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本設計書_IVR納品物一式\"/>
    </mc:Choice>
  </mc:AlternateContent>
  <xr:revisionPtr revIDLastSave="0" documentId="13_ncr:1_{A6F7F814-6C39-4ADB-BE6B-185DB6A8425F}" xr6:coauthVersionLast="44" xr6:coauthVersionMax="44" xr10:uidLastSave="{00000000-0000-0000-0000-000000000000}"/>
  <bookViews>
    <workbookView xWindow="-120" yWindow="-120" windowWidth="20730" windowHeight="11160" tabRatio="898" xr2:uid="{00000000-000D-0000-FFFF-FFFF00000000}"/>
  </bookViews>
  <sheets>
    <sheet name="表紙 " sheetId="72" r:id="rId1"/>
    <sheet name="改訂履歴 " sheetId="73" r:id="rId2"/>
    <sheet name="基本設計目次" sheetId="74" r:id="rId3"/>
    <sheet name="0. はじめに" sheetId="70" r:id="rId4"/>
    <sheet name="1.システム概要" sheetId="99" r:id="rId5"/>
    <sheet name="2.HWSW構成" sheetId="100" r:id="rId6"/>
    <sheet name="3.NW構成" sheetId="101" r:id="rId7"/>
    <sheet name="4.ミドルウェア設計" sheetId="103" r:id="rId8"/>
    <sheet name="5.ログ管理" sheetId="105" r:id="rId9"/>
    <sheet name="6.バックアップ・リストア処理方式設計" sheetId="106" r:id="rId10"/>
    <sheet name="7.セキュリティ設計" sheetId="107" r:id="rId11"/>
    <sheet name="8.拡張性設計" sheetId="104" r:id="rId12"/>
    <sheet name="9.障害対策設計" sheetId="108"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はじめに'!$A$1:$CE$65</definedName>
    <definedName name="_xlnm.Print_Area" localSheetId="4">'1.システム概要'!$A$1:$CE$358</definedName>
    <definedName name="_xlnm.Print_Area" localSheetId="5">'2.HWSW構成'!$A$1:$CE$441</definedName>
    <definedName name="_xlnm.Print_Area" localSheetId="6">'3.NW構成'!$A$1:$CE$297</definedName>
    <definedName name="_xlnm.Print_Area" localSheetId="8">'5.ログ管理'!$A$1:$CE$86</definedName>
    <definedName name="_xlnm.Print_Area" localSheetId="9">'6.バックアップ・リストア処理方式設計'!$A$1:$CE$265</definedName>
    <definedName name="_xlnm.Print_Area" localSheetId="10">'7.セキュリティ設計'!$A$1:$CE$259</definedName>
    <definedName name="_xlnm.Print_Area" localSheetId="11">'8.拡張性設計'!$A$1:$CE$57</definedName>
    <definedName name="_xlnm.Print_Area" localSheetId="12">'9.障害対策設計'!$A$1:$CE$103</definedName>
    <definedName name="_xlnm.Print_Area" localSheetId="2">基本設計目次!$A$1:$CE$54</definedName>
    <definedName name="_xlnm.Print_Area" localSheetId="0">'表紙 '!$A$1:$CF$46</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247" i="106" l="1"/>
  <c r="CL247" i="106" s="1"/>
  <c r="CM247" i="106" s="1"/>
  <c r="CR247" i="106"/>
  <c r="CS247" i="106" s="1"/>
  <c r="CI248" i="106"/>
  <c r="CP248" i="106"/>
  <c r="CT247" i="106" l="1"/>
  <c r="CU247" i="106" s="1"/>
  <c r="CV247" i="106" s="1"/>
  <c r="CN247" i="106"/>
  <c r="CO247" i="106" s="1"/>
  <c r="CJ248" i="106" l="1"/>
  <c r="CQ248" i="106"/>
  <c r="BM259" i="106" l="1"/>
  <c r="BM254" i="106"/>
  <c r="BM253" i="106"/>
  <c r="BM249" i="106"/>
  <c r="BM248" i="106"/>
  <c r="BM245" i="106"/>
  <c r="BM244" i="106"/>
  <c r="BM243" i="106"/>
  <c r="BM242" i="106"/>
  <c r="BM241" i="106"/>
  <c r="BM260" i="106" l="1"/>
  <c r="AS221" i="101" l="1"/>
  <c r="AS225" i="101"/>
  <c r="AS226" i="101"/>
  <c r="AS222" i="101"/>
  <c r="AS227" i="101" l="1"/>
  <c r="AS223" i="101"/>
  <c r="AS228" i="101" s="1"/>
  <c r="BM247" i="106" l="1"/>
  <c r="BM250" i="106" s="1"/>
  <c r="BM261" i="106" s="1"/>
  <c r="AG289" i="100" l="1"/>
  <c r="AG263" i="100"/>
  <c r="AG202" i="100"/>
  <c r="AG163" i="100"/>
  <c r="AG113" i="100"/>
  <c r="AG79" i="100"/>
  <c r="AG48" i="100"/>
</calcChain>
</file>

<file path=xl/sharedStrings.xml><?xml version="1.0" encoding="utf-8"?>
<sst xmlns="http://schemas.openxmlformats.org/spreadsheetml/2006/main" count="2843" uniqueCount="1518">
  <si>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</si>
  <si>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</si>
  <si>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</si>
  <si>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</si>
  <si>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</si>
  <si>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</si>
  <si>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</si>
  <si>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</si>
  <si>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</si>
  <si>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</si>
  <si>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</si>
  <si>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</si>
  <si>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</si>
  <si>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</si>
  <si>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</si>
  <si>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</si>
  <si>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</si>
  <si>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</si>
  <si>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</si>
  <si>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</si>
  <si>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</si>
  <si>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</si>
  <si>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</si>
  <si>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</si>
  <si>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</si>
  <si>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</si>
  <si>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</si>
  <si>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</si>
  <si>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</si>
  <si>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</si>
  <si>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
  </si>
  <si>
    <t>0-1.ドキュメントの目的</t>
  </si>
  <si>
    <t>0-2.ドキュメントの記述範囲</t>
  </si>
  <si>
    <t>0-3.ドキュメントの位置付け</t>
  </si>
  <si>
    <t>1-1.システム概要</t>
  </si>
  <si>
    <t>1.システム概要</t>
    <phoneticPr fontId="24"/>
  </si>
  <si>
    <t>0.はじめに</t>
    <phoneticPr fontId="24"/>
  </si>
  <si>
    <t>IVR音声フロー・管理画面をWebアプリケーションとして提供する。</t>
    <rPh sb="3" eb="5">
      <t>オンセイ</t>
    </rPh>
    <rPh sb="9" eb="11">
      <t>カンリ</t>
    </rPh>
    <rPh sb="11" eb="13">
      <t>ガメン</t>
    </rPh>
    <phoneticPr fontId="24"/>
  </si>
  <si>
    <t>WAS</t>
    <phoneticPr fontId="24"/>
  </si>
  <si>
    <t>EPM：MPP/WASの管理機能を提供する。</t>
    <rPh sb="12" eb="14">
      <t>カンリ</t>
    </rPh>
    <rPh sb="14" eb="16">
      <t>キノウ</t>
    </rPh>
    <rPh sb="17" eb="19">
      <t>テイキョウ</t>
    </rPh>
    <phoneticPr fontId="38"/>
  </si>
  <si>
    <t>構成</t>
    <rPh sb="0" eb="2">
      <t>コウセイ</t>
    </rPh>
    <phoneticPr fontId="24"/>
  </si>
  <si>
    <t>役割</t>
    <rPh sb="0" eb="2">
      <t>ヤクワリ</t>
    </rPh>
    <phoneticPr fontId="24"/>
  </si>
  <si>
    <t>機器名</t>
    <rPh sb="0" eb="2">
      <t>キキ</t>
    </rPh>
    <rPh sb="2" eb="3">
      <t>メイ</t>
    </rPh>
    <phoneticPr fontId="24"/>
  </si>
  <si>
    <t>本システムを構成する各サーバの役割を以下に示す。</t>
    <rPh sb="0" eb="1">
      <t>ホン</t>
    </rPh>
    <rPh sb="6" eb="8">
      <t>コウセイ</t>
    </rPh>
    <rPh sb="10" eb="11">
      <t>カク</t>
    </rPh>
    <rPh sb="15" eb="17">
      <t>ヤクワリ</t>
    </rPh>
    <rPh sb="18" eb="20">
      <t>イカ</t>
    </rPh>
    <rPh sb="21" eb="22">
      <t>シメ</t>
    </rPh>
    <phoneticPr fontId="24"/>
  </si>
  <si>
    <t>本システムと周辺システムの構成を以下に示す。</t>
  </si>
  <si>
    <t>1-1.システム概要</t>
    <rPh sb="8" eb="10">
      <t>ガイヨウ</t>
    </rPh>
    <phoneticPr fontId="2"/>
  </si>
  <si>
    <t>1.システム概要</t>
    <rPh sb="6" eb="8">
      <t>ガイヨウ</t>
    </rPh>
    <phoneticPr fontId="2"/>
  </si>
  <si>
    <t>DB</t>
    <phoneticPr fontId="24"/>
  </si>
  <si>
    <t>備考</t>
    <rPh sb="0" eb="2">
      <t>ビコウ</t>
    </rPh>
    <phoneticPr fontId="24"/>
  </si>
  <si>
    <t>Arcserve Backup Virtual Machines Agent</t>
  </si>
  <si>
    <t>HULFT for Linux</t>
  </si>
  <si>
    <t>JP1/AJS3-Agent</t>
  </si>
  <si>
    <t>JP1/Base</t>
  </si>
  <si>
    <t xml:space="preserve">LifeKeeper for Linux </t>
  </si>
  <si>
    <t>Red Hat</t>
  </si>
  <si>
    <t>分類</t>
    <rPh sb="0" eb="2">
      <t>ブンルイ</t>
    </rPh>
    <phoneticPr fontId="24"/>
  </si>
  <si>
    <t>各サーバのソフトウェア構成を以下に示す。</t>
  </si>
  <si>
    <t>-</t>
    <phoneticPr fontId="24"/>
  </si>
  <si>
    <t>合計</t>
    <rPh sb="0" eb="2">
      <t>ゴウケイ</t>
    </rPh>
    <phoneticPr fontId="24"/>
  </si>
  <si>
    <t>本システムのサーバは全てWindows共通基盤の仮想環境上に構築する。</t>
    <rPh sb="0" eb="1">
      <t>ホン</t>
    </rPh>
    <rPh sb="19" eb="21">
      <t>キョウツウ</t>
    </rPh>
    <rPh sb="21" eb="23">
      <t>キバン</t>
    </rPh>
    <phoneticPr fontId="2"/>
  </si>
  <si>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4"/>
  </si>
  <si>
    <t>DB#1障害時</t>
    <rPh sb="4" eb="7">
      <t>ショウガイジ</t>
    </rPh>
    <phoneticPr fontId="2"/>
  </si>
  <si>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</si>
  <si>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0"/>
  </si>
  <si>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4"/>
  </si>
  <si>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4"/>
  </si>
  <si>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4"/>
  </si>
  <si>
    <t>・LifeKeeperによるDBサーバの相互生死監視を行う。</t>
    <rPh sb="27" eb="28">
      <t>オコナ</t>
    </rPh>
    <phoneticPr fontId="24"/>
  </si>
  <si>
    <t>・バックアップのためBackup/Syslogサーバと通信を行う。</t>
  </si>
  <si>
    <t>・時刻同期のためNTPサーバと通信を行う。</t>
  </si>
  <si>
    <t>業務LAN</t>
  </si>
  <si>
    <t>PBX管理</t>
  </si>
  <si>
    <t>Static</t>
  </si>
  <si>
    <t>eth0</t>
  </si>
  <si>
    <t>・CTI連携のためAESと通信を行う。</t>
    <rPh sb="4" eb="6">
      <t>レンケイ</t>
    </rPh>
    <rPh sb="13" eb="15">
      <t>ツウシン</t>
    </rPh>
    <rPh sb="16" eb="17">
      <t>オコナ</t>
    </rPh>
    <phoneticPr fontId="24"/>
  </si>
  <si>
    <t>・音声フローをMPPへ送信する。</t>
  </si>
  <si>
    <t>・電文連携のため周辺システム（統合AP、統合DB、チャネル統合基盤、タンデム）と通信を行う。</t>
  </si>
  <si>
    <t>・管理業務実行のためPC端末と通信を行う。</t>
  </si>
  <si>
    <t>eth1</t>
  </si>
  <si>
    <t>・AEPのライセンス管理のためWASと通信を行う。</t>
    <rPh sb="10" eb="12">
      <t>カンリ</t>
    </rPh>
    <phoneticPr fontId="24"/>
  </si>
  <si>
    <t>PBX管理</t>
    <rPh sb="3" eb="5">
      <t>カンリ</t>
    </rPh>
    <phoneticPr fontId="24"/>
  </si>
  <si>
    <t>数量</t>
    <rPh sb="0" eb="1">
      <t>スウ</t>
    </rPh>
    <rPh sb="1" eb="2">
      <t>リョウ</t>
    </rPh>
    <phoneticPr fontId="24"/>
  </si>
  <si>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</si>
  <si>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</si>
  <si>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</si>
  <si>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</si>
  <si>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</si>
  <si>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・周辺システム（統合AP、統合DB、チャネル統合基盤、タンデム）との電文連携</t>
    <rPh sb="1" eb="3">
      <t>シュウヘン</t>
    </rPh>
    <rPh sb="8" eb="10">
      <t>トウゴウ</t>
    </rPh>
    <rPh sb="13" eb="15">
      <t>トウゴウ</t>
    </rPh>
    <rPh sb="22" eb="24">
      <t>トウゴウ</t>
    </rPh>
    <rPh sb="24" eb="26">
      <t>キバン</t>
    </rPh>
    <rPh sb="34" eb="36">
      <t>デンブン</t>
    </rPh>
    <rPh sb="36" eb="38">
      <t>レンケイ</t>
    </rPh>
    <phoneticPr fontId="24"/>
  </si>
  <si>
    <t>・周辺システム（IBMホスト、集配信HUB）とのHULFT連携</t>
  </si>
  <si>
    <t>データ</t>
  </si>
  <si>
    <t>データNW</t>
  </si>
  <si>
    <t>・IVR関連機器メンテナンスアクセス通信</t>
    <rPh sb="4" eb="6">
      <t>カンレン</t>
    </rPh>
    <rPh sb="6" eb="8">
      <t>キキ</t>
    </rPh>
    <phoneticPr fontId="24"/>
  </si>
  <si>
    <t>・AESとのCTI連携</t>
    <rPh sb="9" eb="11">
      <t>レンケイ</t>
    </rPh>
    <phoneticPr fontId="2"/>
  </si>
  <si>
    <t>・PBXとの受架電</t>
    <rPh sb="6" eb="7">
      <t>ウケ</t>
    </rPh>
    <rPh sb="7" eb="8">
      <t>カ</t>
    </rPh>
    <rPh sb="8" eb="9">
      <t>デン</t>
    </rPh>
    <phoneticPr fontId="24"/>
  </si>
  <si>
    <t>PBX制御音声</t>
  </si>
  <si>
    <t>音声NW</t>
    <rPh sb="0" eb="2">
      <t>オンセイ</t>
    </rPh>
    <phoneticPr fontId="2"/>
  </si>
  <si>
    <t>用途</t>
  </si>
  <si>
    <t>NW種別</t>
    <rPh sb="2" eb="4">
      <t>シュベツ</t>
    </rPh>
    <phoneticPr fontId="2"/>
  </si>
  <si>
    <t>以下にLifeKeeper構成図を記載する。</t>
    <rPh sb="0" eb="2">
      <t>イカ</t>
    </rPh>
    <rPh sb="13" eb="15">
      <t>コウセイ</t>
    </rPh>
    <rPh sb="15" eb="16">
      <t>ズ</t>
    </rPh>
    <rPh sb="17" eb="19">
      <t>キサイ</t>
    </rPh>
    <phoneticPr fontId="24"/>
  </si>
  <si>
    <t>　バッチ処理（論理JP1/Base、論理JP1/AJS3-Agent）の障害時は、手動でバッチを実行するため、自動フェールオーバーの対象外とする。</t>
    <rPh sb="36" eb="38">
      <t>ショウガイ</t>
    </rPh>
    <rPh sb="38" eb="39">
      <t>ジ</t>
    </rPh>
    <rPh sb="41" eb="43">
      <t>シュドウ</t>
    </rPh>
    <rPh sb="48" eb="50">
      <t>ジッコウ</t>
    </rPh>
    <rPh sb="55" eb="57">
      <t>ジドウ</t>
    </rPh>
    <rPh sb="66" eb="68">
      <t>タイショウ</t>
    </rPh>
    <rPh sb="68" eb="69">
      <t>ガイ</t>
    </rPh>
    <phoneticPr fontId="24"/>
  </si>
  <si>
    <t>・オンライン業務に影響が発生する障害時は、自動フェールオーバーの対象とし、</t>
    <rPh sb="18" eb="19">
      <t>ジ</t>
    </rPh>
    <rPh sb="21" eb="23">
      <t>ジドウ</t>
    </rPh>
    <rPh sb="32" eb="34">
      <t>タイショウ</t>
    </rPh>
    <phoneticPr fontId="24"/>
  </si>
  <si>
    <t>・ハートビート間隔は、現行システムと同様に3秒間隔で10回とする。</t>
    <rPh sb="22" eb="23">
      <t>ビョウ</t>
    </rPh>
    <rPh sb="23" eb="25">
      <t>カンカク</t>
    </rPh>
    <rPh sb="28" eb="29">
      <t>カイ</t>
    </rPh>
    <phoneticPr fontId="24"/>
  </si>
  <si>
    <t>・コミュニケーションパスは、TCP/IPを使用し、ハートビートセグメントおよびデータセグメントの2本で冗長化する。</t>
    <rPh sb="21" eb="23">
      <t>シヨウ</t>
    </rPh>
    <rPh sb="49" eb="50">
      <t>ホン</t>
    </rPh>
    <rPh sb="51" eb="53">
      <t>ジョウチョウ</t>
    </rPh>
    <rPh sb="53" eb="54">
      <t>カ</t>
    </rPh>
    <phoneticPr fontId="24"/>
  </si>
  <si>
    <t>以下に設計方針を記載する。</t>
    <rPh sb="0" eb="2">
      <t>イカ</t>
    </rPh>
    <rPh sb="3" eb="5">
      <t>セッケイ</t>
    </rPh>
    <rPh sb="5" eb="7">
      <t>ホウシン</t>
    </rPh>
    <rPh sb="8" eb="10">
      <t>キサイ</t>
    </rPh>
    <phoneticPr fontId="24"/>
  </si>
  <si>
    <t>以下に設計範囲を記載する。</t>
    <rPh sb="0" eb="2">
      <t>イカ</t>
    </rPh>
    <rPh sb="8" eb="10">
      <t>キサイ</t>
    </rPh>
    <phoneticPr fontId="24"/>
  </si>
  <si>
    <t>DBサーバにLifeKeeperを導入し、DB#1で障害が発生した場合は、OracleDBおよび論理JP1をDB#2に切り替える。</t>
    <rPh sb="17" eb="19">
      <t>ドウニュウ</t>
    </rPh>
    <rPh sb="26" eb="28">
      <t>ショウガイ</t>
    </rPh>
    <rPh sb="29" eb="31">
      <t>ハッセイ</t>
    </rPh>
    <rPh sb="33" eb="35">
      <t>バアイ</t>
    </rPh>
    <rPh sb="48" eb="50">
      <t>ロンリ</t>
    </rPh>
    <rPh sb="59" eb="60">
      <t>キ</t>
    </rPh>
    <rPh sb="61" eb="62">
      <t>カ</t>
    </rPh>
    <phoneticPr fontId="24"/>
  </si>
  <si>
    <t>システムダウンを回避する。</t>
  </si>
  <si>
    <t>システム障害を監視しアクティブサーバに障害が発生した場合に、スタンバイサーバに自動的に処理の切り替え(フェイルオーバー)を行うことで</t>
  </si>
  <si>
    <t>LifeKeeperは、HAクラスタソフトウェアである。ミッションクリティカルなシステムの高可用性を実現する。</t>
  </si>
  <si>
    <t>※1：JP1/AJS3の前提製品</t>
    <rPh sb="12" eb="14">
      <t>ゼンテイ</t>
    </rPh>
    <rPh sb="14" eb="16">
      <t>セイヒン</t>
    </rPh>
    <phoneticPr fontId="24"/>
  </si>
  <si>
    <t>以下にジョブ管理構成図を記載する。</t>
    <rPh sb="0" eb="2">
      <t>イカ</t>
    </rPh>
    <rPh sb="6" eb="8">
      <t>カンリ</t>
    </rPh>
    <rPh sb="8" eb="10">
      <t>コウセイ</t>
    </rPh>
    <rPh sb="10" eb="11">
      <t>ズ</t>
    </rPh>
    <rPh sb="12" eb="14">
      <t>キサイ</t>
    </rPh>
    <phoneticPr fontId="24"/>
  </si>
  <si>
    <t>・他システムとのジョブネット連携を実施する場合は、原則JP1イベントによる連携とする。</t>
    <rPh sb="1" eb="2">
      <t>ホカ</t>
    </rPh>
    <rPh sb="14" eb="16">
      <t>レンケイ</t>
    </rPh>
    <rPh sb="17" eb="19">
      <t>ジッシ</t>
    </rPh>
    <rPh sb="21" eb="23">
      <t>バアイ</t>
    </rPh>
    <phoneticPr fontId="24"/>
  </si>
  <si>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</si>
  <si>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</si>
  <si>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4"/>
  </si>
  <si>
    <t>以下に接続構成図を記載する。</t>
    <rPh sb="0" eb="2">
      <t>イカ</t>
    </rPh>
    <rPh sb="3" eb="5">
      <t>セツゾク</t>
    </rPh>
    <rPh sb="5" eb="7">
      <t>コウセイ</t>
    </rPh>
    <rPh sb="7" eb="8">
      <t>ズ</t>
    </rPh>
    <rPh sb="9" eb="11">
      <t>キサイ</t>
    </rPh>
    <phoneticPr fontId="24"/>
  </si>
  <si>
    <t>・不正なアクセスを防止するため、転送グループに登録されていないホストからは接続できないようにする。</t>
    <rPh sb="1" eb="3">
      <t>フセイ</t>
    </rPh>
    <rPh sb="9" eb="11">
      <t>ボウシ</t>
    </rPh>
    <phoneticPr fontId="24"/>
  </si>
  <si>
    <t>DBサーバにHULFTを導入し、資料受付データをIBMホスト、キャンペーン受付データを集配信HUBへHULFT転送する。</t>
    <rPh sb="16" eb="18">
      <t>シリョウ</t>
    </rPh>
    <rPh sb="18" eb="20">
      <t>ウケツケ</t>
    </rPh>
    <rPh sb="37" eb="39">
      <t>ウケツケ</t>
    </rPh>
    <rPh sb="43" eb="44">
      <t>シュウ</t>
    </rPh>
    <rPh sb="44" eb="46">
      <t>ハイシン</t>
    </rPh>
    <rPh sb="55" eb="57">
      <t>テンソウ</t>
    </rPh>
    <phoneticPr fontId="24"/>
  </si>
  <si>
    <t>TCP／IPプロトコルを使って安全、確実に送り届ける。</t>
  </si>
  <si>
    <t>HULFTは、データの送受信を行うファイル連携ミドルウェアである。</t>
  </si>
  <si>
    <t>以下にDB構成図を記載する。</t>
    <rPh sb="0" eb="2">
      <t>イカ</t>
    </rPh>
    <rPh sb="5" eb="7">
      <t>コウセイ</t>
    </rPh>
    <rPh sb="7" eb="8">
      <t>ズ</t>
    </rPh>
    <rPh sb="9" eb="11">
      <t>キサイ</t>
    </rPh>
    <phoneticPr fontId="24"/>
  </si>
  <si>
    <t>・表領域名、ユーザスキーマ名は現行の名称を踏襲する。</t>
    <rPh sb="1" eb="2">
      <t>ヒョウ</t>
    </rPh>
    <rPh sb="4" eb="5">
      <t>メイ</t>
    </rPh>
    <rPh sb="13" eb="14">
      <t>メイ</t>
    </rPh>
    <rPh sb="15" eb="17">
      <t>ゲンコウ</t>
    </rPh>
    <rPh sb="18" eb="20">
      <t>メイショウ</t>
    </rPh>
    <rPh sb="21" eb="23">
      <t>トウシュウ</t>
    </rPh>
    <phoneticPr fontId="24"/>
  </si>
  <si>
    <t>・障害発生直前までのDB復旧可能にするため、アーカイブログモードとする。</t>
    <rPh sb="1" eb="3">
      <t>ショウガイ</t>
    </rPh>
    <rPh sb="3" eb="5">
      <t>ハッセイ</t>
    </rPh>
    <rPh sb="5" eb="7">
      <t>チョクゼン</t>
    </rPh>
    <rPh sb="12" eb="14">
      <t>フッキュウ</t>
    </rPh>
    <rPh sb="14" eb="16">
      <t>カノウ</t>
    </rPh>
    <phoneticPr fontId="24"/>
  </si>
  <si>
    <t>・レスポンスを考慮し、専用サーバ構成とする。</t>
    <rPh sb="11" eb="13">
      <t>センヨウ</t>
    </rPh>
    <rPh sb="16" eb="18">
      <t>コウセイ</t>
    </rPh>
    <phoneticPr fontId="24"/>
  </si>
  <si>
    <t>DBサーバにOracle DBを導入し、IVRの稼働に必要なマスタ情報、IVRシステムの操作履歴等を保持する。</t>
    <rPh sb="16" eb="18">
      <t>ドウニュウ</t>
    </rPh>
    <phoneticPr fontId="24"/>
  </si>
  <si>
    <t>データは共有ディスクに格納され、RDBMSによって管理される。</t>
    <rPh sb="4" eb="6">
      <t>キョウユウ</t>
    </rPh>
    <rPh sb="11" eb="13">
      <t>カクノウ</t>
    </rPh>
    <rPh sb="25" eb="27">
      <t>カンリ</t>
    </rPh>
    <phoneticPr fontId="24"/>
  </si>
  <si>
    <t>クライアント（プログラム）はSQLを使ってデータベースに処理を要求し、RDBMSはクライアントの要求に従ってデータ処理を実行する。</t>
    <rPh sb="18" eb="19">
      <t>ツカ</t>
    </rPh>
    <rPh sb="28" eb="30">
      <t>ショリ</t>
    </rPh>
    <rPh sb="31" eb="33">
      <t>ヨウキュウ</t>
    </rPh>
    <rPh sb="48" eb="50">
      <t>ヨウキュウ</t>
    </rPh>
    <rPh sb="51" eb="52">
      <t>シタガ</t>
    </rPh>
    <rPh sb="57" eb="59">
      <t>ショリ</t>
    </rPh>
    <rPh sb="60" eb="62">
      <t>ジッコウ</t>
    </rPh>
    <phoneticPr fontId="24"/>
  </si>
  <si>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</si>
  <si>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</si>
  <si>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4"/>
  </si>
  <si>
    <t>WASサーバにWebLogic Serverを導入し、管理画面・IVR音声フローをWebアプリケーションとして提供する。</t>
    <rPh sb="23" eb="25">
      <t>ドウニュウ</t>
    </rPh>
    <phoneticPr fontId="24"/>
  </si>
  <si>
    <t>拡張性要件</t>
    <rPh sb="0" eb="3">
      <t>カクチョウセイ</t>
    </rPh>
    <rPh sb="3" eb="5">
      <t>ヨウケン</t>
    </rPh>
    <phoneticPr fontId="24"/>
  </si>
  <si>
    <t>シングル構成とする。</t>
    <rPh sb="4" eb="6">
      <t>コウセイ</t>
    </rPh>
    <phoneticPr fontId="24"/>
  </si>
  <si>
    <t>機能実装方式</t>
    <rPh sb="0" eb="2">
      <t>キノウ</t>
    </rPh>
    <rPh sb="2" eb="4">
      <t>ジッソウ</t>
    </rPh>
    <rPh sb="4" eb="6">
      <t>ホウシキ</t>
    </rPh>
    <phoneticPr fontId="24"/>
  </si>
  <si>
    <t>180日</t>
    <rPh sb="3" eb="4">
      <t>ヒ</t>
    </rPh>
    <phoneticPr fontId="19"/>
  </si>
  <si>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</si>
  <si>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</si>
  <si>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</si>
  <si>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4"/>
  </si>
  <si>
    <t>HULFT機能で作成</t>
    <rPh sb="5" eb="7">
      <t>キノウ</t>
    </rPh>
    <phoneticPr fontId="19"/>
  </si>
  <si>
    <t>ホスト連携データ調査用ログ</t>
    <rPh sb="8" eb="10">
      <t>チョウサ</t>
    </rPh>
    <rPh sb="10" eb="11">
      <t>ヨウ</t>
    </rPh>
    <phoneticPr fontId="19"/>
  </si>
  <si>
    <t>ホスト連携データ</t>
  </si>
  <si>
    <t>オラクル標準機能を使用</t>
  </si>
  <si>
    <t>Oracle DB調査用ログ</t>
    <rPh sb="9" eb="11">
      <t>チョウサ</t>
    </rPh>
    <rPh sb="11" eb="12">
      <t>ヨウ</t>
    </rPh>
    <phoneticPr fontId="19"/>
  </si>
  <si>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</si>
  <si>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</si>
  <si>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</si>
  <si>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</si>
  <si>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</si>
  <si>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</si>
  <si>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</si>
  <si>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</si>
  <si>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</si>
  <si>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</si>
  <si>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システム調査用ログ</t>
    <rPh sb="4" eb="6">
      <t>チョウサ</t>
    </rPh>
    <rPh sb="6" eb="7">
      <t>ヨウ</t>
    </rPh>
    <phoneticPr fontId="19"/>
  </si>
  <si>
    <t>運用管理</t>
    <rPh sb="0" eb="2">
      <t>ウンヨウ</t>
    </rPh>
    <rPh sb="2" eb="4">
      <t>カンリ</t>
    </rPh>
    <phoneticPr fontId="24"/>
  </si>
  <si>
    <t>保存方法</t>
    <rPh sb="0" eb="2">
      <t>ホゾン</t>
    </rPh>
    <rPh sb="2" eb="4">
      <t>ホウホウ</t>
    </rPh>
    <phoneticPr fontId="19"/>
  </si>
  <si>
    <t>保存目的</t>
    <rPh sb="0" eb="2">
      <t>ホゾン</t>
    </rPh>
    <rPh sb="2" eb="4">
      <t>モクテキ</t>
    </rPh>
    <phoneticPr fontId="19"/>
  </si>
  <si>
    <t>ログ名</t>
    <rPh sb="2" eb="3">
      <t>メイ</t>
    </rPh>
    <phoneticPr fontId="24"/>
  </si>
  <si>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</si>
  <si>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4"/>
  </si>
  <si>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</si>
  <si>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</si>
  <si>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</si>
  <si>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</si>
  <si>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</si>
  <si>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</si>
  <si>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</si>
  <si>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</si>
  <si>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</si>
  <si>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</si>
  <si>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</si>
  <si>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</si>
  <si>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</si>
  <si>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ファイルはtgz形式を想定</t>
    <rPh sb="8" eb="10">
      <t>ケイシキ</t>
    </rPh>
    <rPh sb="11" eb="13">
      <t>ソウテイ</t>
    </rPh>
    <phoneticPr fontId="2"/>
  </si>
  <si>
    <t>対象ディレクトリバックアップ</t>
    <rPh sb="0" eb="2">
      <t>タイショウ</t>
    </rPh>
    <phoneticPr fontId="2"/>
  </si>
  <si>
    <t>日次</t>
    <rPh sb="0" eb="2">
      <t>ニチジ</t>
    </rPh>
    <phoneticPr fontId="2"/>
  </si>
  <si>
    <t>録音ファイル</t>
    <rPh sb="0" eb="2">
      <t>ロクオン</t>
    </rPh>
    <phoneticPr fontId="2"/>
  </si>
  <si>
    <t>週次</t>
    <rPh sb="0" eb="1">
      <t>シュウ</t>
    </rPh>
    <rPh sb="1" eb="2">
      <t>ツギ</t>
    </rPh>
    <phoneticPr fontId="2"/>
  </si>
  <si>
    <t>IVRDB内データ</t>
    <rPh sb="5" eb="6">
      <t>ナイ</t>
    </rPh>
    <phoneticPr fontId="2"/>
  </si>
  <si>
    <t>システム設定可変時</t>
    <rPh sb="4" eb="6">
      <t>セッテイ</t>
    </rPh>
    <rPh sb="6" eb="8">
      <t>カヘン</t>
    </rPh>
    <rPh sb="8" eb="9">
      <t>ジ</t>
    </rPh>
    <phoneticPr fontId="2"/>
  </si>
  <si>
    <t>DBシステムバックアップ</t>
  </si>
  <si>
    <t>WASシステムバックアップ</t>
  </si>
  <si>
    <t>合計容量
(※1)　</t>
    <rPh sb="0" eb="2">
      <t>ゴウケイ</t>
    </rPh>
    <rPh sb="2" eb="4">
      <t>ヨウリョウ</t>
    </rPh>
    <phoneticPr fontId="24"/>
  </si>
  <si>
    <t>保管期間・世代</t>
    <rPh sb="0" eb="2">
      <t>ホカン</t>
    </rPh>
    <rPh sb="2" eb="4">
      <t>キカン</t>
    </rPh>
    <rPh sb="5" eb="7">
      <t>セダイ</t>
    </rPh>
    <phoneticPr fontId="24"/>
  </si>
  <si>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</si>
  <si>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</si>
  <si>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</si>
  <si>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4"/>
  </si>
  <si>
    <t>各サーバで以下の処理を日次でスケジューリングする。</t>
  </si>
  <si>
    <t>リストア実施時は、該当システムが停止していることを前提とする。（ログ等のリストアは除く）</t>
  </si>
  <si>
    <t>業務データのリストアは毎回対象が異なり、定型的な作業では無いため、運用部門への引継ぎは行わず、開発・維持部門で実施する。</t>
    <rPh sb="0" eb="2">
      <t>ギョウム</t>
    </rPh>
    <rPh sb="33" eb="35">
      <t>ウンヨウ</t>
    </rPh>
    <rPh sb="35" eb="37">
      <t>ブモン</t>
    </rPh>
    <rPh sb="39" eb="41">
      <t>ヒキツ</t>
    </rPh>
    <rPh sb="43" eb="44">
      <t>オコナ</t>
    </rPh>
    <rPh sb="47" eb="49">
      <t>カイハツ</t>
    </rPh>
    <rPh sb="50" eb="52">
      <t>イジ</t>
    </rPh>
    <rPh sb="52" eb="54">
      <t>ブモン</t>
    </rPh>
    <phoneticPr fontId="1"/>
  </si>
  <si>
    <t>⑤ 一定期間経過した圧縮データを削除する。</t>
    <rPh sb="10" eb="12">
      <t>アッシュク</t>
    </rPh>
    <phoneticPr fontId="24"/>
  </si>
  <si>
    <t>① 収集対象のデータをworkディレクトリにコピーする。</t>
    <rPh sb="2" eb="4">
      <t>シュウシュウ</t>
    </rPh>
    <rPh sb="4" eb="6">
      <t>タイショウ</t>
    </rPh>
    <phoneticPr fontId="24"/>
  </si>
  <si>
    <t>対象サーバに保管している業務データを特定ディレクトリに収集し、バックアップを取得する。</t>
    <rPh sb="0" eb="2">
      <t>タイショウ</t>
    </rPh>
    <rPh sb="6" eb="8">
      <t>ホカン</t>
    </rPh>
    <rPh sb="12" eb="14">
      <t>ギョウム</t>
    </rPh>
    <rPh sb="38" eb="40">
      <t>シュトク</t>
    </rPh>
    <phoneticPr fontId="24"/>
  </si>
  <si>
    <t>② NFSマウントしたBackup/Syslogサーバのバックアップ用共有フォルダへRMANバックアップセットを取得する。</t>
    <rPh sb="34" eb="35">
      <t>ヨウ</t>
    </rPh>
    <rPh sb="35" eb="37">
      <t>キョウユウ</t>
    </rPh>
    <rPh sb="56" eb="58">
      <t>シュトク</t>
    </rPh>
    <phoneticPr fontId="24"/>
  </si>
  <si>
    <t>DB</t>
  </si>
  <si>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4"/>
  </si>
  <si>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4"/>
  </si>
  <si>
    <t>リストア方式</t>
    <rPh sb="4" eb="6">
      <t>ホウシキ</t>
    </rPh>
    <phoneticPr fontId="24"/>
  </si>
  <si>
    <t>バックアップ方式</t>
    <rPh sb="6" eb="8">
      <t>ホウシキ</t>
    </rPh>
    <phoneticPr fontId="24"/>
  </si>
  <si>
    <t>対象機器</t>
    <rPh sb="0" eb="2">
      <t>タイショウ</t>
    </rPh>
    <rPh sb="2" eb="4">
      <t>キキ</t>
    </rPh>
    <phoneticPr fontId="24"/>
  </si>
  <si>
    <t>OS種別</t>
    <rPh sb="2" eb="4">
      <t>シュベツ</t>
    </rPh>
    <phoneticPr fontId="24"/>
  </si>
  <si>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4"/>
  </si>
  <si>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4"/>
  </si>
  <si>
    <t>古いOSシステムイメージの削除についても、手動で削除する。</t>
    <rPh sb="0" eb="1">
      <t>フル</t>
    </rPh>
    <rPh sb="13" eb="15">
      <t>サクジョ</t>
    </rPh>
    <rPh sb="21" eb="23">
      <t>シュドウ</t>
    </rPh>
    <rPh sb="24" eb="26">
      <t>サクジョ</t>
    </rPh>
    <phoneticPr fontId="24"/>
  </si>
  <si>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4"/>
  </si>
  <si>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4"/>
  </si>
  <si>
    <t>フル</t>
    <phoneticPr fontId="24"/>
  </si>
  <si>
    <t>日次</t>
    <rPh sb="0" eb="2">
      <t>ニチジ</t>
    </rPh>
    <phoneticPr fontId="24"/>
  </si>
  <si>
    <t>障害時の復旧を目的としたバックアップ。DBサーバの録音ファイルをバックアップする。定例作業として収集対象のデータを自動的に取得する。</t>
    <rPh sb="0" eb="2">
      <t>ショウガイ</t>
    </rPh>
    <rPh sb="2" eb="3">
      <t>ジ</t>
    </rPh>
    <rPh sb="4" eb="6">
      <t>フッキュウ</t>
    </rPh>
    <rPh sb="7" eb="9">
      <t>モクテキ</t>
    </rPh>
    <phoneticPr fontId="24"/>
  </si>
  <si>
    <t>業務データ</t>
    <rPh sb="0" eb="2">
      <t>ギョウム</t>
    </rPh>
    <phoneticPr fontId="24"/>
  </si>
  <si>
    <t>2週分</t>
    <rPh sb="1" eb="2">
      <t>シュウ</t>
    </rPh>
    <rPh sb="2" eb="3">
      <t>ブン</t>
    </rPh>
    <phoneticPr fontId="24"/>
  </si>
  <si>
    <t>差分</t>
    <rPh sb="0" eb="2">
      <t>サブン</t>
    </rPh>
    <phoneticPr fontId="24"/>
  </si>
  <si>
    <t>週次</t>
    <rPh sb="0" eb="1">
      <t>シュウ</t>
    </rPh>
    <rPh sb="1" eb="2">
      <t>ツギ</t>
    </rPh>
    <phoneticPr fontId="24"/>
  </si>
  <si>
    <t>障害時の復旧を目的としたバックアップ。DBサーバのOracleデータベースをバックアップする。定例作業として自動的にサービス稼働中にオンラインバックアップとして取得する。</t>
    <rPh sb="0" eb="2">
      <t>ショウガイ</t>
    </rPh>
    <rPh sb="2" eb="3">
      <t>ジ</t>
    </rPh>
    <rPh sb="4" eb="6">
      <t>フッキュウ</t>
    </rPh>
    <rPh sb="7" eb="9">
      <t>モクテキ</t>
    </rPh>
    <phoneticPr fontId="24"/>
  </si>
  <si>
    <t>2世代</t>
    <rPh sb="1" eb="3">
      <t>セダイ</t>
    </rPh>
    <phoneticPr fontId="24"/>
  </si>
  <si>
    <t>随時</t>
    <rPh sb="0" eb="2">
      <t>ズイジ</t>
    </rPh>
    <phoneticPr fontId="24"/>
  </si>
  <si>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4"/>
  </si>
  <si>
    <t>概要</t>
    <rPh sb="0" eb="2">
      <t>ガイヨウ</t>
    </rPh>
    <phoneticPr fontId="24"/>
  </si>
  <si>
    <t>バックアップ対象</t>
    <rPh sb="6" eb="8">
      <t>タイショウ</t>
    </rPh>
    <phoneticPr fontId="24"/>
  </si>
  <si>
    <t>区分</t>
    <rPh sb="0" eb="2">
      <t>クブン</t>
    </rPh>
    <phoneticPr fontId="24"/>
  </si>
  <si>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4"/>
  </si>
  <si>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4"/>
  </si>
  <si>
    <t>それ以外の通信は、原則全ての通信を拒否する。</t>
    <rPh sb="5" eb="7">
      <t>ツウシン</t>
    </rPh>
    <phoneticPr fontId="24"/>
  </si>
  <si>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4"/>
  </si>
  <si>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</si>
  <si>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</si>
  <si>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4"/>
  </si>
  <si>
    <t>サーバへのログイン履歴、ログイン失敗履歴、ユーザ変更（su）履歴は、原則として180日間、サーバ上にログとして保管する。</t>
    <rPh sb="42" eb="43">
      <t>ヒ</t>
    </rPh>
    <rPh sb="43" eb="44">
      <t>アイダ</t>
    </rPh>
    <phoneticPr fontId="24"/>
  </si>
  <si>
    <t>可能な限り無効化または除去するものとする。</t>
    <rPh sb="0" eb="2">
      <t>カノウ</t>
    </rPh>
    <rPh sb="3" eb="4">
      <t>カギ</t>
    </rPh>
    <rPh sb="5" eb="8">
      <t>ムコウカ</t>
    </rPh>
    <rPh sb="11" eb="13">
      <t>ジョキョ</t>
    </rPh>
    <phoneticPr fontId="24"/>
  </si>
  <si>
    <t>ネットワークに接続される本システムにおいては、デフォルトで作成されるユーザおよびグループIDのいくつかがセキュリティ上の弱点となり、</t>
    <rPh sb="29" eb="31">
      <t>サクセイ</t>
    </rPh>
    <phoneticPr fontId="24"/>
  </si>
  <si>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4"/>
  </si>
  <si>
    <t>【システムID設計方針】</t>
    <rPh sb="7" eb="9">
      <t>セッケイ</t>
    </rPh>
    <rPh sb="9" eb="11">
      <t>ホウシン</t>
    </rPh>
    <phoneticPr fontId="24"/>
  </si>
  <si>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4"/>
  </si>
  <si>
    <t>説明</t>
    <rPh sb="0" eb="2">
      <t>セツメイ</t>
    </rPh>
    <phoneticPr fontId="24"/>
  </si>
  <si>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</si>
  <si>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</si>
  <si>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</si>
  <si>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</si>
  <si>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</si>
  <si>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</si>
  <si>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</si>
  <si>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</si>
  <si>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4"/>
  </si>
  <si>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4"/>
  </si>
  <si>
    <t>・ハッシュ関数：SHA-2（SHA-256）</t>
    <rPh sb="5" eb="7">
      <t>カンスウ</t>
    </rPh>
    <phoneticPr fontId="24"/>
  </si>
  <si>
    <t>・公開鍵方式：RSA（2048）</t>
    <rPh sb="1" eb="3">
      <t>コウカイ</t>
    </rPh>
    <rPh sb="3" eb="4">
      <t>カギ</t>
    </rPh>
    <rPh sb="4" eb="6">
      <t>ホウシキ</t>
    </rPh>
    <phoneticPr fontId="24"/>
  </si>
  <si>
    <t>IVRシステムで実行するジョブネットの実行を管理する。</t>
    <rPh sb="8" eb="10">
      <t>ジッコウ</t>
    </rPh>
    <rPh sb="19" eb="21">
      <t>ジッコウ</t>
    </rPh>
    <rPh sb="22" eb="24">
      <t>カンリ</t>
    </rPh>
    <phoneticPr fontId="24"/>
  </si>
  <si>
    <t>・ePolicyマネージャとのウイルス対策通信</t>
    <rPh sb="19" eb="21">
      <t>タイサク</t>
    </rPh>
    <rPh sb="21" eb="23">
      <t>ツウシン</t>
    </rPh>
    <phoneticPr fontId="24"/>
  </si>
  <si>
    <t>・時刻同期のためDBサーバと通信を行う。</t>
    <rPh sb="1" eb="3">
      <t>ジコク</t>
    </rPh>
    <rPh sb="3" eb="5">
      <t>ドウキ</t>
    </rPh>
    <rPh sb="14" eb="16">
      <t>ツウシン</t>
    </rPh>
    <rPh sb="17" eb="18">
      <t>オコナ</t>
    </rPh>
    <phoneticPr fontId="24"/>
  </si>
  <si>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4"/>
  </si>
  <si>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4"/>
  </si>
  <si>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4"/>
  </si>
  <si>
    <t>方針</t>
    <rPh sb="0" eb="2">
      <t>ホウシン</t>
    </rPh>
    <phoneticPr fontId="24"/>
  </si>
  <si>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4"/>
  </si>
  <si>
    <t>出力対象</t>
    <rPh sb="0" eb="2">
      <t>シュツリョク</t>
    </rPh>
    <rPh sb="2" eb="4">
      <t>タイショウ</t>
    </rPh>
    <phoneticPr fontId="24"/>
  </si>
  <si>
    <t>時間、成否</t>
    <rPh sb="0" eb="2">
      <t>ジカン</t>
    </rPh>
    <rPh sb="3" eb="5">
      <t>セイヒ</t>
    </rPh>
    <phoneticPr fontId="24"/>
  </si>
  <si>
    <t>対象</t>
    <rPh sb="0" eb="2">
      <t>タイショウ</t>
    </rPh>
    <phoneticPr fontId="24"/>
  </si>
  <si>
    <t>○</t>
    <phoneticPr fontId="24"/>
  </si>
  <si>
    <t>【凡例】　○：対象　×：対象外</t>
    <rPh sb="1" eb="3">
      <t>ハンレイ</t>
    </rPh>
    <rPh sb="7" eb="9">
      <t>タイショウ</t>
    </rPh>
    <rPh sb="12" eb="15">
      <t>タイショウガイ</t>
    </rPh>
    <phoneticPr fontId="24"/>
  </si>
  <si>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</si>
  <si>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</si>
  <si>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4"/>
  </si>
  <si>
    <t>月</t>
    <rPh sb="0" eb="1">
      <t>ゲツ</t>
    </rPh>
    <phoneticPr fontId="24"/>
  </si>
  <si>
    <t>火</t>
    <rPh sb="0" eb="1">
      <t>ヒ</t>
    </rPh>
    <phoneticPr fontId="24"/>
  </si>
  <si>
    <t>水</t>
    <rPh sb="0" eb="1">
      <t>スイ</t>
    </rPh>
    <phoneticPr fontId="24"/>
  </si>
  <si>
    <t>木</t>
    <rPh sb="0" eb="1">
      <t>モク</t>
    </rPh>
    <phoneticPr fontId="24"/>
  </si>
  <si>
    <t>金</t>
    <rPh sb="0" eb="1">
      <t>キン</t>
    </rPh>
    <phoneticPr fontId="24"/>
  </si>
  <si>
    <t>土</t>
    <rPh sb="0" eb="1">
      <t>ツチ</t>
    </rPh>
    <phoneticPr fontId="24"/>
  </si>
  <si>
    <t>日</t>
    <rPh sb="0" eb="1">
      <t>ヒ</t>
    </rPh>
    <phoneticPr fontId="24"/>
  </si>
  <si>
    <t>以下にRMANを用いたバックアップ方式を記載する。</t>
  </si>
  <si>
    <t>日次の差分バックアップタイプは累積増分バックアップ方式（常にフルバックアップからの差分）とする。</t>
  </si>
  <si>
    <t>Oracle DBは、リレーショナル・データベース管理システム（Relational Database Management System（以下、RDBMSと略す））である。</t>
    <rPh sb="25" eb="27">
      <t>カンリ</t>
    </rPh>
    <rPh sb="70" eb="72">
      <t>イカ</t>
    </rPh>
    <rPh sb="79" eb="80">
      <t>リャク</t>
    </rPh>
    <phoneticPr fontId="24"/>
  </si>
  <si>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</si>
  <si>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4"/>
  </si>
  <si>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4"/>
  </si>
  <si>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</si>
  <si>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週次でフルバックアップ、日次で差分バックアップを自動的に取得する。差分バックアップは、リカバリ手順の簡易性やバックアップ失敗時の影響を考慮し、</t>
    <rPh sb="0" eb="2">
      <t>シュウジ</t>
    </rPh>
    <rPh sb="12" eb="14">
      <t>ニチジ</t>
    </rPh>
    <rPh sb="15" eb="17">
      <t>サブン</t>
    </rPh>
    <rPh sb="24" eb="27">
      <t>ジドウテキ</t>
    </rPh>
    <rPh sb="28" eb="30">
      <t>シュトク</t>
    </rPh>
    <phoneticPr fontId="24"/>
  </si>
  <si>
    <t>EPM</t>
    <phoneticPr fontId="24"/>
  </si>
  <si>
    <t>MPP</t>
    <phoneticPr fontId="24"/>
  </si>
  <si>
    <t>MPP：PBXとIVR間の音声通信を提供する。</t>
  </si>
  <si>
    <t>EPM/MPP</t>
    <phoneticPr fontId="24"/>
  </si>
  <si>
    <t>ACD1×1、ACD2×1</t>
  </si>
  <si>
    <t>ACDごとに1台配置。シングル構成とする。</t>
  </si>
  <si>
    <t>ACD1×2、ACD2×2</t>
  </si>
  <si>
    <t>ACDごとに2台配置。冗長構成とする。</t>
    <rPh sb="11" eb="13">
      <t>ジョウチョウ</t>
    </rPh>
    <rPh sb="13" eb="15">
      <t>コウセイ</t>
    </rPh>
    <phoneticPr fontId="24"/>
  </si>
  <si>
    <t>NEC</t>
  </si>
  <si>
    <t>WebSAM Agent</t>
  </si>
  <si>
    <t>音声</t>
    <rPh sb="0" eb="2">
      <t>オンセイ</t>
    </rPh>
    <phoneticPr fontId="2"/>
  </si>
  <si>
    <t>基本方針として、EPM、MPPはスケールアウト（Avaya構成要件から）、WAS、DBはスケールアウトまたはスケールアップとする。</t>
    <rPh sb="0" eb="2">
      <t>キホン</t>
    </rPh>
    <rPh sb="2" eb="4">
      <t>ホウシン</t>
    </rPh>
    <rPh sb="29" eb="31">
      <t>コウセイ</t>
    </rPh>
    <rPh sb="31" eb="33">
      <t>ヨウケン</t>
    </rPh>
    <phoneticPr fontId="24"/>
  </si>
  <si>
    <t>研修環境については、最大受付呼数を3として設計を行うため、拡張性は考慮しない。</t>
    <rPh sb="0" eb="2">
      <t>ケンシュウ</t>
    </rPh>
    <phoneticPr fontId="24"/>
  </si>
  <si>
    <t>前述の方針に従い、サーバー毎の拡張性条件を明確にし、要件を満たす拡張方式について以下に記述する。</t>
    <rPh sb="0" eb="2">
      <t>ゼンジュツ</t>
    </rPh>
    <rPh sb="3" eb="5">
      <t>ホウシン</t>
    </rPh>
    <rPh sb="6" eb="7">
      <t>シタガ</t>
    </rPh>
    <rPh sb="13" eb="14">
      <t>マイ</t>
    </rPh>
    <rPh sb="15" eb="18">
      <t>カクチョウセイ</t>
    </rPh>
    <rPh sb="18" eb="20">
      <t>ジョウケン</t>
    </rPh>
    <rPh sb="21" eb="23">
      <t>メイカク</t>
    </rPh>
    <rPh sb="26" eb="28">
      <t>ヨウケン</t>
    </rPh>
    <rPh sb="29" eb="30">
      <t>ミ</t>
    </rPh>
    <rPh sb="32" eb="34">
      <t>カクチョウ</t>
    </rPh>
    <rPh sb="34" eb="36">
      <t>ホウシキ</t>
    </rPh>
    <rPh sb="40" eb="42">
      <t>イカ</t>
    </rPh>
    <rPh sb="43" eb="45">
      <t>キジュツ</t>
    </rPh>
    <phoneticPr fontId="24"/>
  </si>
  <si>
    <t>運用管理システムバックアップ</t>
    <rPh sb="0" eb="2">
      <t>ウンヨウ</t>
    </rPh>
    <rPh sb="2" eb="4">
      <t>カンリ</t>
    </rPh>
    <phoneticPr fontId="24"/>
  </si>
  <si>
    <t>運用管理</t>
    <rPh sb="0" eb="2">
      <t>ウンヨウ</t>
    </rPh>
    <rPh sb="2" eb="4">
      <t>カンリ</t>
    </rPh>
    <phoneticPr fontId="2"/>
  </si>
  <si>
    <t>遠隔地保管</t>
    <rPh sb="0" eb="3">
      <t>エンカクチ</t>
    </rPh>
    <rPh sb="3" eb="5">
      <t>ホカン</t>
    </rPh>
    <phoneticPr fontId="24"/>
  </si>
  <si>
    <t>HAクラスタ構成(2台)</t>
    <rPh sb="6" eb="8">
      <t>コウセイ</t>
    </rPh>
    <rPh sb="10" eb="11">
      <t>ダイ</t>
    </rPh>
    <phoneticPr fontId="24"/>
  </si>
  <si>
    <t>シングル構成</t>
    <rPh sb="4" eb="6">
      <t>コウセイ</t>
    </rPh>
    <phoneticPr fontId="24"/>
  </si>
  <si>
    <t>有無</t>
    <rPh sb="0" eb="2">
      <t>ウム</t>
    </rPh>
    <phoneticPr fontId="24"/>
  </si>
  <si>
    <t>内容</t>
    <rPh sb="0" eb="2">
      <t>ナイヨウ</t>
    </rPh>
    <phoneticPr fontId="24"/>
  </si>
  <si>
    <t>代替手段</t>
    <rPh sb="0" eb="2">
      <t>ダイタイ</t>
    </rPh>
    <rPh sb="2" eb="4">
      <t>シュダン</t>
    </rPh>
    <phoneticPr fontId="24"/>
  </si>
  <si>
    <t>無</t>
    <rPh sb="0" eb="1">
      <t>ナ</t>
    </rPh>
    <phoneticPr fontId="24"/>
  </si>
  <si>
    <t>手動にてバッチを実行する。</t>
    <rPh sb="0" eb="2">
      <t>シュドウ</t>
    </rPh>
    <rPh sb="8" eb="10">
      <t>ジッコウ</t>
    </rPh>
    <phoneticPr fontId="24"/>
  </si>
  <si>
    <t>冗長構成(2台/ACD)</t>
    <rPh sb="0" eb="2">
      <t>ジョウチョウ</t>
    </rPh>
    <rPh sb="2" eb="4">
      <t>コウセイ</t>
    </rPh>
    <rPh sb="6" eb="7">
      <t>ダイ</t>
    </rPh>
    <phoneticPr fontId="24"/>
  </si>
  <si>
    <t>IVR管理画面からアクセスした際のログ。（SMCCアクセスログ）</t>
    <rPh sb="3" eb="5">
      <t>カンリ</t>
    </rPh>
    <rPh sb="5" eb="7">
      <t>ガメン</t>
    </rPh>
    <rPh sb="15" eb="16">
      <t>サイ</t>
    </rPh>
    <phoneticPr fontId="2"/>
  </si>
  <si>
    <t>アプリケーションにて出力</t>
    <rPh sb="10" eb="12">
      <t>シュツリョク</t>
    </rPh>
    <phoneticPr fontId="19"/>
  </si>
  <si>
    <t>ログイン・ログアウト履歴</t>
    <rPh sb="10" eb="12">
      <t>リレキ</t>
    </rPh>
    <phoneticPr fontId="24"/>
  </si>
  <si>
    <t>監査証跡</t>
    <rPh sb="0" eb="2">
      <t>カンサ</t>
    </rPh>
    <rPh sb="2" eb="4">
      <t>ショウセキ</t>
    </rPh>
    <phoneticPr fontId="19"/>
  </si>
  <si>
    <t>365日</t>
    <rPh sb="3" eb="4">
      <t>ヒ</t>
    </rPh>
    <phoneticPr fontId="19"/>
  </si>
  <si>
    <t>WAS</t>
  </si>
  <si>
    <t>拡張方法</t>
    <rPh sb="0" eb="2">
      <t>カクチョウ</t>
    </rPh>
    <rPh sb="2" eb="4">
      <t>ホウホウ</t>
    </rPh>
    <phoneticPr fontId="24"/>
  </si>
  <si>
    <t>(1)本番環境</t>
    <rPh sb="3" eb="5">
      <t>ホンバン</t>
    </rPh>
    <rPh sb="5" eb="7">
      <t>カンキョウ</t>
    </rPh>
    <phoneticPr fontId="24"/>
  </si>
  <si>
    <t>(２)研修環境</t>
    <rPh sb="3" eb="5">
      <t>ケンシュウ</t>
    </rPh>
    <rPh sb="5" eb="7">
      <t>カンキョウ</t>
    </rPh>
    <phoneticPr fontId="24"/>
  </si>
  <si>
    <t>シングル構成とする。</t>
    <phoneticPr fontId="24"/>
  </si>
  <si>
    <t>EPM障害発生時、自動音声応答サービスの提供には影響がないため、シングル構成とする。</t>
    <rPh sb="36" eb="38">
      <t>コウセイ</t>
    </rPh>
    <phoneticPr fontId="24"/>
  </si>
  <si>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4"/>
  </si>
  <si>
    <t>WAS障害発生時、自動音声応答サービスの提供に影響があるため、冗長構成とする。
（WAS障害発生時、正常稼働するWASへ自動的に切替わり、自動音声応答サービスを継続する。）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69" eb="71">
      <t>ジドウ</t>
    </rPh>
    <rPh sb="71" eb="73">
      <t>オンセイ</t>
    </rPh>
    <rPh sb="73" eb="75">
      <t>オウトウ</t>
    </rPh>
    <rPh sb="80" eb="82">
      <t>ケイゾク</t>
    </rPh>
    <phoneticPr fontId="24"/>
  </si>
  <si>
    <t xml:space="preserve">DB障害発生時、自動音声応答サービスの提供に影響があり、DBデータを引き継ぐ必要があるため、HAクラスタ構成とする。
（DB障害発生時、自動的に待機系のDBサーバへフェールオーバし、自動音声応答サービスを継続する。）
</t>
    <rPh sb="2" eb="4">
      <t>ショウガイ</t>
    </rPh>
    <rPh sb="4" eb="6">
      <t>ハッセイ</t>
    </rPh>
    <rPh sb="6" eb="7">
      <t>ジ</t>
    </rPh>
    <rPh sb="34" eb="35">
      <t>ヒ</t>
    </rPh>
    <rPh sb="36" eb="37">
      <t>ツ</t>
    </rPh>
    <rPh sb="38" eb="40">
      <t>ヒツヨウ</t>
    </rPh>
    <rPh sb="52" eb="54">
      <t>コウセイ</t>
    </rPh>
    <rPh sb="62" eb="64">
      <t>ショウガイ</t>
    </rPh>
    <rPh sb="64" eb="66">
      <t>ハッセイ</t>
    </rPh>
    <rPh sb="66" eb="67">
      <t>ジ</t>
    </rPh>
    <rPh sb="68" eb="71">
      <t>ジドウテキ</t>
    </rPh>
    <rPh sb="72" eb="74">
      <t>タイキ</t>
    </rPh>
    <rPh sb="74" eb="75">
      <t>ケイ</t>
    </rPh>
    <rPh sb="91" eb="93">
      <t>ジドウ</t>
    </rPh>
    <rPh sb="93" eb="95">
      <t>オンセイ</t>
    </rPh>
    <rPh sb="95" eb="97">
      <t>オウトウ</t>
    </rPh>
    <rPh sb="102" eb="104">
      <t>ケイゾク</t>
    </rPh>
    <phoneticPr fontId="24"/>
  </si>
  <si>
    <t>運用管理障害発生時、自動音声応答サービスの提供には影響がないため、シングル構成とする。</t>
    <rPh sb="0" eb="2">
      <t>ウンヨウ</t>
    </rPh>
    <rPh sb="2" eb="4">
      <t>カンリ</t>
    </rPh>
    <phoneticPr fontId="24"/>
  </si>
  <si>
    <t>構成要素</t>
    <rPh sb="0" eb="2">
      <t>コウセイ</t>
    </rPh>
    <rPh sb="2" eb="4">
      <t>ヨウソ</t>
    </rPh>
    <phoneticPr fontId="24"/>
  </si>
  <si>
    <t>運用ツール</t>
    <rPh sb="0" eb="2">
      <t>ウンヨウ</t>
    </rPh>
    <phoneticPr fontId="24"/>
  </si>
  <si>
    <t>仮想マシン</t>
    <rPh sb="0" eb="2">
      <t>カソウ</t>
    </rPh>
    <phoneticPr fontId="24"/>
  </si>
  <si>
    <t>(1)物理機器</t>
    <rPh sb="3" eb="5">
      <t>ブツリ</t>
    </rPh>
    <rPh sb="5" eb="7">
      <t>キキ</t>
    </rPh>
    <phoneticPr fontId="24"/>
  </si>
  <si>
    <t>(2)仮想機器</t>
    <rPh sb="3" eb="5">
      <t>カソウ</t>
    </rPh>
    <rPh sb="5" eb="7">
      <t>キキ</t>
    </rPh>
    <phoneticPr fontId="24"/>
  </si>
  <si>
    <t>選定</t>
    <rPh sb="0" eb="2">
      <t>センテイ</t>
    </rPh>
    <phoneticPr fontId="24"/>
  </si>
  <si>
    <t>選定根拠</t>
    <rPh sb="0" eb="2">
      <t>センテイ</t>
    </rPh>
    <rPh sb="2" eb="4">
      <t>コンキョ</t>
    </rPh>
    <phoneticPr fontId="2"/>
  </si>
  <si>
    <t>スペック</t>
  </si>
  <si>
    <t>※1　機器別選定スペック</t>
    <rPh sb="3" eb="5">
      <t>キキ</t>
    </rPh>
    <rPh sb="5" eb="6">
      <t>ベツ</t>
    </rPh>
    <rPh sb="6" eb="8">
      <t>センテイ</t>
    </rPh>
    <phoneticPr fontId="2"/>
  </si>
  <si>
    <t>項目</t>
    <rPh sb="0" eb="2">
      <t>コウモク</t>
    </rPh>
    <phoneticPr fontId="24"/>
  </si>
  <si>
    <t>160GB</t>
  </si>
  <si>
    <t>共有ディスク</t>
    <rPh sb="0" eb="2">
      <t>キョウユウ</t>
    </rPh>
    <phoneticPr fontId="24"/>
  </si>
  <si>
    <t>NIC</t>
  </si>
  <si>
    <t>台数</t>
    <rPh sb="0" eb="2">
      <t>ダイスウ</t>
    </rPh>
    <phoneticPr fontId="24"/>
  </si>
  <si>
    <t>Oracle</t>
  </si>
  <si>
    <t>(2)研修環境</t>
    <rPh sb="3" eb="5">
      <t>ケンシュウ</t>
    </rPh>
    <rPh sb="5" eb="7">
      <t>カンキョウ</t>
    </rPh>
    <phoneticPr fontId="2"/>
  </si>
  <si>
    <t>(1)本番環境</t>
    <rPh sb="3" eb="5">
      <t>ホンバン</t>
    </rPh>
    <rPh sb="5" eb="7">
      <t>カンキョウ</t>
    </rPh>
    <phoneticPr fontId="2"/>
  </si>
  <si>
    <t>(2)研修環境</t>
    <rPh sb="3" eb="5">
      <t>ケンシュウ</t>
    </rPh>
    <rPh sb="5" eb="7">
      <t>カンキョウ</t>
    </rPh>
    <phoneticPr fontId="24"/>
  </si>
  <si>
    <t>(1)本番環境ACD1</t>
    <rPh sb="3" eb="5">
      <t>ホンバン</t>
    </rPh>
    <rPh sb="5" eb="7">
      <t>カンキョウ</t>
    </rPh>
    <phoneticPr fontId="24"/>
  </si>
  <si>
    <t>(2)本番環境ACD2</t>
    <rPh sb="3" eb="5">
      <t>ホンバン</t>
    </rPh>
    <rPh sb="5" eb="7">
      <t>カンキョウ</t>
    </rPh>
    <phoneticPr fontId="24"/>
  </si>
  <si>
    <t>(3)研修環境</t>
    <rPh sb="3" eb="5">
      <t>ケンシュウ</t>
    </rPh>
    <rPh sb="5" eb="7">
      <t>カンキョウ</t>
    </rPh>
    <phoneticPr fontId="24"/>
  </si>
  <si>
    <t>(1)方針</t>
    <rPh sb="3" eb="5">
      <t>ホウシン</t>
    </rPh>
    <phoneticPr fontId="24"/>
  </si>
  <si>
    <t>(2)対象ログ</t>
    <rPh sb="3" eb="5">
      <t>タイショウ</t>
    </rPh>
    <phoneticPr fontId="24"/>
  </si>
  <si>
    <t>(1)バックアップ方針</t>
    <rPh sb="9" eb="11">
      <t>ホウシン</t>
    </rPh>
    <phoneticPr fontId="24"/>
  </si>
  <si>
    <t>(2)リストア方針</t>
    <rPh sb="7" eb="9">
      <t>ホウシン</t>
    </rPh>
    <phoneticPr fontId="24"/>
  </si>
  <si>
    <t>(1)基本方針</t>
    <rPh sb="3" eb="5">
      <t>キホン</t>
    </rPh>
    <rPh sb="5" eb="7">
      <t>ホウシン</t>
    </rPh>
    <phoneticPr fontId="24"/>
  </si>
  <si>
    <t>(1)業務データバックアップ</t>
    <rPh sb="3" eb="5">
      <t>ギョウム</t>
    </rPh>
    <phoneticPr fontId="24"/>
  </si>
  <si>
    <t>(2)業務データリストア</t>
    <rPh sb="3" eb="5">
      <t>ギョウム</t>
    </rPh>
    <phoneticPr fontId="24"/>
  </si>
  <si>
    <t>(1)アカウント作成方針</t>
    <rPh sb="8" eb="10">
      <t>サクセイ</t>
    </rPh>
    <rPh sb="10" eb="12">
      <t>ホウシン</t>
    </rPh>
    <phoneticPr fontId="24"/>
  </si>
  <si>
    <t>(2)アカウント設計方針</t>
    <rPh sb="8" eb="10">
      <t>セッケイ</t>
    </rPh>
    <rPh sb="10" eb="12">
      <t>ホウシン</t>
    </rPh>
    <phoneticPr fontId="24"/>
  </si>
  <si>
    <t>(1)目的</t>
    <rPh sb="3" eb="5">
      <t>モクテキ</t>
    </rPh>
    <phoneticPr fontId="24"/>
  </si>
  <si>
    <t>(2)対象範囲</t>
    <rPh sb="3" eb="5">
      <t>タイショウ</t>
    </rPh>
    <rPh sb="5" eb="7">
      <t>ハンイ</t>
    </rPh>
    <phoneticPr fontId="24"/>
  </si>
  <si>
    <t>(3)実行タイミング</t>
    <rPh sb="3" eb="5">
      <t>ジッコウ</t>
    </rPh>
    <phoneticPr fontId="24"/>
  </si>
  <si>
    <t>(4)ウイルス対策基盤構成</t>
    <rPh sb="7" eb="9">
      <t>タイサク</t>
    </rPh>
    <rPh sb="9" eb="11">
      <t>キバン</t>
    </rPh>
    <rPh sb="11" eb="13">
      <t>コウセイ</t>
    </rPh>
    <phoneticPr fontId="24"/>
  </si>
  <si>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4"/>
  </si>
  <si>
    <t>MPP/WASの管理機能を提供する。</t>
    <rPh sb="8" eb="10">
      <t>カンリ</t>
    </rPh>
    <rPh sb="10" eb="12">
      <t>キノウ</t>
    </rPh>
    <rPh sb="13" eb="15">
      <t>テイキョウ</t>
    </rPh>
    <phoneticPr fontId="38"/>
  </si>
  <si>
    <t>本番環境</t>
    <rPh sb="0" eb="2">
      <t>ホンバン</t>
    </rPh>
    <rPh sb="2" eb="4">
      <t>カンキョウ</t>
    </rPh>
    <phoneticPr fontId="24"/>
  </si>
  <si>
    <t>研修環境</t>
    <rPh sb="0" eb="2">
      <t>ケンシュウ</t>
    </rPh>
    <rPh sb="2" eb="4">
      <t>カンキョウ</t>
    </rPh>
    <phoneticPr fontId="24"/>
  </si>
  <si>
    <t xml:space="preserve">Oracle Client </t>
  </si>
  <si>
    <t>12cR2</t>
  </si>
  <si>
    <t>WindowsへのリモートアクセスにはRDPを使用し、許可されたアカウントのみ接続できるようにする。</t>
    <rPh sb="23" eb="25">
      <t>シヨウ</t>
    </rPh>
    <rPh sb="27" eb="29">
      <t>キョカ</t>
    </rPh>
    <rPh sb="39" eb="41">
      <t>セツゾク</t>
    </rPh>
    <phoneticPr fontId="24"/>
  </si>
  <si>
    <t>本システムでは、OS、DB等の基盤ソフトウェアの操作、システム運用に用いる「システムID」と、運用・開発部署がメンテナンス、障害対応等で使用する「貸出ID」がある。</t>
    <rPh sb="0" eb="1">
      <t>ホン</t>
    </rPh>
    <rPh sb="47" eb="49">
      <t>ウンヨウ</t>
    </rPh>
    <phoneticPr fontId="24"/>
  </si>
  <si>
    <t>ID区分</t>
    <rPh sb="2" eb="4">
      <t>クブン</t>
    </rPh>
    <phoneticPr fontId="24"/>
  </si>
  <si>
    <t>業務系バッチ実行</t>
    <phoneticPr fontId="24"/>
  </si>
  <si>
    <t>一般ツール実行</t>
    <rPh sb="0" eb="2">
      <t>イッパン</t>
    </rPh>
    <phoneticPr fontId="24"/>
  </si>
  <si>
    <t>貸出管理ID</t>
    <rPh sb="0" eb="2">
      <t>カシダシ</t>
    </rPh>
    <rPh sb="2" eb="4">
      <t>カンリ</t>
    </rPh>
    <phoneticPr fontId="24"/>
  </si>
  <si>
    <t>×</t>
    <phoneticPr fontId="24"/>
  </si>
  <si>
    <t>貸出特権ID</t>
    <rPh sb="0" eb="2">
      <t>カシダシ</t>
    </rPh>
    <rPh sb="2" eb="4">
      <t>トッケン</t>
    </rPh>
    <phoneticPr fontId="24"/>
  </si>
  <si>
    <t>貸出一般ID</t>
    <rPh sb="0" eb="2">
      <t>カシダシ</t>
    </rPh>
    <rPh sb="2" eb="4">
      <t>イッパン</t>
    </rPh>
    <phoneticPr fontId="24"/>
  </si>
  <si>
    <t>貸出ID(一般・業務)</t>
  </si>
  <si>
    <t>貸出ID(一般・基盤)</t>
  </si>
  <si>
    <t>用途</t>
    <rPh sb="0" eb="2">
      <t>ヨウト</t>
    </rPh>
    <phoneticPr fontId="24"/>
  </si>
  <si>
    <t>ユーザ数</t>
    <rPh sb="3" eb="4">
      <t>スウ</t>
    </rPh>
    <phoneticPr fontId="24"/>
  </si>
  <si>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</si>
  <si>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4"/>
  </si>
  <si>
    <t>ホスト名のネーミングルールについて、「基本設計書_PBX_CTI_その他（本番環境編）」-「共通_別紙1_SMCC_ホスト名ネーミングルール」にて記述する。</t>
    <rPh sb="37" eb="39">
      <t>ホンバン</t>
    </rPh>
    <phoneticPr fontId="2"/>
  </si>
  <si>
    <t>○</t>
  </si>
  <si>
    <t>-</t>
    <phoneticPr fontId="24"/>
  </si>
  <si>
    <t>・</t>
  </si>
  <si>
    <t>貸出ID(特権・基盤)</t>
  </si>
  <si>
    <t>(a)本番環境</t>
    <rPh sb="3" eb="5">
      <t>ホンバン</t>
    </rPh>
    <rPh sb="5" eb="7">
      <t>カンキョウ</t>
    </rPh>
    <phoneticPr fontId="24"/>
  </si>
  <si>
    <t>(b)研修環境</t>
    <rPh sb="3" eb="5">
      <t>ケンシュウ</t>
    </rPh>
    <rPh sb="5" eb="7">
      <t>カンキョウ</t>
    </rPh>
    <phoneticPr fontId="24"/>
  </si>
  <si>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</si>
  <si>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4"/>
  </si>
  <si>
    <t>・ドメイン構成は、現行システムと同様に、音声用、RSCアダプタ用の2つのドメインが存在し、ACD1用とACD2用の計4つとする。</t>
    <rPh sb="41" eb="43">
      <t>ソンザイ</t>
    </rPh>
    <rPh sb="49" eb="50">
      <t>ヨウ</t>
    </rPh>
    <rPh sb="55" eb="56">
      <t>ヨウ</t>
    </rPh>
    <rPh sb="57" eb="58">
      <t>ケイ</t>
    </rPh>
    <phoneticPr fontId="24"/>
  </si>
  <si>
    <t>・HULFTは現行システムと同様に、DB#1のみに導入する。</t>
    <rPh sb="25" eb="27">
      <t>ドウニュウ</t>
    </rPh>
    <phoneticPr fontId="24"/>
  </si>
  <si>
    <t>運用管理サーバにJP1/AJS3-Managerを導入し、IVRシステムで実行するジョブネットの定義情報や実行スケジュールの情報を保存し、ジョブネットの実行を管理する。</t>
    <rPh sb="25" eb="27">
      <t>ドウニュウ</t>
    </rPh>
    <phoneticPr fontId="24"/>
  </si>
  <si>
    <t>・運用管理サーバで管理するジョブは、IVRシステムのサーバを対象とする。</t>
    <rPh sb="1" eb="3">
      <t>ウンヨウ</t>
    </rPh>
    <rPh sb="3" eb="5">
      <t>カンリ</t>
    </rPh>
    <rPh sb="9" eb="11">
      <t>カンリ</t>
    </rPh>
    <rPh sb="30" eb="32">
      <t>タイショウ</t>
    </rPh>
    <phoneticPr fontId="24"/>
  </si>
  <si>
    <t>・仮想IPは、現行システムと同様にデータセグメントとPBX管理セグメントでそれぞれ作成する。</t>
    <rPh sb="1" eb="3">
      <t>カソウ</t>
    </rPh>
    <rPh sb="29" eb="31">
      <t>カンリ</t>
    </rPh>
    <rPh sb="41" eb="43">
      <t>サクセイ</t>
    </rPh>
    <phoneticPr fontId="24"/>
  </si>
  <si>
    <t>・LifeKeeperで管理（監視）するソフトウェアは、現行システムと同様にOracleDB、論理JP1/Baseおよび論理JP1/AJS3-Agentとする。</t>
    <rPh sb="12" eb="14">
      <t>カンリ</t>
    </rPh>
    <rPh sb="47" eb="49">
      <t>ロンリ</t>
    </rPh>
    <rPh sb="60" eb="62">
      <t>ロンリ</t>
    </rPh>
    <phoneticPr fontId="24"/>
  </si>
  <si>
    <t>・障害復旧後に手動でクラスタの切り戻しを行うため、自動フェールバックは行わない。</t>
    <rPh sb="25" eb="27">
      <t>ジドウ</t>
    </rPh>
    <rPh sb="35" eb="36">
      <t>オコナ</t>
    </rPh>
    <phoneticPr fontId="24"/>
  </si>
  <si>
    <t>・WASサーバ(WebLogic)でのセッションレプリケーションは現行システムと同様に行わない。</t>
  </si>
  <si>
    <t>・DBブロック・サイズは、現行システムと同様に、8192Byteとする。</t>
  </si>
  <si>
    <t>・データベースとリスナーは、現行システムと同様に、1対1で対応させる。</t>
    <rPh sb="26" eb="27">
      <t>タイ</t>
    </rPh>
    <rPh sb="29" eb="31">
      <t>タイオウ</t>
    </rPh>
    <phoneticPr fontId="24"/>
  </si>
  <si>
    <t>・データベース・ファイルは、クラスタ環境でデータベースを稼働するために、共有ディスクに配置する。</t>
    <rPh sb="36" eb="38">
      <t>キョウユウ</t>
    </rPh>
    <rPh sb="43" eb="45">
      <t>ハイチ</t>
    </rPh>
    <phoneticPr fontId="24"/>
  </si>
  <si>
    <t>・Oracleの初期ユーザーは、不正アクセス防止のため、最低限必要なシステムユーザーを除き、削除する。</t>
    <rPh sb="8" eb="10">
      <t>ショキ</t>
    </rPh>
    <rPh sb="28" eb="31">
      <t>サイテイゲン</t>
    </rPh>
    <rPh sb="31" eb="33">
      <t>ヒツヨウ</t>
    </rPh>
    <rPh sb="43" eb="44">
      <t>ノゾ</t>
    </rPh>
    <rPh sb="46" eb="48">
      <t>サクジョ</t>
    </rPh>
    <phoneticPr fontId="24"/>
  </si>
  <si>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4"/>
  </si>
  <si>
    <t>仮想機器</t>
    <rPh sb="0" eb="2">
      <t>カソウ</t>
    </rPh>
    <rPh sb="2" eb="4">
      <t>キキ</t>
    </rPh>
    <phoneticPr fontId="24"/>
  </si>
  <si>
    <t>階層</t>
    <rPh sb="0" eb="2">
      <t>カイソウ</t>
    </rPh>
    <phoneticPr fontId="24"/>
  </si>
  <si>
    <t>ミドルウェア</t>
  </si>
  <si>
    <t>EPM （Experience Portal Manger）</t>
  </si>
  <si>
    <t>-</t>
  </si>
  <si>
    <t>Oracle Database</t>
  </si>
  <si>
    <t>MPP （Media Processing Platform）</t>
  </si>
  <si>
    <t>各運用ツール</t>
    <rPh sb="0" eb="1">
      <t>カク</t>
    </rPh>
    <rPh sb="1" eb="3">
      <t>ウンヨウ</t>
    </rPh>
    <phoneticPr fontId="24"/>
  </si>
  <si>
    <t>OS</t>
  </si>
  <si>
    <t>Avaya Enterprise Linux</t>
  </si>
  <si>
    <t>仮想化ソフト</t>
    <rPh sb="0" eb="3">
      <t>カソウカ</t>
    </rPh>
    <phoneticPr fontId="24"/>
  </si>
  <si>
    <t>ハイパーバイザ</t>
  </si>
  <si>
    <t>Windows共通基盤</t>
    <rPh sb="7" eb="9">
      <t>キョウツウ</t>
    </rPh>
    <rPh sb="9" eb="11">
      <t>キバン</t>
    </rPh>
    <phoneticPr fontId="24"/>
  </si>
  <si>
    <t>ストレージクラウド基盤</t>
    <rPh sb="9" eb="11">
      <t>キバン</t>
    </rPh>
    <phoneticPr fontId="24"/>
  </si>
  <si>
    <t>Red Hat Enterprise Linux</t>
  </si>
  <si>
    <t>Oracle WebLogic Server</t>
  </si>
  <si>
    <t>RSCクライアント HSM79V1</t>
  </si>
  <si>
    <t>JP1/AJS3-Manager</t>
  </si>
  <si>
    <t>Windows Server</t>
  </si>
  <si>
    <t>EPM管理画面からアクセスした際のログ。</t>
    <rPh sb="3" eb="5">
      <t>カンリ</t>
    </rPh>
    <rPh sb="5" eb="7">
      <t>ガメン</t>
    </rPh>
    <rPh sb="15" eb="16">
      <t>サイ</t>
    </rPh>
    <phoneticPr fontId="2"/>
  </si>
  <si>
    <t>※1：ここでいう顧客情報とは、IVRに架電したカード会員を指す。</t>
    <rPh sb="8" eb="10">
      <t>コキャク</t>
    </rPh>
    <rPh sb="10" eb="12">
      <t>ジョウホウ</t>
    </rPh>
    <rPh sb="29" eb="30">
      <t>サ</t>
    </rPh>
    <phoneticPr fontId="24"/>
  </si>
  <si>
    <t>※2：顧客情報が含まれるのはアプリケーションログのみ。（ミドルウェアログは顧客情報なし）</t>
    <rPh sb="3" eb="5">
      <t>コキャク</t>
    </rPh>
    <rPh sb="5" eb="7">
      <t>ジョウホウ</t>
    </rPh>
    <rPh sb="8" eb="9">
      <t>フク</t>
    </rPh>
    <rPh sb="37" eb="39">
      <t>コキャク</t>
    </rPh>
    <rPh sb="39" eb="41">
      <t>ジョウホウ</t>
    </rPh>
    <phoneticPr fontId="24"/>
  </si>
  <si>
    <t>顧客情報(※1)</t>
    <rPh sb="0" eb="2">
      <t>コキャク</t>
    </rPh>
    <rPh sb="2" eb="4">
      <t>ジョウホウ</t>
    </rPh>
    <phoneticPr fontId="2"/>
  </si>
  <si>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4"/>
  </si>
  <si>
    <t>③貸出IDの用途</t>
    <rPh sb="1" eb="3">
      <t>カシダシ</t>
    </rPh>
    <rPh sb="6" eb="8">
      <t>ヨウト</t>
    </rPh>
    <phoneticPr fontId="24"/>
  </si>
  <si>
    <t>システム名</t>
    <rPh sb="4" eb="5">
      <t>メイ</t>
    </rPh>
    <phoneticPr fontId="24"/>
  </si>
  <si>
    <t>部門名</t>
    <rPh sb="0" eb="2">
      <t>ブモン</t>
    </rPh>
    <rPh sb="2" eb="3">
      <t>メイ</t>
    </rPh>
    <phoneticPr fontId="24"/>
  </si>
  <si>
    <t>10の位</t>
    <rPh sb="3" eb="4">
      <t>クライ</t>
    </rPh>
    <phoneticPr fontId="24"/>
  </si>
  <si>
    <t>1の位</t>
    <rPh sb="2" eb="3">
      <t>クライ</t>
    </rPh>
    <phoneticPr fontId="24"/>
  </si>
  <si>
    <t>IVR（セディナ）</t>
  </si>
  <si>
    <t>開発・維持部門</t>
  </si>
  <si>
    <t>貸出ID(管理・業務）</t>
  </si>
  <si>
    <t>IVR（SMCC）</t>
  </si>
  <si>
    <t>adm</t>
  </si>
  <si>
    <t>貸出ID(一般・基盤）</t>
    <rPh sb="5" eb="7">
      <t>イッパン</t>
    </rPh>
    <phoneticPr fontId="24"/>
  </si>
  <si>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</si>
  <si>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4"/>
  </si>
  <si>
    <t>緊急用</t>
    <rPh sb="0" eb="3">
      <t>キンキュウヨウ</t>
    </rPh>
    <phoneticPr fontId="24"/>
  </si>
  <si>
    <t>（※1）ユーザID末尾の[XX]は01からの連番とする。</t>
    <rPh sb="9" eb="11">
      <t>マツビ</t>
    </rPh>
    <rPh sb="22" eb="24">
      <t>レンバン</t>
    </rPh>
    <phoneticPr fontId="24"/>
  </si>
  <si>
    <t>※1　本番機と研修機は共用する。但し、Oracleインスタンスは本番と研修で分ける。</t>
    <rPh sb="3" eb="5">
      <t>ホンバン</t>
    </rPh>
    <rPh sb="5" eb="6">
      <t>キ</t>
    </rPh>
    <rPh sb="7" eb="9">
      <t>ケンシュウ</t>
    </rPh>
    <rPh sb="9" eb="10">
      <t>キ</t>
    </rPh>
    <rPh sb="11" eb="13">
      <t>キョウヨウ</t>
    </rPh>
    <rPh sb="16" eb="17">
      <t>タダ</t>
    </rPh>
    <rPh sb="32" eb="34">
      <t>ホンバン</t>
    </rPh>
    <rPh sb="35" eb="37">
      <t>ケンシュウ</t>
    </rPh>
    <rPh sb="38" eb="39">
      <t>ワ</t>
    </rPh>
    <phoneticPr fontId="24"/>
  </si>
  <si>
    <t>5.6</t>
  </si>
  <si>
    <t>・セキュリティ基盤とのIVR管理画面通信</t>
    <rPh sb="7" eb="9">
      <t>キバン</t>
    </rPh>
    <rPh sb="14" eb="16">
      <t>カンリ</t>
    </rPh>
    <rPh sb="16" eb="18">
      <t>ガメン</t>
    </rPh>
    <rPh sb="18" eb="20">
      <t>ツウシン</t>
    </rPh>
    <phoneticPr fontId="24"/>
  </si>
  <si>
    <t>・拠点業務端末からの通信</t>
  </si>
  <si>
    <t>・統合監視との監視通信</t>
    <rPh sb="1" eb="3">
      <t>トウゴウ</t>
    </rPh>
    <rPh sb="3" eb="5">
      <t>カンシ</t>
    </rPh>
    <rPh sb="7" eb="9">
      <t>カンシ</t>
    </rPh>
    <rPh sb="9" eb="11">
      <t>ツウシン</t>
    </rPh>
    <phoneticPr fontId="24"/>
  </si>
  <si>
    <t>・内線接続セッション制御のためCTI基盤と通信を行う。</t>
  </si>
  <si>
    <t>アーカイブログファイル
※容量は本番環境と研修環境の合算値</t>
    <rPh sb="13" eb="15">
      <t>ヨウリョウ</t>
    </rPh>
    <rPh sb="16" eb="18">
      <t>ホンバン</t>
    </rPh>
    <rPh sb="18" eb="20">
      <t>カンキョウ</t>
    </rPh>
    <rPh sb="21" eb="23">
      <t>ケンシュウ</t>
    </rPh>
    <rPh sb="23" eb="25">
      <t>カンキョウ</t>
    </rPh>
    <rPh sb="26" eb="28">
      <t>ガッサン</t>
    </rPh>
    <rPh sb="28" eb="29">
      <t>チ</t>
    </rPh>
    <phoneticPr fontId="2"/>
  </si>
  <si>
    <t>本番環境と共用。容量は「10-4.(1)本番環境」に含む。</t>
    <rPh sb="0" eb="2">
      <t>ホンバン</t>
    </rPh>
    <rPh sb="2" eb="4">
      <t>カンキョウ</t>
    </rPh>
    <rPh sb="5" eb="7">
      <t>キョウヨウ</t>
    </rPh>
    <rPh sb="8" eb="10">
      <t>ヨウリョウ</t>
    </rPh>
    <rPh sb="20" eb="22">
      <t>ホンバン</t>
    </rPh>
    <rPh sb="22" eb="24">
      <t>カンキョウ</t>
    </rPh>
    <rPh sb="26" eb="27">
      <t>フク</t>
    </rPh>
    <phoneticPr fontId="24"/>
  </si>
  <si>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4"/>
  </si>
  <si>
    <t xml:space="preserve">EPMがサポートするポート(5000)数を超えるMPP台数を管理する必要が発生した場合、拡張する。
</t>
    <rPh sb="37" eb="39">
      <t>ハッセイ</t>
    </rPh>
    <rPh sb="41" eb="43">
      <t>バアイ</t>
    </rPh>
    <rPh sb="44" eb="46">
      <t>カクチョウ</t>
    </rPh>
    <phoneticPr fontId="24"/>
  </si>
  <si>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4"/>
  </si>
  <si>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4"/>
  </si>
  <si>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4"/>
  </si>
  <si>
    <t>DBのサーバリソース（CPU、メモリ）が不足状態となって定常的な応答が遅延している場合、拡張を検討する。</t>
    <rPh sb="28" eb="31">
      <t>テイジョウテキ</t>
    </rPh>
    <rPh sb="32" eb="34">
      <t>オウトウ</t>
    </rPh>
    <rPh sb="35" eb="37">
      <t>チエン</t>
    </rPh>
    <rPh sb="41" eb="43">
      <t>バアイ</t>
    </rPh>
    <phoneticPr fontId="24"/>
  </si>
  <si>
    <t>運用管理のサーバリソース（CPU、メモリ）が不足状態となって定常的にJP1バッチ処理が遅延している場合、拡張を検討する。</t>
    <rPh sb="52" eb="54">
      <t>カクチョウ</t>
    </rPh>
    <rPh sb="55" eb="57">
      <t>ケントウ</t>
    </rPh>
    <phoneticPr fontId="24"/>
  </si>
  <si>
    <t>研修環境であり、最大受付呼数を3として設計を行うため、拡張性は考慮しない。</t>
    <rPh sb="0" eb="2">
      <t>ケンシュウ</t>
    </rPh>
    <phoneticPr fontId="24"/>
  </si>
  <si>
    <t>貸出IDのネーミングは現行システムと同様とする。貸出IDを構成する要素について、以下に示す。</t>
    <rPh sb="0" eb="2">
      <t>カシダシ</t>
    </rPh>
    <phoneticPr fontId="24"/>
  </si>
  <si>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3"/>
  </si>
  <si>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4"/>
  </si>
  <si>
    <t>無
(※1)</t>
    <rPh sb="0" eb="1">
      <t>ナ</t>
    </rPh>
    <phoneticPr fontId="24"/>
  </si>
  <si>
    <t>無
(※2)</t>
    <rPh sb="0" eb="1">
      <t>ナ</t>
    </rPh>
    <phoneticPr fontId="24"/>
  </si>
  <si>
    <t>無
(※3)</t>
    <rPh sb="0" eb="1">
      <t>ナ</t>
    </rPh>
    <phoneticPr fontId="24"/>
  </si>
  <si>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4"/>
  </si>
  <si>
    <t xml:space="preserve">LifeKeeperによるクラスタ切替えが行われ、待機系のサーバでOracleインスタンスおよびリスナーが起動し、WAS側の接続プールの再接続が行われサービスを継続する。
</t>
    <rPh sb="21" eb="22">
      <t>オコナ</t>
    </rPh>
    <rPh sb="25" eb="27">
      <t>タイキ</t>
    </rPh>
    <rPh sb="27" eb="28">
      <t>ケイ</t>
    </rPh>
    <rPh sb="53" eb="55">
      <t>キドウ</t>
    </rPh>
    <rPh sb="72" eb="73">
      <t>オコナ</t>
    </rPh>
    <rPh sb="80" eb="82">
      <t>ケイゾク</t>
    </rPh>
    <phoneticPr fontId="24"/>
  </si>
  <si>
    <t>・研修環境は、本番環境と同一サーバであるが、本番環境への影響が出ないようにインスタンスを分ける。</t>
    <rPh sb="7" eb="9">
      <t>ホンバン</t>
    </rPh>
    <rPh sb="9" eb="11">
      <t>カンキョウ</t>
    </rPh>
    <rPh sb="12" eb="14">
      <t>ドウイツ</t>
    </rPh>
    <rPh sb="44" eb="45">
      <t>ワ</t>
    </rPh>
    <phoneticPr fontId="24"/>
  </si>
  <si>
    <t>・研修環境の障害を検知した場合、業務影響が発生しないため、自動フェールオーバーの対象外とする。</t>
    <rPh sb="1" eb="3">
      <t>ケンシュウ</t>
    </rPh>
    <rPh sb="3" eb="5">
      <t>カンキョウ</t>
    </rPh>
    <rPh sb="6" eb="8">
      <t>ショウガイ</t>
    </rPh>
    <rPh sb="9" eb="11">
      <t>ケンチ</t>
    </rPh>
    <rPh sb="13" eb="15">
      <t>バアイ</t>
    </rPh>
    <rPh sb="16" eb="18">
      <t>ギョウム</t>
    </rPh>
    <rPh sb="18" eb="20">
      <t>エイキョウ</t>
    </rPh>
    <rPh sb="21" eb="23">
      <t>ハッセイ</t>
    </rPh>
    <rPh sb="29" eb="31">
      <t>ジドウ</t>
    </rPh>
    <rPh sb="40" eb="43">
      <t>タイショウガイ</t>
    </rPh>
    <phoneticPr fontId="24"/>
  </si>
  <si>
    <t>Oracle差分バックアップ</t>
    <rPh sb="6" eb="8">
      <t>サブン</t>
    </rPh>
    <phoneticPr fontId="2"/>
  </si>
  <si>
    <t>【SMCC社　CTI基盤システム】</t>
    <rPh sb="5" eb="6">
      <t>シャ</t>
    </rPh>
    <rPh sb="10" eb="12">
      <t>キバン</t>
    </rPh>
    <phoneticPr fontId="2"/>
  </si>
  <si>
    <t>・周辺システム（統合バックアップ、統合ログ）へのファイルコピー連携</t>
    <rPh sb="1" eb="3">
      <t>シュウヘン</t>
    </rPh>
    <rPh sb="8" eb="10">
      <t>トウゴウ</t>
    </rPh>
    <rPh sb="17" eb="19">
      <t>トウゴウ</t>
    </rPh>
    <rPh sb="31" eb="33">
      <t>レンケイ</t>
    </rPh>
    <phoneticPr fontId="24"/>
  </si>
  <si>
    <t>台数</t>
    <rPh sb="0" eb="1">
      <t>ダイ</t>
    </rPh>
    <rPh sb="1" eb="2">
      <t>スウ</t>
    </rPh>
    <phoneticPr fontId="24"/>
  </si>
  <si>
    <t>・ACD1用とACD2用のWASをそれぞれ2台配置する。</t>
    <rPh sb="11" eb="12">
      <t>ヨウ</t>
    </rPh>
    <rPh sb="22" eb="23">
      <t>ダイ</t>
    </rPh>
    <rPh sb="23" eb="25">
      <t>ハイチ</t>
    </rPh>
    <phoneticPr fontId="24"/>
  </si>
  <si>
    <t>本番</t>
    <rPh sb="0" eb="2">
      <t>ホンバン</t>
    </rPh>
    <phoneticPr fontId="24"/>
  </si>
  <si>
    <t>本番/研修</t>
    <rPh sb="0" eb="2">
      <t>ホンバン</t>
    </rPh>
    <rPh sb="3" eb="5">
      <t>ケンシュウ</t>
    </rPh>
    <phoneticPr fontId="24"/>
  </si>
  <si>
    <t>研修</t>
    <rPh sb="0" eb="2">
      <t>ケンシュウ</t>
    </rPh>
    <phoneticPr fontId="24"/>
  </si>
  <si>
    <t>OSのエクスポートコマンド</t>
  </si>
  <si>
    <t>小計</t>
    <rPh sb="0" eb="2">
      <t>ショウケイ</t>
    </rPh>
    <phoneticPr fontId="24"/>
  </si>
  <si>
    <t>研修EPM/MPP</t>
    <rPh sb="0" eb="2">
      <t>ケンシュウ</t>
    </rPh>
    <phoneticPr fontId="24"/>
  </si>
  <si>
    <t>研修WAS</t>
    <rPh sb="0" eb="2">
      <t>ケンシュウ</t>
    </rPh>
    <phoneticPr fontId="24"/>
  </si>
  <si>
    <t>/差分</t>
  </si>
  <si>
    <t>音声フロー</t>
    <rPh sb="0" eb="2">
      <t>オンセイ</t>
    </rPh>
    <phoneticPr fontId="24"/>
  </si>
  <si>
    <t>管理画面</t>
    <rPh sb="0" eb="2">
      <t>カンリ</t>
    </rPh>
    <rPh sb="2" eb="4">
      <t>ガメン</t>
    </rPh>
    <phoneticPr fontId="24"/>
  </si>
  <si>
    <t>アプリケーション</t>
  </si>
  <si>
    <t>アクセスログ</t>
    <phoneticPr fontId="2"/>
  </si>
  <si>
    <t>※2　Windows共通基盤の構成は、「【Ｗｉｎｄｏｗｓ共通基盤（カスタムサービス）】利用ガイドライン」-「１．３　システム構成・仕様」を参照。</t>
    <phoneticPr fontId="24"/>
  </si>
  <si>
    <t>※2　Windows共通基盤の構成は、「【Ｗｉｎｄｏｗｓ共通基盤（カスタムサービス）】利用ガイドライン」-「１．３　システム構成・仕様」を参照。</t>
    <phoneticPr fontId="24"/>
  </si>
  <si>
    <t>EPM</t>
    <phoneticPr fontId="24"/>
  </si>
  <si>
    <t>MPP</t>
    <phoneticPr fontId="24"/>
  </si>
  <si>
    <t>PBXとIVR間の音声通信を提供する。</t>
    <phoneticPr fontId="24"/>
  </si>
  <si>
    <t>WAS</t>
    <phoneticPr fontId="24"/>
  </si>
  <si>
    <t>ACD1×2、ACD2×2</t>
    <phoneticPr fontId="24"/>
  </si>
  <si>
    <t>DB#1</t>
    <phoneticPr fontId="24"/>
  </si>
  <si>
    <t>IVRの稼働に必要なマスタ情報、IVRシステムの操作履歴等を保持する。</t>
    <phoneticPr fontId="24"/>
  </si>
  <si>
    <t>稼働系×1、待機系×1</t>
    <phoneticPr fontId="24"/>
  </si>
  <si>
    <t>DB#2</t>
    <phoneticPr fontId="24"/>
  </si>
  <si>
    <t>EPM/MPP</t>
    <phoneticPr fontId="24"/>
  </si>
  <si>
    <t>WAS</t>
    <phoneticPr fontId="24"/>
  </si>
  <si>
    <t>DB#1</t>
    <phoneticPr fontId="24"/>
  </si>
  <si>
    <t>IVRの稼働に必要なマスタ情報、IVRシステムの操作履歴等を保持する。</t>
    <phoneticPr fontId="24"/>
  </si>
  <si>
    <t>EPM</t>
    <phoneticPr fontId="24"/>
  </si>
  <si>
    <t xml:space="preserve">LifeKeeper for Linux </t>
    <phoneticPr fontId="24"/>
  </si>
  <si>
    <t>LifeKeeper Oracle ARK</t>
    <phoneticPr fontId="24"/>
  </si>
  <si>
    <t>-</t>
    <phoneticPr fontId="24"/>
  </si>
  <si>
    <t>ハードウェア</t>
    <phoneticPr fontId="24"/>
  </si>
  <si>
    <t>MPP</t>
    <phoneticPr fontId="24"/>
  </si>
  <si>
    <t>ハードウェア</t>
    <phoneticPr fontId="24"/>
  </si>
  <si>
    <t>-</t>
    <phoneticPr fontId="24"/>
  </si>
  <si>
    <t>アプリケーション</t>
    <phoneticPr fontId="24"/>
  </si>
  <si>
    <t>ハードウェア</t>
    <phoneticPr fontId="24"/>
  </si>
  <si>
    <t>EPM/MPP</t>
    <phoneticPr fontId="24"/>
  </si>
  <si>
    <t>QDK</t>
    <phoneticPr fontId="24"/>
  </si>
  <si>
    <t>ハードウェア</t>
    <phoneticPr fontId="24"/>
  </si>
  <si>
    <t>DB</t>
    <phoneticPr fontId="24"/>
  </si>
  <si>
    <t>ハードウェアはWindows共通基盤およびストレージクラウドの機器を用いる。個別機器の導入は無い。</t>
    <phoneticPr fontId="24"/>
  </si>
  <si>
    <t>EPM</t>
    <phoneticPr fontId="24"/>
  </si>
  <si>
    <t>※1</t>
    <phoneticPr fontId="24"/>
  </si>
  <si>
    <t>MPP</t>
    <phoneticPr fontId="24"/>
  </si>
  <si>
    <t>PBXとIVR間の音声通信を提供する。</t>
    <phoneticPr fontId="24"/>
  </si>
  <si>
    <t>WAS</t>
    <phoneticPr fontId="24"/>
  </si>
  <si>
    <t>現行のサイジングをベースに、現行システムのリソース利用実績を加味してJRIにて算出。</t>
    <phoneticPr fontId="24"/>
  </si>
  <si>
    <t>DB</t>
    <phoneticPr fontId="24"/>
  </si>
  <si>
    <t>IVRの稼働に必要なマスタ情報、IVRシステムの操作履歴等を保持する。</t>
    <phoneticPr fontId="24"/>
  </si>
  <si>
    <t>1コアあたり</t>
    <phoneticPr fontId="24"/>
  </si>
  <si>
    <t>16 GB</t>
    <phoneticPr fontId="24"/>
  </si>
  <si>
    <t>ローカルディスク</t>
    <phoneticPr fontId="24"/>
  </si>
  <si>
    <t>-</t>
    <phoneticPr fontId="24"/>
  </si>
  <si>
    <t>ポート・セッション数</t>
    <phoneticPr fontId="24"/>
  </si>
  <si>
    <t>1/ACD</t>
    <phoneticPr fontId="24"/>
  </si>
  <si>
    <t>EPM/MPP</t>
    <phoneticPr fontId="24"/>
  </si>
  <si>
    <t>※1</t>
    <phoneticPr fontId="24"/>
  </si>
  <si>
    <t>MPP：PBXとIVR間の音声通信を提供する。</t>
    <phoneticPr fontId="24"/>
  </si>
  <si>
    <t>メーカー</t>
    <phoneticPr fontId="24"/>
  </si>
  <si>
    <t>ソフトウェア</t>
    <phoneticPr fontId="24"/>
  </si>
  <si>
    <t>バージョン</t>
    <phoneticPr fontId="24"/>
  </si>
  <si>
    <t>EPM</t>
    <phoneticPr fontId="24"/>
  </si>
  <si>
    <t>OS</t>
    <phoneticPr fontId="24"/>
  </si>
  <si>
    <t>Avaya</t>
    <phoneticPr fontId="24"/>
  </si>
  <si>
    <t>Avaya Enterprise Linux</t>
    <phoneticPr fontId="24"/>
  </si>
  <si>
    <t>6.8</t>
    <phoneticPr fontId="24"/>
  </si>
  <si>
    <t>ミドルウェア</t>
    <phoneticPr fontId="24"/>
  </si>
  <si>
    <t>7.2.1</t>
    <phoneticPr fontId="24"/>
  </si>
  <si>
    <t>HITACHI</t>
    <phoneticPr fontId="24"/>
  </si>
  <si>
    <t>11.5</t>
    <phoneticPr fontId="24"/>
  </si>
  <si>
    <t>Arcserve</t>
    <phoneticPr fontId="24"/>
  </si>
  <si>
    <t>r17.5</t>
    <phoneticPr fontId="24"/>
  </si>
  <si>
    <t>5.6</t>
    <phoneticPr fontId="24"/>
  </si>
  <si>
    <t>MPP</t>
    <phoneticPr fontId="24"/>
  </si>
  <si>
    <t>Avaya</t>
    <phoneticPr fontId="24"/>
  </si>
  <si>
    <t>HITACHI</t>
    <phoneticPr fontId="24"/>
  </si>
  <si>
    <t>WAS</t>
    <phoneticPr fontId="24"/>
  </si>
  <si>
    <t>Red Hat Enterprise Linux</t>
    <phoneticPr fontId="24"/>
  </si>
  <si>
    <t>7.4</t>
    <phoneticPr fontId="24"/>
  </si>
  <si>
    <t>Oracle</t>
    <phoneticPr fontId="24"/>
  </si>
  <si>
    <t>Oracle WebLogic Server</t>
    <phoneticPr fontId="24"/>
  </si>
  <si>
    <t>12cR2</t>
    <phoneticPr fontId="24"/>
  </si>
  <si>
    <t xml:space="preserve">Oracle Client </t>
    <phoneticPr fontId="24"/>
  </si>
  <si>
    <t>日本HP</t>
    <phoneticPr fontId="24"/>
  </si>
  <si>
    <t>RSCクライアント HSM79V1</t>
    <phoneticPr fontId="24"/>
  </si>
  <si>
    <t>v1</t>
    <phoneticPr fontId="24"/>
  </si>
  <si>
    <t>メーカー</t>
    <phoneticPr fontId="24"/>
  </si>
  <si>
    <t>ソフトウェア</t>
    <phoneticPr fontId="24"/>
  </si>
  <si>
    <t>DB</t>
    <phoneticPr fontId="24"/>
  </si>
  <si>
    <t>Oracle</t>
    <phoneticPr fontId="24"/>
  </si>
  <si>
    <t>Oracle Database</t>
    <phoneticPr fontId="24"/>
  </si>
  <si>
    <t>サイオス</t>
    <phoneticPr fontId="24"/>
  </si>
  <si>
    <t>v9 Advanced</t>
    <phoneticPr fontId="24"/>
  </si>
  <si>
    <t>Oracle ARK</t>
    <phoneticPr fontId="24"/>
  </si>
  <si>
    <t>セゾン情報</t>
    <phoneticPr fontId="24"/>
  </si>
  <si>
    <t>v8 Enterprise</t>
    <phoneticPr fontId="24"/>
  </si>
  <si>
    <t>Arcserve</t>
    <phoneticPr fontId="24"/>
  </si>
  <si>
    <t>Microsoft</t>
    <phoneticPr fontId="24"/>
  </si>
  <si>
    <t>Windows Server</t>
    <phoneticPr fontId="24"/>
  </si>
  <si>
    <t>2016 Standard</t>
    <phoneticPr fontId="24"/>
  </si>
  <si>
    <t>JP1/AJS3-Manager</t>
    <phoneticPr fontId="24"/>
  </si>
  <si>
    <t>NEC</t>
    <phoneticPr fontId="24"/>
  </si>
  <si>
    <t>バージョン</t>
    <phoneticPr fontId="24"/>
  </si>
  <si>
    <t>EPM/MPP</t>
    <phoneticPr fontId="24"/>
  </si>
  <si>
    <t>Red Hat Enterprise Linux</t>
    <phoneticPr fontId="24"/>
  </si>
  <si>
    <t>Oracle</t>
    <phoneticPr fontId="24"/>
  </si>
  <si>
    <t>11.5</t>
    <phoneticPr fontId="24"/>
  </si>
  <si>
    <t>v1</t>
    <phoneticPr fontId="24"/>
  </si>
  <si>
    <t>QDK</t>
    <phoneticPr fontId="24"/>
  </si>
  <si>
    <t>セグメント</t>
    <phoneticPr fontId="24"/>
  </si>
  <si>
    <t>PBX管理</t>
    <phoneticPr fontId="24"/>
  </si>
  <si>
    <t>データ</t>
    <phoneticPr fontId="24"/>
  </si>
  <si>
    <t>デフォルト</t>
    <phoneticPr fontId="24"/>
  </si>
  <si>
    <t>(※1)</t>
    <phoneticPr fontId="24"/>
  </si>
  <si>
    <t>GW</t>
    <phoneticPr fontId="24"/>
  </si>
  <si>
    <t>有</t>
    <phoneticPr fontId="24"/>
  </si>
  <si>
    <t>Static</t>
    <phoneticPr fontId="24"/>
  </si>
  <si>
    <t>PBX制御音声</t>
    <phoneticPr fontId="24"/>
  </si>
  <si>
    <t>WAS</t>
    <phoneticPr fontId="24"/>
  </si>
  <si>
    <t>有</t>
    <phoneticPr fontId="24"/>
  </si>
  <si>
    <t>eth1</t>
    <phoneticPr fontId="24"/>
  </si>
  <si>
    <t>PBX管理</t>
    <phoneticPr fontId="24"/>
  </si>
  <si>
    <t>eth2</t>
    <phoneticPr fontId="24"/>
  </si>
  <si>
    <t>PBX制御音声</t>
    <phoneticPr fontId="24"/>
  </si>
  <si>
    <t>DB</t>
    <phoneticPr fontId="24"/>
  </si>
  <si>
    <t>有</t>
    <phoneticPr fontId="24"/>
  </si>
  <si>
    <t>・マスタデータの参照、メンテナンスのためWASと通信を行う。</t>
    <phoneticPr fontId="24"/>
  </si>
  <si>
    <t>・HULFT連携のため周辺システム（IBMホスト、集配信HUB）と通信を行う。</t>
    <phoneticPr fontId="24"/>
  </si>
  <si>
    <t>eth2</t>
    <phoneticPr fontId="24"/>
  </si>
  <si>
    <t>Static</t>
    <phoneticPr fontId="24"/>
  </si>
  <si>
    <t>ハートビート</t>
    <phoneticPr fontId="24"/>
  </si>
  <si>
    <t>・パターンファイル取得のためePolicyマネージャと通信を行う。</t>
    <phoneticPr fontId="24"/>
  </si>
  <si>
    <t>eth1</t>
    <phoneticPr fontId="24"/>
  </si>
  <si>
    <t>・時刻同期のためDBサーバと通信を行う。</t>
    <phoneticPr fontId="24"/>
  </si>
  <si>
    <t>デフォルト</t>
    <phoneticPr fontId="24"/>
  </si>
  <si>
    <t>(※1)</t>
    <phoneticPr fontId="24"/>
  </si>
  <si>
    <t>WAS</t>
    <phoneticPr fontId="24"/>
  </si>
  <si>
    <t>有</t>
    <phoneticPr fontId="24"/>
  </si>
  <si>
    <t>データ</t>
    <phoneticPr fontId="24"/>
  </si>
  <si>
    <t>eth1</t>
    <phoneticPr fontId="24"/>
  </si>
  <si>
    <t>PBX管理</t>
    <phoneticPr fontId="24"/>
  </si>
  <si>
    <t>eth2</t>
    <phoneticPr fontId="24"/>
  </si>
  <si>
    <t>PBX制御音声</t>
    <phoneticPr fontId="24"/>
  </si>
  <si>
    <t>NTPプロトコル</t>
    <phoneticPr fontId="2"/>
  </si>
  <si>
    <t>通信元</t>
    <rPh sb="0" eb="2">
      <t>ツウシン</t>
    </rPh>
    <rPh sb="2" eb="3">
      <t>モト</t>
    </rPh>
    <phoneticPr fontId="2"/>
  </si>
  <si>
    <t>通信先</t>
    <rPh sb="0" eb="2">
      <t>ツウシン</t>
    </rPh>
    <rPh sb="2" eb="3">
      <t>サキ</t>
    </rPh>
    <phoneticPr fontId="2"/>
  </si>
  <si>
    <t>環境</t>
    <rPh sb="0" eb="2">
      <t>カンキョウ</t>
    </rPh>
    <phoneticPr fontId="2"/>
  </si>
  <si>
    <t>研修WAS</t>
    <rPh sb="0" eb="2">
      <t>ケンシュウ</t>
    </rPh>
    <phoneticPr fontId="2"/>
  </si>
  <si>
    <t>本番NW</t>
    <rPh sb="0" eb="2">
      <t>ホンバン</t>
    </rPh>
    <phoneticPr fontId="2"/>
  </si>
  <si>
    <t>開発NW</t>
    <rPh sb="0" eb="2">
      <t>カイハツ</t>
    </rPh>
    <phoneticPr fontId="2"/>
  </si>
  <si>
    <t>RSC通信</t>
    <rPh sb="3" eb="5">
      <t>ツウシン</t>
    </rPh>
    <phoneticPr fontId="2"/>
  </si>
  <si>
    <t>HTTP通信にてコンタクト履歴、子カード登録</t>
    <rPh sb="4" eb="6">
      <t>ツウシン</t>
    </rPh>
    <rPh sb="13" eb="15">
      <t>リレキ</t>
    </rPh>
    <rPh sb="16" eb="17">
      <t>コ</t>
    </rPh>
    <rPh sb="20" eb="22">
      <t>トウロク</t>
    </rPh>
    <phoneticPr fontId="2"/>
  </si>
  <si>
    <t>ソケット通信でDTS書き込み</t>
    <rPh sb="4" eb="6">
      <t>ツウシン</t>
    </rPh>
    <rPh sb="10" eb="11">
      <t>カ</t>
    </rPh>
    <rPh sb="12" eb="13">
      <t>コ</t>
    </rPh>
    <phoneticPr fontId="2"/>
  </si>
  <si>
    <t>DB（研修インスタンス）</t>
    <rPh sb="3" eb="5">
      <t>ケンシュウ</t>
    </rPh>
    <phoneticPr fontId="2"/>
  </si>
  <si>
    <t>HULFT連携</t>
    <rPh sb="5" eb="7">
      <t>レンケイ</t>
    </rPh>
    <phoneticPr fontId="2"/>
  </si>
  <si>
    <t>統合AP（研修機）</t>
    <rPh sb="0" eb="2">
      <t>トウゴウ</t>
    </rPh>
    <rPh sb="5" eb="7">
      <t>ケンシュウ</t>
    </rPh>
    <phoneticPr fontId="2"/>
  </si>
  <si>
    <t>統合DB（ST機）</t>
    <rPh sb="0" eb="2">
      <t>トウゴウ</t>
    </rPh>
    <phoneticPr fontId="2"/>
  </si>
  <si>
    <t>IBMホスト（開発機）</t>
    <rPh sb="7" eb="9">
      <t>カイハツ</t>
    </rPh>
    <rPh sb="9" eb="10">
      <t>キ</t>
    </rPh>
    <phoneticPr fontId="2"/>
  </si>
  <si>
    <t>集配信HUB（ST機）</t>
    <rPh sb="0" eb="1">
      <t>シュウ</t>
    </rPh>
    <rPh sb="1" eb="3">
      <t>ハイシン</t>
    </rPh>
    <rPh sb="9" eb="10">
      <t>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</si>
  <si>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</si>
  <si>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DBサーバがIVRシステムの代表サーバとして鰻谷センター内本番環境統合監視サーバと時刻同期し、他の時刻同期機能を持つ機器はDBサーバを同期先とする。</t>
    <rPh sb="14" eb="16">
      <t>ダイヒョウ</t>
    </rPh>
    <rPh sb="22" eb="23">
      <t>ウナギ</t>
    </rPh>
    <rPh sb="23" eb="24">
      <t>ダニ</t>
    </rPh>
    <rPh sb="28" eb="29">
      <t>ナイ</t>
    </rPh>
    <rPh sb="29" eb="31">
      <t>ホンバン</t>
    </rPh>
    <rPh sb="31" eb="33">
      <t>カンキョウ</t>
    </rPh>
    <rPh sb="33" eb="35">
      <t>トウゴウ</t>
    </rPh>
    <rPh sb="35" eb="37">
      <t>カンシ</t>
    </rPh>
    <rPh sb="41" eb="43">
      <t>ジコク</t>
    </rPh>
    <rPh sb="43" eb="45">
      <t>ドウキ</t>
    </rPh>
    <rPh sb="47" eb="48">
      <t>タ</t>
    </rPh>
    <rPh sb="49" eb="51">
      <t>ジコク</t>
    </rPh>
    <rPh sb="51" eb="53">
      <t>ドウキ</t>
    </rPh>
    <rPh sb="53" eb="55">
      <t>キノウ</t>
    </rPh>
    <rPh sb="56" eb="57">
      <t>モ</t>
    </rPh>
    <rPh sb="58" eb="60">
      <t>キキ</t>
    </rPh>
    <phoneticPr fontId="4"/>
  </si>
  <si>
    <t>各仮想機器の共通基盤ブレードへの配置先は、「基本設計書_PBX_CTI_その他（本番環境編）」-「別紙1_PBXシステム構成図」を参照。</t>
    <rPh sb="0" eb="1">
      <t>カク</t>
    </rPh>
    <rPh sb="40" eb="42">
      <t>ホンバン</t>
    </rPh>
    <phoneticPr fontId="24"/>
  </si>
  <si>
    <t>またOSやソフトウェアの脆弱性を原因とするシステム異常の発生や外部などからのサーバの不正利用を未然に防止するため、セキュリティパッチを適用する。</t>
    <rPh sb="67" eb="69">
      <t>テキヨウ</t>
    </rPh>
    <phoneticPr fontId="24"/>
  </si>
  <si>
    <t>本番環境IVRシステム障害に関する影響と動作を以下に示す。(二重障害は想定しない)</t>
    <rPh sb="0" eb="1">
      <t>ホンバン</t>
    </rPh>
    <rPh sb="1" eb="3">
      <t>カンキョウ</t>
    </rPh>
    <rPh sb="19" eb="21">
      <t>ドウサ</t>
    </rPh>
    <rPh sb="22" eb="24">
      <t>イカ</t>
    </rPh>
    <phoneticPr fontId="24"/>
  </si>
  <si>
    <t>シングル構成(1台/ACD)</t>
    <rPh sb="4" eb="6">
      <t>コウセイ</t>
    </rPh>
    <phoneticPr fontId="24"/>
  </si>
  <si>
    <t>本システム（本番・研修環境）においても、開発環境と同様のプロダクト（バージョン）で仮想構成を構築し、本番稼働を実施することを目的とする。</t>
    <rPh sb="6" eb="8">
      <t>ホンバン</t>
    </rPh>
    <rPh sb="9" eb="11">
      <t>ケンシュウ</t>
    </rPh>
    <rPh sb="20" eb="22">
      <t>カイハツ</t>
    </rPh>
    <rPh sb="22" eb="24">
      <t>カンキョウ</t>
    </rPh>
    <rPh sb="25" eb="27">
      <t>ドウヨウ</t>
    </rPh>
    <rPh sb="50" eb="52">
      <t>ホンバン</t>
    </rPh>
    <rPh sb="52" eb="54">
      <t>カドウ</t>
    </rPh>
    <phoneticPr fontId="24"/>
  </si>
  <si>
    <t>IVRシステム（本番・研修環境）で実行するジョブネットの実行を管理する。</t>
    <rPh sb="8" eb="10">
      <t>ホンバン</t>
    </rPh>
    <rPh sb="11" eb="13">
      <t>ケンシュウ</t>
    </rPh>
    <rPh sb="13" eb="15">
      <t>カンキョウ</t>
    </rPh>
    <rPh sb="17" eb="19">
      <t>ジッコウ</t>
    </rPh>
    <rPh sb="28" eb="30">
      <t>ジッコウ</t>
    </rPh>
    <rPh sb="31" eb="33">
      <t>カンリ</t>
    </rPh>
    <phoneticPr fontId="24"/>
  </si>
  <si>
    <r>
      <t>IVR基盤基本設計書は</t>
    </r>
    <r>
      <rPr>
        <sz val="10"/>
        <rFont val="ＭＳ Ｐゴシック"/>
        <family val="3"/>
        <charset val="128"/>
      </rPr>
      <t>「SMCC社本番・研修環境IVRシステム構築」に伴う基盤部分の基本設計を行うことが目的である。</t>
    </r>
    <rPh sb="3" eb="5">
      <t>キバン</t>
    </rPh>
    <rPh sb="5" eb="7">
      <t>キホン</t>
    </rPh>
    <rPh sb="7" eb="9">
      <t>セッケイ</t>
    </rPh>
    <rPh sb="9" eb="10">
      <t>ショ</t>
    </rPh>
    <rPh sb="16" eb="17">
      <t>シャ</t>
    </rPh>
    <rPh sb="17" eb="19">
      <t>ホンバン</t>
    </rPh>
    <rPh sb="20" eb="22">
      <t>ケンシュウ</t>
    </rPh>
    <rPh sb="22" eb="24">
      <t>カンキョウ</t>
    </rPh>
    <rPh sb="31" eb="33">
      <t>コウチク</t>
    </rPh>
    <rPh sb="35" eb="36">
      <t>トモナ</t>
    </rPh>
    <rPh sb="37" eb="39">
      <t>キバン</t>
    </rPh>
    <rPh sb="39" eb="41">
      <t>ブブン</t>
    </rPh>
    <rPh sb="42" eb="44">
      <t>キホン</t>
    </rPh>
    <rPh sb="44" eb="46">
      <t>セッケイ</t>
    </rPh>
    <rPh sb="47" eb="48">
      <t>オコナ</t>
    </rPh>
    <rPh sb="52" eb="54">
      <t>モクテキ</t>
    </rPh>
    <phoneticPr fontId="2"/>
  </si>
  <si>
    <t>丸紅情報</t>
    <phoneticPr fontId="24"/>
  </si>
  <si>
    <t>4 GB</t>
    <phoneticPr fontId="24"/>
  </si>
  <si>
    <t>・稼働監視のため統合監視と通信を行う。</t>
    <rPh sb="1" eb="3">
      <t>カドウ</t>
    </rPh>
    <rPh sb="13" eb="15">
      <t>ツウシン</t>
    </rPh>
    <rPh sb="16" eb="17">
      <t>オコナ</t>
    </rPh>
    <phoneticPr fontId="24"/>
  </si>
  <si>
    <t>・メンテナンスアクセスのため運用管理と通信を行う。</t>
    <phoneticPr fontId="24"/>
  </si>
  <si>
    <t>・MPPで稼働するHTTPサーバ経由でログ情報などを取得。EPMでの設定変更を反映。</t>
    <phoneticPr fontId="24"/>
  </si>
  <si>
    <t>・EPMからPBX情報や構成情報を取得。イベント警告とメッセージを送信。</t>
    <phoneticPr fontId="24"/>
  </si>
  <si>
    <t>・ファイルコピー連携のため、統合ログと通信を行う。</t>
    <phoneticPr fontId="24"/>
  </si>
  <si>
    <t>・ファイルコピー連携のため統合ログと通信を行う。</t>
    <phoneticPr fontId="24"/>
  </si>
  <si>
    <t>・メンテナンスアクセスのため各サーバと通信を行う。</t>
    <rPh sb="14" eb="15">
      <t>カク</t>
    </rPh>
    <phoneticPr fontId="24"/>
  </si>
  <si>
    <t>・ファイルコピー連携のため統合ログと通信を行う。</t>
    <phoneticPr fontId="24"/>
  </si>
  <si>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4"/>
  </si>
  <si>
    <t>・音声フローを実行するためWASと通信を行う。</t>
    <rPh sb="1" eb="3">
      <t>オンセイ</t>
    </rPh>
    <rPh sb="7" eb="9">
      <t>ジッコウ</t>
    </rPh>
    <phoneticPr fontId="24"/>
  </si>
  <si>
    <t>ハートビートNW</t>
    <phoneticPr fontId="24"/>
  </si>
  <si>
    <t>eth2</t>
    <phoneticPr fontId="24"/>
  </si>
  <si>
    <t>・IVR関連機器ライセンス管理通信</t>
  </si>
  <si>
    <t>・Backup/Syslogサーバとのバックアップ通信</t>
  </si>
  <si>
    <t>eth1</t>
    <phoneticPr fontId="24"/>
  </si>
  <si>
    <t>eth2</t>
    <phoneticPr fontId="24"/>
  </si>
  <si>
    <t>・NTPサーバとの時刻同期</t>
  </si>
  <si>
    <t>・AEPのライセンス管理のためWASと通信を行う。</t>
  </si>
  <si>
    <t>・メンテナンスアクセスのため運用管理と通信を行う。</t>
    <phoneticPr fontId="24"/>
  </si>
  <si>
    <t>Windows共通基盤シャーシ内外の物理構成図については、「基本設計書_PBX_CTI_その他（本番環境編）」-「別紙ブレード構成(本番)」を参照。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4"/>
  </si>
  <si>
    <t>・マスタデータの参照、メンテナンスのためDBと通信を行う。</t>
  </si>
  <si>
    <t>・AEPのライセンス管理のためEPMと通信を行う。</t>
  </si>
  <si>
    <t>・時刻同期のためDBサーバと通信を行う。</t>
  </si>
  <si>
    <t>NW種別は下記3種類となる。</t>
    <rPh sb="5" eb="7">
      <t>カキ</t>
    </rPh>
    <rPh sb="8" eb="10">
      <t>シュルイ</t>
    </rPh>
    <phoneticPr fontId="24"/>
  </si>
  <si>
    <t>用途</t>
    <phoneticPr fontId="24"/>
  </si>
  <si>
    <t>名称</t>
    <rPh sb="0" eb="2">
      <t>メイショウ</t>
    </rPh>
    <phoneticPr fontId="24"/>
  </si>
  <si>
    <t>：PBXの制御や音声パケットの通信を行う。</t>
    <rPh sb="8" eb="10">
      <t>オンセイ</t>
    </rPh>
    <rPh sb="18" eb="19">
      <t>オコナ</t>
    </rPh>
    <phoneticPr fontId="24"/>
  </si>
  <si>
    <t>・音声NW</t>
    <rPh sb="1" eb="3">
      <t>オンセイ</t>
    </rPh>
    <phoneticPr fontId="24"/>
  </si>
  <si>
    <t>・データNW</t>
    <phoneticPr fontId="24"/>
  </si>
  <si>
    <t>・ハートビートNW</t>
    <phoneticPr fontId="24"/>
  </si>
  <si>
    <t>1経路目（正）：輻輳による通信障害を回避するため、専用の「IVR DBハートビートセグメント」で通信する。</t>
    <rPh sb="1" eb="3">
      <t>ケイロ</t>
    </rPh>
    <rPh sb="3" eb="4">
      <t>メ</t>
    </rPh>
    <rPh sb="5" eb="6">
      <t>セイ</t>
    </rPh>
    <rPh sb="8" eb="10">
      <t>フクソウ</t>
    </rPh>
    <rPh sb="13" eb="15">
      <t>ツウシン</t>
    </rPh>
    <rPh sb="15" eb="17">
      <t>ショウガイ</t>
    </rPh>
    <rPh sb="18" eb="20">
      <t>カイヒ</t>
    </rPh>
    <rPh sb="25" eb="27">
      <t>センヨウ</t>
    </rPh>
    <rPh sb="48" eb="50">
      <t>ツウシン</t>
    </rPh>
    <phoneticPr fontId="24"/>
  </si>
  <si>
    <t>2経路目（副）：1経路目障害時のバックアップ用途のため、データセグメントを共用して通信する。</t>
    <rPh sb="1" eb="3">
      <t>ケイロ</t>
    </rPh>
    <rPh sb="3" eb="4">
      <t>メ</t>
    </rPh>
    <rPh sb="5" eb="6">
      <t>フク</t>
    </rPh>
    <rPh sb="9" eb="11">
      <t>ケイロ</t>
    </rPh>
    <phoneticPr fontId="24"/>
  </si>
  <si>
    <t>：周辺システムとの連携や拠点端末との通信、運用監視を行う。</t>
    <rPh sb="1" eb="3">
      <t>シュウヘン</t>
    </rPh>
    <rPh sb="21" eb="23">
      <t>ウンヨウ</t>
    </rPh>
    <rPh sb="23" eb="25">
      <t>カンシ</t>
    </rPh>
    <rPh sb="26" eb="27">
      <t>オコナ</t>
    </rPh>
    <phoneticPr fontId="24"/>
  </si>
  <si>
    <t>　相手から規定回数返答がないと、システムが稼働系から待機系へ切り替わる。</t>
    <rPh sb="21" eb="23">
      <t>カドウ</t>
    </rPh>
    <rPh sb="26" eb="28">
      <t>タイキ</t>
    </rPh>
    <rPh sb="28" eb="29">
      <t>ケイ</t>
    </rPh>
    <rPh sb="30" eb="31">
      <t>キ</t>
    </rPh>
    <rPh sb="32" eb="33">
      <t>カ</t>
    </rPh>
    <phoneticPr fontId="24"/>
  </si>
  <si>
    <t>：接続された機器間で、一定時間ごとに稼働していることを相手に伝えるための通信を行う。</t>
    <rPh sb="36" eb="38">
      <t>ツウシン</t>
    </rPh>
    <rPh sb="39" eb="40">
      <t>オコナ</t>
    </rPh>
    <phoneticPr fontId="24"/>
  </si>
  <si>
    <t>LAN種別(※1)</t>
    <phoneticPr fontId="24"/>
  </si>
  <si>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4"/>
  </si>
  <si>
    <t>NWセグメントの種別は下記4種類とする。</t>
    <rPh sb="11" eb="13">
      <t>カキ</t>
    </rPh>
    <rPh sb="14" eb="16">
      <t>シュルイ</t>
    </rPh>
    <phoneticPr fontId="2"/>
  </si>
  <si>
    <t>(※2)仮想IPはクラスタ構成を組むサーバ間で共有する。</t>
    <rPh sb="4" eb="6">
      <t>カソウ</t>
    </rPh>
    <rPh sb="21" eb="22">
      <t>アイダ</t>
    </rPh>
    <rPh sb="23" eb="25">
      <t>キョウユウ</t>
    </rPh>
    <phoneticPr fontId="24"/>
  </si>
  <si>
    <t>IP(※2)</t>
    <phoneticPr fontId="24"/>
  </si>
  <si>
    <t>IP(※2)</t>
    <phoneticPr fontId="24"/>
  </si>
  <si>
    <t>・電文連携のため周辺システム（統合AP(研修機)、統合DB(ST機)、チャネル統合基盤(研修機)、タンデム(開発機)）と</t>
    <rPh sb="20" eb="22">
      <t>ケンシュウ</t>
    </rPh>
    <rPh sb="22" eb="23">
      <t>キ</t>
    </rPh>
    <rPh sb="32" eb="33">
      <t>キ</t>
    </rPh>
    <rPh sb="44" eb="46">
      <t>ケンシュウ</t>
    </rPh>
    <rPh sb="46" eb="47">
      <t>キ</t>
    </rPh>
    <phoneticPr fontId="24"/>
  </si>
  <si>
    <t xml:space="preserve"> 通信を行う。</t>
    <phoneticPr fontId="24"/>
  </si>
  <si>
    <t>物理：1</t>
    <rPh sb="0" eb="1">
      <t>ブツリ</t>
    </rPh>
    <phoneticPr fontId="24"/>
  </si>
  <si>
    <t>仮想：1</t>
    <rPh sb="0" eb="1">
      <t>カソウ</t>
    </rPh>
    <phoneticPr fontId="24"/>
  </si>
  <si>
    <t>SMCCネットワーク</t>
    <phoneticPr fontId="24"/>
  </si>
  <si>
    <t>(※3)LifeKeeperのコミュニケーションパス は、通信障害が原因で発生する「スプリットブレイン」を回避するため、通信経路を冗長化する。</t>
    <rPh sb="60" eb="62">
      <t>ツウシン</t>
    </rPh>
    <rPh sb="65" eb="67">
      <t>ジョウチョウ</t>
    </rPh>
    <rPh sb="67" eb="68">
      <t>カ</t>
    </rPh>
    <phoneticPr fontId="24"/>
  </si>
  <si>
    <t>HAクラスタ構成とする。</t>
    <phoneticPr fontId="24"/>
  </si>
  <si>
    <t>EPM/MPPを1OS、1論理サーバに収容する。</t>
    <phoneticPr fontId="24"/>
  </si>
  <si>
    <t>本番機に研修用インスタンスを作成する。</t>
    <rPh sb="0" eb="2">
      <t>ホンバン</t>
    </rPh>
    <rPh sb="2" eb="3">
      <t>キ</t>
    </rPh>
    <rPh sb="4" eb="7">
      <t>ケンシュウヨウ</t>
    </rPh>
    <rPh sb="14" eb="16">
      <t>サクセイ</t>
    </rPh>
    <phoneticPr fontId="24"/>
  </si>
  <si>
    <r>
      <t>Windows</t>
    </r>
    <r>
      <rPr>
        <sz val="10"/>
        <rFont val="ＭＳ Ｐゴシック"/>
        <family val="3"/>
        <charset val="128"/>
        <scheme val="minor"/>
      </rPr>
      <t>共通基盤</t>
    </r>
    <rPh sb="7" eb="9">
      <t>キョウツウ</t>
    </rPh>
    <rPh sb="9" eb="11">
      <t>キバン</t>
    </rPh>
    <phoneticPr fontId="24"/>
  </si>
  <si>
    <t>接続先</t>
    <rPh sb="0" eb="2">
      <t>セツゾク</t>
    </rPh>
    <rPh sb="2" eb="3">
      <t>サキ</t>
    </rPh>
    <phoneticPr fontId="2"/>
  </si>
  <si>
    <t>WAN(※2)</t>
    <phoneticPr fontId="24"/>
  </si>
  <si>
    <t>・LifeKeeperによるDBサーバの相互生死監視(副)(※3)</t>
    <rPh sb="27" eb="28">
      <t>フク</t>
    </rPh>
    <phoneticPr fontId="24"/>
  </si>
  <si>
    <t>・LifeKeeperによるDBサーバの相互生死監視(正)(※3)</t>
    <rPh sb="20" eb="22">
      <t>ソウゴ</t>
    </rPh>
    <rPh sb="22" eb="24">
      <t>セイシ</t>
    </rPh>
    <rPh sb="24" eb="26">
      <t>カンシ</t>
    </rPh>
    <rPh sb="27" eb="28">
      <t>セイ</t>
    </rPh>
    <phoneticPr fontId="24"/>
  </si>
  <si>
    <t>IVR DBハートビート</t>
    <phoneticPr fontId="24"/>
  </si>
  <si>
    <t>(※2)WANは音声とデータで物理的に分離。</t>
    <phoneticPr fontId="24"/>
  </si>
  <si>
    <t>・LifeKeeperによるDBサーバの相互生死監視を行う。(ハートビートNW不通時)</t>
    <phoneticPr fontId="24"/>
  </si>
  <si>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4"/>
  </si>
  <si>
    <t>リリース対象としてライブラリ管理される業務系資産（業務アプリケーションや業務アプリケーションに関する設定ファイル）を対象に改ざん検知を行う。</t>
    <rPh sb="67" eb="68">
      <t>オコナ</t>
    </rPh>
    <phoneticPr fontId="24"/>
  </si>
  <si>
    <t>2.HWSW構成</t>
    <phoneticPr fontId="24"/>
  </si>
  <si>
    <t>2-1.HW構成</t>
    <phoneticPr fontId="24"/>
  </si>
  <si>
    <t>2-2.SW構成</t>
    <phoneticPr fontId="24"/>
  </si>
  <si>
    <t>3.NW構成</t>
    <phoneticPr fontId="24"/>
  </si>
  <si>
    <t>3-1.NWセグメント構成</t>
  </si>
  <si>
    <t>3-2.NWセグメントイメージ図</t>
  </si>
  <si>
    <t>3-3.セグメント利用一覧</t>
  </si>
  <si>
    <t>4.ミドルウェア設計</t>
    <phoneticPr fontId="24"/>
  </si>
  <si>
    <t>4-1.WebLogic設計</t>
  </si>
  <si>
    <t>4-1-1.機能概要</t>
  </si>
  <si>
    <t>4-1-2.設計方針</t>
  </si>
  <si>
    <t>4-1-3.構成図</t>
  </si>
  <si>
    <t>4-2.Oracle DB設計</t>
  </si>
  <si>
    <t>4-2-1.機能概要</t>
  </si>
  <si>
    <t>4-2-2.設計方針</t>
  </si>
  <si>
    <t>4-2-3.DB構成</t>
  </si>
  <si>
    <t>4-3.Hulft設計</t>
  </si>
  <si>
    <t>4-3-1.機能概要</t>
  </si>
  <si>
    <t>4-3-2.設計方針</t>
  </si>
  <si>
    <t>4-3-3.接続構成</t>
  </si>
  <si>
    <t>4-4.JP1設計</t>
  </si>
  <si>
    <t>4-4-1.機能概要</t>
  </si>
  <si>
    <t>4-4-2.設計方針</t>
  </si>
  <si>
    <t>4-4-3.ジョブ管理構成</t>
  </si>
  <si>
    <t>4-4-4.ジョブグループ構成</t>
  </si>
  <si>
    <t>4-4-5.ジョブ定義命名規則</t>
  </si>
  <si>
    <t>4-5.Lifekeeper設計</t>
  </si>
  <si>
    <t>4-4-3.LifeKeeper構成</t>
  </si>
  <si>
    <t>見積根拠</t>
    <phoneticPr fontId="24"/>
  </si>
  <si>
    <t>スペック</t>
    <phoneticPr fontId="24"/>
  </si>
  <si>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</si>
  <si>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</si>
  <si>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</si>
  <si>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</si>
  <si>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</si>
  <si>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</si>
  <si>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</si>
  <si>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OVA（Open Virtual Appliance）形式で提供されるAAEPソフトウェアのリソース要件に準拠</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</si>
  <si>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</si>
  <si>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</si>
  <si>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</si>
  <si>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4"/>
  </si>
  <si>
    <t>左記サーバは4コア構成のため16GB搭載。</t>
    <phoneticPr fontId="24"/>
  </si>
  <si>
    <t>※1　機器別選定スペック（続き）</t>
    <rPh sb="3" eb="5">
      <t>キキ</t>
    </rPh>
    <rPh sb="5" eb="6">
      <t>ベツ</t>
    </rPh>
    <rPh sb="6" eb="8">
      <t>センテイ</t>
    </rPh>
    <rPh sb="13" eb="14">
      <t>ツヅ</t>
    </rPh>
    <phoneticPr fontId="2"/>
  </si>
  <si>
    <t>EPM</t>
    <phoneticPr fontId="24"/>
  </si>
  <si>
    <t>MPP</t>
    <phoneticPr fontId="24"/>
  </si>
  <si>
    <t>Windows共通基盤で構成した場合、CPU1コアにつきメモリ4GBが付属。</t>
    <phoneticPr fontId="24"/>
  </si>
  <si>
    <t>左記サーバは4コア構成のため16GB搭載。</t>
    <phoneticPr fontId="24"/>
  </si>
  <si>
    <t>2/ACD</t>
    <phoneticPr fontId="24"/>
  </si>
  <si>
    <t>・現行のポート使用状況から1ACDあたりの必要ポート数は200ポート</t>
  </si>
  <si>
    <t>・現行MPPのポートキャパシティは200コール/1MPPのため、N+1構成とした場合、</t>
    <phoneticPr fontId="24"/>
  </si>
  <si>
    <t>　MPP台数は2台/ACDで充足</t>
    <phoneticPr fontId="24"/>
  </si>
  <si>
    <t>直近1年の最大ポート使用数は、ACD1=147、ACD2=131であった。</t>
  </si>
  <si>
    <t>・ポートの使用状況から適正な数を設定する</t>
  </si>
  <si>
    <t>以上のことから、ポート利用率を7割前後と置き、導入ポート数をACD1、ACD2とも</t>
    <phoneticPr fontId="24"/>
  </si>
  <si>
    <t>WAS</t>
    <phoneticPr fontId="24"/>
  </si>
  <si>
    <t>現行のコア数で安定稼働しているため、現行同様とする。</t>
  </si>
  <si>
    <t>　現行WASの過去1年（2017/5～2018/4）の最大CPU使用率は14.5%</t>
  </si>
  <si>
    <t>　更改後のサーバ台数減（3台→2台）を考慮してもCPU最大使用率は20%強の見込み。</t>
  </si>
  <si>
    <t>Windows共通基盤で構成した場合、CPU1コアにつきメモリ4GBが付属。</t>
  </si>
  <si>
    <t>左記サーバは4コア構成のため16GB搭載。</t>
  </si>
  <si>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</si>
  <si>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</si>
  <si>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</si>
  <si>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現行WASの過去1年（2017/5～2018/4）の最大最大使用率は41.8%</t>
  </si>
  <si>
    <t>更改後のサーバ台数減（3台→2台）を考慮しても最大使用率は60%強の見込みとなるため、</t>
  </si>
  <si>
    <t xml:space="preserve">現行使用対比からも問題ない。 </t>
  </si>
  <si>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</si>
  <si>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</si>
  <si>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</si>
  <si>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</si>
  <si>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</si>
  <si>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</si>
  <si>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</si>
  <si>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・現行は1台のMPPから正副2台のWASへ接続している。下図参照</t>
  </si>
  <si>
    <t>そのため、現行踏襲とした場合、MPP2台構成で必要なWAS台数は2台。</t>
  </si>
  <si>
    <t>12 GB</t>
    <phoneticPr fontId="24"/>
  </si>
  <si>
    <t>130GB</t>
    <phoneticPr fontId="24"/>
  </si>
  <si>
    <t>DB</t>
    <phoneticPr fontId="24"/>
  </si>
  <si>
    <t>10 GB</t>
    <phoneticPr fontId="24"/>
  </si>
  <si>
    <t>200GB</t>
    <phoneticPr fontId="24"/>
  </si>
  <si>
    <t>Oracle社推奨値:80セッション/1コア</t>
  </si>
  <si>
    <t>　本番:ACD1とACD2合わせ400ポート、同時アクセス数50%（現行試算値）とすると、</t>
  </si>
  <si>
    <t>　最大200セッション</t>
  </si>
  <si>
    <t>　研修:20セッション（本番の10/1想定）</t>
  </si>
  <si>
    <t>　よって必要コア数は、220セッション/80セッション = 2.75コア</t>
  </si>
  <si>
    <t>　HULFT、クラスタウェア、OS使用分で1コアを見込み、トータル4コアとする。</t>
  </si>
  <si>
    <t>※現行では研修DBのメモリ枯渇が発生しているためメモリ増強（500MB→2GB）を図る。</t>
  </si>
  <si>
    <t>　 メモリは16GBまで定額のため費用影響なし。</t>
  </si>
  <si>
    <t>[OSとDB:2GB] + [本番DBインスタンス:6GB]  + [研修DBインスタンス:2GB（※）]</t>
    <phoneticPr fontId="24"/>
  </si>
  <si>
    <t xml:space="preserve"> = 10GB以上となるため、搭載メモリサイズで要件を充足する。</t>
    <phoneticPr fontId="24"/>
  </si>
  <si>
    <t>現行使用対比からも問題なし。</t>
    <phoneticPr fontId="24"/>
  </si>
  <si>
    <t>現行DBの過去1年（2017/5～2018/4）の最大使用率は32.8%で、</t>
    <phoneticPr fontId="24"/>
  </si>
  <si>
    <t>③データベース領域:200GB</t>
  </si>
  <si>
    <t>ACD1とACD2合わせ400ポート、同時アクセス数50%（現行試算値）として</t>
    <phoneticPr fontId="24"/>
  </si>
  <si>
    <t>8 GB</t>
    <phoneticPr fontId="24"/>
  </si>
  <si>
    <t>8 GB</t>
    <phoneticPr fontId="24"/>
  </si>
  <si>
    <t>-</t>
    <phoneticPr fontId="24"/>
  </si>
  <si>
    <t>JP1/AJS3-Manager、OS</t>
  </si>
  <si>
    <t>左記サーバは2コア構成のため8GB搭載。</t>
  </si>
  <si>
    <t>JP1/AJS3-Managerのメモリ要件は8GBのため、搭載メモリサイズで要件を充足する。</t>
  </si>
  <si>
    <t>　　a.Windows2016Server:50GB</t>
  </si>
  <si>
    <t>運用
管理</t>
    <rPh sb="0" eb="2">
      <t>ウンヨウ</t>
    </rPh>
    <rPh sb="3" eb="5">
      <t>カンリ</t>
    </rPh>
    <phoneticPr fontId="24"/>
  </si>
  <si>
    <t>EPM/
MPP</t>
    <phoneticPr fontId="24"/>
  </si>
  <si>
    <t>・1ACDの内訳は以下のとおり</t>
  </si>
  <si>
    <t>　　IVRポート200×2（AES冗長化のため）</t>
  </si>
  <si>
    <t>・WAS→AESへのTSAPI通信用ポートは400/ACD</t>
    <phoneticPr fontId="24"/>
  </si>
  <si>
    <t>DB</t>
    <phoneticPr fontId="24"/>
  </si>
  <si>
    <t>本番環境と共用
（スペック、見積根拠については、「2-1.(2) (a) 本番環境」を参照）</t>
    <rPh sb="14" eb="16">
      <t>ミツ</t>
    </rPh>
    <rPh sb="16" eb="18">
      <t>コンキョ</t>
    </rPh>
    <phoneticPr fontId="24"/>
  </si>
  <si>
    <t>IVRシステム（Interactive Voice Response）とは、顧客からの入電の際、あらかじめ用意された音声による案内や、顧客の入電理由に応じた番号入力で</t>
    <phoneticPr fontId="24"/>
  </si>
  <si>
    <t>オペレータへ対応の振り分けを行うシステムである。</t>
    <phoneticPr fontId="24"/>
  </si>
  <si>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</si>
  <si>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</si>
  <si>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</si>
  <si>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</si>
  <si>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</si>
  <si>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</si>
  <si>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</si>
  <si>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HW基盤の更改とミドルウェアの後継機であるAEP（Avaya Experience Portal）への変更を実施する。</t>
  </si>
  <si>
    <t>現行のリソース利用状況からポートを削減してサーバ台数を削減する。</t>
    <rPh sb="17" eb="19">
      <t>サクゲン</t>
    </rPh>
    <phoneticPr fontId="4"/>
  </si>
  <si>
    <t>業務要件の追加変更、アプリの改定は行わず、後継機への変更による対応のみを実施する。</t>
  </si>
  <si>
    <t>他システムとの連携部分の仕様は変更しない。</t>
  </si>
  <si>
    <t>基盤は現行オープン統合基盤からWindows共通基盤の仮想構成に変更となる。</t>
    <rPh sb="27" eb="29">
      <t>カソウ</t>
    </rPh>
    <rPh sb="29" eb="31">
      <t>コウセイ</t>
    </rPh>
    <phoneticPr fontId="24"/>
  </si>
  <si>
    <t>数量</t>
    <rPh sb="0" eb="2">
      <t>スウリョウ</t>
    </rPh>
    <phoneticPr fontId="24"/>
  </si>
  <si>
    <t>必要な呼量を満たす最小スペックをJRIにて選定。</t>
    <phoneticPr fontId="24"/>
  </si>
  <si>
    <t>本書
設計範囲</t>
    <rPh sb="0" eb="2">
      <t>ホンショ</t>
    </rPh>
    <rPh sb="3" eb="5">
      <t>セッケイ</t>
    </rPh>
    <rPh sb="5" eb="7">
      <t>ハンイ</t>
    </rPh>
    <phoneticPr fontId="24"/>
  </si>
  <si>
    <t>IVR基盤
設計範囲</t>
    <rPh sb="3" eb="5">
      <t>キバン</t>
    </rPh>
    <rPh sb="6" eb="8">
      <t>セッケイ</t>
    </rPh>
    <rPh sb="8" eb="10">
      <t>ハンイ</t>
    </rPh>
    <phoneticPr fontId="24"/>
  </si>
  <si>
    <t>【凡例】 ○：対象  -：対象外</t>
    <rPh sb="1" eb="3">
      <t>ハンレイ</t>
    </rPh>
    <rPh sb="7" eb="9">
      <t>タイショウ</t>
    </rPh>
    <rPh sb="13" eb="15">
      <t>タイショウ</t>
    </rPh>
    <rPh sb="15" eb="16">
      <t>ガイ</t>
    </rPh>
    <phoneticPr fontId="24"/>
  </si>
  <si>
    <t>Windows共通基盤にて設計。</t>
    <rPh sb="7" eb="9">
      <t>キョウツウ</t>
    </rPh>
    <rPh sb="9" eb="11">
      <t>キバン</t>
    </rPh>
    <rPh sb="13" eb="15">
      <t>セッケイ</t>
    </rPh>
    <phoneticPr fontId="24"/>
  </si>
  <si>
    <t>IVRアプリ基本設計書に記載。</t>
  </si>
  <si>
    <t>IVRアプリ基本設計書に記載。</t>
    <rPh sb="6" eb="8">
      <t>キホン</t>
    </rPh>
    <rPh sb="8" eb="11">
      <t>セッケイショ</t>
    </rPh>
    <rPh sb="12" eb="14">
      <t>キサイ</t>
    </rPh>
    <phoneticPr fontId="24"/>
  </si>
  <si>
    <t>AEP基本設計書に記載。</t>
    <rPh sb="3" eb="5">
      <t>キホン</t>
    </rPh>
    <rPh sb="5" eb="8">
      <t>セッケイショ</t>
    </rPh>
    <rPh sb="9" eb="11">
      <t>キサイ</t>
    </rPh>
    <phoneticPr fontId="24"/>
  </si>
  <si>
    <t>RSC基本設計書に記載。</t>
    <rPh sb="3" eb="5">
      <t>キホン</t>
    </rPh>
    <rPh sb="5" eb="8">
      <t>セッケイショ</t>
    </rPh>
    <rPh sb="9" eb="11">
      <t>キサイ</t>
    </rPh>
    <phoneticPr fontId="24"/>
  </si>
  <si>
    <t>運用基本設計書に記載。</t>
    <rPh sb="0" eb="2">
      <t>ウンヨウ</t>
    </rPh>
    <rPh sb="2" eb="4">
      <t>キホン</t>
    </rPh>
    <rPh sb="4" eb="7">
      <t>セッケイショ</t>
    </rPh>
    <rPh sb="8" eb="10">
      <t>キサイ</t>
    </rPh>
    <phoneticPr fontId="24"/>
  </si>
  <si>
    <t>運用ツール方式設計書、運用ツールリストに記載。</t>
    <rPh sb="0" eb="2">
      <t>ウンヨウ</t>
    </rPh>
    <rPh sb="5" eb="7">
      <t>ホウシキ</t>
    </rPh>
    <rPh sb="7" eb="10">
      <t>セッケイショ</t>
    </rPh>
    <rPh sb="20" eb="22">
      <t>キサイ</t>
    </rPh>
    <phoneticPr fontId="24"/>
  </si>
  <si>
    <t>DBサーバ稼働系（#1）のみ導入する。</t>
    <phoneticPr fontId="24"/>
  </si>
  <si>
    <t xml:space="preserve">HULFT for Linux </t>
    <phoneticPr fontId="24"/>
  </si>
  <si>
    <t>（※2）運用ツールの基本設計については、運用ツール方式設計書、運用ツールリストに記載する。</t>
    <rPh sb="4" eb="6">
      <t>ウンヨウ</t>
    </rPh>
    <rPh sb="10" eb="12">
      <t>キホン</t>
    </rPh>
    <rPh sb="12" eb="14">
      <t>セッケイ</t>
    </rPh>
    <phoneticPr fontId="24"/>
  </si>
  <si>
    <t>（※1）運用ツールの基本設計については、運用ツール方式設計書、運用ツールリストに記載する。</t>
    <rPh sb="4" eb="6">
      <t>ウンヨウ</t>
    </rPh>
    <rPh sb="10" eb="12">
      <t>キホン</t>
    </rPh>
    <rPh sb="12" eb="14">
      <t>セッケイ</t>
    </rPh>
    <phoneticPr fontId="24"/>
  </si>
  <si>
    <t>CPU予約値はAvaya社のOVA要件に従い「9500 MHz」とする。</t>
    <phoneticPr fontId="24"/>
  </si>
  <si>
    <t>上記にて算出した容量で予約する。</t>
    <rPh sb="0" eb="2">
      <t>ジョウキ</t>
    </rPh>
    <rPh sb="4" eb="6">
      <t>サンシュツ</t>
    </rPh>
    <rPh sb="8" eb="10">
      <t>ヨウリョウ</t>
    </rPh>
    <rPh sb="11" eb="13">
      <t>ヨヤク</t>
    </rPh>
    <phoneticPr fontId="24"/>
  </si>
  <si>
    <t>メモリ</t>
    <phoneticPr fontId="2"/>
  </si>
  <si>
    <t>予約値（GB）</t>
  </si>
  <si>
    <t>CPU</t>
    <phoneticPr fontId="2"/>
  </si>
  <si>
    <t>コア数</t>
    <phoneticPr fontId="24"/>
  </si>
  <si>
    <t>クロックスピード</t>
    <phoneticPr fontId="24"/>
  </si>
  <si>
    <t>ディスク容量</t>
    <rPh sb="4" eb="6">
      <t>ヨウリョウ</t>
    </rPh>
    <phoneticPr fontId="2"/>
  </si>
  <si>
    <t>予約値</t>
  </si>
  <si>
    <t>予約値</t>
    <phoneticPr fontId="24"/>
  </si>
  <si>
    <t>予約値</t>
    <phoneticPr fontId="24"/>
  </si>
  <si>
    <t>メモリ</t>
    <phoneticPr fontId="2"/>
  </si>
  <si>
    <t>CPU</t>
    <phoneticPr fontId="2"/>
  </si>
  <si>
    <t>クロックスピード</t>
    <phoneticPr fontId="24"/>
  </si>
  <si>
    <t>コア数</t>
    <phoneticPr fontId="24"/>
  </si>
  <si>
    <t>クロックスピード</t>
    <phoneticPr fontId="24"/>
  </si>
  <si>
    <t>メモリ</t>
    <phoneticPr fontId="2"/>
  </si>
  <si>
    <t>予約値</t>
    <phoneticPr fontId="24"/>
  </si>
  <si>
    <t>コア数</t>
    <phoneticPr fontId="24"/>
  </si>
  <si>
    <t>クロックスピード</t>
    <phoneticPr fontId="24"/>
  </si>
  <si>
    <t>メモリ</t>
    <phoneticPr fontId="2"/>
  </si>
  <si>
    <t>コア数</t>
    <phoneticPr fontId="24"/>
  </si>
  <si>
    <t>予約値</t>
    <phoneticPr fontId="24"/>
  </si>
  <si>
    <t>コア数</t>
    <phoneticPr fontId="24"/>
  </si>
  <si>
    <t>クロックスピード</t>
    <phoneticPr fontId="24"/>
  </si>
  <si>
    <t>メモリ</t>
    <phoneticPr fontId="2"/>
  </si>
  <si>
    <t>コア数</t>
    <phoneticPr fontId="24"/>
  </si>
  <si>
    <t>クロックスピード</t>
    <phoneticPr fontId="24"/>
  </si>
  <si>
    <t>現行呼量をベースに、ベンダーのガイド要件に従いJRIにて算出。</t>
    <phoneticPr fontId="24"/>
  </si>
  <si>
    <t>機器名</t>
  </si>
  <si>
    <t>OVA（Open Virtual Appliance）形式で提供されるAAEPソフトウェアのリソース要件に準拠。</t>
    <phoneticPr fontId="24"/>
  </si>
  <si>
    <t>1コアあたりのCPUクロックスピードは、Windows共通基盤で固定。</t>
    <phoneticPr fontId="24"/>
  </si>
  <si>
    <t>OVA（Open Virtual Appliance）形式で提供されるAAEPソフトウェアのリソース要件に準拠。</t>
    <phoneticPr fontId="24"/>
  </si>
  <si>
    <t>OVA（Open Virtual Appliance）形式で提供されるAAEPソフトウェアのリソース要件に準拠。</t>
    <phoneticPr fontId="24"/>
  </si>
  <si>
    <t>なお、業務設計に関しては本書の記述範囲外とする。</t>
    <rPh sb="5" eb="7">
      <t>セッケイ</t>
    </rPh>
    <rPh sb="12" eb="14">
      <t>ホンショ</t>
    </rPh>
    <rPh sb="15" eb="17">
      <t>キジュツ</t>
    </rPh>
    <rPh sb="17" eb="19">
      <t>ハンイ</t>
    </rPh>
    <rPh sb="19" eb="20">
      <t>ガイ</t>
    </rPh>
    <phoneticPr fontId="24"/>
  </si>
  <si>
    <t>200ポートとする。</t>
  </si>
  <si>
    <t>最大200セッションを常時プールする。　</t>
  </si>
  <si>
    <t>Oracle WebLogic Serverは、クライアントからの処理要求を受け付けて、データベース等のバックエンドにある業務システムまで処理を受け渡しする機能を持った</t>
    <phoneticPr fontId="24"/>
  </si>
  <si>
    <t xml:space="preserve">サーバサイドソフトウェアである。Java EE標準が実装されており、各種の開発フレームワークおよび統合ツールを提供する。 </t>
    <phoneticPr fontId="24"/>
  </si>
  <si>
    <t>・セッション管理、ヘルスチェックはAvaya製品の仕様に基づいて、MPPサーバで行う。</t>
    <phoneticPr fontId="24"/>
  </si>
  <si>
    <t>・管理画面機能は、現行システムと同様に、音声用ドメインと相乗りする。</t>
    <phoneticPr fontId="24"/>
  </si>
  <si>
    <t>・研修環境は、現行システムと同様に、研修環境WASサーバ上にそれぞれ音声用、RSCアダプタ用の管理サーバ、管理対象サーバを1台ずつ構成する。</t>
    <phoneticPr fontId="24"/>
  </si>
  <si>
    <t>・研修環境の接続先DBは、現行システムと同様に、本番環境DBの研修環境用インスタンスとする。</t>
    <phoneticPr fontId="24"/>
  </si>
  <si>
    <t>・初期化パラメータファイルは動的パラメータSPFILEを使用し、動的に設定を変更できるようにする。</t>
    <phoneticPr fontId="24"/>
  </si>
  <si>
    <t>・領域の使用効率を優先し、1ファイルシステム配下へ全てのDBファイルを配置する。</t>
    <phoneticPr fontId="24"/>
  </si>
  <si>
    <t>文字コード変換、データ暗号化、データ圧縮機能等の機能を備え、サーバーやプラットフォーム、コード体系などが異なる様々なファイルを</t>
    <phoneticPr fontId="24"/>
  </si>
  <si>
    <t>業務処理を自動化することで、人手によるオペレーションミスを減らし、安定して稼働できる。</t>
    <phoneticPr fontId="24"/>
  </si>
  <si>
    <t>・ジョブは用途に応じ、「スケジュールジョブ」と「随時ジョブ」を作成する。</t>
    <phoneticPr fontId="24"/>
  </si>
  <si>
    <t>　　スケジュールジョブ：ジョブネット単位にスケジュールを設定し、自動で実行されるジョブ</t>
    <phoneticPr fontId="24"/>
  </si>
  <si>
    <t>　　随時ジョブ：スケジュールは登録せずに、運用者がGUIで手動実行するジョブ</t>
    <phoneticPr fontId="24"/>
  </si>
  <si>
    <t>・スケジュールジョブについては、実行時間等の記録を残すため一定期間のログを保存する。（※ログの保存期間については、詳細設計工程にて定義する。）</t>
    <phoneticPr fontId="24"/>
  </si>
  <si>
    <t>・Oracle ARKにて、Oracle DBを監視する。</t>
    <phoneticPr fontId="24"/>
  </si>
  <si>
    <t>・JP1監視スクリプトを作成し、論理JP1を監視する。</t>
    <phoneticPr fontId="24"/>
  </si>
  <si>
    <t>EPM</t>
    <phoneticPr fontId="24"/>
  </si>
  <si>
    <t>サーバの追加（スケールアウト）とする。</t>
    <rPh sb="4" eb="6">
      <t>ツイカ</t>
    </rPh>
    <phoneticPr fontId="24"/>
  </si>
  <si>
    <t>サーバの追加（スケールアウト）とする。
※1台のEPMで管理できるポート数は5000ポートまでのため、5000ポートを越える場合は、EPMを増設し、システムを分割する。（新規EPM用のMPPを用意する必要がある。）</t>
    <phoneticPr fontId="24"/>
  </si>
  <si>
    <t>MPP</t>
    <phoneticPr fontId="24"/>
  </si>
  <si>
    <t>MPP1台あたりで処理するポート数が増加し、定常的に呼処理が遅延している場合は拡張する。ポート数の上限はAvaya推奨値（200）に従うこととする。</t>
    <phoneticPr fontId="24"/>
  </si>
  <si>
    <t xml:space="preserve">サーバの追加（スケールアウト）とする。
</t>
    <phoneticPr fontId="24"/>
  </si>
  <si>
    <t>WAS</t>
    <phoneticPr fontId="24"/>
  </si>
  <si>
    <t>WAS1台あたりで処理するポート数は200ポートを目安に拡張を検討する。</t>
    <phoneticPr fontId="24"/>
  </si>
  <si>
    <t xml:space="preserve">サーバの追加（スケールアウト）とする。
</t>
    <phoneticPr fontId="24"/>
  </si>
  <si>
    <t>DB</t>
    <phoneticPr fontId="24"/>
  </si>
  <si>
    <t>CPU・メモリを追加する。（スケールアップ）</t>
    <phoneticPr fontId="24"/>
  </si>
  <si>
    <t>EPM/MPP</t>
    <phoneticPr fontId="24"/>
  </si>
  <si>
    <t>-</t>
    <phoneticPr fontId="24"/>
  </si>
  <si>
    <t>WAS</t>
    <phoneticPr fontId="24"/>
  </si>
  <si>
    <t>-</t>
    <phoneticPr fontId="24"/>
  </si>
  <si>
    <t>DB</t>
    <phoneticPr fontId="24"/>
  </si>
  <si>
    <t>-</t>
    <phoneticPr fontId="24"/>
  </si>
  <si>
    <t>システムログ</t>
    <phoneticPr fontId="2"/>
  </si>
  <si>
    <t>なし</t>
    <phoneticPr fontId="2"/>
  </si>
  <si>
    <t>-</t>
    <phoneticPr fontId="2"/>
  </si>
  <si>
    <t>ミドル・アプリログ</t>
    <phoneticPr fontId="2"/>
  </si>
  <si>
    <t>あり(※2)</t>
    <phoneticPr fontId="2"/>
  </si>
  <si>
    <t>操作ログ</t>
    <phoneticPr fontId="2"/>
  </si>
  <si>
    <t>なし</t>
    <phoneticPr fontId="2"/>
  </si>
  <si>
    <t>-</t>
    <phoneticPr fontId="24"/>
  </si>
  <si>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</si>
  <si>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4"/>
  </si>
  <si>
    <t>・ログローテーション前後でアプリケーションを停止する等の処理が必要な場合には、ジョブネットの前後ジョブで実現する。</t>
    <phoneticPr fontId="24"/>
  </si>
  <si>
    <t>(2)ローテーション方式</t>
    <phoneticPr fontId="24"/>
  </si>
  <si>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</si>
  <si>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</si>
  <si>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</si>
  <si>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4"/>
  </si>
  <si>
    <t>・ログ内部保管によるディスク圧迫を回避するため、一定期間経過したログを圧縮する機能を設ける。</t>
    <phoneticPr fontId="24"/>
  </si>
  <si>
    <t>・ログを参照するのは、インシデント発生後数日間であることがほとんどであるため、原則として1週間を経過したログを圧縮する。</t>
    <phoneticPr fontId="24"/>
  </si>
  <si>
    <t>保存
期間
(世代数)</t>
    <phoneticPr fontId="24"/>
  </si>
  <si>
    <t>サーバ</t>
    <phoneticPr fontId="19"/>
  </si>
  <si>
    <t>EPM</t>
    <phoneticPr fontId="24"/>
  </si>
  <si>
    <t>MPP</t>
    <phoneticPr fontId="24"/>
  </si>
  <si>
    <t>WAS</t>
    <phoneticPr fontId="24"/>
  </si>
  <si>
    <t>DB#1</t>
    <phoneticPr fontId="24"/>
  </si>
  <si>
    <t>DB#2</t>
    <phoneticPr fontId="24"/>
  </si>
  <si>
    <t>EPM/MPP</t>
    <phoneticPr fontId="24"/>
  </si>
  <si>
    <t>WAS</t>
    <phoneticPr fontId="24"/>
  </si>
  <si>
    <t>システムログ</t>
    <phoneticPr fontId="24"/>
  </si>
  <si>
    <t>OS標準機能を使用</t>
    <phoneticPr fontId="24"/>
  </si>
  <si>
    <t>○</t>
    <phoneticPr fontId="24"/>
  </si>
  <si>
    <t>○</t>
    <phoneticPr fontId="24"/>
  </si>
  <si>
    <t>○</t>
    <phoneticPr fontId="24"/>
  </si>
  <si>
    <t>○</t>
    <phoneticPr fontId="24"/>
  </si>
  <si>
    <t>ミドル・アプリログ</t>
    <phoneticPr fontId="24"/>
  </si>
  <si>
    <t>-</t>
    <phoneticPr fontId="24"/>
  </si>
  <si>
    <t>-</t>
    <phoneticPr fontId="24"/>
  </si>
  <si>
    <t>コールフロー内調査ログ</t>
    <phoneticPr fontId="19"/>
  </si>
  <si>
    <t>AEPの標準ログ出力機能を使用</t>
    <phoneticPr fontId="19"/>
  </si>
  <si>
    <t>アプリケーションログ</t>
    <phoneticPr fontId="24"/>
  </si>
  <si>
    <t>Oracle DBログ</t>
    <phoneticPr fontId="19"/>
  </si>
  <si>
    <t>-</t>
    <phoneticPr fontId="24"/>
  </si>
  <si>
    <t>-</t>
    <phoneticPr fontId="24"/>
  </si>
  <si>
    <t>○</t>
    <phoneticPr fontId="24"/>
  </si>
  <si>
    <t>○</t>
    <phoneticPr fontId="24"/>
  </si>
  <si>
    <t>-</t>
    <phoneticPr fontId="24"/>
  </si>
  <si>
    <t>OS標準機能を使用</t>
    <phoneticPr fontId="24"/>
  </si>
  <si>
    <t>○</t>
    <phoneticPr fontId="24"/>
  </si>
  <si>
    <t>〇</t>
    <phoneticPr fontId="24"/>
  </si>
  <si>
    <t>〇</t>
    <phoneticPr fontId="24"/>
  </si>
  <si>
    <t>システム</t>
    <phoneticPr fontId="24"/>
  </si>
  <si>
    <t>OSシステムイメージ</t>
    <phoneticPr fontId="24"/>
  </si>
  <si>
    <t>EPM</t>
    <phoneticPr fontId="24"/>
  </si>
  <si>
    <t>フル</t>
    <phoneticPr fontId="24"/>
  </si>
  <si>
    <t>-</t>
    <phoneticPr fontId="24"/>
  </si>
  <si>
    <t>MPP</t>
    <phoneticPr fontId="24"/>
  </si>
  <si>
    <t>WAS</t>
    <phoneticPr fontId="24"/>
  </si>
  <si>
    <t>DB</t>
    <phoneticPr fontId="24"/>
  </si>
  <si>
    <t>データ</t>
    <phoneticPr fontId="24"/>
  </si>
  <si>
    <t>DBデータ</t>
    <phoneticPr fontId="24"/>
  </si>
  <si>
    <t>DB</t>
    <phoneticPr fontId="24"/>
  </si>
  <si>
    <t>フル</t>
    <phoneticPr fontId="24"/>
  </si>
  <si>
    <t>2世代</t>
    <phoneticPr fontId="24"/>
  </si>
  <si>
    <t>〇</t>
    <phoneticPr fontId="24"/>
  </si>
  <si>
    <t>〇</t>
    <phoneticPr fontId="24"/>
  </si>
  <si>
    <t>2世代</t>
    <phoneticPr fontId="24"/>
  </si>
  <si>
    <t>-</t>
    <phoneticPr fontId="24"/>
  </si>
  <si>
    <t>フル</t>
    <phoneticPr fontId="24"/>
  </si>
  <si>
    <t>システム</t>
    <phoneticPr fontId="24"/>
  </si>
  <si>
    <t>データ</t>
    <phoneticPr fontId="24"/>
  </si>
  <si>
    <t>DBデータ</t>
    <phoneticPr fontId="24"/>
  </si>
  <si>
    <t>2世代</t>
    <phoneticPr fontId="24"/>
  </si>
  <si>
    <t>〇</t>
    <phoneticPr fontId="24"/>
  </si>
  <si>
    <t>DB</t>
    <phoneticPr fontId="24"/>
  </si>
  <si>
    <t>フル</t>
    <phoneticPr fontId="24"/>
  </si>
  <si>
    <t>2世代</t>
    <phoneticPr fontId="24"/>
  </si>
  <si>
    <t>・</t>
    <phoneticPr fontId="24"/>
  </si>
  <si>
    <t>障害時に、確実かつ迅速にデータ復旧が可能となる方式をとる。</t>
    <phoneticPr fontId="24"/>
  </si>
  <si>
    <t>・</t>
    <phoneticPr fontId="24"/>
  </si>
  <si>
    <t>運用負荷ができうる限り軽減されるよう、自動化が可能なものは自動化する。</t>
    <phoneticPr fontId="24"/>
  </si>
  <si>
    <t>・</t>
    <phoneticPr fontId="24"/>
  </si>
  <si>
    <t>リストアは毎回対象が異なり、定型的な作業では無いため手動で実施する。</t>
    <phoneticPr fontId="24"/>
  </si>
  <si>
    <t>・</t>
    <phoneticPr fontId="24"/>
  </si>
  <si>
    <t>リストア実施時は、該当システムが停止していることを前提とする。（ログ等のリストアは除く）</t>
    <phoneticPr fontId="24"/>
  </si>
  <si>
    <t>・</t>
    <phoneticPr fontId="24"/>
  </si>
  <si>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4"/>
  </si>
  <si>
    <t>目標復旧時点</t>
    <rPh sb="0" eb="2">
      <t>モクヒョウ</t>
    </rPh>
    <rPh sb="2" eb="4">
      <t>フッキュウ</t>
    </rPh>
    <rPh sb="4" eb="6">
      <t>ジテン</t>
    </rPh>
    <phoneticPr fontId="24"/>
  </si>
  <si>
    <t>システム</t>
    <phoneticPr fontId="24"/>
  </si>
  <si>
    <t>OSシステムイメージ</t>
    <phoneticPr fontId="24"/>
  </si>
  <si>
    <t>バックアップ取得時点</t>
    <rPh sb="6" eb="8">
      <t>シュトク</t>
    </rPh>
    <rPh sb="8" eb="10">
      <t>ジテン</t>
    </rPh>
    <phoneticPr fontId="24"/>
  </si>
  <si>
    <t>データ</t>
    <phoneticPr fontId="24"/>
  </si>
  <si>
    <t>障害発生直前のコミットポイント</t>
    <rPh sb="0" eb="2">
      <t>ショウガイ</t>
    </rPh>
    <rPh sb="2" eb="4">
      <t>ハッセイ</t>
    </rPh>
    <rPh sb="4" eb="6">
      <t>チョクゼン</t>
    </rPh>
    <phoneticPr fontId="24"/>
  </si>
  <si>
    <t>（但し、アーカイブREDOログ、オンラインREDOログが破壊/消失していないこと。）</t>
    <rPh sb="1" eb="2">
      <t>タダ</t>
    </rPh>
    <rPh sb="28" eb="30">
      <t>ハカイ</t>
    </rPh>
    <rPh sb="31" eb="33">
      <t>ショウシツ</t>
    </rPh>
    <phoneticPr fontId="24"/>
  </si>
  <si>
    <t>Avaya Linux</t>
    <phoneticPr fontId="24"/>
  </si>
  <si>
    <t>EPM</t>
    <phoneticPr fontId="24"/>
  </si>
  <si>
    <t>MPP</t>
    <phoneticPr fontId="24"/>
  </si>
  <si>
    <t>RHEL</t>
    <phoneticPr fontId="24"/>
  </si>
  <si>
    <t>WAS</t>
    <phoneticPr fontId="24"/>
  </si>
  <si>
    <t>Windows</t>
    <phoneticPr fontId="24"/>
  </si>
  <si>
    <t>(1)DBバックアップ</t>
    <phoneticPr fontId="24"/>
  </si>
  <si>
    <t>RMAN（Recovery Manager）を使用して、Oracleデータベースのバックアップを取得する。</t>
    <phoneticPr fontId="24"/>
  </si>
  <si>
    <t>バックアップは、サービス停止時間の影響、障害直前までの完全リカバリを目的とするため、Oracleを停止しない状態でのバックアップ（オンラインバックアップ）とする。</t>
    <phoneticPr fontId="24"/>
  </si>
  <si>
    <t>① ターゲットデータベースよりRMANを用いてバックアップ対象となるデータを抽出する。</t>
    <phoneticPr fontId="24"/>
  </si>
  <si>
    <t>(2)DBリストア</t>
    <phoneticPr fontId="24"/>
  </si>
  <si>
    <t>DBデータは手動でバックアップからリストア/リカバリ作業を実施する。</t>
    <phoneticPr fontId="24"/>
  </si>
  <si>
    <t>リストア/リカバリ作業の失敗に備えて、障害発生時の状態をバックアップしてからリストア/リカバリ作業に入る方針とする。</t>
    <phoneticPr fontId="24"/>
  </si>
  <si>
    <t>DBの一部機能が継続使用可能な障害の場合においても、DBリストア/リカバリ作業中のアクセスは基本的に禁止する方針とする。</t>
    <phoneticPr fontId="24"/>
  </si>
  <si>
    <t>リカバリの際は、完全回復を目標としたアーカイブログの適用によるロールフォワードを行う。</t>
    <phoneticPr fontId="24"/>
  </si>
  <si>
    <t>② workディレクトリに収集したデータ全てを対象に1つのファイルに圧縮する。</t>
    <phoneticPr fontId="24"/>
  </si>
  <si>
    <t>③ workディレクトリのデータは全て削除する。</t>
    <phoneticPr fontId="24"/>
  </si>
  <si>
    <t>④ バックアップ製品であるArcserveを用いて、backupディレクトリの圧縮データをBackup/Syslogサーバにバックアップする。</t>
    <phoneticPr fontId="24"/>
  </si>
  <si>
    <t>データ</t>
    <phoneticPr fontId="2"/>
  </si>
  <si>
    <t>サイクル</t>
    <phoneticPr fontId="2"/>
  </si>
  <si>
    <t>システム</t>
    <phoneticPr fontId="2"/>
  </si>
  <si>
    <t>EPMシステムバックアップ</t>
    <phoneticPr fontId="24"/>
  </si>
  <si>
    <t>EPM</t>
    <phoneticPr fontId="2"/>
  </si>
  <si>
    <t>OSのエクスポートコマンド</t>
    <phoneticPr fontId="2"/>
  </si>
  <si>
    <t>MPPシステムバックアップ</t>
    <phoneticPr fontId="24"/>
  </si>
  <si>
    <t>MPP</t>
    <phoneticPr fontId="2"/>
  </si>
  <si>
    <t>OSのエクスポートコマンド</t>
    <phoneticPr fontId="2"/>
  </si>
  <si>
    <t>WAS</t>
    <phoneticPr fontId="2"/>
  </si>
  <si>
    <t>OSのエクスポートコマンド</t>
    <phoneticPr fontId="2"/>
  </si>
  <si>
    <t>DB</t>
    <phoneticPr fontId="2"/>
  </si>
  <si>
    <t>OSのエクスポートコマンド</t>
    <phoneticPr fontId="2"/>
  </si>
  <si>
    <t>Windows Server バックアップ</t>
    <phoneticPr fontId="2"/>
  </si>
  <si>
    <t>フル</t>
    <phoneticPr fontId="24"/>
  </si>
  <si>
    <t>フル</t>
    <phoneticPr fontId="24"/>
  </si>
  <si>
    <t>データ</t>
    <phoneticPr fontId="2"/>
  </si>
  <si>
    <t>DB</t>
    <phoneticPr fontId="2"/>
  </si>
  <si>
    <t>Oracleフルバックアップ</t>
    <phoneticPr fontId="2"/>
  </si>
  <si>
    <t>オンラインフルバックアップ
※容量は本番環境と研修環境の合算値</t>
    <phoneticPr fontId="2"/>
  </si>
  <si>
    <t>DB</t>
    <phoneticPr fontId="2"/>
  </si>
  <si>
    <t>研修環境</t>
    <phoneticPr fontId="24"/>
  </si>
  <si>
    <t>システム</t>
    <phoneticPr fontId="2"/>
  </si>
  <si>
    <t>EPM/MPPシステムバックアップ</t>
    <phoneticPr fontId="24"/>
  </si>
  <si>
    <t>EPM/MPP</t>
    <phoneticPr fontId="2"/>
  </si>
  <si>
    <t>OSのエクスポートコマンド</t>
    <phoneticPr fontId="2"/>
  </si>
  <si>
    <t>WAS</t>
    <phoneticPr fontId="2"/>
  </si>
  <si>
    <t>OSのエクスポートコマンド</t>
    <phoneticPr fontId="2"/>
  </si>
  <si>
    <t>DB</t>
    <phoneticPr fontId="2"/>
  </si>
  <si>
    <t>DB</t>
    <phoneticPr fontId="2"/>
  </si>
  <si>
    <t>DB</t>
    <phoneticPr fontId="2"/>
  </si>
  <si>
    <t>Oracleフルバックアップ</t>
    <phoneticPr fontId="2"/>
  </si>
  <si>
    <t>DB</t>
    <phoneticPr fontId="2"/>
  </si>
  <si>
    <t>暗号化された通信プロトコルを使用することで実現する。</t>
    <phoneticPr fontId="24"/>
  </si>
  <si>
    <t>①</t>
    <phoneticPr fontId="24"/>
  </si>
  <si>
    <t>②</t>
    <phoneticPr fontId="24"/>
  </si>
  <si>
    <t>③</t>
    <phoneticPr fontId="24"/>
  </si>
  <si>
    <t>③</t>
    <phoneticPr fontId="24"/>
  </si>
  <si>
    <t>④</t>
    <phoneticPr fontId="24"/>
  </si>
  <si>
    <t>⑤</t>
    <phoneticPr fontId="24"/>
  </si>
  <si>
    <t>⑥</t>
    <phoneticPr fontId="24"/>
  </si>
  <si>
    <t>⑦</t>
    <phoneticPr fontId="24"/>
  </si>
  <si>
    <t>⑧</t>
    <phoneticPr fontId="24"/>
  </si>
  <si>
    <t>RHEL</t>
    <phoneticPr fontId="24"/>
  </si>
  <si>
    <t>ログインID、時間、IP、成否</t>
    <phoneticPr fontId="24"/>
  </si>
  <si>
    <t>Avaya Linux</t>
    <phoneticPr fontId="24"/>
  </si>
  <si>
    <t>ログインID、時間、IP、成否</t>
    <phoneticPr fontId="24"/>
  </si>
  <si>
    <t>Windows</t>
    <phoneticPr fontId="24"/>
  </si>
  <si>
    <t>・</t>
    <phoneticPr fontId="24"/>
  </si>
  <si>
    <t>システムID・貸出IDともに初期構築時に全ID・パスワードを作成する。</t>
    <phoneticPr fontId="24"/>
  </si>
  <si>
    <t>・</t>
    <phoneticPr fontId="24"/>
  </si>
  <si>
    <t>貸出IDの権限は、大きく特権、管理、一般の3種とする。</t>
    <phoneticPr fontId="24"/>
  </si>
  <si>
    <t>(a) OSユーザ</t>
    <phoneticPr fontId="24"/>
  </si>
  <si>
    <t>システムIDと貸出IDの権限毎の説明を以下に記載する。</t>
  </si>
  <si>
    <t>OS</t>
    <phoneticPr fontId="24"/>
  </si>
  <si>
    <t>業務系ログ参照</t>
    <phoneticPr fontId="24"/>
  </si>
  <si>
    <t>基盤系ログ参照</t>
    <phoneticPr fontId="24"/>
  </si>
  <si>
    <t>業務系ファイル編集</t>
    <phoneticPr fontId="24"/>
  </si>
  <si>
    <t>基盤系ファイル編集</t>
    <phoneticPr fontId="24"/>
  </si>
  <si>
    <t>基盤系バッチ実行</t>
    <phoneticPr fontId="24"/>
  </si>
  <si>
    <t>ミドルの制御コマンド実行</t>
    <phoneticPr fontId="24"/>
  </si>
  <si>
    <t>ＤＢアクセス</t>
    <phoneticPr fontId="24"/>
  </si>
  <si>
    <t>特権ツール実行</t>
    <phoneticPr fontId="24"/>
  </si>
  <si>
    <t>ｒｏｏｔへのＳＵ実行</t>
    <phoneticPr fontId="24"/>
  </si>
  <si>
    <t>パッチ適用</t>
    <phoneticPr fontId="24"/>
  </si>
  <si>
    <t>システムID</t>
    <phoneticPr fontId="24"/>
  </si>
  <si>
    <t>-</t>
    <phoneticPr fontId="24"/>
  </si>
  <si>
    <t>Linux</t>
    <phoneticPr fontId="24"/>
  </si>
  <si>
    <t>OSの特権ユーザ(root)</t>
    <phoneticPr fontId="24"/>
  </si>
  <si>
    <t>○</t>
    <phoneticPr fontId="24"/>
  </si>
  <si>
    <t>○</t>
    <phoneticPr fontId="24"/>
  </si>
  <si>
    <t>Windows</t>
    <phoneticPr fontId="24"/>
  </si>
  <si>
    <t>OSの特権ユーザ(Administrator)</t>
    <phoneticPr fontId="24"/>
  </si>
  <si>
    <t>貸出ID(管理・業務)</t>
    <phoneticPr fontId="24"/>
  </si>
  <si>
    <t>Linux</t>
    <phoneticPr fontId="24"/>
  </si>
  <si>
    <t>障害時等の緊急時や保守作業の業務系作業にて使用し、ログインした貸出IDにて業務系ファイルの参照・編集・実行、DBアクセスを行う。</t>
    <phoneticPr fontId="24"/>
  </si>
  <si>
    <t>○</t>
    <phoneticPr fontId="24"/>
  </si>
  <si>
    <t>×</t>
    <phoneticPr fontId="24"/>
  </si>
  <si>
    <t>×</t>
    <phoneticPr fontId="24"/>
  </si>
  <si>
    <t>×</t>
    <phoneticPr fontId="24"/>
  </si>
  <si>
    <t>×</t>
    <phoneticPr fontId="24"/>
  </si>
  <si>
    <t>Windows</t>
    <phoneticPr fontId="24"/>
  </si>
  <si>
    <t>貸出ID(特権・基盤)</t>
    <phoneticPr fontId="24"/>
  </si>
  <si>
    <t>障害時等の緊急時や保守作業の基盤系作業にて使用し、DB参照・更新時は本ユーザからOracleユーザへSUを行い、DBメンテナンスを実行する。</t>
    <phoneticPr fontId="24"/>
  </si>
  <si>
    <t>貸出ID(一般・業務)</t>
    <phoneticPr fontId="24"/>
  </si>
  <si>
    <t>障害時等の一次対応完了後の業務系ログ参照で使用し、ログインした貸出IDにて業務系ログファイルの参照を行う。</t>
    <phoneticPr fontId="24"/>
  </si>
  <si>
    <t>×</t>
    <phoneticPr fontId="24"/>
  </si>
  <si>
    <t>貸出ID(一般・基盤)</t>
    <phoneticPr fontId="24"/>
  </si>
  <si>
    <t>障害時等の一次対応完了後の基盤系ログ参照で使用し、ログインした貸出IDにて基盤系ファイルの参照・編集・実行を行う。</t>
    <phoneticPr fontId="24"/>
  </si>
  <si>
    <t>※1 特権ツールとは、サーバリブートやクラスタ制御、ミドルの起動／停止、リリースツールなど、実行にOS特権（uid=0/Administrator相当）が必要なツールを示す。</t>
    <phoneticPr fontId="24"/>
  </si>
  <si>
    <t>※2 一般ツールとは、ツールの実行にOS特権（uid=0/Administrator相当）が不要なツールを示す。</t>
    <phoneticPr fontId="24"/>
  </si>
  <si>
    <t>※3 特権IDは、OS特権を有する（Linuxはuid=0相当、WindowsはAdministratorsグループに属す）。</t>
    <phoneticPr fontId="24"/>
  </si>
  <si>
    <t>※4 研修用環境が存在するサーバでは、研修用環境で使用する管理・業務の貸出アカウントは、貸出ID(管理・業務）（研修用）という名称の別IDを使用する。</t>
    <phoneticPr fontId="24"/>
  </si>
  <si>
    <t>X</t>
    <phoneticPr fontId="24"/>
  </si>
  <si>
    <t>X</t>
    <phoneticPr fontId="24"/>
  </si>
  <si>
    <t>①</t>
    <phoneticPr fontId="24"/>
  </si>
  <si>
    <t>②</t>
    <phoneticPr fontId="24"/>
  </si>
  <si>
    <t>④</t>
    <phoneticPr fontId="24"/>
  </si>
  <si>
    <t>①システムを識別できる固有の２文字</t>
    <phoneticPr fontId="24"/>
  </si>
  <si>
    <t>②利用部門が判別できるID</t>
    <phoneticPr fontId="24"/>
  </si>
  <si>
    <t xml:space="preserve">④連番（01から採番） </t>
    <phoneticPr fontId="24"/>
  </si>
  <si>
    <t>ID</t>
    <phoneticPr fontId="24"/>
  </si>
  <si>
    <t>ID</t>
    <phoneticPr fontId="24"/>
  </si>
  <si>
    <t>ki</t>
    <phoneticPr fontId="24"/>
  </si>
  <si>
    <t>d</t>
    <phoneticPr fontId="24"/>
  </si>
  <si>
    <t>ad1</t>
    <phoneticPr fontId="24"/>
  </si>
  <si>
    <t>0～9</t>
    <phoneticPr fontId="24"/>
  </si>
  <si>
    <t>0～9</t>
    <phoneticPr fontId="24"/>
  </si>
  <si>
    <t>kv</t>
    <phoneticPr fontId="24"/>
  </si>
  <si>
    <t>貸出ID(管理・業務）（研修用）</t>
    <phoneticPr fontId="24"/>
  </si>
  <si>
    <t>ad2</t>
    <phoneticPr fontId="24"/>
  </si>
  <si>
    <t>貸出ID(一般・業務）</t>
    <phoneticPr fontId="24"/>
  </si>
  <si>
    <t>op1</t>
    <phoneticPr fontId="24"/>
  </si>
  <si>
    <t>貸出ID(特権・基盤）</t>
    <phoneticPr fontId="24"/>
  </si>
  <si>
    <t>ユーザID
（※1）</t>
    <phoneticPr fontId="24"/>
  </si>
  <si>
    <t>EPM</t>
    <phoneticPr fontId="24"/>
  </si>
  <si>
    <t>WAS</t>
    <phoneticPr fontId="24"/>
  </si>
  <si>
    <t>DB</t>
    <phoneticPr fontId="24"/>
  </si>
  <si>
    <t>EPM/MPP</t>
    <phoneticPr fontId="24"/>
  </si>
  <si>
    <t>貸出管理ID</t>
    <phoneticPr fontId="24"/>
  </si>
  <si>
    <t>kidad1[XX]</t>
    <phoneticPr fontId="24"/>
  </si>
  <si>
    <t>-</t>
    <phoneticPr fontId="24"/>
  </si>
  <si>
    <t>kidad1[XX] （※2）</t>
    <phoneticPr fontId="24"/>
  </si>
  <si>
    <t>-</t>
    <phoneticPr fontId="24"/>
  </si>
  <si>
    <t>貸出ID(管理・業務）（研修用）</t>
    <phoneticPr fontId="24"/>
  </si>
  <si>
    <t>kidad2[XX]</t>
    <phoneticPr fontId="24"/>
  </si>
  <si>
    <t>-</t>
    <phoneticPr fontId="24"/>
  </si>
  <si>
    <t>kidad2[XX] （※2）</t>
    <phoneticPr fontId="24"/>
  </si>
  <si>
    <t>貸出特権ID</t>
    <phoneticPr fontId="24"/>
  </si>
  <si>
    <t>kidadm[XX]</t>
    <phoneticPr fontId="24"/>
  </si>
  <si>
    <t>kidadm[XX] （※2）</t>
    <phoneticPr fontId="24"/>
  </si>
  <si>
    <t>貸出一般ID</t>
    <phoneticPr fontId="24"/>
  </si>
  <si>
    <t>kidop1[XX]</t>
    <phoneticPr fontId="24"/>
  </si>
  <si>
    <t>kidope[XX]</t>
    <phoneticPr fontId="24"/>
  </si>
  <si>
    <t>（※2）緊急用の末尾2桁は「21」以降を使用する。</t>
    <phoneticPr fontId="24"/>
  </si>
  <si>
    <t>(b) ミドルウェア管理ユーザ</t>
    <rPh sb="10" eb="12">
      <t>カンリ</t>
    </rPh>
    <phoneticPr fontId="24"/>
  </si>
  <si>
    <t>ミドルウェア区分</t>
    <rPh sb="6" eb="8">
      <t>クブン</t>
    </rPh>
    <phoneticPr fontId="24"/>
  </si>
  <si>
    <t>OS</t>
    <phoneticPr fontId="24"/>
  </si>
  <si>
    <t>ミドルのログ参照</t>
    <rPh sb="6" eb="8">
      <t>サンショウ</t>
    </rPh>
    <phoneticPr fontId="24"/>
  </si>
  <si>
    <t>ミドルのファイル編集</t>
    <rPh sb="8" eb="10">
      <t>ヘンシュウ</t>
    </rPh>
    <phoneticPr fontId="24"/>
  </si>
  <si>
    <t>ミドルの制御コマンド実行</t>
    <phoneticPr fontId="24"/>
  </si>
  <si>
    <t>ＤＢアクセス</t>
    <phoneticPr fontId="24"/>
  </si>
  <si>
    <t>特権ツール実行</t>
    <phoneticPr fontId="24"/>
  </si>
  <si>
    <t>ｒｏｏｔへのＳＵ実行</t>
    <phoneticPr fontId="24"/>
  </si>
  <si>
    <t>パッチ適用（OS）</t>
    <phoneticPr fontId="24"/>
  </si>
  <si>
    <t>パッチ適用（ミドル）</t>
    <phoneticPr fontId="24"/>
  </si>
  <si>
    <t>WebLogic</t>
    <phoneticPr fontId="24"/>
  </si>
  <si>
    <t>WebLogicインストール/管理用ユーザ</t>
    <rPh sb="15" eb="17">
      <t>カンリ</t>
    </rPh>
    <rPh sb="17" eb="18">
      <t>ヨウ</t>
    </rPh>
    <phoneticPr fontId="24"/>
  </si>
  <si>
    <t>〇</t>
    <phoneticPr fontId="24"/>
  </si>
  <si>
    <t>〇</t>
    <phoneticPr fontId="24"/>
  </si>
  <si>
    <t>×</t>
    <phoneticPr fontId="24"/>
  </si>
  <si>
    <t>Oracle DB</t>
    <phoneticPr fontId="24"/>
  </si>
  <si>
    <t>Oracle DBインストール/管理用ユーザ</t>
    <rPh sb="16" eb="18">
      <t>カンリ</t>
    </rPh>
    <rPh sb="18" eb="19">
      <t>ヨウ</t>
    </rPh>
    <phoneticPr fontId="24"/>
  </si>
  <si>
    <t>※2 一般ツールとは、ツールの実行にOS特権（uid=0/Administrator相当）が不要なツールを示す。</t>
    <phoneticPr fontId="24"/>
  </si>
  <si>
    <t>当該アカウントによるコマンド実行などが必要な場合は、sudo等により行う。</t>
    <phoneticPr fontId="24"/>
  </si>
  <si>
    <t>②</t>
    <phoneticPr fontId="24"/>
  </si>
  <si>
    <t>悪用の対象になる可能性がある。このため、関連するセキュリティ・リスクを最小限に抑えるため、導入時・構築時点で不必要なユーザおよびグループIDについては</t>
    <phoneticPr fontId="24"/>
  </si>
  <si>
    <t>③</t>
    <phoneticPr fontId="24"/>
  </si>
  <si>
    <t>rootへsu可能なユーザは、特権IDのみとする。</t>
    <phoneticPr fontId="24"/>
  </si>
  <si>
    <t>④</t>
    <phoneticPr fontId="24"/>
  </si>
  <si>
    <t>特権IDのみがシステムコマンドを実行できるようにする。</t>
    <phoneticPr fontId="24"/>
  </si>
  <si>
    <t>EPM</t>
    <phoneticPr fontId="24"/>
  </si>
  <si>
    <t>×</t>
    <phoneticPr fontId="24"/>
  </si>
  <si>
    <t>インターネットへの接続経路はなく、全てLinux機器で構成されるためハッキングによるセキュリティリスクは低いことから、ウイルス対策ソフトは導入しない。</t>
    <phoneticPr fontId="24"/>
  </si>
  <si>
    <t>MPP</t>
    <phoneticPr fontId="24"/>
  </si>
  <si>
    <t>Windows</t>
    <phoneticPr fontId="24"/>
  </si>
  <si>
    <t>EPM/MPP</t>
    <phoneticPr fontId="24"/>
  </si>
  <si>
    <t>Linux</t>
    <phoneticPr fontId="24"/>
  </si>
  <si>
    <t>×</t>
    <phoneticPr fontId="24"/>
  </si>
  <si>
    <t>インターネットへの接続経路はなく、全てLinux機器で構成されるためハッキングによるセキュリティリスクは低いことから、ウイルス対策ソフトは導入しない。</t>
    <phoneticPr fontId="24"/>
  </si>
  <si>
    <t>WAS</t>
    <phoneticPr fontId="24"/>
  </si>
  <si>
    <t>DB</t>
    <phoneticPr fontId="24"/>
  </si>
  <si>
    <t>本システムでは、研修環境において、一部連携先システムが開発NW上に存在するため、本番-開発NWを跨ぐ経路を下記に示す。</t>
    <phoneticPr fontId="24"/>
  </si>
  <si>
    <t>No</t>
    <phoneticPr fontId="2"/>
  </si>
  <si>
    <t>サーバ</t>
    <phoneticPr fontId="2"/>
  </si>
  <si>
    <t>サーバ</t>
    <phoneticPr fontId="2"/>
  </si>
  <si>
    <t>①</t>
    <phoneticPr fontId="2"/>
  </si>
  <si>
    <t>タンデム（開発機）</t>
    <phoneticPr fontId="2"/>
  </si>
  <si>
    <t>②</t>
    <phoneticPr fontId="2"/>
  </si>
  <si>
    <t>③</t>
    <phoneticPr fontId="2"/>
  </si>
  <si>
    <t>④</t>
    <phoneticPr fontId="2"/>
  </si>
  <si>
    <t>⑤</t>
    <phoneticPr fontId="2"/>
  </si>
  <si>
    <t>サーバ</t>
    <phoneticPr fontId="24"/>
  </si>
  <si>
    <t>EPM</t>
    <phoneticPr fontId="24"/>
  </si>
  <si>
    <t>自動音声応答サービスの提供に関わるIVRシステム内サーバに対して、SPOF（単一障害点）を排除することを基本方針とする。</t>
    <phoneticPr fontId="24"/>
  </si>
  <si>
    <t>MPP</t>
    <phoneticPr fontId="24"/>
  </si>
  <si>
    <t>WAS</t>
    <phoneticPr fontId="24"/>
  </si>
  <si>
    <t>DB</t>
    <phoneticPr fontId="24"/>
  </si>
  <si>
    <t>運用管理</t>
    <phoneticPr fontId="24"/>
  </si>
  <si>
    <t>DB</t>
    <phoneticPr fontId="24"/>
  </si>
  <si>
    <t>(1) サーバ障害</t>
    <rPh sb="6" eb="8">
      <t>ショウガイ</t>
    </rPh>
    <phoneticPr fontId="24"/>
  </si>
  <si>
    <t>No</t>
    <phoneticPr fontId="24"/>
  </si>
  <si>
    <t>共通予備ブレードへの切替対象</t>
    <rPh sb="0" eb="2">
      <t>キョウツウ</t>
    </rPh>
    <rPh sb="2" eb="4">
      <t>ヨビ</t>
    </rPh>
    <rPh sb="10" eb="12">
      <t>キリカエ</t>
    </rPh>
    <rPh sb="12" eb="14">
      <t>タイショウ</t>
    </rPh>
    <phoneticPr fontId="24"/>
  </si>
  <si>
    <t>EPM</t>
    <phoneticPr fontId="24"/>
  </si>
  <si>
    <t>-</t>
    <phoneticPr fontId="24"/>
  </si>
  <si>
    <t>MPP</t>
    <phoneticPr fontId="24"/>
  </si>
  <si>
    <t>障害が発生したMPPに割り当てられていた内線は、EPMが他のMPPに自動的に振分ける。
振分けられた内線から順次使用可能となる。</t>
    <phoneticPr fontId="24"/>
  </si>
  <si>
    <t>WAS</t>
    <phoneticPr fontId="24"/>
  </si>
  <si>
    <t>-</t>
    <phoneticPr fontId="24"/>
  </si>
  <si>
    <t>JP1/AJS3の機能が利用不可となるが、サービスへの影響なし。</t>
    <phoneticPr fontId="24"/>
  </si>
  <si>
    <t>(2) ブレード障害</t>
    <rPh sb="8" eb="10">
      <t>ショウガイ</t>
    </rPh>
    <phoneticPr fontId="24"/>
  </si>
  <si>
    <t>障害発生時の会員への影響と動作</t>
    <rPh sb="0" eb="2">
      <t>ショウガイ</t>
    </rPh>
    <rPh sb="2" eb="4">
      <t>ハッセイ</t>
    </rPh>
    <rPh sb="4" eb="5">
      <t>ジ</t>
    </rPh>
    <rPh sb="6" eb="8">
      <t>カイイン</t>
    </rPh>
    <rPh sb="10" eb="12">
      <t>エイキョウ</t>
    </rPh>
    <rPh sb="13" eb="15">
      <t>ドウサ</t>
    </rPh>
    <phoneticPr fontId="24"/>
  </si>
  <si>
    <t>9.障害対策設計</t>
    <phoneticPr fontId="24"/>
  </si>
  <si>
    <t>1-2.システム導入の目的</t>
    <rPh sb="8" eb="10">
      <t>ドウニュウ</t>
    </rPh>
    <rPh sb="11" eb="13">
      <t>モクテキ</t>
    </rPh>
    <phoneticPr fontId="2"/>
  </si>
  <si>
    <t>(1)IVR更改の背景</t>
    <rPh sb="6" eb="8">
      <t>コウカイ</t>
    </rPh>
    <rPh sb="9" eb="11">
      <t>ハイケイ</t>
    </rPh>
    <phoneticPr fontId="2"/>
  </si>
  <si>
    <t xml:space="preserve">(2)IVR更改の目的 </t>
    <rPh sb="6" eb="8">
      <t>コウカイ</t>
    </rPh>
    <rPh sb="9" eb="11">
      <t>モクテキ</t>
    </rPh>
    <phoneticPr fontId="2"/>
  </si>
  <si>
    <t>(3)IVR更改の概要</t>
    <phoneticPr fontId="2"/>
  </si>
  <si>
    <t>1-2.システム導入の目的</t>
    <rPh sb="8" eb="10">
      <t>ドウニュウ</t>
    </rPh>
    <rPh sb="11" eb="13">
      <t>モクテキ</t>
    </rPh>
    <phoneticPr fontId="24"/>
  </si>
  <si>
    <t>容量</t>
    <phoneticPr fontId="24"/>
  </si>
  <si>
    <t>容量</t>
    <phoneticPr fontId="24"/>
  </si>
  <si>
    <t>現行同様HAクラスタ構成とする。</t>
    <phoneticPr fontId="24"/>
  </si>
  <si>
    <t>自動音声応答サービスの提供には影響がないため、シングル構成とする。</t>
    <phoneticPr fontId="24"/>
  </si>
  <si>
    <t>現行同様3ポートとする。</t>
    <phoneticPr fontId="24"/>
  </si>
  <si>
    <t>現行同様、EPM/MPPを1OS、1論理サーバに収容する。</t>
    <phoneticPr fontId="24"/>
  </si>
  <si>
    <t>WAS→AESのTSAPI通信用ポートは10</t>
    <phoneticPr fontId="24"/>
  </si>
  <si>
    <t>現行同様シングル構成とする。</t>
    <phoneticPr fontId="24"/>
  </si>
  <si>
    <t>現行要件を踏襲し、冗長化はしない。</t>
    <phoneticPr fontId="24"/>
  </si>
  <si>
    <t>　　https://downloads.avaya.com/css/P8/documents/101039763</t>
    <phoneticPr fontId="24"/>
  </si>
  <si>
    <t>3-4.ネットワーク帯域</t>
    <rPh sb="10" eb="12">
      <t>タイイキ</t>
    </rPh>
    <phoneticPr fontId="2"/>
  </si>
  <si>
    <t>通信先トラフィック</t>
    <rPh sb="0" eb="2">
      <t>ツウシン</t>
    </rPh>
    <rPh sb="2" eb="3">
      <t>サキ</t>
    </rPh>
    <phoneticPr fontId="24"/>
  </si>
  <si>
    <t>ポート数</t>
    <rPh sb="3" eb="4">
      <t>スウ</t>
    </rPh>
    <phoneticPr fontId="24"/>
  </si>
  <si>
    <t>必要帯域</t>
    <phoneticPr fontId="24"/>
  </si>
  <si>
    <t>9-1.障害対策方針</t>
    <phoneticPr fontId="24"/>
  </si>
  <si>
    <t>9-2.障害対策方式</t>
    <phoneticPr fontId="24"/>
  </si>
  <si>
    <t>9-3.障害時の影響と動作</t>
    <phoneticPr fontId="24"/>
  </si>
  <si>
    <t>kbps</t>
    <phoneticPr fontId="24"/>
  </si>
  <si>
    <t>Mbps</t>
    <phoneticPr fontId="24"/>
  </si>
  <si>
    <t>1通話当たり</t>
    <phoneticPr fontId="24"/>
  </si>
  <si>
    <t>ポート</t>
    <phoneticPr fontId="24"/>
  </si>
  <si>
    <t>トラフィック</t>
    <phoneticPr fontId="24"/>
  </si>
  <si>
    <t>MPP(ACD1)</t>
    <phoneticPr fontId="24"/>
  </si>
  <si>
    <t>MPP(ACD2)</t>
    <phoneticPr fontId="24"/>
  </si>
  <si>
    <t>G450(ACD1)　音声データ</t>
    <rPh sb="11" eb="13">
      <t>オンセイ</t>
    </rPh>
    <phoneticPr fontId="24"/>
  </si>
  <si>
    <t>G450(ACD2)　音声データ</t>
    <rPh sb="11" eb="13">
      <t>オンセイ</t>
    </rPh>
    <phoneticPr fontId="24"/>
  </si>
  <si>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4"/>
  </si>
  <si>
    <t>PBX制御音声セグメント</t>
    <phoneticPr fontId="24"/>
  </si>
  <si>
    <t>データセグメント</t>
    <phoneticPr fontId="24"/>
  </si>
  <si>
    <t>WAS(ACD1)　VXMLデータ</t>
    <phoneticPr fontId="24"/>
  </si>
  <si>
    <t>WAS(ACD2)　VXMLデータ</t>
    <phoneticPr fontId="24"/>
  </si>
  <si>
    <t>算出における各種数値は、要件定義書「品質要件一覧（05-01）」-「1-2. トラフィック」から引用。</t>
    <rPh sb="8" eb="10">
      <t>スウチ</t>
    </rPh>
    <rPh sb="48" eb="50">
      <t>インヨウ</t>
    </rPh>
    <phoneticPr fontId="24"/>
  </si>
  <si>
    <t>3-4.ネットワーク帯域</t>
    <phoneticPr fontId="24"/>
  </si>
  <si>
    <t>3-5.名前解決</t>
    <phoneticPr fontId="24"/>
  </si>
  <si>
    <t>3-6.時刻同期</t>
    <phoneticPr fontId="24"/>
  </si>
  <si>
    <t>3-7.命名規則・採番ルール</t>
    <phoneticPr fontId="24"/>
  </si>
  <si>
    <t>3-7-1.ホスト名命名規則</t>
    <phoneticPr fontId="24"/>
  </si>
  <si>
    <t>3-7-2.IPアドレス付与規則</t>
    <phoneticPr fontId="24"/>
  </si>
  <si>
    <t>3-8.ネットワーク情報一覧</t>
    <phoneticPr fontId="24"/>
  </si>
  <si>
    <t>1Gbps以上</t>
    <rPh sb="5" eb="7">
      <t>イジョウ</t>
    </rPh>
    <phoneticPr fontId="2"/>
  </si>
  <si>
    <t>OVA（Open Virtual Appliance）形式で提供されるAAEPソフトウェアのリソース要件から。</t>
    <phoneticPr fontId="24"/>
  </si>
  <si>
    <t>4.0</t>
    <phoneticPr fontId="24"/>
  </si>
  <si>
    <t>G.729コーデック利用</t>
    <rPh sb="10" eb="12">
      <t>リヨウ</t>
    </rPh>
    <phoneticPr fontId="24"/>
  </si>
  <si>
    <t>SMCC本番環境要件をもとに、全ポート接続時のトラフィックを算出している。</t>
    <rPh sb="19" eb="21">
      <t>セツゾク</t>
    </rPh>
    <phoneticPr fontId="24"/>
  </si>
  <si>
    <t>(※1)正常稼動するMPPへの振分けが、完了するまでの間は影響有り。</t>
    <rPh sb="20" eb="22">
      <t>カンリョウ</t>
    </rPh>
    <rPh sb="29" eb="31">
      <t>エイキョウ</t>
    </rPh>
    <rPh sb="31" eb="32">
      <t>ア</t>
    </rPh>
    <phoneticPr fontId="24"/>
  </si>
  <si>
    <t>(※2)正常稼動するWASへの切り替えが、完了するまでの間は影響有り。</t>
    <rPh sb="15" eb="16">
      <t>キ</t>
    </rPh>
    <rPh sb="17" eb="18">
      <t>カ</t>
    </rPh>
    <rPh sb="21" eb="23">
      <t>カンリョウ</t>
    </rPh>
    <rPh sb="30" eb="32">
      <t>エイキョウ</t>
    </rPh>
    <rPh sb="32" eb="33">
      <t>ア</t>
    </rPh>
    <phoneticPr fontId="24"/>
  </si>
  <si>
    <t>(※3)DBのクラスタ切替が、完了するまでの間は影響有り。</t>
    <rPh sb="11" eb="12">
      <t>キ</t>
    </rPh>
    <rPh sb="12" eb="13">
      <t>カ</t>
    </rPh>
    <rPh sb="15" eb="17">
      <t>カンリョウ</t>
    </rPh>
    <rPh sb="22" eb="23">
      <t>アイダ</t>
    </rPh>
    <rPh sb="24" eb="26">
      <t>エイキョウ</t>
    </rPh>
    <rPh sb="26" eb="27">
      <t>ア</t>
    </rPh>
    <phoneticPr fontId="24"/>
  </si>
  <si>
    <t>5.ログ管理</t>
    <phoneticPr fontId="24"/>
  </si>
  <si>
    <t>5-1.ログ管理方針</t>
    <phoneticPr fontId="24"/>
  </si>
  <si>
    <t>5-1-1.方針</t>
    <phoneticPr fontId="24"/>
  </si>
  <si>
    <t>5-1-2.ログ種別</t>
    <phoneticPr fontId="24"/>
  </si>
  <si>
    <t>5-2.ログ管理実現方式</t>
    <phoneticPr fontId="24"/>
  </si>
  <si>
    <t>5-2-1.ログローテーション</t>
    <phoneticPr fontId="24"/>
  </si>
  <si>
    <t>5-2-2.ログ保管</t>
    <phoneticPr fontId="24"/>
  </si>
  <si>
    <t>6-1.バックアップ概要</t>
    <phoneticPr fontId="24"/>
  </si>
  <si>
    <t>6-4.バックアップ対象一覧</t>
    <phoneticPr fontId="24"/>
  </si>
  <si>
    <t>7.セキュリティ設計</t>
    <phoneticPr fontId="24"/>
  </si>
  <si>
    <t>7-1.暗号化</t>
    <phoneticPr fontId="24"/>
  </si>
  <si>
    <t>7-2.アクセスコントロール</t>
    <phoneticPr fontId="24"/>
  </si>
  <si>
    <t>7-3.監査</t>
    <phoneticPr fontId="24"/>
  </si>
  <si>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</si>
  <si>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</si>
  <si>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</si>
  <si>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</si>
  <si>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7-8.ネットワークフィルタリング</t>
    <phoneticPr fontId="24"/>
  </si>
  <si>
    <t>8.拡張性設計</t>
    <phoneticPr fontId="24"/>
  </si>
  <si>
    <t>8-1.拡張性設計方針</t>
    <phoneticPr fontId="24"/>
  </si>
  <si>
    <t>8-2.拡張方式</t>
    <phoneticPr fontId="24"/>
  </si>
  <si>
    <t>7.セキュリティ設計</t>
    <rPh sb="8" eb="10">
      <t>セッケイ</t>
    </rPh>
    <phoneticPr fontId="2"/>
  </si>
  <si>
    <t>httpsによる暗号化は、WASサーバへSSL証明書を登録することにより実現する。</t>
    <rPh sb="27" eb="29">
      <t>トウロク</t>
    </rPh>
    <phoneticPr fontId="24"/>
  </si>
  <si>
    <t>WASへの通信経路をhttpsにより暗号化し、第三者による通信データの盗聴/改ざんを防止する。</t>
    <rPh sb="5" eb="7">
      <t>ツウシン</t>
    </rPh>
    <rPh sb="7" eb="9">
      <t>ケイロ</t>
    </rPh>
    <rPh sb="18" eb="20">
      <t>アンゴウ</t>
    </rPh>
    <rPh sb="20" eb="21">
      <t>カ</t>
    </rPh>
    <phoneticPr fontId="24"/>
  </si>
  <si>
    <t>HULFTによる外部システムとのデータ送受信時については、HULFT機能（秘密キー方式）による通信経路の暗号化を行う。</t>
    <rPh sb="19" eb="22">
      <t>ソウジュシン</t>
    </rPh>
    <rPh sb="22" eb="23">
      <t>ジ</t>
    </rPh>
    <rPh sb="34" eb="36">
      <t>キノウ</t>
    </rPh>
    <rPh sb="37" eb="39">
      <t>ヒミツ</t>
    </rPh>
    <rPh sb="41" eb="43">
      <t>ホウシキ</t>
    </rPh>
    <rPh sb="47" eb="49">
      <t>ツウシン</t>
    </rPh>
    <rPh sb="49" eb="51">
      <t>ケイロ</t>
    </rPh>
    <rPh sb="52" eb="55">
      <t>アンゴウカ</t>
    </rPh>
    <rPh sb="56" eb="57">
      <t>オコナ</t>
    </rPh>
    <phoneticPr fontId="24"/>
  </si>
  <si>
    <t>ユーザID</t>
    <phoneticPr fontId="24"/>
  </si>
  <si>
    <t>1-3.システム全体構成</t>
    <phoneticPr fontId="24"/>
  </si>
  <si>
    <t>1-4.各サーバの役割</t>
    <phoneticPr fontId="24"/>
  </si>
  <si>
    <t>1-5.設計対象範囲</t>
    <rPh sb="4" eb="6">
      <t>セッケイ</t>
    </rPh>
    <rPh sb="8" eb="10">
      <t>ハンイ</t>
    </rPh>
    <phoneticPr fontId="24"/>
  </si>
  <si>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4"/>
  </si>
  <si>
    <t>本番環境と共用（構成要素および対象範囲は、「1-4.(1)本番環境」を参照）</t>
    <rPh sb="0" eb="2">
      <t>ホンバン</t>
    </rPh>
    <rPh sb="2" eb="4">
      <t>カンキョウ</t>
    </rPh>
    <rPh sb="5" eb="7">
      <t>キョウヨウ</t>
    </rPh>
    <rPh sb="8" eb="10">
      <t>コウセイ</t>
    </rPh>
    <rPh sb="10" eb="12">
      <t>ヨウソ</t>
    </rPh>
    <rPh sb="15" eb="17">
      <t>タイショウ</t>
    </rPh>
    <rPh sb="17" eb="19">
      <t>ハンイ</t>
    </rPh>
    <rPh sb="29" eb="31">
      <t>ホンバン</t>
    </rPh>
    <rPh sb="31" eb="33">
      <t>カンキョウ</t>
    </rPh>
    <rPh sb="35" eb="37">
      <t>サンショウ</t>
    </rPh>
    <phoneticPr fontId="24"/>
  </si>
  <si>
    <t>1-5.設計対象範囲</t>
    <rPh sb="4" eb="6">
      <t>セッケイ</t>
    </rPh>
    <rPh sb="6" eb="8">
      <t>タイショウ</t>
    </rPh>
    <rPh sb="8" eb="10">
      <t>ハンイ</t>
    </rPh>
    <phoneticPr fontId="2"/>
  </si>
  <si>
    <t>1-3.システム全体構成</t>
    <rPh sb="8" eb="10">
      <t>ゼンタイ</t>
    </rPh>
    <rPh sb="10" eb="12">
      <t>コウセイ</t>
    </rPh>
    <phoneticPr fontId="2"/>
  </si>
  <si>
    <t>1-4.各サーバの役割</t>
    <rPh sb="4" eb="5">
      <t>カク</t>
    </rPh>
    <rPh sb="9" eb="11">
      <t>ヤクワリ</t>
    </rPh>
    <phoneticPr fontId="2"/>
  </si>
  <si>
    <t>2.HWSW構成</t>
    <rPh sb="6" eb="8">
      <t>コウセイ</t>
    </rPh>
    <phoneticPr fontId="2"/>
  </si>
  <si>
    <t>2-1.HW構成</t>
    <rPh sb="6" eb="8">
      <t>コウセイ</t>
    </rPh>
    <phoneticPr fontId="2"/>
  </si>
  <si>
    <t>容量　※2</t>
    <phoneticPr fontId="24"/>
  </si>
  <si>
    <t>2-2.SW構成</t>
    <rPh sb="6" eb="8">
      <t>コウセイ</t>
    </rPh>
    <phoneticPr fontId="2"/>
  </si>
  <si>
    <t>本番環境と共用（ソフトウェアの詳細は、「2-2.(1) 本番環境」を参照）</t>
    <rPh sb="15" eb="17">
      <t>ショウサイ</t>
    </rPh>
    <phoneticPr fontId="24"/>
  </si>
  <si>
    <t>3.NW構成</t>
    <rPh sb="4" eb="6">
      <t>コウセイ</t>
    </rPh>
    <phoneticPr fontId="2"/>
  </si>
  <si>
    <r>
      <t>3-1.NWセグメント</t>
    </r>
    <r>
      <rPr>
        <sz val="10"/>
        <rFont val="ＭＳ Ｐゴシック"/>
        <family val="3"/>
        <charset val="128"/>
      </rPr>
      <t>構成</t>
    </r>
    <rPh sb="11" eb="13">
      <t>コウセイ</t>
    </rPh>
    <phoneticPr fontId="2"/>
  </si>
  <si>
    <t>3-3.セグメント利用一覧</t>
    <rPh sb="9" eb="11">
      <t>リヨウ</t>
    </rPh>
    <rPh sb="11" eb="13">
      <t>イチラン</t>
    </rPh>
    <phoneticPr fontId="2"/>
  </si>
  <si>
    <t>3-5.名前解決</t>
    <rPh sb="4" eb="6">
      <t>ナマエ</t>
    </rPh>
    <rPh sb="6" eb="8">
      <t>カイケツ</t>
    </rPh>
    <phoneticPr fontId="2"/>
  </si>
  <si>
    <t>3-6.時刻同期</t>
    <rPh sb="4" eb="6">
      <t>ジコク</t>
    </rPh>
    <rPh sb="6" eb="8">
      <t>ドウキ</t>
    </rPh>
    <phoneticPr fontId="2"/>
  </si>
  <si>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</si>
  <si>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</si>
  <si>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</si>
  <si>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</si>
  <si>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4. ミドルウェア設計</t>
    <rPh sb="9" eb="11">
      <t>セッケイ</t>
    </rPh>
    <phoneticPr fontId="2"/>
  </si>
  <si>
    <t>4-1.WebLogic設計</t>
    <rPh sb="12" eb="14">
      <t>セッケイ</t>
    </rPh>
    <phoneticPr fontId="2"/>
  </si>
  <si>
    <t>4-1-1.機能概要</t>
    <rPh sb="6" eb="8">
      <t>キノウ</t>
    </rPh>
    <rPh sb="8" eb="10">
      <t>ガイヨウ</t>
    </rPh>
    <phoneticPr fontId="24"/>
  </si>
  <si>
    <t>4-1-2.設計方針</t>
    <rPh sb="6" eb="8">
      <t>セッケイ</t>
    </rPh>
    <rPh sb="8" eb="10">
      <t>ホウシン</t>
    </rPh>
    <phoneticPr fontId="24"/>
  </si>
  <si>
    <t>・WebLogic Serverのバージョンは、「2-2.SW構成」に従い、"12cR2"とする。</t>
    <rPh sb="35" eb="36">
      <t>シタガ</t>
    </rPh>
    <phoneticPr fontId="24"/>
  </si>
  <si>
    <t>4-1-3.構成図</t>
    <rPh sb="6" eb="8">
      <t>コウセイ</t>
    </rPh>
    <rPh sb="8" eb="9">
      <t>ズ</t>
    </rPh>
    <phoneticPr fontId="24"/>
  </si>
  <si>
    <t>4-2.Oracle DB設計</t>
    <rPh sb="13" eb="15">
      <t>セッケイ</t>
    </rPh>
    <phoneticPr fontId="2"/>
  </si>
  <si>
    <t>4-2-1.機能概要</t>
    <rPh sb="6" eb="8">
      <t>キノウ</t>
    </rPh>
    <rPh sb="8" eb="10">
      <t>ガイヨウ</t>
    </rPh>
    <phoneticPr fontId="24"/>
  </si>
  <si>
    <t>4-2-2.設計方針</t>
    <rPh sb="6" eb="8">
      <t>セッケイ</t>
    </rPh>
    <rPh sb="8" eb="10">
      <t>ホウシン</t>
    </rPh>
    <phoneticPr fontId="24"/>
  </si>
  <si>
    <t>4-2-3.DB構成</t>
    <rPh sb="8" eb="10">
      <t>コウセイ</t>
    </rPh>
    <phoneticPr fontId="24"/>
  </si>
  <si>
    <t>4-3.HULFT設計</t>
    <rPh sb="9" eb="11">
      <t>セッケイ</t>
    </rPh>
    <phoneticPr fontId="2"/>
  </si>
  <si>
    <t>4-3-1.機能概要</t>
    <rPh sb="6" eb="8">
      <t>キノウ</t>
    </rPh>
    <rPh sb="8" eb="10">
      <t>ガイヨウ</t>
    </rPh>
    <phoneticPr fontId="24"/>
  </si>
  <si>
    <t>4-3-2.設計方針</t>
    <rPh sb="6" eb="8">
      <t>セッケイ</t>
    </rPh>
    <rPh sb="8" eb="10">
      <t>ホウシン</t>
    </rPh>
    <phoneticPr fontId="24"/>
  </si>
  <si>
    <t>4-3-3.接続構成</t>
    <rPh sb="6" eb="8">
      <t>セツゾク</t>
    </rPh>
    <rPh sb="8" eb="10">
      <t>コウセイ</t>
    </rPh>
    <phoneticPr fontId="24"/>
  </si>
  <si>
    <t>・HULFTのバージョンは、「2-2.SW構成」に従い、"v8"とする。</t>
    <phoneticPr fontId="24"/>
  </si>
  <si>
    <t>・セキュリティ基準に従って、外部システムとのデータ送受信時は、HULFT機能（秘密キー方式）による通信経路の暗号化を行う。</t>
    <rPh sb="7" eb="9">
      <t>キジュン</t>
    </rPh>
    <rPh sb="10" eb="11">
      <t>シタガ</t>
    </rPh>
    <rPh sb="14" eb="16">
      <t>ガイブ</t>
    </rPh>
    <rPh sb="25" eb="28">
      <t>ソウジュシン</t>
    </rPh>
    <rPh sb="28" eb="29">
      <t>ジ</t>
    </rPh>
    <rPh sb="39" eb="41">
      <t>ヒミツ</t>
    </rPh>
    <rPh sb="43" eb="45">
      <t>ホウシキ</t>
    </rPh>
    <rPh sb="49" eb="51">
      <t>ツウシン</t>
    </rPh>
    <rPh sb="58" eb="59">
      <t>オコナ</t>
    </rPh>
    <phoneticPr fontId="24"/>
  </si>
  <si>
    <t>4-4.JP1設計</t>
    <rPh sb="7" eb="9">
      <t>セッケイ</t>
    </rPh>
    <phoneticPr fontId="2"/>
  </si>
  <si>
    <t>4-4-1.機能概要</t>
    <rPh sb="6" eb="8">
      <t>キノウ</t>
    </rPh>
    <rPh sb="8" eb="10">
      <t>ガイヨウ</t>
    </rPh>
    <phoneticPr fontId="24"/>
  </si>
  <si>
    <t>4-4-2.設計方針</t>
    <rPh sb="6" eb="8">
      <t>セッケイ</t>
    </rPh>
    <rPh sb="8" eb="10">
      <t>ホウシン</t>
    </rPh>
    <phoneticPr fontId="24"/>
  </si>
  <si>
    <t>4-4-3.ジョブ管理構成</t>
    <rPh sb="9" eb="11">
      <t>カンリ</t>
    </rPh>
    <rPh sb="11" eb="13">
      <t>コウセイ</t>
    </rPh>
    <phoneticPr fontId="24"/>
  </si>
  <si>
    <t>4-4-4.ジョブグループ構成</t>
    <rPh sb="13" eb="15">
      <t>コウセイ</t>
    </rPh>
    <phoneticPr fontId="24"/>
  </si>
  <si>
    <t>ジョブグループ構成については、「別紙-4章-1_ジョブグループ構成」を参照。</t>
    <rPh sb="7" eb="9">
      <t>コウセイ</t>
    </rPh>
    <rPh sb="16" eb="18">
      <t>ベッシ</t>
    </rPh>
    <rPh sb="20" eb="21">
      <t>ショウ</t>
    </rPh>
    <rPh sb="31" eb="33">
      <t>コウセイ</t>
    </rPh>
    <rPh sb="35" eb="37">
      <t>サンショウ</t>
    </rPh>
    <phoneticPr fontId="24"/>
  </si>
  <si>
    <t>4-4-5.ジョブ定義命名規則</t>
    <rPh sb="9" eb="11">
      <t>テイギ</t>
    </rPh>
    <rPh sb="11" eb="13">
      <t>メイメイ</t>
    </rPh>
    <rPh sb="13" eb="15">
      <t>キソク</t>
    </rPh>
    <phoneticPr fontId="24"/>
  </si>
  <si>
    <t>ジョブ定義命名規則については、「別紙-4章-2_ジョブ定義命名規則」を参照。</t>
    <rPh sb="3" eb="5">
      <t>テイギ</t>
    </rPh>
    <rPh sb="5" eb="7">
      <t>メイメイ</t>
    </rPh>
    <rPh sb="7" eb="9">
      <t>キソク</t>
    </rPh>
    <rPh sb="16" eb="18">
      <t>ベッシ</t>
    </rPh>
    <rPh sb="20" eb="21">
      <t>ショウ</t>
    </rPh>
    <rPh sb="27" eb="29">
      <t>テイギ</t>
    </rPh>
    <rPh sb="29" eb="31">
      <t>メイメイ</t>
    </rPh>
    <rPh sb="31" eb="33">
      <t>キソク</t>
    </rPh>
    <rPh sb="35" eb="37">
      <t>サンショウ</t>
    </rPh>
    <phoneticPr fontId="24"/>
  </si>
  <si>
    <t>4-5.LifeKeeper設計</t>
    <rPh sb="14" eb="16">
      <t>セッケイ</t>
    </rPh>
    <phoneticPr fontId="2"/>
  </si>
  <si>
    <t>4-5-1.機能概要</t>
    <rPh sb="6" eb="8">
      <t>キノウ</t>
    </rPh>
    <rPh sb="8" eb="10">
      <t>ガイヨウ</t>
    </rPh>
    <phoneticPr fontId="24"/>
  </si>
  <si>
    <t>各サーバのホスト名、IPアドレスについて、「別紙-3章-1_ネットワーク情報一覧」にて記述する。</t>
    <rPh sb="0" eb="1">
      <t>カク</t>
    </rPh>
    <rPh sb="8" eb="9">
      <t>メイ</t>
    </rPh>
    <rPh sb="22" eb="24">
      <t>ベッシ</t>
    </rPh>
    <rPh sb="26" eb="27">
      <t>ショウ</t>
    </rPh>
    <rPh sb="36" eb="38">
      <t>ジョウホウ</t>
    </rPh>
    <rPh sb="38" eb="40">
      <t>イチラン</t>
    </rPh>
    <phoneticPr fontId="24"/>
  </si>
  <si>
    <t>4-5-2.設計方針</t>
    <rPh sb="6" eb="8">
      <t>セッケイ</t>
    </rPh>
    <rPh sb="8" eb="10">
      <t>ホウシン</t>
    </rPh>
    <phoneticPr fontId="24"/>
  </si>
  <si>
    <t>4-5-3.LifeKeeper構成</t>
    <rPh sb="16" eb="18">
      <t>コウセイ</t>
    </rPh>
    <phoneticPr fontId="24"/>
  </si>
  <si>
    <t>5. ログ管理</t>
    <rPh sb="5" eb="7">
      <t>カンリ</t>
    </rPh>
    <phoneticPr fontId="2"/>
  </si>
  <si>
    <t>5-1.ログ管理方針</t>
    <rPh sb="6" eb="8">
      <t>カンリ</t>
    </rPh>
    <rPh sb="8" eb="10">
      <t>ホウシン</t>
    </rPh>
    <phoneticPr fontId="2"/>
  </si>
  <si>
    <t>5-1-1.方針</t>
    <rPh sb="6" eb="8">
      <t>ホウシン</t>
    </rPh>
    <phoneticPr fontId="24"/>
  </si>
  <si>
    <t>5-1-2.ログ種別</t>
    <rPh sb="8" eb="10">
      <t>シュベツ</t>
    </rPh>
    <phoneticPr fontId="24"/>
  </si>
  <si>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</si>
  <si>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</si>
  <si>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</si>
  <si>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6-1.バックアップ概要</t>
    <rPh sb="10" eb="12">
      <t>ガイヨウ</t>
    </rPh>
    <phoneticPr fontId="2"/>
  </si>
  <si>
    <t>6-4.バックアップ対象一覧</t>
    <rPh sb="10" eb="12">
      <t>タイショウ</t>
    </rPh>
    <rPh sb="12" eb="14">
      <t>イチラン</t>
    </rPh>
    <phoneticPr fontId="2"/>
  </si>
  <si>
    <t>7-1.暗号化</t>
    <rPh sb="4" eb="7">
      <t>アンゴウカ</t>
    </rPh>
    <phoneticPr fontId="2"/>
  </si>
  <si>
    <t>WASからチャネル統合基盤への電文連携通信はhttpsに変更となるため、WASサーバにチャネル統合APサーバのルート証明書をインストールする。</t>
    <rPh sb="15" eb="17">
      <t>デンブン</t>
    </rPh>
    <rPh sb="17" eb="19">
      <t>レンケイ</t>
    </rPh>
    <rPh sb="19" eb="21">
      <t>ツウシン</t>
    </rPh>
    <rPh sb="28" eb="30">
      <t>ヘンコウ</t>
    </rPh>
    <phoneticPr fontId="24"/>
  </si>
  <si>
    <t>7-2.アクセスコントロール</t>
    <phoneticPr fontId="2"/>
  </si>
  <si>
    <t>7-3.監査</t>
    <rPh sb="4" eb="6">
      <t>カンサ</t>
    </rPh>
    <phoneticPr fontId="2"/>
  </si>
  <si>
    <t>7-8.ネットワークフィルタリング</t>
    <phoneticPr fontId="2"/>
  </si>
  <si>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</si>
  <si>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</si>
  <si>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</si>
  <si>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</si>
  <si>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</si>
  <si>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</si>
  <si>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</si>
  <si>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4"/>
  </si>
  <si>
    <t>障害対策要件</t>
    <rPh sb="0" eb="2">
      <t>ショウガイ</t>
    </rPh>
    <rPh sb="2" eb="4">
      <t>タイサク</t>
    </rPh>
    <rPh sb="4" eb="6">
      <t>ヨウケン</t>
    </rPh>
    <phoneticPr fontId="24"/>
  </si>
  <si>
    <t>9-3.障害時の影響と動作</t>
    <rPh sb="4" eb="6">
      <t>ショウガイ</t>
    </rPh>
    <rPh sb="6" eb="7">
      <t>ジ</t>
    </rPh>
    <rPh sb="8" eb="10">
      <t>エイキョウ</t>
    </rPh>
    <rPh sb="11" eb="13">
      <t>ドウサ</t>
    </rPh>
    <phoneticPr fontId="2"/>
  </si>
  <si>
    <t>・LifeKeeperのバージョンは、「2-2.SW構成」に従い、"v9"とする。</t>
    <phoneticPr fontId="24"/>
  </si>
  <si>
    <t>6. バックアップ・リストア処理方式設計</t>
    <rPh sb="14" eb="16">
      <t>ショリ</t>
    </rPh>
    <rPh sb="16" eb="18">
      <t>ホウシキ</t>
    </rPh>
    <rPh sb="18" eb="20">
      <t>セッケイ</t>
    </rPh>
    <phoneticPr fontId="2"/>
  </si>
  <si>
    <t>6.バックアップ・リストア処理方式設計</t>
    <phoneticPr fontId="24"/>
  </si>
  <si>
    <t>容量は「6-4.(1)本番環境」に含む。</t>
    <rPh sb="0" eb="2">
      <t>ヨウリョウ</t>
    </rPh>
    <rPh sb="11" eb="13">
      <t>ホンバン</t>
    </rPh>
    <rPh sb="13" eb="15">
      <t>カンキョウ</t>
    </rPh>
    <rPh sb="17" eb="18">
      <t>フク</t>
    </rPh>
    <phoneticPr fontId="24"/>
  </si>
  <si>
    <t>6-2.バックアップ・リストア方針</t>
  </si>
  <si>
    <t>6-3.バックアップ・リストア方式</t>
  </si>
  <si>
    <t>6-3-1.システムバックアップ・リストア方式</t>
  </si>
  <si>
    <t>6-3-2.DBデータバックアップ・リストア方式</t>
  </si>
  <si>
    <t>6-3-3.業務データバックアップ・リストア方式</t>
  </si>
  <si>
    <t>6-2.バックアップ・リストア方針</t>
    <rPh sb="15" eb="17">
      <t>ホウシン</t>
    </rPh>
    <phoneticPr fontId="2"/>
  </si>
  <si>
    <t>6-3.バックアップ・リストア方式</t>
    <rPh sb="15" eb="17">
      <t>ホウシキ</t>
    </rPh>
    <phoneticPr fontId="2"/>
  </si>
  <si>
    <t>(2)システムバックアップ・リストア方式一覧</t>
    <rPh sb="18" eb="20">
      <t>ホウシキ</t>
    </rPh>
    <rPh sb="20" eb="22">
      <t>イチラン</t>
    </rPh>
    <phoneticPr fontId="24"/>
  </si>
  <si>
    <t>本システムにおけるシステムバックアップ・リストア方式の一覧を以下に示す。</t>
    <rPh sb="0" eb="1">
      <t>ホン</t>
    </rPh>
    <rPh sb="24" eb="26">
      <t>ホウシキ</t>
    </rPh>
    <rPh sb="27" eb="29">
      <t>イチラン</t>
    </rPh>
    <rPh sb="30" eb="32">
      <t>イカ</t>
    </rPh>
    <rPh sb="33" eb="34">
      <t>シメ</t>
    </rPh>
    <phoneticPr fontId="24"/>
  </si>
  <si>
    <t>6-3-2.DBデータバックアップ・リストア方式</t>
    <rPh sb="22" eb="24">
      <t>ホウシキ</t>
    </rPh>
    <phoneticPr fontId="24"/>
  </si>
  <si>
    <t>6-3-3.業務データバックアップ・リストア方式</t>
    <rPh sb="6" eb="8">
      <t>ギョウム</t>
    </rPh>
    <rPh sb="22" eb="24">
      <t>ホウシキ</t>
    </rPh>
    <phoneticPr fontId="24"/>
  </si>
  <si>
    <t>No</t>
    <phoneticPr fontId="24"/>
  </si>
  <si>
    <t>障害対象</t>
    <rPh sb="0" eb="2">
      <t>ショウガイ</t>
    </rPh>
    <rPh sb="2" eb="4">
      <t>タイショウ</t>
    </rPh>
    <phoneticPr fontId="24"/>
  </si>
  <si>
    <t>影響を受けるサーバ</t>
    <rPh sb="0" eb="2">
      <t>エイキョウ</t>
    </rPh>
    <rPh sb="3" eb="4">
      <t>ウ</t>
    </rPh>
    <phoneticPr fontId="24"/>
  </si>
  <si>
    <t>鰻谷ブレード2</t>
    <rPh sb="0" eb="2">
      <t>ウナギダニ</t>
    </rPh>
    <phoneticPr fontId="24"/>
  </si>
  <si>
    <t>鰻谷ブレード3</t>
    <rPh sb="0" eb="2">
      <t>ウナギダニ</t>
    </rPh>
    <phoneticPr fontId="24"/>
  </si>
  <si>
    <t>鰻谷ブレード4</t>
    <rPh sb="0" eb="2">
      <t>ウナギダニ</t>
    </rPh>
    <phoneticPr fontId="24"/>
  </si>
  <si>
    <t>鰻谷ブレード5</t>
    <rPh sb="0" eb="2">
      <t>ウナギダニ</t>
    </rPh>
    <phoneticPr fontId="24"/>
  </si>
  <si>
    <t>・Oracle DBのバージョンは、「2-2.SW構成」に従い、"12cR2"とする。</t>
    <phoneticPr fontId="24"/>
  </si>
  <si>
    <t>・JP1のバージョンは、「2-2.SW構成」に従い、"11.5"とする。</t>
    <phoneticPr fontId="24"/>
  </si>
  <si>
    <t>選定理由</t>
    <rPh sb="0" eb="2">
      <t>センテイ</t>
    </rPh>
    <rPh sb="2" eb="4">
      <t>リユウ</t>
    </rPh>
    <phoneticPr fontId="24"/>
  </si>
  <si>
    <t>WASで稼働するRSCクライアントが動作保証するバージョン。</t>
    <phoneticPr fontId="24"/>
  </si>
  <si>
    <t>WASで稼働するWebLogicに対応したバージョン。</t>
    <rPh sb="4" eb="6">
      <t>カドウ</t>
    </rPh>
    <rPh sb="17" eb="19">
      <t>タイオウ</t>
    </rPh>
    <phoneticPr fontId="24"/>
  </si>
  <si>
    <t>ジョブ管理ソフトとしてデファクトスタンダードとなっていて実績が豊富である。サポート体制も整っている。</t>
    <phoneticPr fontId="24"/>
  </si>
  <si>
    <t>バックアップソフトとして広く流通しており実績が豊富である。サポート体制も整っている。</t>
    <phoneticPr fontId="24"/>
  </si>
  <si>
    <t>センター監視における標準ソフトである。</t>
  </si>
  <si>
    <t>センター監視における標準ソフトである。</t>
    <phoneticPr fontId="24"/>
  </si>
  <si>
    <t>現行IVRで利用中のバージョンと同じ。</t>
    <phoneticPr fontId="24"/>
  </si>
  <si>
    <t>DBMSとして実績が豊富で、サポート体制も整っている。</t>
    <phoneticPr fontId="24"/>
  </si>
  <si>
    <t>WebLogicのサポートOS。
WASで稼働するRSCクライアントが動作保証するバージョン。</t>
    <phoneticPr fontId="24"/>
  </si>
  <si>
    <t>OracleのサポートOS。</t>
    <phoneticPr fontId="24"/>
  </si>
  <si>
    <t>DBMSとして実績が豊富で、サポート体制も整っている。</t>
    <phoneticPr fontId="24"/>
  </si>
  <si>
    <t>DBMSとして実績が豊富で、サポート体制も整っている。</t>
    <phoneticPr fontId="24"/>
  </si>
  <si>
    <t>6.8</t>
    <phoneticPr fontId="24"/>
  </si>
  <si>
    <t>PBXと同じAvaya社のIVR製品を使用することで親和性が高く、サポートが充実する。</t>
    <phoneticPr fontId="24"/>
  </si>
  <si>
    <t>Avaya EP （Aura Experience Portal）</t>
    <phoneticPr fontId="24"/>
  </si>
  <si>
    <t>　- EPM （Experience Portal Manger）</t>
    <phoneticPr fontId="24"/>
  </si>
  <si>
    <t>　- EPM （Experience Portal Manger）</t>
    <phoneticPr fontId="24"/>
  </si>
  <si>
    <t>　- MPP （Media Processing Platform）</t>
    <phoneticPr fontId="24"/>
  </si>
  <si>
    <t>　- MPP （Media Processing Platform）</t>
    <phoneticPr fontId="24"/>
  </si>
  <si>
    <t>Red Hat Enterprise Linux 6.xをベースに、Avaya社がIVR用に最適化したカスタマイズOSで、AAEPの一部として同社から製品サポートを受けられるため。</t>
    <phoneticPr fontId="24"/>
  </si>
  <si>
    <t>クラスタソフトとして当社実績有り。
サポート体制も整っている。</t>
    <rPh sb="10" eb="12">
      <t>トウシャ</t>
    </rPh>
    <phoneticPr fontId="24"/>
  </si>
  <si>
    <t>ファイル転送ソフトとしてデファクトスタンダードとなっていて実績が豊富である。サポート体制も整っている。
連携先HULFT7との互換あり。</t>
    <phoneticPr fontId="24"/>
  </si>
  <si>
    <t>(※)</t>
    <phoneticPr fontId="24"/>
  </si>
  <si>
    <t>(※)DBサーバ稼働系（#1）のみ導入する。</t>
    <phoneticPr fontId="24"/>
  </si>
  <si>
    <t>EPMサーバアクセスログ</t>
    <phoneticPr fontId="24"/>
  </si>
  <si>
    <t>IVR管理画面ログ</t>
    <phoneticPr fontId="24"/>
  </si>
  <si>
    <t>IVR管理画面調査用ログ</t>
    <phoneticPr fontId="19"/>
  </si>
  <si>
    <t>EPM管理画面調査用ログ</t>
  </si>
  <si>
    <t>IVR管理画面のプログラムで出力</t>
    <phoneticPr fontId="24"/>
  </si>
  <si>
    <t>EPM管理画面のプログラムで出力</t>
    <phoneticPr fontId="24"/>
  </si>
  <si>
    <t>・セキュリティ基準に従って、ログイン・ログアウト履歴は1年間保管する。</t>
    <rPh sb="7" eb="9">
      <t>キジュン</t>
    </rPh>
    <rPh sb="10" eb="11">
      <t>シタガ</t>
    </rPh>
    <rPh sb="24" eb="26">
      <t>リレキ</t>
    </rPh>
    <rPh sb="28" eb="29">
      <t>ネン</t>
    </rPh>
    <rPh sb="29" eb="30">
      <t>カン</t>
    </rPh>
    <rPh sb="30" eb="32">
      <t>ホカン</t>
    </rPh>
    <phoneticPr fontId="24"/>
  </si>
  <si>
    <t>バックアップ・リストア方式</t>
    <rPh sb="11" eb="13">
      <t>ホウシキ</t>
    </rPh>
    <phoneticPr fontId="24"/>
  </si>
  <si>
    <t>WindowsServerバックアップ</t>
    <phoneticPr fontId="24"/>
  </si>
  <si>
    <t>Arcserve</t>
    <phoneticPr fontId="24"/>
  </si>
  <si>
    <t>RMAN</t>
    <phoneticPr fontId="24"/>
  </si>
  <si>
    <t>RMAN</t>
    <phoneticPr fontId="24"/>
  </si>
  <si>
    <t>dump/restore</t>
    <phoneticPr fontId="24"/>
  </si>
  <si>
    <t>取得</t>
    <rPh sb="0" eb="2">
      <t>シュトク</t>
    </rPh>
    <phoneticPr fontId="24"/>
  </si>
  <si>
    <t>タイミング</t>
  </si>
  <si>
    <t>保管</t>
    <rPh sb="0" eb="2">
      <t>ホカン</t>
    </rPh>
    <phoneticPr fontId="24"/>
  </si>
  <si>
    <t>世代</t>
    <phoneticPr fontId="24"/>
  </si>
  <si>
    <t>JP1/AJS3は、業務を自動化・効率化し、コスト削減と高信頼な業務システムを実現する製品である。</t>
    <phoneticPr fontId="24"/>
  </si>
  <si>
    <t>・WebLogicユーザは、現行システムと同様に、ACD2用を管理用ユーザとデプロイ用ユーザを分ける。</t>
    <rPh sb="29" eb="30">
      <t>ヨウ</t>
    </rPh>
    <phoneticPr fontId="24"/>
  </si>
  <si>
    <t>（※1）HULFTはDBサーバ稼働系（#1）のみ導入する。</t>
    <phoneticPr fontId="24"/>
  </si>
  <si>
    <t>（※3）EPM、MPPは製品仕様上WebSAM Agentはインストール不可。代替監視方法については申し送り事項として別途検討し、運用基本設計書「システム監視方式」に記載する。</t>
    <rPh sb="12" eb="14">
      <t>セイヒン</t>
    </rPh>
    <rPh sb="14" eb="16">
      <t>シヨウ</t>
    </rPh>
    <rPh sb="16" eb="17">
      <t>ジョウ</t>
    </rPh>
    <rPh sb="36" eb="38">
      <t>フカ</t>
    </rPh>
    <rPh sb="59" eb="61">
      <t>ベット</t>
    </rPh>
    <rPh sb="61" eb="63">
      <t>ケントウ</t>
    </rPh>
    <rPh sb="65" eb="67">
      <t>ウンヨウ</t>
    </rPh>
    <rPh sb="67" eb="69">
      <t>キホン</t>
    </rPh>
    <rPh sb="69" eb="72">
      <t>セッケイショ</t>
    </rPh>
    <rPh sb="83" eb="85">
      <t>キサイ</t>
    </rPh>
    <phoneticPr fontId="24"/>
  </si>
  <si>
    <t>（※2）EPM、MPPは製品仕様上WebSAM Agentはインストール不可。代替監視方法については申し送り事項として別途検討し、運用基本設計書「システム監視方式」に記載する。</t>
    <rPh sb="12" eb="14">
      <t>セイヒン</t>
    </rPh>
    <rPh sb="14" eb="16">
      <t>シヨウ</t>
    </rPh>
    <rPh sb="16" eb="17">
      <t>ジョウ</t>
    </rPh>
    <rPh sb="36" eb="38">
      <t>フカ</t>
    </rPh>
    <rPh sb="59" eb="61">
      <t>ベット</t>
    </rPh>
    <rPh sb="61" eb="63">
      <t>ケントウ</t>
    </rPh>
    <rPh sb="65" eb="67">
      <t>ウンヨウ</t>
    </rPh>
    <rPh sb="67" eb="69">
      <t>キホン</t>
    </rPh>
    <rPh sb="69" eb="72">
      <t>セッケイショ</t>
    </rPh>
    <rPh sb="83" eb="85">
      <t>キサイ</t>
    </rPh>
    <phoneticPr fontId="24"/>
  </si>
  <si>
    <t>研修環境は当システムの研修用途で利用する環境であるため、本番環境と同様のプロダクト（バージョン）を導入する。</t>
    <rPh sb="5" eb="6">
      <t>トウ</t>
    </rPh>
    <rPh sb="49" eb="51">
      <t>ドウニュウ</t>
    </rPh>
    <phoneticPr fontId="24"/>
  </si>
  <si>
    <t>JP1のサポートOS。</t>
    <phoneticPr fontId="24"/>
  </si>
  <si>
    <t>以下に各環境の構成図を記載する。</t>
    <rPh sb="0" eb="2">
      <t>イカ</t>
    </rPh>
    <rPh sb="3" eb="4">
      <t>カク</t>
    </rPh>
    <rPh sb="4" eb="6">
      <t>カンキョウ</t>
    </rPh>
    <rPh sb="7" eb="9">
      <t>コウセイ</t>
    </rPh>
    <rPh sb="9" eb="10">
      <t>ズ</t>
    </rPh>
    <rPh sb="11" eb="13">
      <t>キサイ</t>
    </rPh>
    <phoneticPr fontId="24"/>
  </si>
  <si>
    <t>ただし、研修環境については、SMCCのユーザ受け入れテスト用環境として使用するため、その目的を果たすために必要な最低限の信頼性を確保する方針とする。</t>
    <rPh sb="4" eb="6">
      <t>ケンシュウ</t>
    </rPh>
    <rPh sb="22" eb="23">
      <t>ウ</t>
    </rPh>
    <rPh sb="24" eb="25">
      <t>イ</t>
    </rPh>
    <rPh sb="29" eb="30">
      <t>ヨウ</t>
    </rPh>
    <rPh sb="30" eb="32">
      <t>カンキョウ</t>
    </rPh>
    <rPh sb="35" eb="37">
      <t>シヨウ</t>
    </rPh>
    <rPh sb="44" eb="46">
      <t>モクテキ</t>
    </rPh>
    <rPh sb="47" eb="48">
      <t>ハ</t>
    </rPh>
    <rPh sb="53" eb="55">
      <t>ヒツヨウ</t>
    </rPh>
    <rPh sb="56" eb="59">
      <t>サイテイゲン</t>
    </rPh>
    <rPh sb="60" eb="63">
      <t>シンライセイ</t>
    </rPh>
    <rPh sb="64" eb="66">
      <t>カクホ</t>
    </rPh>
    <rPh sb="68" eb="70">
      <t>ホウシン</t>
    </rPh>
    <phoneticPr fontId="24"/>
  </si>
  <si>
    <t>SMCCのユーザ受け入れテスト用環境として使用するため、その目的を果たすために必要な最低限の信頼性を確保する。</t>
    <rPh sb="8" eb="9">
      <t>ウ</t>
    </rPh>
    <rPh sb="10" eb="11">
      <t>イ</t>
    </rPh>
    <rPh sb="15" eb="16">
      <t>ヨウ</t>
    </rPh>
    <rPh sb="16" eb="18">
      <t>カンキョウ</t>
    </rPh>
    <rPh sb="21" eb="23">
      <t>シヨウ</t>
    </rPh>
    <rPh sb="33" eb="34">
      <t>ハ</t>
    </rPh>
    <phoneticPr fontId="24"/>
  </si>
  <si>
    <t>(※3)DBサーバのポートは本番環境と共用となる。</t>
    <rPh sb="14" eb="16">
      <t>ホンバン</t>
    </rPh>
    <rPh sb="16" eb="18">
      <t>カンキョウ</t>
    </rPh>
    <rPh sb="19" eb="21">
      <t>キョウヨウ</t>
    </rPh>
    <phoneticPr fontId="24"/>
  </si>
  <si>
    <t>(※3)</t>
  </si>
  <si>
    <t>・HULFT連携のため周辺システム（IBMホスト（開発機）、集配信HUB（ST機））と通信を行う。</t>
    <rPh sb="25" eb="27">
      <t>カイハツ</t>
    </rPh>
    <rPh sb="27" eb="28">
      <t>キ</t>
    </rPh>
    <rPh sb="39" eb="40">
      <t>キ</t>
    </rPh>
    <phoneticPr fontId="24"/>
  </si>
  <si>
    <t>・マスタデータの参照、メンテナンスのためWASと通信を行う。</t>
    <phoneticPr fontId="24"/>
  </si>
  <si>
    <t>eth0</t>
    <phoneticPr fontId="24"/>
  </si>
  <si>
    <t>eth1</t>
    <phoneticPr fontId="24"/>
  </si>
  <si>
    <t>weblogic</t>
    <phoneticPr fontId="24"/>
  </si>
  <si>
    <t>oracle</t>
    <phoneticPr fontId="24"/>
  </si>
  <si>
    <t>JP1</t>
    <phoneticPr fontId="24"/>
  </si>
  <si>
    <t>jp1ajs</t>
    <phoneticPr fontId="24"/>
  </si>
  <si>
    <t>JP1管理用ユーザ</t>
    <rPh sb="3" eb="5">
      <t>カンリ</t>
    </rPh>
    <rPh sb="5" eb="6">
      <t>ヨウ</t>
    </rPh>
    <phoneticPr fontId="24"/>
  </si>
  <si>
    <t>Windows</t>
    <phoneticPr fontId="24"/>
  </si>
  <si>
    <t>-</t>
    <phoneticPr fontId="24"/>
  </si>
  <si>
    <t>Linux</t>
    <phoneticPr fontId="24"/>
  </si>
  <si>
    <t>LifeKeeper</t>
    <phoneticPr fontId="24"/>
  </si>
  <si>
    <t>LifeKeeper管理用ユーザ</t>
    <rPh sb="10" eb="12">
      <t>カンリ</t>
    </rPh>
    <rPh sb="12" eb="13">
      <t>ヨウ</t>
    </rPh>
    <phoneticPr fontId="24"/>
  </si>
  <si>
    <t>lkkanri</t>
    <phoneticPr fontId="24"/>
  </si>
  <si>
    <t>ミドルウェア管理用のOSユーザについて、権限毎の説明を以下に記載する。</t>
    <rPh sb="6" eb="8">
      <t>カンリ</t>
    </rPh>
    <rPh sb="8" eb="9">
      <t>ヨウ</t>
    </rPh>
    <rPh sb="20" eb="22">
      <t>ケンゲン</t>
    </rPh>
    <rPh sb="22" eb="23">
      <t>ゴト</t>
    </rPh>
    <rPh sb="24" eb="26">
      <t>セツメイ</t>
    </rPh>
    <phoneticPr fontId="24"/>
  </si>
  <si>
    <t xml:space="preserve">算出式：1世代あたりの想定データサイズ × (保管世代 + 1)  </t>
    <phoneticPr fontId="24"/>
  </si>
  <si>
    <t>新規バックアップデータのコピーが完了した上で旧世代を消去するため、保管世代 + 1としている。</t>
    <phoneticPr fontId="24"/>
  </si>
  <si>
    <t>なお、取得したバックアップデータのうちDBデータのバックアップは遠隔地保管の対象とする。</t>
    <rPh sb="3" eb="5">
      <t>シュトク</t>
    </rPh>
    <phoneticPr fontId="24"/>
  </si>
  <si>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4"/>
  </si>
  <si>
    <t>データバックアップは、要件定義書の「データ要件一覧（03-02）」に従い、2世代保管する。</t>
    <rPh sb="11" eb="13">
      <t>ヨウケン</t>
    </rPh>
    <rPh sb="13" eb="16">
      <t>テイギショ</t>
    </rPh>
    <rPh sb="34" eb="35">
      <t>シタガ</t>
    </rPh>
    <rPh sb="38" eb="40">
      <t>セダイ</t>
    </rPh>
    <rPh sb="40" eb="42">
      <t>ホカン</t>
    </rPh>
    <phoneticPr fontId="24"/>
  </si>
  <si>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4"/>
  </si>
  <si>
    <t>（※3）現新システムの構成差異については、本番/研修/開発環境の違いをサマリー別紙として作成。「別紙_1章_5_IVR基盤現行環境と更改後の差異について.」に記載する。</t>
    <rPh sb="11" eb="13">
      <t>コウセイ</t>
    </rPh>
    <rPh sb="48" eb="50">
      <t>ベッシ</t>
    </rPh>
    <rPh sb="52" eb="53">
      <t>ショウ</t>
    </rPh>
    <rPh sb="59" eb="61">
      <t>キバン</t>
    </rPh>
    <rPh sb="61" eb="63">
      <t>ゲンコウ</t>
    </rPh>
    <rPh sb="63" eb="65">
      <t>カンキョウ</t>
    </rPh>
    <rPh sb="66" eb="68">
      <t>コウカイ</t>
    </rPh>
    <rPh sb="68" eb="69">
      <t>アト</t>
    </rPh>
    <rPh sb="70" eb="72">
      <t>サイ</t>
    </rPh>
    <phoneticPr fontId="24"/>
  </si>
  <si>
    <t>4世代</t>
    <rPh sb="1" eb="3">
      <t>セダイ</t>
    </rPh>
    <phoneticPr fontId="19"/>
  </si>
  <si>
    <t>日立統合トレースの機能を使用</t>
    <rPh sb="0" eb="2">
      <t>ヒタチ</t>
    </rPh>
    <rPh sb="2" eb="4">
      <t>トウゴウ</t>
    </rPh>
    <rPh sb="9" eb="11">
      <t>キノウ</t>
    </rPh>
    <rPh sb="12" eb="14">
      <t>シヨウ</t>
    </rPh>
    <phoneticPr fontId="24"/>
  </si>
  <si>
    <t>Arcserve Backup Virtual Machines Agent</t>
    <phoneticPr fontId="24"/>
  </si>
  <si>
    <t>Trendmicro</t>
    <phoneticPr fontId="24"/>
  </si>
  <si>
    <t>12.0.5294</t>
  </si>
  <si>
    <t>160GB</t>
    <phoneticPr fontId="24"/>
  </si>
  <si>
    <t>①システム領域:70GB （a+bを切り上げ）</t>
    <phoneticPr fontId="24"/>
  </si>
  <si>
    <t>60GB</t>
    <phoneticPr fontId="24"/>
  </si>
  <si>
    <t>③システム領域:60GB</t>
    <phoneticPr fontId="24"/>
  </si>
  <si>
    <t>　　メモリダンプ領域(8GB)</t>
  </si>
  <si>
    <t>　　b.Win共の要件:</t>
    <phoneticPr fontId="24"/>
  </si>
  <si>
    <t xml:space="preserve">     メモリスワップサイズ⇒メモリ容量 = 8GB</t>
    <phoneticPr fontId="24"/>
  </si>
  <si>
    <t>　　現行使用量＋余裕値</t>
    <phoneticPr fontId="24"/>
  </si>
  <si>
    <t>　　JP1＋余裕値</t>
    <phoneticPr fontId="24"/>
  </si>
  <si>
    <t>②データ領域:90GB</t>
    <phoneticPr fontId="24"/>
  </si>
  <si>
    <t>JRIウイルス対策基盤（ウイルスバスター）に準拠する。</t>
    <rPh sb="7" eb="9">
      <t>タイサク</t>
    </rPh>
    <rPh sb="9" eb="11">
      <t>キバン</t>
    </rPh>
    <rPh sb="22" eb="24">
      <t>ジュンキョ</t>
    </rPh>
    <phoneticPr fontId="24"/>
  </si>
  <si>
    <t>TrendMicro　ウイルスバスターCorp.</t>
  </si>
  <si>
    <t>3-2.NWセグメントイメージ図</t>
    <phoneticPr fontId="2"/>
  </si>
  <si>
    <t>なお、ユーザIDのネーミングはCTI基盤と同一とする。</t>
    <rPh sb="18" eb="20">
      <t>キバン</t>
    </rPh>
    <rPh sb="21" eb="23">
      <t>ドウイツ</t>
    </rPh>
    <phoneticPr fontId="24"/>
  </si>
  <si>
    <t>Windows共通基盤では、4CPUで「8800Mhz」しか割当てらず、AvayaOVA版のCPU予約値である「9500MHz」の要件を満たすことができず、仮想マシンを起動することができない。この為予約値を、予約値制限無しの「0MHz」に設定により無制限にすることで、Windows共通基盤上でAvayaOVA版仮想マシンを起動させる為に必要。</t>
    <phoneticPr fontId="24"/>
  </si>
  <si>
    <t>Windows共通基盤では、4CPUで「8800Mhz」しか割当てらず、AvayaOVA版のCPU予約値である「9500MHz」の要件を満たすことができず、仮想マシンを起動することができない。この為予約値を、予約値制限無しの「0MHz」に設定により無制限にすることで、Windows共通基盤上でAvayaOVA版仮想マシンを起動させる為に必要。</t>
    <phoneticPr fontId="24"/>
  </si>
  <si>
    <t>Windows共通基盤では、4CPUで「8800Mhz」しか割当てらず、AvayaOVA版のCPU予約値である「9500MHz」の要件を満たすことができず、仮想マシンを起動することができない。この為予約値を、予約値制限無しの「0MHz」に設定により無制限にすることで、Windows共通基盤上でAvayaOVA版仮想マシンを起動させる為に必要。</t>
    <phoneticPr fontId="24"/>
  </si>
  <si>
    <t>本番・研修環境</t>
    <rPh sb="0" eb="2">
      <t>ホンバン</t>
    </rPh>
    <rPh sb="3" eb="5">
      <t>ケンシュウ</t>
    </rPh>
    <rPh sb="5" eb="7">
      <t>カンキョウ</t>
    </rPh>
    <phoneticPr fontId="2"/>
  </si>
  <si>
    <t>MSYS
菊地</t>
    <rPh sb="5" eb="7">
      <t>キクチ</t>
    </rPh>
    <phoneticPr fontId="24"/>
  </si>
  <si>
    <t>MSYS
高杉</t>
    <rPh sb="5" eb="7">
      <t>タカスギ</t>
    </rPh>
    <phoneticPr fontId="2"/>
  </si>
  <si>
    <t>MSYS高杉</t>
    <rPh sb="4" eb="6">
      <t>タカスギ</t>
    </rPh>
    <phoneticPr fontId="2"/>
  </si>
  <si>
    <r>
      <t>基盤基本設計書(本番・研修環境)</t>
    </r>
    <r>
      <rPr>
        <sz val="11"/>
        <color indexed="8"/>
        <rFont val="ＭＳ Ｐゴシック"/>
        <family val="3"/>
        <charset val="128"/>
      </rPr>
      <t>　　改訂履歴</t>
    </r>
    <rPh sb="0" eb="2">
      <t>キバン</t>
    </rPh>
    <rPh sb="2" eb="7">
      <t>キホンセッケイショ</t>
    </rPh>
    <rPh sb="8" eb="10">
      <t>ホンバン</t>
    </rPh>
    <rPh sb="11" eb="13">
      <t>ケンシュウ</t>
    </rPh>
    <rPh sb="13" eb="15">
      <t>カンキョウ</t>
    </rPh>
    <rPh sb="18" eb="20">
      <t>カイテイ</t>
    </rPh>
    <rPh sb="20" eb="22">
      <t>リレキ</t>
    </rPh>
    <phoneticPr fontId="2"/>
  </si>
  <si>
    <t>本番環境と同一サーバであるが、インスタンスを分け、本番環境への影響が出ないよう考慮する。
稼働系サーバのノード障害時、および研修環境のインスタンス障害時、自動でフェールオーバしない設定とする。必要な場合は、手動で研修インスタンスのフェールオーバを行い、待機系サーバで起動させる。</t>
    <rPh sb="45" eb="47">
      <t>カドウ</t>
    </rPh>
    <rPh sb="47" eb="48">
      <t>ケイ</t>
    </rPh>
    <rPh sb="55" eb="58">
      <t>ショウガイジ</t>
    </rPh>
    <rPh sb="62" eb="64">
      <t>ケンシュウ</t>
    </rPh>
    <rPh sb="64" eb="66">
      <t>カンキョウ</t>
    </rPh>
    <rPh sb="73" eb="75">
      <t>ショウガイ</t>
    </rPh>
    <rPh sb="75" eb="76">
      <t>ジ</t>
    </rPh>
    <rPh sb="77" eb="79">
      <t>ジドウ</t>
    </rPh>
    <rPh sb="90" eb="92">
      <t>セッテイ</t>
    </rPh>
    <rPh sb="99" eb="101">
      <t>バアイ</t>
    </rPh>
    <rPh sb="103" eb="105">
      <t>シュドウ</t>
    </rPh>
    <rPh sb="123" eb="124">
      <t>オコナ</t>
    </rPh>
    <rPh sb="126" eb="128">
      <t>タイキ</t>
    </rPh>
    <rPh sb="128" eb="129">
      <t>ケイ</t>
    </rPh>
    <phoneticPr fontId="24"/>
  </si>
  <si>
    <t>MPP#2（ACD1）
MPP#4（ACD2）</t>
    <phoneticPr fontId="24"/>
  </si>
  <si>
    <t>MPP#1（ACD1）
MPP#3（ACD2）
運用管理</t>
    <rPh sb="24" eb="26">
      <t>ウンヨウ</t>
    </rPh>
    <rPh sb="26" eb="28">
      <t>カンリ</t>
    </rPh>
    <phoneticPr fontId="24"/>
  </si>
  <si>
    <t>9.障害対策設計-9-3.障害時の影響と動作</t>
    <phoneticPr fontId="24"/>
  </si>
  <si>
    <t xml:space="preserve">(2) ブレード障害の表を以下の通り修正
障害対象：鰻谷ブレード2の影響を受けるサーバから、EPM（ACD2）を削除。
障害対象：鰻谷ブレード3の影響を受けるサーバから、EPM（ACD2）を追加。
障害対象：鰻谷ブレード4の影響を受けるサーバから、EPM（ACD1）を追加。
障害対象：鰻谷ブレード5の影響を受けるサーバから、EPM（ACD1）を削除。
</t>
    <rPh sb="11" eb="12">
      <t>ヒョウ</t>
    </rPh>
    <rPh sb="13" eb="15">
      <t>イカ</t>
    </rPh>
    <rPh sb="16" eb="17">
      <t>トオ</t>
    </rPh>
    <rPh sb="18" eb="20">
      <t>シュウセイ</t>
    </rPh>
    <rPh sb="21" eb="23">
      <t>ショウガイ</t>
    </rPh>
    <rPh sb="23" eb="25">
      <t>タイショウ</t>
    </rPh>
    <rPh sb="26" eb="28">
      <t>ウナギダニ</t>
    </rPh>
    <rPh sb="34" eb="36">
      <t>エイキョウ</t>
    </rPh>
    <rPh sb="37" eb="38">
      <t>ウ</t>
    </rPh>
    <rPh sb="95" eb="97">
      <t>ツイカ</t>
    </rPh>
    <rPh sb="134" eb="136">
      <t>ツイカ</t>
    </rPh>
    <phoneticPr fontId="24"/>
  </si>
  <si>
    <t>MSYS熊﨑</t>
    <rPh sb="4" eb="6">
      <t>クマザキ</t>
    </rPh>
    <phoneticPr fontId="24"/>
  </si>
  <si>
    <t>　　　　　　　　　　スナップショット保存域⇒システム領域の10% = 5GB</t>
    <phoneticPr fontId="24"/>
  </si>
  <si>
    <t>・管理サーバは、音声用をWAS#2（ACD1）、WAS#4（ACD2）に、RSCアダプタ用をWAS#1（ACD1）、WAS#3（ACD2）に配置する。</t>
    <rPh sb="1" eb="3">
      <t>カンリ</t>
    </rPh>
    <rPh sb="8" eb="11">
      <t>オンセイヨウ</t>
    </rPh>
    <rPh sb="44" eb="45">
      <t>ヨウ</t>
    </rPh>
    <rPh sb="70" eb="72">
      <t>ハイチ</t>
    </rPh>
    <phoneticPr fontId="24"/>
  </si>
  <si>
    <t>・管理対象サーバは、ACD1用をWAS#1、#2に、ACD2用をWAS#3、#4にそれぞれ配置し、冗長構成をとる。</t>
    <rPh sb="1" eb="3">
      <t>カンリ</t>
    </rPh>
    <rPh sb="3" eb="5">
      <t>タイショウ</t>
    </rPh>
    <rPh sb="14" eb="15">
      <t>ヨウ</t>
    </rPh>
    <rPh sb="45" eb="47">
      <t>ハイチ</t>
    </rPh>
    <rPh sb="49" eb="51">
      <t>ジョウチョウ</t>
    </rPh>
    <rPh sb="51" eb="53">
      <t>コウセイ</t>
    </rPh>
    <phoneticPr fontId="24"/>
  </si>
  <si>
    <t>ウイルス対策ソフトを導入し、ウイルス対策を行う。ウイルス対策ソフトはTrendMicro　ウイルスバスターCorp.を利用する。</t>
    <rPh sb="4" eb="6">
      <t>タイサク</t>
    </rPh>
    <rPh sb="10" eb="12">
      <t>ドウニュウ</t>
    </rPh>
    <rPh sb="18" eb="20">
      <t>タイサク</t>
    </rPh>
    <rPh sb="21" eb="22">
      <t>オコナ</t>
    </rPh>
    <rPh sb="28" eb="30">
      <t>タイサク</t>
    </rPh>
    <rPh sb="59" eb="61">
      <t>リヨウ</t>
    </rPh>
    <phoneticPr fontId="24"/>
  </si>
  <si>
    <t>左記サーバが提供している機能が失われる。
(各サーバ障害時のシステム動作、業務影響は個別に記載した内容と同様）</t>
    <phoneticPr fontId="24"/>
  </si>
  <si>
    <t>【1.2版】</t>
    <phoneticPr fontId="2"/>
  </si>
  <si>
    <t>9.障害対策設計-9-3.障害時の影響と動作</t>
  </si>
  <si>
    <t>MSYS大城</t>
    <rPh sb="4" eb="6">
      <t>オオシロ</t>
    </rPh>
    <phoneticPr fontId="24"/>
  </si>
  <si>
    <t>(2) ブレード障害の表を以下の通り修正
EPM（ACD2）の和名をEPM#2（ACD2）に修正。
EPM（ACD1）の和名をEPM#1（ACD1）に修正。</t>
    <rPh sb="30" eb="32">
      <t>ワメイ</t>
    </rPh>
    <rPh sb="46" eb="48">
      <t>シュウセイ</t>
    </rPh>
    <phoneticPr fontId="24"/>
  </si>
  <si>
    <t>EPM#2（ACD2）
WAS#1（ACD1)
WAS#3（ACD2）
DB#1</t>
    <phoneticPr fontId="24"/>
  </si>
  <si>
    <t>EPM#1（ACD1）
WAS#2(ACD1)
WAS#4(ACD2)
DB#2</t>
    <phoneticPr fontId="24"/>
  </si>
  <si>
    <t>1.2</t>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</si>
</sst>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General&quot;日分&quot;"/>
    <numFmt numFmtId="186" formatCode="0_);[Red]\(0\)"/>
    <numFmt numFmtId="187" formatCode="0_ "/>
    <numFmt numFmtId="188" formatCode="0_ &quot;MHz&quot;"/>
    <numFmt numFmtId="189" formatCode="0.0"/>
  </numFmts>
  <fonts count="65">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
      <sz val="24"/>
      <color rgb="FFFF0000"/>
      <name val="ＭＳ Ｐゴシック"/>
      <family val="3"/>
      <charset val="128"/>
    </font>
  </fonts>
  <fills count="32">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F0000"/>
        <bgColor indexed="64"/>
      </patternFill>
    </fill>
  </fills>
  <borders count="7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right style="hair">
        <color indexed="64"/>
      </right>
      <top style="thin">
        <color indexed="64"/>
      </top>
      <bottom/>
      <diagonal/>
    </border>
  </borders>
  <cellStyleXfs count="133">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2" fillId="0" borderId="0" applyNumberFormat="0" applyFill="0" applyBorder="0" applyAlignment="0" applyProtection="0"/>
    <xf numFmtId="177" fontId="25" fillId="0" borderId="0" applyFill="0" applyBorder="0" applyAlignment="0"/>
    <xf numFmtId="0" fontId="26" fillId="0" borderId="0">
      <alignment horizontal="left"/>
    </xf>
    <xf numFmtId="0" fontId="27" fillId="0" borderId="0">
      <alignment vertical="center"/>
    </xf>
    <xf numFmtId="0" fontId="33" fillId="23" borderId="0"/>
    <xf numFmtId="0" fontId="28" fillId="0" borderId="10" applyNumberFormat="0" applyAlignment="0" applyProtection="0">
      <alignment horizontal="left" vertical="center"/>
    </xf>
    <xf numFmtId="0" fontId="28" fillId="0" borderId="7">
      <alignment horizontal="left" vertical="center"/>
    </xf>
    <xf numFmtId="0" fontId="5" fillId="0" borderId="0" applyBorder="0"/>
    <xf numFmtId="0" fontId="5" fillId="0" borderId="0"/>
    <xf numFmtId="178" fontId="34" fillId="0" borderId="0"/>
    <xf numFmtId="4" fontId="26" fillId="0" borderId="0">
      <alignment horizontal="right"/>
    </xf>
    <xf numFmtId="0" fontId="35" fillId="0" borderId="0" applyNumberFormat="0" applyFont="0" applyFill="0" applyBorder="0" applyAlignment="0" applyProtection="0">
      <alignment horizontal="left"/>
    </xf>
    <xf numFmtId="0" fontId="36" fillId="0" borderId="8">
      <alignment horizontal="center"/>
    </xf>
    <xf numFmtId="4" fontId="29" fillId="0" borderId="0">
      <alignment horizontal="right"/>
    </xf>
    <xf numFmtId="0" fontId="30" fillId="0" borderId="0">
      <alignment horizontal="left"/>
    </xf>
    <xf numFmtId="0" fontId="31"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7"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8" fillId="0" borderId="0"/>
    <xf numFmtId="179" fontId="38" fillId="0" borderId="0"/>
    <xf numFmtId="5" fontId="39"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0" fillId="0" borderId="12" applyNumberFormat="0" applyFill="0" applyAlignment="0" applyProtection="0">
      <alignment vertical="center"/>
    </xf>
    <xf numFmtId="0" fontId="41" fillId="0" borderId="13" applyNumberFormat="0" applyFill="0" applyAlignment="0" applyProtection="0">
      <alignment vertical="center"/>
    </xf>
    <xf numFmtId="0" fontId="42" fillId="0" borderId="14" applyNumberFormat="0" applyFill="0" applyAlignment="0" applyProtection="0">
      <alignment vertical="center"/>
    </xf>
    <xf numFmtId="0" fontId="42"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3" fillId="0" borderId="0"/>
    <xf numFmtId="0" fontId="19" fillId="6" borderId="0" applyNumberFormat="0" applyBorder="0" applyAlignment="0" applyProtection="0">
      <alignment vertical="center"/>
    </xf>
    <xf numFmtId="0" fontId="3" fillId="0" borderId="0"/>
    <xf numFmtId="38" fontId="44" fillId="0" borderId="0" applyFont="0" applyFill="0" applyBorder="0" applyAlignment="0" applyProtection="0"/>
    <xf numFmtId="40" fontId="44" fillId="0" borderId="0" applyFont="0" applyFill="0" applyBorder="0" applyAlignment="0" applyProtection="0"/>
    <xf numFmtId="180" fontId="44" fillId="0" borderId="0" applyFont="0" applyFill="0" applyBorder="0" applyAlignment="0" applyProtection="0"/>
    <xf numFmtId="181" fontId="45" fillId="0" borderId="0" applyFont="0" applyFill="0" applyBorder="0" applyAlignment="0" applyProtection="0"/>
    <xf numFmtId="0" fontId="28" fillId="0" borderId="7">
      <alignment horizontal="left" vertical="center"/>
    </xf>
    <xf numFmtId="0" fontId="28" fillId="0" borderId="7">
      <alignment horizontal="left" vertical="center"/>
    </xf>
    <xf numFmtId="0" fontId="45" fillId="0" borderId="0"/>
    <xf numFmtId="0" fontId="45"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6" fillId="0" borderId="0"/>
    <xf numFmtId="38" fontId="3" fillId="0" borderId="0" applyFont="0" applyFill="0" applyBorder="0" applyAlignment="0" applyProtection="0"/>
    <xf numFmtId="0" fontId="28" fillId="0" borderId="16">
      <alignment horizontal="left" vertical="center"/>
    </xf>
    <xf numFmtId="0" fontId="28" fillId="0" borderId="16">
      <alignment horizontal="left" vertical="center"/>
    </xf>
    <xf numFmtId="0" fontId="28" fillId="0" borderId="16">
      <alignment horizontal="left" vertical="center"/>
    </xf>
    <xf numFmtId="0" fontId="28" fillId="0" borderId="7">
      <alignment horizontal="left" vertical="center"/>
    </xf>
    <xf numFmtId="0" fontId="28" fillId="0" borderId="7">
      <alignment horizontal="left" vertical="center"/>
    </xf>
    <xf numFmtId="0" fontId="28" fillId="0" borderId="7">
      <alignment horizontal="left" vertical="center"/>
    </xf>
    <xf numFmtId="0" fontId="3" fillId="0" borderId="0"/>
    <xf numFmtId="0" fontId="28" fillId="0" borderId="16">
      <alignment horizontal="left" vertical="center"/>
    </xf>
    <xf numFmtId="0" fontId="28" fillId="0" borderId="16">
      <alignment horizontal="left" vertical="center"/>
    </xf>
    <xf numFmtId="0" fontId="28"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8" fillId="0" borderId="21">
      <alignment horizontal="left" vertical="center"/>
    </xf>
    <xf numFmtId="0" fontId="28" fillId="0" borderId="21">
      <alignment horizontal="left" vertical="center"/>
    </xf>
    <xf numFmtId="0" fontId="28" fillId="0" borderId="21">
      <alignment horizontal="left" vertical="center"/>
    </xf>
    <xf numFmtId="0" fontId="47" fillId="0" borderId="0">
      <alignment horizontal="center"/>
    </xf>
    <xf numFmtId="0" fontId="37" fillId="0" borderId="0" applyNumberFormat="0" applyFill="0" applyBorder="0" applyAlignment="0" applyProtection="0">
      <alignment vertical="center"/>
    </xf>
    <xf numFmtId="0" fontId="28" fillId="0" borderId="21">
      <alignment horizontal="left" vertical="center"/>
    </xf>
    <xf numFmtId="0" fontId="28" fillId="0" borderId="21">
      <alignment horizontal="left" vertical="center"/>
    </xf>
    <xf numFmtId="0" fontId="28"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8" fillId="0" borderId="28">
      <alignment horizontal="left" vertical="center"/>
    </xf>
    <xf numFmtId="0" fontId="28" fillId="0" borderId="28">
      <alignment horizontal="left" vertical="center"/>
    </xf>
    <xf numFmtId="0" fontId="28" fillId="0" borderId="28">
      <alignment horizontal="left" vertical="center"/>
    </xf>
    <xf numFmtId="0" fontId="3" fillId="0" borderId="0"/>
    <xf numFmtId="0" fontId="6" fillId="0" borderId="0"/>
    <xf numFmtId="0" fontId="3" fillId="0" borderId="0"/>
    <xf numFmtId="0" fontId="61" fillId="0" borderId="0">
      <alignment vertical="center"/>
    </xf>
    <xf numFmtId="0" fontId="3" fillId="0" borderId="0"/>
  </cellStyleXfs>
  <cellXfs count="1121">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8" fillId="0" borderId="0" xfId="0" applyFont="1">
      <alignment vertical="center"/>
    </xf>
    <xf numFmtId="0" fontId="22" fillId="0" borderId="0" xfId="0" applyFont="1">
      <alignment vertical="center"/>
    </xf>
    <xf numFmtId="0" fontId="50" fillId="0" borderId="0" xfId="128" applyFont="1" applyBorder="1" applyAlignment="1">
      <alignment vertical="center"/>
    </xf>
    <xf numFmtId="0" fontId="51" fillId="0" borderId="0" xfId="128" applyFont="1" applyBorder="1" applyAlignment="1">
      <alignment vertical="center" wrapText="1"/>
    </xf>
    <xf numFmtId="0" fontId="53" fillId="0" borderId="0" xfId="128" applyFont="1" applyBorder="1" applyAlignment="1">
      <alignment vertical="center"/>
    </xf>
    <xf numFmtId="58" fontId="54" fillId="0" borderId="0" xfId="128" applyNumberFormat="1" applyFont="1" applyBorder="1" applyAlignment="1">
      <alignment vertical="center"/>
    </xf>
    <xf numFmtId="0" fontId="7" fillId="0" borderId="0" xfId="128" applyFont="1" applyBorder="1" applyAlignment="1">
      <alignment vertical="center"/>
    </xf>
    <xf numFmtId="0" fontId="54" fillId="0" borderId="0" xfId="128" applyFont="1" applyBorder="1" applyAlignment="1">
      <alignment vertical="center"/>
    </xf>
    <xf numFmtId="0" fontId="0" fillId="0" borderId="0" xfId="0" applyBorder="1">
      <alignment vertical="center"/>
    </xf>
    <xf numFmtId="0" fontId="23" fillId="0" borderId="22" xfId="0"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49" fontId="23" fillId="0" borderId="22" xfId="0" applyNumberFormat="1" applyFont="1" applyBorder="1" applyAlignment="1">
      <alignment horizontal="left" vertical="center"/>
    </xf>
    <xf numFmtId="49" fontId="23" fillId="0" borderId="28" xfId="0" applyNumberFormat="1" applyFont="1" applyBorder="1" applyAlignment="1">
      <alignment horizontal="left" vertical="center"/>
    </xf>
    <xf numFmtId="49" fontId="23"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6" fillId="0" borderId="0" xfId="2" applyNumberFormat="1" applyFont="1" applyBorder="1" applyAlignment="1">
      <alignment vertical="center"/>
    </xf>
    <xf numFmtId="0" fontId="7" fillId="0" borderId="0" xfId="0" applyFont="1" applyBorder="1">
      <alignment vertical="center"/>
    </xf>
    <xf numFmtId="49" fontId="56" fillId="0" borderId="0" xfId="2" applyNumberFormat="1" applyFont="1" applyFill="1" applyBorder="1" applyAlignment="1">
      <alignment vertical="center"/>
    </xf>
    <xf numFmtId="0" fontId="56" fillId="0" borderId="0" xfId="0" applyFont="1" applyBorder="1">
      <alignment vertical="center"/>
    </xf>
    <xf numFmtId="0" fontId="7" fillId="0" borderId="0" xfId="2" applyFont="1" applyFill="1" applyBorder="1" applyAlignment="1"/>
    <xf numFmtId="0" fontId="56" fillId="0" borderId="0" xfId="2" applyFont="1" applyFill="1" applyBorder="1" applyAlignment="1"/>
    <xf numFmtId="0" fontId="57" fillId="0" borderId="0" xfId="0" applyFont="1" applyBorder="1">
      <alignment vertical="center"/>
    </xf>
    <xf numFmtId="0" fontId="56" fillId="0" borderId="0" xfId="0" applyFont="1" applyBorder="1" applyAlignment="1">
      <alignment vertical="center"/>
    </xf>
    <xf numFmtId="0" fontId="56" fillId="0" borderId="0" xfId="2" applyFont="1" applyFill="1" applyBorder="1" applyAlignment="1">
      <alignment vertical="center"/>
    </xf>
    <xf numFmtId="0" fontId="56" fillId="0" borderId="0" xfId="0" applyFont="1" applyAlignment="1">
      <alignment vertical="center"/>
    </xf>
    <xf numFmtId="0" fontId="56" fillId="0" borderId="0" xfId="90" applyFont="1" applyFill="1" applyAlignment="1">
      <alignment vertical="center"/>
    </xf>
    <xf numFmtId="0" fontId="56" fillId="0" borderId="0" xfId="0" applyFont="1" applyFill="1" applyAlignment="1">
      <alignment vertical="center"/>
    </xf>
    <xf numFmtId="0" fontId="56" fillId="0" borderId="0" xfId="0" applyFont="1" applyFill="1" applyBorder="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58" fillId="0" borderId="0" xfId="0" applyFont="1" applyBorder="1">
      <alignment vertical="center"/>
    </xf>
    <xf numFmtId="0" fontId="7" fillId="0" borderId="40"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0" fillId="0" borderId="0" xfId="113" applyFont="1" applyFill="1" applyBorder="1" applyAlignment="1">
      <alignment horizontal="left" vertical="center"/>
    </xf>
    <xf numFmtId="0" fontId="60"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2" fillId="0" borderId="36" xfId="0" applyFont="1" applyFill="1" applyBorder="1">
      <alignment vertical="center"/>
    </xf>
    <xf numFmtId="0" fontId="62" fillId="0" borderId="37" xfId="0" applyFont="1" applyFill="1" applyBorder="1">
      <alignment vertical="center"/>
    </xf>
    <xf numFmtId="0" fontId="62"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22" fillId="0" borderId="38" xfId="0" applyFont="1" applyFill="1" applyBorder="1">
      <alignment vertical="center"/>
    </xf>
    <xf numFmtId="0" fontId="62" fillId="0" borderId="32" xfId="0" applyFont="1" applyBorder="1">
      <alignment vertical="center"/>
    </xf>
    <xf numFmtId="0" fontId="62" fillId="0" borderId="6" xfId="0" applyFont="1" applyBorder="1">
      <alignment vertical="center"/>
    </xf>
    <xf numFmtId="0" fontId="62" fillId="0" borderId="33" xfId="0" applyFont="1" applyFill="1" applyBorder="1">
      <alignment vertical="center"/>
    </xf>
    <xf numFmtId="0" fontId="62" fillId="0" borderId="34" xfId="0" applyFont="1" applyFill="1" applyBorder="1">
      <alignment vertical="center"/>
    </xf>
    <xf numFmtId="0" fontId="62" fillId="0" borderId="0" xfId="0" applyFont="1" applyFill="1" applyBorder="1">
      <alignment vertical="center"/>
    </xf>
    <xf numFmtId="0" fontId="62"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2" fillId="0" borderId="34" xfId="0" applyFont="1" applyBorder="1">
      <alignment vertical="center"/>
    </xf>
    <xf numFmtId="0" fontId="62" fillId="0" borderId="0" xfId="0" applyFont="1" applyBorder="1">
      <alignment vertical="center"/>
    </xf>
    <xf numFmtId="0" fontId="62" fillId="0" borderId="44" xfId="0" applyFont="1" applyFill="1" applyBorder="1">
      <alignment vertical="center"/>
    </xf>
    <xf numFmtId="0" fontId="62" fillId="0" borderId="45" xfId="0" applyFont="1" applyFill="1" applyBorder="1">
      <alignment vertical="center"/>
    </xf>
    <xf numFmtId="0" fontId="62"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2" fillId="0" borderId="35" xfId="0" applyFont="1" applyBorder="1">
      <alignment vertical="center"/>
    </xf>
    <xf numFmtId="0" fontId="62" fillId="26" borderId="32" xfId="0" applyFont="1" applyFill="1" applyBorder="1" applyAlignment="1">
      <alignment vertical="center"/>
    </xf>
    <xf numFmtId="0" fontId="62" fillId="26" borderId="6" xfId="0" applyFont="1" applyFill="1" applyBorder="1" applyAlignment="1">
      <alignment vertical="center"/>
    </xf>
    <xf numFmtId="0" fontId="60" fillId="26" borderId="6" xfId="0" applyFont="1" applyFill="1" applyBorder="1" applyAlignment="1">
      <alignment vertical="center"/>
    </xf>
    <xf numFmtId="0" fontId="60" fillId="26" borderId="33" xfId="0" applyFont="1" applyFill="1" applyBorder="1" applyAlignment="1">
      <alignment vertical="center"/>
    </xf>
    <xf numFmtId="0" fontId="62" fillId="26" borderId="33" xfId="0" applyFont="1" applyFill="1" applyBorder="1" applyAlignment="1">
      <alignment vertical="center"/>
    </xf>
    <xf numFmtId="49" fontId="59"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62" fillId="26" borderId="47" xfId="0" applyFont="1" applyFill="1" applyBorder="1" applyAlignment="1">
      <alignment vertical="center"/>
    </xf>
    <xf numFmtId="0" fontId="62" fillId="26" borderId="48" xfId="0" applyFont="1" applyFill="1" applyBorder="1" applyAlignment="1">
      <alignment vertical="center"/>
    </xf>
    <xf numFmtId="0" fontId="62"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0" fillId="26" borderId="47" xfId="0" applyFont="1" applyFill="1" applyBorder="1" applyAlignment="1">
      <alignment vertical="center"/>
    </xf>
    <xf numFmtId="0" fontId="60" fillId="26" borderId="48" xfId="0" applyFont="1" applyFill="1" applyBorder="1" applyAlignment="1">
      <alignment vertical="center"/>
    </xf>
    <xf numFmtId="0" fontId="62" fillId="0" borderId="48" xfId="0" applyFont="1" applyBorder="1">
      <alignment vertical="center"/>
    </xf>
    <xf numFmtId="0" fontId="62" fillId="0" borderId="49" xfId="0" applyFont="1" applyBorder="1">
      <alignment vertical="center"/>
    </xf>
    <xf numFmtId="0" fontId="62" fillId="0" borderId="47" xfId="0" applyFont="1" applyFill="1" applyBorder="1">
      <alignment vertical="center"/>
    </xf>
    <xf numFmtId="0" fontId="62" fillId="0" borderId="48" xfId="0" applyFont="1" applyFill="1" applyBorder="1">
      <alignment vertical="center"/>
    </xf>
    <xf numFmtId="0" fontId="62"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2" fillId="0" borderId="6" xfId="0" applyFont="1" applyFill="1" applyBorder="1">
      <alignment vertical="center"/>
    </xf>
    <xf numFmtId="0" fontId="62"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62" fillId="0" borderId="9" xfId="0" applyFont="1" applyBorder="1">
      <alignment vertical="center"/>
    </xf>
    <xf numFmtId="0" fontId="21" fillId="0" borderId="9" xfId="0" applyFont="1" applyBorder="1">
      <alignment vertical="center"/>
    </xf>
    <xf numFmtId="0" fontId="62" fillId="0" borderId="50" xfId="0" applyFont="1" applyBorder="1">
      <alignment vertical="center"/>
    </xf>
    <xf numFmtId="0" fontId="62" fillId="0" borderId="7" xfId="0" applyFont="1" applyBorder="1">
      <alignment vertical="center"/>
    </xf>
    <xf numFmtId="0" fontId="62" fillId="0" borderId="51"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6" fillId="0" borderId="35" xfId="0" applyFont="1" applyBorder="1">
      <alignment vertical="center"/>
    </xf>
    <xf numFmtId="49" fontId="7" fillId="27" borderId="0" xfId="0" applyNumberFormat="1" applyFont="1" applyFill="1"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58" fillId="0" borderId="35" xfId="0" applyFont="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49" xfId="0" applyFont="1" applyBorder="1" applyAlignment="1">
      <alignment vertical="top"/>
    </xf>
    <xf numFmtId="49" fontId="7" fillId="27" borderId="7" xfId="132" applyNumberFormat="1" applyFont="1" applyFill="1" applyBorder="1" applyAlignment="1">
      <alignment horizontal="left" vertical="top"/>
    </xf>
    <xf numFmtId="0" fontId="7" fillId="26" borderId="47" xfId="0" applyFont="1" applyFill="1" applyBorder="1">
      <alignment vertical="center"/>
    </xf>
    <xf numFmtId="0" fontId="7" fillId="26" borderId="49" xfId="0" applyFont="1" applyFill="1" applyBorder="1">
      <alignment vertical="center"/>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58" fillId="0" borderId="34" xfId="0" applyFont="1" applyBorder="1">
      <alignment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3" fillId="26" borderId="49" xfId="0" applyFont="1" applyFill="1" applyBorder="1" applyAlignment="1">
      <alignment vertical="center"/>
    </xf>
    <xf numFmtId="0" fontId="63" fillId="26" borderId="32" xfId="0" applyFont="1" applyFill="1" applyBorder="1" applyAlignment="1">
      <alignment vertical="center"/>
    </xf>
    <xf numFmtId="0" fontId="58" fillId="0" borderId="49" xfId="0" applyFont="1" applyBorder="1">
      <alignment vertical="center"/>
    </xf>
    <xf numFmtId="0" fontId="58" fillId="0" borderId="49" xfId="0" applyFont="1" applyFill="1" applyBorder="1" applyAlignment="1">
      <alignment vertical="top"/>
    </xf>
    <xf numFmtId="0" fontId="58" fillId="0" borderId="34" xfId="0" applyFont="1" applyFill="1" applyBorder="1" applyAlignment="1">
      <alignment vertical="top"/>
    </xf>
    <xf numFmtId="0" fontId="58" fillId="0" borderId="32" xfId="0" applyFont="1" applyFill="1" applyBorder="1" applyAlignment="1">
      <alignment vertical="top"/>
    </xf>
    <xf numFmtId="0" fontId="62" fillId="26" borderId="35" xfId="0" applyFont="1" applyFill="1" applyBorder="1" applyAlignment="1">
      <alignment vertical="center"/>
    </xf>
    <xf numFmtId="0" fontId="62" fillId="26" borderId="0" xfId="0" applyFont="1" applyFill="1" applyBorder="1" applyAlignment="1">
      <alignment vertical="center"/>
    </xf>
    <xf numFmtId="0" fontId="62" fillId="26" borderId="34" xfId="0" applyFont="1" applyFill="1" applyBorder="1" applyAlignment="1">
      <alignment vertical="center"/>
    </xf>
    <xf numFmtId="0" fontId="22" fillId="0" borderId="47"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58"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1" fillId="0" borderId="0" xfId="0" applyFont="1" applyBorder="1" applyAlignment="1">
      <alignment horizontal="center" vertical="center" wrapText="1"/>
    </xf>
    <xf numFmtId="0" fontId="22" fillId="0" borderId="48" xfId="0" applyFont="1" applyFill="1" applyBorder="1" applyAlignment="1">
      <alignment vertical="top"/>
    </xf>
    <xf numFmtId="0" fontId="58" fillId="0" borderId="0" xfId="0" applyFont="1" applyFill="1" applyBorder="1">
      <alignment vertical="center"/>
    </xf>
    <xf numFmtId="0" fontId="7" fillId="26" borderId="48" xfId="90" applyFont="1" applyFill="1" applyBorder="1"/>
    <xf numFmtId="0" fontId="7" fillId="0" borderId="48" xfId="90" applyFont="1" applyBorder="1"/>
    <xf numFmtId="0" fontId="58" fillId="0" borderId="34" xfId="0" quotePrefix="1" applyFont="1" applyBorder="1">
      <alignment vertical="center"/>
    </xf>
    <xf numFmtId="0" fontId="62" fillId="0" borderId="53" xfId="0" applyFont="1" applyFill="1" applyBorder="1">
      <alignment vertical="center"/>
    </xf>
    <xf numFmtId="0" fontId="62" fillId="0" borderId="54" xfId="0" applyFont="1" applyFill="1" applyBorder="1">
      <alignment vertical="center"/>
    </xf>
    <xf numFmtId="0" fontId="62" fillId="0" borderId="58"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0" fontId="7" fillId="27" borderId="50" xfId="113" applyFont="1" applyFill="1" applyBorder="1" applyAlignment="1">
      <alignment vertical="top"/>
    </xf>
    <xf numFmtId="49" fontId="7" fillId="27" borderId="7" xfId="0" applyNumberFormat="1" applyFont="1" applyFill="1" applyBorder="1" applyAlignment="1"/>
    <xf numFmtId="49" fontId="7" fillId="27" borderId="7" xfId="0" applyNumberFormat="1" applyFont="1" applyFill="1" applyBorder="1" applyAlignment="1">
      <alignment horizontal="left" vertical="top" wrapText="1"/>
    </xf>
    <xf numFmtId="0" fontId="7" fillId="27" borderId="7" xfId="113" applyFont="1" applyFill="1" applyBorder="1" applyAlignment="1">
      <alignment horizontal="left" vertical="top"/>
    </xf>
    <xf numFmtId="49" fontId="7" fillId="27" borderId="50" xfId="132" applyNumberFormat="1" applyFont="1" applyFill="1" applyBorder="1" applyAlignment="1">
      <alignment horizontal="left" vertical="top"/>
    </xf>
    <xf numFmtId="0" fontId="7" fillId="27" borderId="51" xfId="113" applyFont="1" applyFill="1" applyBorder="1" applyAlignment="1">
      <alignment horizontal="left" vertical="top"/>
    </xf>
    <xf numFmtId="49" fontId="7" fillId="27" borderId="7" xfId="0"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49" fontId="7" fillId="27" borderId="7" xfId="0" applyNumberFormat="1" applyFont="1" applyFill="1" applyBorder="1" applyAlignment="1">
      <alignment vertical="top"/>
    </xf>
    <xf numFmtId="49" fontId="7" fillId="0" borderId="47" xfId="132" applyNumberFormat="1" applyFont="1" applyFill="1" applyBorder="1" applyAlignment="1">
      <alignment vertical="top"/>
    </xf>
    <xf numFmtId="49" fontId="7" fillId="0" borderId="49" xfId="132"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0" applyNumberFormat="1" applyFont="1" applyFill="1" applyBorder="1" applyAlignment="1"/>
    <xf numFmtId="0" fontId="7" fillId="0" borderId="7" xfId="0" applyFont="1" applyBorder="1" applyAlignment="1">
      <alignment vertical="top"/>
    </xf>
    <xf numFmtId="49" fontId="7" fillId="27" borderId="51" xfId="0" applyNumberFormat="1" applyFont="1" applyFill="1" applyBorder="1" applyAlignment="1">
      <alignment vertical="top"/>
    </xf>
    <xf numFmtId="49" fontId="7" fillId="0" borderId="48" xfId="132" applyNumberFormat="1"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49" fontId="7" fillId="27" borderId="48" xfId="0" applyNumberFormat="1" applyFont="1" applyFill="1" applyBorder="1" applyAlignment="1">
      <alignment horizontal="left" vertical="top" wrapText="1"/>
    </xf>
    <xf numFmtId="0" fontId="22" fillId="0" borderId="48" xfId="0" applyFont="1" applyBorder="1" applyAlignment="1">
      <alignment horizontal="left" vertical="top"/>
    </xf>
    <xf numFmtId="0" fontId="7" fillId="27" borderId="48" xfId="113" applyFont="1" applyFill="1" applyBorder="1" applyAlignment="1">
      <alignment horizontal="left"/>
    </xf>
    <xf numFmtId="0" fontId="22" fillId="0" borderId="48" xfId="0" applyFont="1" applyBorder="1" applyAlignment="1">
      <alignment horizontal="right" vertical="top"/>
    </xf>
    <xf numFmtId="187" fontId="22" fillId="0" borderId="48" xfId="0" applyNumberFormat="1" applyFont="1" applyBorder="1" applyAlignment="1">
      <alignment horizontal="right" vertical="top"/>
    </xf>
    <xf numFmtId="0" fontId="22" fillId="0" borderId="7" xfId="0" applyFont="1" applyBorder="1" applyAlignment="1">
      <alignment vertical="top"/>
    </xf>
    <xf numFmtId="49" fontId="7" fillId="27" borderId="50" xfId="132" applyNumberFormat="1" applyFont="1" applyFill="1" applyBorder="1" applyAlignment="1">
      <alignment vertical="top"/>
    </xf>
    <xf numFmtId="49" fontId="7" fillId="27" borderId="7" xfId="132" applyNumberFormat="1" applyFont="1" applyFill="1" applyBorder="1" applyAlignment="1">
      <alignment vertical="top"/>
    </xf>
    <xf numFmtId="49" fontId="7" fillId="27" borderId="51" xfId="132" applyNumberFormat="1" applyFont="1" applyFill="1" applyBorder="1" applyAlignment="1">
      <alignment vertical="top"/>
    </xf>
    <xf numFmtId="0" fontId="7" fillId="27" borderId="50" xfId="113" applyFont="1" applyFill="1" applyBorder="1"/>
    <xf numFmtId="49" fontId="7" fillId="27" borderId="50" xfId="0" applyNumberFormat="1" applyFont="1" applyFill="1" applyBorder="1" applyAlignment="1">
      <alignment vertical="top"/>
    </xf>
    <xf numFmtId="0" fontId="7" fillId="0" borderId="48" xfId="0" applyFont="1" applyBorder="1" applyAlignment="1">
      <alignment horizontal="right" vertical="center"/>
    </xf>
    <xf numFmtId="0" fontId="7" fillId="0" borderId="48" xfId="0" applyNumberFormat="1" applyFont="1" applyBorder="1" applyAlignment="1">
      <alignment vertical="center"/>
    </xf>
    <xf numFmtId="0" fontId="7" fillId="0" borderId="49" xfId="0" applyFont="1" applyBorder="1" applyAlignment="1">
      <alignment horizontal="right" vertical="center"/>
    </xf>
    <xf numFmtId="0" fontId="7" fillId="28" borderId="35" xfId="0" applyFont="1" applyFill="1" applyBorder="1">
      <alignment vertical="center"/>
    </xf>
    <xf numFmtId="0" fontId="7" fillId="28" borderId="35" xfId="113" applyFont="1" applyFill="1" applyBorder="1" applyAlignment="1">
      <alignment horizontal="center" vertical="center" wrapText="1"/>
    </xf>
    <xf numFmtId="0" fontId="7" fillId="28" borderId="0" xfId="113" applyFont="1" applyFill="1" applyBorder="1" applyAlignment="1">
      <alignment horizontal="center" vertical="center" wrapText="1"/>
    </xf>
    <xf numFmtId="0" fontId="7" fillId="28" borderId="6" xfId="113" applyFont="1" applyFill="1" applyBorder="1" applyAlignment="1">
      <alignment horizontal="center" vertical="center" wrapText="1"/>
    </xf>
    <xf numFmtId="0" fontId="7" fillId="28" borderId="32" xfId="113" applyFont="1" applyFill="1" applyBorder="1" applyAlignment="1">
      <alignment horizontal="center" vertical="center" wrapText="1"/>
    </xf>
    <xf numFmtId="0" fontId="7" fillId="28" borderId="47" xfId="0" applyFont="1" applyFill="1" applyBorder="1">
      <alignment vertical="center"/>
    </xf>
    <xf numFmtId="0" fontId="7" fillId="28" borderId="48" xfId="0" applyFont="1" applyFill="1" applyBorder="1">
      <alignment vertical="center"/>
    </xf>
    <xf numFmtId="187" fontId="7" fillId="0" borderId="48" xfId="0" applyNumberFormat="1" applyFont="1" applyBorder="1" applyAlignment="1">
      <alignment vertical="top"/>
    </xf>
    <xf numFmtId="0" fontId="7" fillId="29" borderId="50" xfId="0" applyFont="1" applyFill="1" applyBorder="1">
      <alignment vertical="center"/>
    </xf>
    <xf numFmtId="0" fontId="7" fillId="29" borderId="7" xfId="0" applyFont="1" applyFill="1" applyBorder="1">
      <alignment vertical="center"/>
    </xf>
    <xf numFmtId="0" fontId="7" fillId="29" borderId="7" xfId="0" applyFont="1" applyFill="1" applyBorder="1" applyAlignment="1">
      <alignment vertical="center"/>
    </xf>
    <xf numFmtId="0" fontId="7" fillId="29" borderId="7" xfId="0" applyFont="1" applyFill="1" applyBorder="1" applyAlignment="1">
      <alignment horizontal="right" vertical="center"/>
    </xf>
    <xf numFmtId="0" fontId="7" fillId="29" borderId="51" xfId="0" applyFont="1" applyFill="1" applyBorder="1" applyAlignment="1">
      <alignment horizontal="right" vertical="center"/>
    </xf>
    <xf numFmtId="0" fontId="7" fillId="29" borderId="51" xfId="0" applyFont="1" applyFill="1" applyBorder="1">
      <alignment vertical="center"/>
    </xf>
    <xf numFmtId="0" fontId="7" fillId="26" borderId="48" xfId="0" applyFont="1" applyFill="1" applyBorder="1">
      <alignment vertical="center"/>
    </xf>
    <xf numFmtId="0" fontId="7" fillId="0" borderId="0" xfId="0" applyFont="1" applyFill="1" applyBorder="1">
      <alignment vertical="center"/>
    </xf>
    <xf numFmtId="0" fontId="7" fillId="28" borderId="56" xfId="0" applyFont="1" applyFill="1" applyBorder="1">
      <alignment vertical="center"/>
    </xf>
    <xf numFmtId="0" fontId="7" fillId="28" borderId="11" xfId="0" applyFont="1" applyFill="1" applyBorder="1">
      <alignment vertical="center"/>
    </xf>
    <xf numFmtId="0" fontId="22" fillId="28" borderId="48" xfId="0" applyFont="1" applyFill="1" applyBorder="1">
      <alignment vertical="center"/>
    </xf>
    <xf numFmtId="0" fontId="22" fillId="28" borderId="48" xfId="0" applyFont="1" applyFill="1" applyBorder="1" applyAlignment="1">
      <alignment vertical="center" wrapText="1"/>
    </xf>
    <xf numFmtId="0" fontId="22" fillId="28" borderId="49" xfId="0" applyFont="1" applyFill="1" applyBorder="1" applyAlignment="1">
      <alignment vertical="center" wrapText="1"/>
    </xf>
    <xf numFmtId="0" fontId="21" fillId="0" borderId="47" xfId="0" applyFont="1" applyBorder="1">
      <alignment vertical="center"/>
    </xf>
    <xf numFmtId="0" fontId="21" fillId="0" borderId="49" xfId="0" applyFont="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2" fillId="0" borderId="0" xfId="0" applyFont="1" applyBorder="1" applyAlignment="1">
      <alignment horizontal="centerContinuous" vertical="center"/>
    </xf>
    <xf numFmtId="0" fontId="7" fillId="26" borderId="47" xfId="90" applyFont="1" applyFill="1" applyBorder="1"/>
    <xf numFmtId="0" fontId="7" fillId="26" borderId="49" xfId="90" applyFont="1" applyFill="1" applyBorder="1"/>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62" fillId="0" borderId="47" xfId="0" applyFont="1" applyBorder="1">
      <alignment vertical="center"/>
    </xf>
    <xf numFmtId="0" fontId="7" fillId="28" borderId="48" xfId="0" applyFont="1" applyFill="1" applyBorder="1" applyAlignment="1">
      <alignment horizontal="right" vertical="center"/>
    </xf>
    <xf numFmtId="0" fontId="7" fillId="28" borderId="48" xfId="0" applyNumberFormat="1" applyFont="1" applyFill="1" applyBorder="1" applyAlignment="1">
      <alignment vertical="center"/>
    </xf>
    <xf numFmtId="183" fontId="7" fillId="28" borderId="48" xfId="0" applyNumberFormat="1" applyFont="1" applyFill="1" applyBorder="1" applyAlignment="1">
      <alignment horizontal="center" vertical="center"/>
    </xf>
    <xf numFmtId="0" fontId="7" fillId="28" borderId="48" xfId="0" applyFont="1" applyFill="1" applyBorder="1" applyAlignment="1">
      <alignment horizontal="center" vertical="center"/>
    </xf>
    <xf numFmtId="0" fontId="7" fillId="28" borderId="7" xfId="0" applyFont="1" applyFill="1" applyBorder="1" applyAlignment="1">
      <alignment horizontal="center" vertical="center"/>
    </xf>
    <xf numFmtId="0" fontId="7" fillId="28" borderId="7" xfId="0" applyFont="1" applyFill="1" applyBorder="1">
      <alignment vertical="center"/>
    </xf>
    <xf numFmtId="0" fontId="7" fillId="28" borderId="51" xfId="0" applyFont="1" applyFill="1" applyBorder="1">
      <alignment vertical="center"/>
    </xf>
    <xf numFmtId="0" fontId="7" fillId="27" borderId="48" xfId="113" applyFont="1" applyFill="1" applyBorder="1" applyAlignment="1"/>
    <xf numFmtId="0" fontId="7" fillId="0" borderId="7" xfId="113" applyFont="1" applyFill="1" applyBorder="1" applyAlignment="1">
      <alignment horizontal="left" vertical="top"/>
    </xf>
    <xf numFmtId="49" fontId="7" fillId="27" borderId="35" xfId="0" applyNumberFormat="1" applyFont="1" applyFill="1" applyBorder="1" applyAlignment="1"/>
    <xf numFmtId="49" fontId="7" fillId="27" borderId="0" xfId="0" applyNumberFormat="1" applyFont="1" applyFill="1" applyBorder="1" applyAlignment="1">
      <alignment horizontal="left" vertical="top"/>
    </xf>
    <xf numFmtId="49" fontId="7" fillId="27" borderId="0" xfId="0" applyNumberFormat="1" applyFont="1" applyFill="1" applyBorder="1" applyAlignment="1"/>
    <xf numFmtId="0" fontId="22" fillId="0" borderId="0" xfId="0" applyFont="1" applyBorder="1" applyAlignment="1">
      <alignment horizontal="left" vertical="top"/>
    </xf>
    <xf numFmtId="0" fontId="7" fillId="27" borderId="0" xfId="113" applyFont="1" applyFill="1" applyBorder="1" applyAlignment="1">
      <alignment horizontal="left"/>
    </xf>
    <xf numFmtId="0" fontId="22" fillId="0" borderId="0" xfId="0" applyFont="1" applyBorder="1" applyAlignment="1">
      <alignment horizontal="right" vertical="top"/>
    </xf>
    <xf numFmtId="49" fontId="7" fillId="27" borderId="6" xfId="0" applyNumberFormat="1" applyFont="1" applyFill="1" applyBorder="1" applyAlignment="1">
      <alignment vertical="top"/>
    </xf>
    <xf numFmtId="49" fontId="7" fillId="27" borderId="32" xfId="0" applyNumberFormat="1" applyFont="1" applyFill="1" applyBorder="1" applyAlignment="1">
      <alignment vertical="top"/>
    </xf>
    <xf numFmtId="0" fontId="7" fillId="27" borderId="50" xfId="113" applyFont="1" applyFill="1" applyBorder="1" applyAlignment="1"/>
    <xf numFmtId="0" fontId="7" fillId="0" borderId="48" xfId="0" applyFont="1" applyBorder="1" applyAlignment="1">
      <alignment vertical="center"/>
    </xf>
    <xf numFmtId="0" fontId="7" fillId="26" borderId="7" xfId="90" applyFont="1" applyFill="1" applyBorder="1" applyAlignment="1"/>
    <xf numFmtId="0" fontId="7" fillId="26" borderId="51" xfId="90" applyFont="1" applyFill="1" applyBorder="1" applyAlignment="1"/>
    <xf numFmtId="0" fontId="7" fillId="0" borderId="50" xfId="90" applyFont="1" applyBorder="1" applyAlignment="1"/>
    <xf numFmtId="0" fontId="7" fillId="0" borderId="7" xfId="90" applyFont="1" applyBorder="1" applyAlignment="1"/>
    <xf numFmtId="0" fontId="7" fillId="0" borderId="51" xfId="90" applyFont="1" applyBorder="1" applyAlignment="1"/>
    <xf numFmtId="49" fontId="7" fillId="0" borderId="7" xfId="90" applyNumberFormat="1" applyFont="1" applyBorder="1" applyAlignment="1">
      <alignment horizontal="left"/>
    </xf>
    <xf numFmtId="49" fontId="7" fillId="0" borderId="51" xfId="90" applyNumberFormat="1" applyFont="1" applyBorder="1" applyAlignment="1">
      <alignment horizontal="left"/>
    </xf>
    <xf numFmtId="0" fontId="7" fillId="0" borderId="7" xfId="113" applyFont="1" applyFill="1" applyBorder="1" applyAlignment="1"/>
    <xf numFmtId="0" fontId="7" fillId="0" borderId="51" xfId="113" applyFont="1" applyFill="1" applyBorder="1" applyAlignment="1"/>
    <xf numFmtId="0" fontId="7" fillId="0" borderId="50" xfId="113" applyFont="1" applyFill="1" applyBorder="1" applyAlignment="1"/>
    <xf numFmtId="0" fontId="7" fillId="0" borderId="6" xfId="113" applyFont="1" applyFill="1" applyBorder="1" applyAlignment="1"/>
    <xf numFmtId="0" fontId="7" fillId="0" borderId="32" xfId="113" applyFont="1" applyFill="1" applyBorder="1" applyAlignment="1"/>
    <xf numFmtId="49" fontId="7" fillId="0" borderId="6" xfId="90" applyNumberFormat="1" applyFont="1" applyBorder="1" applyAlignment="1">
      <alignment horizontal="left"/>
    </xf>
    <xf numFmtId="0" fontId="7" fillId="0" borderId="33" xfId="113" applyFont="1" applyFill="1" applyBorder="1" applyAlignment="1"/>
    <xf numFmtId="0" fontId="57" fillId="0" borderId="0" xfId="0" applyFont="1">
      <alignment vertical="center"/>
    </xf>
    <xf numFmtId="0" fontId="22" fillId="0" borderId="47" xfId="0" applyFont="1" applyFill="1" applyBorder="1" applyAlignment="1">
      <alignment vertical="center"/>
    </xf>
    <xf numFmtId="0" fontId="22" fillId="0" borderId="48" xfId="0" applyFont="1" applyFill="1" applyBorder="1" applyAlignment="1">
      <alignment vertical="center"/>
    </xf>
    <xf numFmtId="0" fontId="22" fillId="0" borderId="49" xfId="0" applyFont="1" applyFill="1" applyBorder="1" applyAlignment="1">
      <alignment vertical="center"/>
    </xf>
    <xf numFmtId="0" fontId="22" fillId="0" borderId="0" xfId="0" applyFont="1" applyFill="1" applyBorder="1" applyAlignment="1">
      <alignment vertical="center"/>
    </xf>
    <xf numFmtId="0" fontId="7" fillId="26" borderId="50" xfId="90" applyFont="1" applyFill="1" applyBorder="1"/>
    <xf numFmtId="0" fontId="7" fillId="26" borderId="7" xfId="90" applyFont="1" applyFill="1" applyBorder="1"/>
    <xf numFmtId="0" fontId="7" fillId="26" borderId="51" xfId="90" applyFont="1" applyFill="1" applyBorder="1"/>
    <xf numFmtId="0" fontId="62" fillId="0" borderId="33" xfId="0" applyFont="1" applyBorder="1">
      <alignment vertical="center"/>
    </xf>
    <xf numFmtId="0" fontId="7" fillId="0" borderId="7" xfId="90" applyFont="1" applyBorder="1"/>
    <xf numFmtId="0" fontId="7" fillId="0" borderId="51" xfId="90" applyFont="1" applyBorder="1"/>
    <xf numFmtId="0" fontId="7" fillId="0" borderId="50" xfId="90" applyFont="1" applyBorder="1"/>
    <xf numFmtId="0" fontId="22" fillId="0" borderId="53" xfId="0" applyFont="1" applyFill="1" applyBorder="1">
      <alignment vertical="center"/>
    </xf>
    <xf numFmtId="186" fontId="22" fillId="0" borderId="33" xfId="0" quotePrefix="1" applyNumberFormat="1" applyFont="1" applyFill="1" applyBorder="1" applyAlignment="1">
      <alignment horizontal="center" vertical="center"/>
    </xf>
    <xf numFmtId="186" fontId="22" fillId="0" borderId="6" xfId="0" quotePrefix="1" applyNumberFormat="1" applyFont="1" applyFill="1" applyBorder="1" applyAlignment="1">
      <alignment horizontal="center" vertical="center"/>
    </xf>
    <xf numFmtId="186" fontId="22" fillId="0" borderId="32" xfId="0" quotePrefix="1" applyNumberFormat="1" applyFont="1" applyFill="1" applyBorder="1" applyAlignment="1">
      <alignment horizontal="center" vertical="center"/>
    </xf>
    <xf numFmtId="186" fontId="22" fillId="0" borderId="35" xfId="0" quotePrefix="1" applyNumberFormat="1" applyFont="1" applyFill="1" applyBorder="1" applyAlignment="1">
      <alignment horizontal="center" vertical="center"/>
    </xf>
    <xf numFmtId="186" fontId="22" fillId="0" borderId="0" xfId="0" quotePrefix="1" applyNumberFormat="1" applyFont="1" applyFill="1" applyBorder="1" applyAlignment="1">
      <alignment horizontal="center" vertical="center"/>
    </xf>
    <xf numFmtId="186" fontId="22" fillId="0" borderId="34" xfId="0" quotePrefix="1" applyNumberFormat="1" applyFont="1" applyFill="1" applyBorder="1" applyAlignment="1">
      <alignment horizontal="center" vertical="center"/>
    </xf>
    <xf numFmtId="186" fontId="22" fillId="0" borderId="53" xfId="0" quotePrefix="1" applyNumberFormat="1" applyFont="1" applyFill="1" applyBorder="1" applyAlignment="1">
      <alignment horizontal="center" vertical="center"/>
    </xf>
    <xf numFmtId="186" fontId="22" fillId="0" borderId="54" xfId="0" quotePrefix="1" applyNumberFormat="1" applyFont="1" applyFill="1" applyBorder="1" applyAlignment="1">
      <alignment horizontal="center" vertical="center"/>
    </xf>
    <xf numFmtId="186" fontId="22" fillId="0" borderId="58" xfId="0" quotePrefix="1" applyNumberFormat="1" applyFont="1" applyFill="1" applyBorder="1" applyAlignment="1">
      <alignment horizontal="center" vertical="center"/>
    </xf>
    <xf numFmtId="0" fontId="7" fillId="0" borderId="39" xfId="0" applyFont="1" applyBorder="1">
      <alignment vertical="center"/>
    </xf>
    <xf numFmtId="0" fontId="7" fillId="0" borderId="58" xfId="0" applyFont="1" applyBorder="1">
      <alignment vertical="center"/>
    </xf>
    <xf numFmtId="186" fontId="7" fillId="0" borderId="53" xfId="0" quotePrefix="1" applyNumberFormat="1" applyFont="1" applyBorder="1" applyAlignment="1">
      <alignment horizontal="center" vertical="center"/>
    </xf>
    <xf numFmtId="186" fontId="7" fillId="0" borderId="54" xfId="0" quotePrefix="1" applyNumberFormat="1" applyFont="1" applyBorder="1" applyAlignment="1">
      <alignment horizontal="center" vertical="center"/>
    </xf>
    <xf numFmtId="186" fontId="7" fillId="0" borderId="58" xfId="0" quotePrefix="1" applyNumberFormat="1" applyFont="1" applyBorder="1" applyAlignment="1">
      <alignment horizontal="center" vertical="center"/>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58" fillId="0" borderId="33" xfId="0" applyFont="1" applyBorder="1">
      <alignment vertical="center"/>
    </xf>
    <xf numFmtId="0" fontId="58" fillId="0" borderId="6" xfId="0" applyFont="1" applyBorder="1">
      <alignment vertical="center"/>
    </xf>
    <xf numFmtId="0" fontId="58" fillId="0" borderId="32" xfId="0" applyFont="1" applyBorder="1">
      <alignment vertical="center"/>
    </xf>
    <xf numFmtId="0" fontId="7" fillId="0" borderId="71" xfId="0" applyFont="1" applyBorder="1">
      <alignment vertical="center"/>
    </xf>
    <xf numFmtId="0" fontId="22" fillId="0" borderId="51" xfId="0" applyFont="1" applyBorder="1" applyAlignment="1">
      <alignment horizontal="center" vertical="center"/>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26" borderId="51" xfId="0" applyFont="1" applyFill="1" applyBorder="1" applyAlignment="1">
      <alignment vertical="center"/>
    </xf>
    <xf numFmtId="0" fontId="22" fillId="0" borderId="0" xfId="0" applyFont="1" applyFill="1">
      <alignment vertical="center"/>
    </xf>
    <xf numFmtId="49" fontId="7" fillId="0" borderId="0" xfId="129" applyNumberFormat="1" applyFont="1" applyFill="1" applyBorder="1" applyAlignment="1"/>
    <xf numFmtId="0" fontId="22" fillId="0" borderId="51" xfId="0" applyFont="1" applyBorder="1" applyAlignment="1">
      <alignment horizontal="centerContinuous" vertical="center"/>
    </xf>
    <xf numFmtId="0" fontId="22" fillId="0" borderId="32" xfId="0" applyFont="1" applyBorder="1" applyAlignment="1">
      <alignment horizontal="centerContinuous" vertical="center"/>
    </xf>
    <xf numFmtId="0" fontId="22" fillId="0" borderId="7" xfId="0" applyFont="1" applyFill="1" applyBorder="1" applyAlignment="1">
      <alignment vertical="center"/>
    </xf>
    <xf numFmtId="0" fontId="58" fillId="0" borderId="7" xfId="0" applyFont="1" applyBorder="1" applyAlignment="1">
      <alignment horizontal="centerContinuous" vertical="center"/>
    </xf>
    <xf numFmtId="0" fontId="58" fillId="0" borderId="51" xfId="0" applyFont="1" applyBorder="1" applyAlignment="1">
      <alignment horizontal="centerContinuous" vertical="center"/>
    </xf>
    <xf numFmtId="0" fontId="22" fillId="0" borderId="50" xfId="0" applyFont="1" applyBorder="1" applyAlignment="1">
      <alignment horizontal="centerContinuous" vertical="center"/>
    </xf>
    <xf numFmtId="0" fontId="22" fillId="0" borderId="33" xfId="0" applyFont="1" applyBorder="1" applyAlignment="1">
      <alignment horizontal="centerContinuous" vertical="center"/>
    </xf>
    <xf numFmtId="0" fontId="21" fillId="0" borderId="7" xfId="0" applyFont="1" applyBorder="1">
      <alignment vertical="center"/>
    </xf>
    <xf numFmtId="0" fontId="21" fillId="0" borderId="51" xfId="0" applyFont="1" applyBorder="1">
      <alignment vertical="center"/>
    </xf>
    <xf numFmtId="0" fontId="21" fillId="0" borderId="48" xfId="0" applyFont="1" applyBorder="1">
      <alignment vertical="center"/>
    </xf>
    <xf numFmtId="0" fontId="21" fillId="0" borderId="33" xfId="0" applyFont="1" applyBorder="1" applyAlignment="1">
      <alignment vertical="center"/>
    </xf>
    <xf numFmtId="0" fontId="21" fillId="0" borderId="50" xfId="0" applyFont="1" applyBorder="1" applyAlignment="1">
      <alignment vertical="center"/>
    </xf>
    <xf numFmtId="0" fontId="59" fillId="0" borderId="48" xfId="0" applyFont="1" applyBorder="1">
      <alignment vertical="center"/>
    </xf>
    <xf numFmtId="0" fontId="59" fillId="0" borderId="49" xfId="0" applyFont="1" applyBorder="1">
      <alignment vertical="center"/>
    </xf>
    <xf numFmtId="0" fontId="59" fillId="0" borderId="0" xfId="0" applyFont="1" applyBorder="1">
      <alignment vertical="center"/>
    </xf>
    <xf numFmtId="0" fontId="59" fillId="0" borderId="34" xfId="0" applyFont="1" applyBorder="1">
      <alignment vertical="center"/>
    </xf>
    <xf numFmtId="0" fontId="22" fillId="0" borderId="0" xfId="0" applyFont="1" applyFill="1" applyBorder="1" applyAlignment="1">
      <alignment vertical="top"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7" fillId="0" borderId="0" xfId="0" applyFont="1" applyBorder="1" applyAlignment="1">
      <alignment vertical="top" wrapText="1"/>
    </xf>
    <xf numFmtId="49" fontId="7" fillId="27" borderId="35" xfId="0" applyNumberFormat="1" applyFont="1" applyFill="1" applyBorder="1" applyAlignment="1">
      <alignment horizontal="left" vertical="center"/>
    </xf>
    <xf numFmtId="49" fontId="7" fillId="27" borderId="0" xfId="0" applyNumberFormat="1" applyFont="1" applyFill="1" applyBorder="1" applyAlignment="1">
      <alignment horizontal="left" vertical="center"/>
    </xf>
    <xf numFmtId="49" fontId="7" fillId="27" borderId="34" xfId="0" applyNumberFormat="1" applyFont="1" applyFill="1" applyBorder="1" applyAlignment="1">
      <alignment horizontal="left" vertical="center"/>
    </xf>
    <xf numFmtId="0" fontId="7" fillId="0" borderId="47" xfId="0" applyFont="1" applyBorder="1">
      <alignment vertical="center"/>
    </xf>
    <xf numFmtId="0" fontId="7" fillId="0" borderId="48" xfId="0" applyFont="1" applyBorder="1">
      <alignment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7" fillId="0" borderId="72" xfId="0" applyFont="1" applyBorder="1">
      <alignment vertical="center"/>
    </xf>
    <xf numFmtId="0" fontId="7" fillId="0" borderId="74" xfId="0" applyFont="1" applyBorder="1">
      <alignment vertical="center"/>
    </xf>
    <xf numFmtId="0" fontId="7" fillId="0" borderId="75" xfId="0" applyFont="1" applyBorder="1">
      <alignment vertical="center"/>
    </xf>
    <xf numFmtId="0" fontId="21" fillId="26" borderId="48" xfId="0" applyFont="1" applyFill="1" applyBorder="1">
      <alignment vertical="center"/>
    </xf>
    <xf numFmtId="0" fontId="59" fillId="0" borderId="6" xfId="0" applyFont="1" applyBorder="1">
      <alignment vertical="center"/>
    </xf>
    <xf numFmtId="0" fontId="59" fillId="0" borderId="32" xfId="0" applyFont="1" applyBorder="1">
      <alignment vertical="center"/>
    </xf>
    <xf numFmtId="0" fontId="21" fillId="26" borderId="7" xfId="0" applyFont="1" applyFill="1" applyBorder="1">
      <alignment vertical="center"/>
    </xf>
    <xf numFmtId="0" fontId="22" fillId="29" borderId="33" xfId="0" applyFont="1" applyFill="1" applyBorder="1">
      <alignment vertical="center"/>
    </xf>
    <xf numFmtId="0" fontId="22" fillId="29" borderId="6" xfId="0" applyFont="1" applyFill="1" applyBorder="1">
      <alignment vertical="center"/>
    </xf>
    <xf numFmtId="0" fontId="22" fillId="29" borderId="32" xfId="0" applyFont="1" applyFill="1" applyBorder="1">
      <alignment vertical="center"/>
    </xf>
    <xf numFmtId="0" fontId="22" fillId="30" borderId="7" xfId="0" applyFont="1" applyFill="1" applyBorder="1">
      <alignment vertical="center"/>
    </xf>
    <xf numFmtId="0" fontId="22" fillId="28" borderId="11" xfId="0" applyFont="1" applyFill="1" applyBorder="1">
      <alignment vertical="center"/>
    </xf>
    <xf numFmtId="0" fontId="22" fillId="0" borderId="48" xfId="0" applyFont="1" applyBorder="1" applyAlignment="1">
      <alignment vertical="center"/>
    </xf>
    <xf numFmtId="0" fontId="22" fillId="0" borderId="0" xfId="0" applyFont="1" applyBorder="1" applyAlignment="1">
      <alignment vertical="center"/>
    </xf>
    <xf numFmtId="0" fontId="22" fillId="0" borderId="6" xfId="0" applyFont="1" applyBorder="1" applyAlignment="1">
      <alignment vertical="center"/>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0" xfId="0" applyFont="1" applyBorder="1" applyAlignment="1">
      <alignment horizontal="center" vertical="center"/>
    </xf>
    <xf numFmtId="0" fontId="22" fillId="0" borderId="7"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1" fillId="0" borderId="0" xfId="0" applyFont="1" applyFill="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49" xfId="0" applyFont="1" applyFill="1" applyBorder="1" applyAlignment="1">
      <alignment vertical="top"/>
    </xf>
    <xf numFmtId="0" fontId="22" fillId="0" borderId="32" xfId="0" applyFont="1" applyFill="1" applyBorder="1" applyAlignment="1">
      <alignment vertical="top"/>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7" fillId="0" borderId="47" xfId="0" applyFont="1" applyFill="1" applyBorder="1">
      <alignment vertical="center"/>
    </xf>
    <xf numFmtId="0" fontId="7" fillId="0" borderId="48" xfId="0" applyFont="1" applyFill="1" applyBorder="1">
      <alignment vertical="center"/>
    </xf>
    <xf numFmtId="0" fontId="7" fillId="0" borderId="75" xfId="0" applyFont="1" applyFill="1" applyBorder="1">
      <alignment vertical="center"/>
    </xf>
    <xf numFmtId="0" fontId="7" fillId="0" borderId="73" xfId="0" applyFont="1" applyFill="1" applyBorder="1">
      <alignment vertical="center"/>
    </xf>
    <xf numFmtId="0" fontId="7" fillId="0" borderId="49" xfId="0" applyFont="1" applyFill="1" applyBorder="1">
      <alignment vertical="center"/>
    </xf>
    <xf numFmtId="0" fontId="7" fillId="0" borderId="35" xfId="0" applyFont="1" applyFill="1" applyBorder="1">
      <alignment vertical="center"/>
    </xf>
    <xf numFmtId="0" fontId="7" fillId="0" borderId="72" xfId="0" applyFont="1" applyFill="1" applyBorder="1">
      <alignment vertical="center"/>
    </xf>
    <xf numFmtId="0" fontId="7" fillId="0" borderId="71" xfId="0" applyFont="1" applyFill="1" applyBorder="1">
      <alignment vertical="center"/>
    </xf>
    <xf numFmtId="0" fontId="7" fillId="0" borderId="34" xfId="0" applyFont="1" applyFill="1" applyBorder="1">
      <alignment vertical="center"/>
    </xf>
    <xf numFmtId="186" fontId="7" fillId="0" borderId="35" xfId="0" quotePrefix="1" applyNumberFormat="1" applyFont="1" applyFill="1" applyBorder="1" applyAlignment="1">
      <alignment horizontal="center" vertical="center"/>
    </xf>
    <xf numFmtId="186" fontId="7" fillId="0" borderId="0" xfId="0" quotePrefix="1" applyNumberFormat="1" applyFont="1" applyFill="1" applyBorder="1" applyAlignment="1">
      <alignment horizontal="center" vertical="center"/>
    </xf>
    <xf numFmtId="186" fontId="7" fillId="0" borderId="34" xfId="0" quotePrefix="1" applyNumberFormat="1" applyFont="1" applyFill="1" applyBorder="1" applyAlignment="1">
      <alignment horizontal="center" vertical="center"/>
    </xf>
    <xf numFmtId="0" fontId="21" fillId="0" borderId="34" xfId="0" applyFont="1" applyFill="1" applyBorder="1">
      <alignment vertical="center"/>
    </xf>
    <xf numFmtId="0" fontId="7" fillId="0" borderId="70" xfId="0" applyFont="1" applyFill="1" applyBorder="1">
      <alignment vertical="center"/>
    </xf>
    <xf numFmtId="0" fontId="7" fillId="0" borderId="54" xfId="0" applyFont="1" applyFill="1" applyBorder="1">
      <alignment vertical="center"/>
    </xf>
    <xf numFmtId="0" fontId="7" fillId="0" borderId="58" xfId="0" applyFont="1" applyFill="1" applyBorder="1">
      <alignment vertical="center"/>
    </xf>
    <xf numFmtId="186" fontId="7" fillId="0" borderId="53" xfId="0" quotePrefix="1" applyNumberFormat="1" applyFont="1" applyFill="1" applyBorder="1" applyAlignment="1">
      <alignment horizontal="center" vertical="center"/>
    </xf>
    <xf numFmtId="186" fontId="7" fillId="0" borderId="54" xfId="0" quotePrefix="1" applyNumberFormat="1" applyFont="1" applyFill="1" applyBorder="1" applyAlignment="1">
      <alignment horizontal="center" vertical="center"/>
    </xf>
    <xf numFmtId="186" fontId="7" fillId="0" borderId="58" xfId="0" quotePrefix="1" applyNumberFormat="1" applyFont="1" applyFill="1" applyBorder="1" applyAlignment="1">
      <alignment horizontal="center" vertical="center"/>
    </xf>
    <xf numFmtId="0" fontId="7" fillId="0" borderId="69" xfId="0" applyFont="1" applyFill="1" applyBorder="1">
      <alignment vertical="center"/>
    </xf>
    <xf numFmtId="0" fontId="7" fillId="0" borderId="45" xfId="0" applyFont="1" applyFill="1" applyBorder="1">
      <alignment vertical="center"/>
    </xf>
    <xf numFmtId="0" fontId="7" fillId="0" borderId="52" xfId="0" applyFont="1" applyFill="1" applyBorder="1">
      <alignment vertical="center"/>
    </xf>
    <xf numFmtId="0" fontId="7" fillId="0" borderId="40" xfId="0" applyFont="1" applyFill="1" applyBorder="1">
      <alignment vertical="center"/>
    </xf>
    <xf numFmtId="0" fontId="7" fillId="0" borderId="39" xfId="0" applyFont="1" applyFill="1" applyBorder="1">
      <alignment vertical="center"/>
    </xf>
    <xf numFmtId="0" fontId="7" fillId="0" borderId="55" xfId="0" applyFont="1" applyFill="1" applyBorder="1">
      <alignment vertical="center"/>
    </xf>
    <xf numFmtId="0" fontId="7" fillId="0" borderId="53" xfId="0" applyFont="1" applyFill="1" applyBorder="1">
      <alignment vertical="center"/>
    </xf>
    <xf numFmtId="0" fontId="7" fillId="0" borderId="74" xfId="0" applyFont="1" applyFill="1" applyBorder="1">
      <alignment vertical="center"/>
    </xf>
    <xf numFmtId="0" fontId="22" fillId="0" borderId="41" xfId="0" applyFont="1" applyFill="1" applyBorder="1">
      <alignment vertical="center"/>
    </xf>
    <xf numFmtId="0" fontId="22" fillId="0" borderId="40" xfId="0" applyFont="1" applyFill="1" applyBorder="1">
      <alignment vertical="center"/>
    </xf>
    <xf numFmtId="0" fontId="22" fillId="0" borderId="39" xfId="0" applyFont="1" applyFill="1" applyBorder="1">
      <alignment vertical="center"/>
    </xf>
    <xf numFmtId="0" fontId="7" fillId="0" borderId="46" xfId="0" applyFont="1" applyFill="1" applyBorder="1">
      <alignment vertical="center"/>
    </xf>
    <xf numFmtId="0" fontId="7" fillId="0" borderId="44" xfId="0" applyFont="1" applyFill="1" applyBorder="1">
      <alignment vertical="center"/>
    </xf>
    <xf numFmtId="0" fontId="7" fillId="0" borderId="35" xfId="0" quotePrefix="1" applyFont="1" applyFill="1" applyBorder="1" applyAlignment="1">
      <alignment horizontal="center" vertical="center"/>
    </xf>
    <xf numFmtId="0" fontId="7" fillId="0" borderId="0" xfId="0" quotePrefix="1" applyFont="1" applyFill="1" applyBorder="1" applyAlignment="1">
      <alignment horizontal="center" vertical="center"/>
    </xf>
    <xf numFmtId="0" fontId="7" fillId="0" borderId="34" xfId="0" quotePrefix="1" applyFont="1" applyFill="1" applyBorder="1" applyAlignment="1">
      <alignment horizontal="center" vertical="center"/>
    </xf>
    <xf numFmtId="0" fontId="7" fillId="0" borderId="53" xfId="0" quotePrefix="1" applyFont="1" applyFill="1" applyBorder="1" applyAlignment="1">
      <alignment horizontal="center" vertical="center"/>
    </xf>
    <xf numFmtId="0" fontId="7" fillId="0" borderId="54" xfId="0" quotePrefix="1" applyFont="1" applyFill="1" applyBorder="1" applyAlignment="1">
      <alignment horizontal="center" vertical="center"/>
    </xf>
    <xf numFmtId="0" fontId="7" fillId="0" borderId="58" xfId="0" quotePrefix="1" applyFont="1" applyFill="1" applyBorder="1" applyAlignment="1">
      <alignment horizontal="center" vertical="center"/>
    </xf>
    <xf numFmtId="0" fontId="7" fillId="0" borderId="0" xfId="0" applyFont="1" applyFill="1">
      <alignment vertical="center"/>
    </xf>
    <xf numFmtId="0" fontId="22" fillId="28" borderId="47" xfId="0" applyFont="1" applyFill="1" applyBorder="1">
      <alignment vertical="center"/>
    </xf>
    <xf numFmtId="0" fontId="22" fillId="28" borderId="7" xfId="0" applyFont="1" applyFill="1" applyBorder="1">
      <alignment vertical="center"/>
    </xf>
    <xf numFmtId="0" fontId="22" fillId="28" borderId="51" xfId="0" applyFont="1" applyFill="1" applyBorder="1">
      <alignment vertical="center"/>
    </xf>
    <xf numFmtId="0" fontId="22" fillId="28"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0" borderId="51" xfId="0" quotePrefix="1" applyFont="1" applyBorder="1" applyAlignment="1">
      <alignment horizontal="center" vertical="center"/>
    </xf>
    <xf numFmtId="0" fontId="22" fillId="30" borderId="7" xfId="0" applyFont="1" applyFill="1" applyBorder="1" applyAlignment="1">
      <alignment horizontal="right" vertical="center"/>
    </xf>
    <xf numFmtId="0" fontId="22" fillId="28" borderId="7" xfId="0" quotePrefix="1" applyFont="1" applyFill="1" applyBorder="1" applyAlignment="1">
      <alignment horizontal="center" vertical="center"/>
    </xf>
    <xf numFmtId="0" fontId="22" fillId="28" borderId="7" xfId="0" quotePrefix="1" applyFont="1" applyFill="1" applyBorder="1" applyAlignment="1">
      <alignment vertical="center"/>
    </xf>
    <xf numFmtId="0" fontId="22" fillId="30" borderId="50" xfId="0" applyFont="1" applyFill="1" applyBorder="1">
      <alignment vertical="center"/>
    </xf>
    <xf numFmtId="0" fontId="22" fillId="30" borderId="51" xfId="0" applyFont="1" applyFill="1" applyBorder="1">
      <alignment vertical="center"/>
    </xf>
    <xf numFmtId="0" fontId="22" fillId="29" borderId="6" xfId="0" applyFont="1" applyFill="1" applyBorder="1" applyAlignment="1">
      <alignment horizontal="right" vertical="center"/>
    </xf>
    <xf numFmtId="0" fontId="22" fillId="29" borderId="7" xfId="0" applyFont="1" applyFill="1" applyBorder="1">
      <alignment vertical="center"/>
    </xf>
    <xf numFmtId="0" fontId="22" fillId="29" borderId="51" xfId="0" applyFont="1" applyFill="1" applyBorder="1">
      <alignment vertical="center"/>
    </xf>
    <xf numFmtId="0" fontId="22" fillId="0" borderId="0" xfId="0" applyFont="1" applyBorder="1" applyAlignment="1">
      <alignment vertical="center"/>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7" fillId="0" borderId="47"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57" fillId="0" borderId="0" xfId="0" applyFont="1" applyFill="1">
      <alignment vertical="center"/>
    </xf>
    <xf numFmtId="0" fontId="7" fillId="0" borderId="0" xfId="90" applyFont="1" applyFill="1" applyBorder="1" applyAlignment="1"/>
    <xf numFmtId="187" fontId="22" fillId="0" borderId="35" xfId="0" quotePrefix="1" applyNumberFormat="1" applyFont="1" applyBorder="1" applyAlignment="1">
      <alignment horizontal="center" vertical="center"/>
    </xf>
    <xf numFmtId="187" fontId="22" fillId="0" borderId="0" xfId="0" quotePrefix="1" applyNumberFormat="1" applyFont="1" applyBorder="1" applyAlignment="1">
      <alignment horizontal="center" vertical="center"/>
    </xf>
    <xf numFmtId="187" fontId="22" fillId="0" borderId="34" xfId="0" quotePrefix="1" applyNumberFormat="1" applyFont="1" applyBorder="1" applyAlignment="1">
      <alignment horizontal="center" vertical="center"/>
    </xf>
    <xf numFmtId="187" fontId="22" fillId="0" borderId="33" xfId="0" quotePrefix="1" applyNumberFormat="1" applyFont="1" applyBorder="1" applyAlignment="1">
      <alignment horizontal="center" vertical="center"/>
    </xf>
    <xf numFmtId="187" fontId="22" fillId="0" borderId="6" xfId="0" quotePrefix="1" applyNumberFormat="1" applyFont="1" applyBorder="1" applyAlignment="1">
      <alignment horizontal="center" vertical="center"/>
    </xf>
    <xf numFmtId="187" fontId="22" fillId="0" borderId="32" xfId="0" quotePrefix="1" applyNumberFormat="1" applyFont="1" applyBorder="1" applyAlignment="1">
      <alignment horizontal="center" vertical="center"/>
    </xf>
    <xf numFmtId="187" fontId="22" fillId="0" borderId="6" xfId="0" quotePrefix="1" applyNumberFormat="1" applyFont="1" applyFill="1" applyBorder="1" applyAlignment="1">
      <alignment horizontal="center" vertical="center"/>
    </xf>
    <xf numFmtId="187" fontId="22" fillId="0" borderId="0" xfId="0" quotePrefix="1" applyNumberFormat="1" applyFont="1" applyFill="1" applyBorder="1" applyAlignment="1">
      <alignment horizontal="center" vertical="center"/>
    </xf>
    <xf numFmtId="187" fontId="22" fillId="0" borderId="33" xfId="0" quotePrefix="1" applyNumberFormat="1" applyFont="1" applyFill="1" applyBorder="1" applyAlignment="1">
      <alignment horizontal="center" vertical="center"/>
    </xf>
    <xf numFmtId="187" fontId="22" fillId="0" borderId="32" xfId="0" quotePrefix="1" applyNumberFormat="1" applyFont="1" applyFill="1" applyBorder="1" applyAlignment="1">
      <alignment horizontal="center" vertical="center"/>
    </xf>
    <xf numFmtId="0" fontId="58" fillId="0" borderId="0" xfId="0" quotePrefix="1" applyFont="1" applyBorder="1">
      <alignment vertical="center"/>
    </xf>
    <xf numFmtId="0" fontId="22" fillId="0" borderId="33" xfId="0" applyFont="1" applyFill="1" applyBorder="1" applyAlignment="1">
      <alignment vertical="center"/>
    </xf>
    <xf numFmtId="0" fontId="22" fillId="0" borderId="6" xfId="0" applyFont="1" applyFill="1" applyBorder="1" applyAlignment="1">
      <alignment vertical="center"/>
    </xf>
    <xf numFmtId="0" fontId="22" fillId="0" borderId="32" xfId="0" applyFont="1" applyFill="1" applyBorder="1" applyAlignment="1">
      <alignment vertical="center"/>
    </xf>
    <xf numFmtId="49" fontId="22" fillId="0" borderId="47" xfId="0" quotePrefix="1" applyNumberFormat="1" applyFont="1" applyBorder="1">
      <alignment vertical="center"/>
    </xf>
    <xf numFmtId="49" fontId="22" fillId="0" borderId="48" xfId="0" applyNumberFormat="1" applyFont="1" applyBorder="1">
      <alignment vertical="center"/>
    </xf>
    <xf numFmtId="49" fontId="22" fillId="0" borderId="33" xfId="0" quotePrefix="1" applyNumberFormat="1" applyFont="1" applyBorder="1">
      <alignment vertical="center"/>
    </xf>
    <xf numFmtId="49" fontId="22" fillId="0" borderId="6" xfId="0" applyNumberFormat="1" applyFont="1" applyBorder="1">
      <alignment vertical="center"/>
    </xf>
    <xf numFmtId="49" fontId="22" fillId="0" borderId="47" xfId="0" quotePrefix="1" applyNumberFormat="1" applyFont="1" applyFill="1" applyBorder="1">
      <alignment vertical="center"/>
    </xf>
    <xf numFmtId="49" fontId="22" fillId="0" borderId="48" xfId="0" applyNumberFormat="1" applyFont="1" applyFill="1" applyBorder="1">
      <alignment vertical="center"/>
    </xf>
    <xf numFmtId="49" fontId="22" fillId="0" borderId="33" xfId="0" quotePrefix="1" applyNumberFormat="1" applyFont="1" applyFill="1" applyBorder="1">
      <alignment vertical="center"/>
    </xf>
    <xf numFmtId="49" fontId="22" fillId="0" borderId="6" xfId="0" applyNumberFormat="1" applyFont="1" applyFill="1" applyBorder="1">
      <alignment vertical="center"/>
    </xf>
    <xf numFmtId="49" fontId="22" fillId="0" borderId="47" xfId="0" applyNumberFormat="1" applyFont="1" applyFill="1" applyBorder="1">
      <alignment vertical="center"/>
    </xf>
    <xf numFmtId="49" fontId="22" fillId="0" borderId="33" xfId="0" applyNumberFormat="1" applyFont="1" applyFill="1" applyBorder="1">
      <alignment vertical="center"/>
    </xf>
    <xf numFmtId="49" fontId="22" fillId="0" borderId="47" xfId="0" applyNumberFormat="1" applyFont="1" applyBorder="1">
      <alignment vertical="center"/>
    </xf>
    <xf numFmtId="49" fontId="22" fillId="0" borderId="33" xfId="0" applyNumberFormat="1" applyFont="1" applyBorder="1">
      <alignment vertical="center"/>
    </xf>
    <xf numFmtId="49" fontId="22" fillId="0" borderId="49" xfId="0" applyNumberFormat="1" applyFont="1" applyFill="1" applyBorder="1">
      <alignment vertical="center"/>
    </xf>
    <xf numFmtId="49" fontId="22" fillId="0" borderId="32" xfId="0" applyNumberFormat="1" applyFont="1" applyFill="1" applyBorder="1">
      <alignment vertical="center"/>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7" fillId="0" borderId="47" xfId="0" applyFont="1" applyBorder="1">
      <alignment vertical="center"/>
    </xf>
    <xf numFmtId="0" fontId="22" fillId="0" borderId="48" xfId="0" applyFont="1" applyBorder="1">
      <alignment vertical="center"/>
    </xf>
    <xf numFmtId="0" fontId="21" fillId="31" borderId="0" xfId="0" applyFont="1" applyFill="1">
      <alignment vertical="center"/>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7" fillId="0" borderId="47" xfId="0" applyFont="1" applyBorder="1" applyAlignment="1">
      <alignment vertical="top"/>
    </xf>
    <xf numFmtId="0" fontId="7" fillId="0" borderId="49" xfId="0" applyFont="1" applyBorder="1" applyAlignment="1">
      <alignment vertical="top"/>
    </xf>
    <xf numFmtId="0" fontId="7" fillId="0" borderId="35" xfId="0" applyFont="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0" borderId="53" xfId="0" applyFont="1" applyBorder="1" applyAlignment="1">
      <alignment vertical="top"/>
    </xf>
    <xf numFmtId="0" fontId="7" fillId="0" borderId="54"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3" xfId="0" applyFont="1" applyBorder="1" applyAlignment="1">
      <alignment vertical="top"/>
    </xf>
    <xf numFmtId="0" fontId="7" fillId="0" borderId="6" xfId="0" applyFont="1" applyBorder="1" applyAlignment="1">
      <alignment vertical="top"/>
    </xf>
    <xf numFmtId="0" fontId="7" fillId="0" borderId="32" xfId="0" applyFont="1" applyBorder="1" applyAlignment="1">
      <alignment vertical="top"/>
    </xf>
    <xf numFmtId="0" fontId="7" fillId="28" borderId="48" xfId="0" applyFont="1" applyFill="1" applyBorder="1" applyAlignment="1">
      <alignment vertical="center"/>
    </xf>
    <xf numFmtId="0" fontId="22" fillId="28" borderId="48" xfId="0" applyFont="1" applyFill="1" applyBorder="1" applyAlignment="1">
      <alignment vertical="center"/>
    </xf>
    <xf numFmtId="0" fontId="21" fillId="0" borderId="53" xfId="0" applyFont="1" applyBorder="1">
      <alignment vertical="center"/>
    </xf>
    <xf numFmtId="0" fontId="21" fillId="0" borderId="54" xfId="0" applyFont="1" applyBorder="1">
      <alignment vertical="center"/>
    </xf>
    <xf numFmtId="0" fontId="21" fillId="0" borderId="58" xfId="0" applyFont="1" applyBorder="1">
      <alignment vertical="center"/>
    </xf>
    <xf numFmtId="0" fontId="7" fillId="0" borderId="0" xfId="0" applyFont="1" applyBorder="1">
      <alignment vertical="center"/>
    </xf>
    <xf numFmtId="0" fontId="63" fillId="0" borderId="48" xfId="0" applyFont="1" applyFill="1" applyBorder="1">
      <alignment vertical="center"/>
    </xf>
    <xf numFmtId="0" fontId="63" fillId="0" borderId="49" xfId="0" applyFont="1" applyFill="1" applyBorder="1">
      <alignment vertical="center"/>
    </xf>
    <xf numFmtId="0" fontId="63" fillId="0" borderId="0" xfId="0" applyFont="1" applyFill="1" applyBorder="1">
      <alignment vertical="center"/>
    </xf>
    <xf numFmtId="0" fontId="63" fillId="0" borderId="34" xfId="0" applyFont="1" applyFill="1" applyBorder="1">
      <alignment vertical="center"/>
    </xf>
    <xf numFmtId="0" fontId="63" fillId="0" borderId="45" xfId="0" applyFont="1" applyFill="1" applyBorder="1">
      <alignment vertical="center"/>
    </xf>
    <xf numFmtId="0" fontId="63" fillId="0" borderId="44" xfId="0" applyFont="1" applyFill="1" applyBorder="1">
      <alignment vertical="center"/>
    </xf>
    <xf numFmtId="0" fontId="63" fillId="0" borderId="6" xfId="0" applyFont="1" applyFill="1" applyBorder="1">
      <alignment vertical="center"/>
    </xf>
    <xf numFmtId="0" fontId="63" fillId="0" borderId="32" xfId="0" applyFont="1" applyFill="1" applyBorder="1">
      <alignment vertical="center"/>
    </xf>
    <xf numFmtId="0" fontId="7" fillId="0" borderId="0" xfId="0" applyFont="1" applyBorder="1">
      <alignment vertical="center"/>
    </xf>
    <xf numFmtId="0" fontId="59" fillId="26" borderId="7" xfId="0" applyFont="1" applyFill="1" applyBorder="1">
      <alignment vertical="center"/>
    </xf>
    <xf numFmtId="0" fontId="59" fillId="26" borderId="51" xfId="0" applyFont="1" applyFill="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0" xfId="0" applyFont="1" applyBorder="1">
      <alignment vertical="center"/>
    </xf>
    <xf numFmtId="0" fontId="22" fillId="0" borderId="48" xfId="0" applyFont="1" applyBorder="1" applyAlignment="1">
      <alignment vertical="top"/>
    </xf>
    <xf numFmtId="0" fontId="22" fillId="0" borderId="6" xfId="0" applyFont="1" applyBorder="1" applyAlignment="1">
      <alignment vertical="top"/>
    </xf>
    <xf numFmtId="0" fontId="7" fillId="0" borderId="48" xfId="0" applyNumberFormat="1" applyFont="1" applyBorder="1" applyAlignment="1">
      <alignment horizontal="center" vertical="center"/>
    </xf>
    <xf numFmtId="0" fontId="7" fillId="29" borderId="7" xfId="0" applyNumberFormat="1" applyFont="1" applyFill="1" applyBorder="1" applyAlignment="1">
      <alignment horizontal="center"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0" xfId="0" applyFont="1" applyBorder="1">
      <alignment vertical="center"/>
    </xf>
    <xf numFmtId="0" fontId="22" fillId="30" borderId="48" xfId="0" applyFont="1" applyFill="1" applyBorder="1">
      <alignment vertical="center"/>
    </xf>
    <xf numFmtId="0" fontId="22" fillId="30" borderId="49" xfId="0" applyFont="1" applyFill="1" applyBorder="1">
      <alignment vertical="center"/>
    </xf>
    <xf numFmtId="0" fontId="22" fillId="30" borderId="47" xfId="0" applyFont="1" applyFill="1" applyBorder="1">
      <alignment vertical="center"/>
    </xf>
    <xf numFmtId="0" fontId="22" fillId="30" borderId="0" xfId="0" applyFont="1" applyFill="1" applyBorder="1">
      <alignment vertical="center"/>
    </xf>
    <xf numFmtId="0" fontId="22" fillId="30" borderId="34" xfId="0" applyFont="1" applyFill="1" applyBorder="1">
      <alignment vertical="center"/>
    </xf>
    <xf numFmtId="0" fontId="22" fillId="30" borderId="33" xfId="0" applyFont="1" applyFill="1" applyBorder="1">
      <alignment vertical="center"/>
    </xf>
    <xf numFmtId="0" fontId="22" fillId="30" borderId="6" xfId="0" applyFont="1" applyFill="1" applyBorder="1">
      <alignment vertical="center"/>
    </xf>
    <xf numFmtId="0" fontId="22" fillId="30" borderId="32" xfId="0" applyFont="1" applyFill="1" applyBorder="1">
      <alignment vertical="center"/>
    </xf>
    <xf numFmtId="187" fontId="22" fillId="30" borderId="33" xfId="0" quotePrefix="1" applyNumberFormat="1" applyFont="1" applyFill="1" applyBorder="1" applyAlignment="1">
      <alignment horizontal="center" vertical="center"/>
    </xf>
    <xf numFmtId="187" fontId="22" fillId="30" borderId="6" xfId="0" quotePrefix="1" applyNumberFormat="1" applyFont="1" applyFill="1" applyBorder="1" applyAlignment="1">
      <alignment horizontal="center" vertical="center"/>
    </xf>
    <xf numFmtId="187" fontId="22" fillId="30" borderId="32" xfId="0" quotePrefix="1" applyNumberFormat="1" applyFont="1" applyFill="1" applyBorder="1" applyAlignment="1">
      <alignment horizontal="center" vertical="center"/>
    </xf>
    <xf numFmtId="0" fontId="54" fillId="0" borderId="0" xfId="128" applyFont="1" applyBorder="1" applyAlignment="1">
      <alignment horizontal="center" vertical="center"/>
    </xf>
    <xf numFmtId="0" fontId="49" fillId="0" borderId="0" xfId="128" applyFont="1" applyBorder="1" applyAlignment="1">
      <alignment horizontal="center" vertical="center"/>
    </xf>
    <xf numFmtId="0" fontId="52" fillId="0" borderId="0" xfId="128" applyFont="1" applyBorder="1" applyAlignment="1">
      <alignment horizontal="center" vertical="center" wrapText="1"/>
    </xf>
    <xf numFmtId="0" fontId="53" fillId="0" borderId="0" xfId="128" applyFont="1" applyBorder="1" applyAlignment="1">
      <alignment horizontal="center" vertical="center"/>
    </xf>
    <xf numFmtId="0" fontId="64" fillId="0" borderId="0" xfId="128" applyFont="1" applyBorder="1" applyAlignment="1">
      <alignment horizontal="center" vertical="center"/>
    </xf>
    <xf numFmtId="58" fontId="54" fillId="0" borderId="0" xfId="128" applyNumberFormat="1" applyFont="1" applyBorder="1" applyAlignment="1">
      <alignment horizontal="center" vertical="center"/>
    </xf>
    <xf numFmtId="14" fontId="54" fillId="0" borderId="0" xfId="128" applyNumberFormat="1" applyFont="1" applyBorder="1" applyAlignment="1">
      <alignment horizontal="center" vertical="center"/>
    </xf>
    <xf numFmtId="0" fontId="55" fillId="0" borderId="0" xfId="0" applyFont="1" applyAlignment="1">
      <alignment horizontal="center" vertical="center"/>
    </xf>
    <xf numFmtId="0" fontId="0" fillId="0" borderId="0" xfId="0" applyAlignment="1">
      <alignment horizontal="center" vertical="center"/>
    </xf>
    <xf numFmtId="0" fontId="23" fillId="0" borderId="9" xfId="0" applyFont="1" applyBorder="1" applyAlignment="1">
      <alignment horizontal="center" vertical="center"/>
    </xf>
    <xf numFmtId="0" fontId="22"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0" fontId="23" fillId="0" borderId="9" xfId="0" applyFont="1" applyBorder="1" applyAlignment="1">
      <alignment horizontal="center" vertical="center" textRotation="255"/>
    </xf>
    <xf numFmtId="0" fontId="23" fillId="0" borderId="9" xfId="0" applyFont="1" applyBorder="1" applyAlignment="1">
      <alignment horizontal="center" vertical="center" wrapText="1"/>
    </xf>
    <xf numFmtId="49" fontId="23" fillId="0" borderId="9" xfId="0" applyNumberFormat="1" applyFont="1" applyBorder="1" applyAlignment="1">
      <alignment horizontal="center" vertical="center"/>
    </xf>
    <xf numFmtId="0" fontId="23" fillId="26" borderId="22" xfId="0" applyFont="1" applyFill="1" applyBorder="1" applyAlignment="1">
      <alignment horizontal="center" vertical="center"/>
    </xf>
    <xf numFmtId="0" fontId="23" fillId="26" borderId="28" xfId="0" applyFont="1" applyFill="1" applyBorder="1" applyAlignment="1">
      <alignment horizontal="center" vertical="center"/>
    </xf>
    <xf numFmtId="0" fontId="23" fillId="26" borderId="23" xfId="0" applyFont="1" applyFill="1" applyBorder="1" applyAlignment="1">
      <alignment horizontal="center" vertical="center"/>
    </xf>
    <xf numFmtId="0" fontId="22" fillId="0" borderId="9" xfId="0" applyFont="1" applyBorder="1" applyAlignment="1">
      <alignment horizontal="center" vertical="center" wrapText="1"/>
    </xf>
    <xf numFmtId="176" fontId="23" fillId="0" borderId="9" xfId="0" applyNumberFormat="1" applyFont="1" applyBorder="1" applyAlignment="1">
      <alignment horizontal="center" vertical="center"/>
    </xf>
    <xf numFmtId="189" fontId="23" fillId="0" borderId="22" xfId="0" quotePrefix="1" applyNumberFormat="1" applyFont="1" applyBorder="1" applyAlignment="1">
      <alignment horizontal="center" vertical="center"/>
    </xf>
    <xf numFmtId="189" fontId="23" fillId="0" borderId="28" xfId="0" applyNumberFormat="1" applyFont="1" applyBorder="1" applyAlignment="1">
      <alignment horizontal="center" vertical="center"/>
    </xf>
    <xf numFmtId="189" fontId="23" fillId="0" borderId="23" xfId="0" applyNumberFormat="1" applyFont="1" applyBorder="1" applyAlignment="1">
      <alignment horizontal="center" vertical="center"/>
    </xf>
    <xf numFmtId="14" fontId="23" fillId="0" borderId="22"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0" fontId="23" fillId="0" borderId="22" xfId="0" quotePrefix="1" applyFont="1" applyBorder="1" applyAlignment="1">
      <alignment vertical="center"/>
    </xf>
    <xf numFmtId="0" fontId="23" fillId="0" borderId="28" xfId="0" applyFont="1" applyBorder="1" applyAlignment="1">
      <alignment vertical="center"/>
    </xf>
    <xf numFmtId="0" fontId="23" fillId="0" borderId="23" xfId="0" applyFont="1" applyBorder="1" applyAlignment="1">
      <alignment vertical="center"/>
    </xf>
    <xf numFmtId="0" fontId="23" fillId="0" borderId="22" xfId="0" applyFont="1" applyBorder="1" applyAlignment="1">
      <alignment horizontal="center" vertical="center" shrinkToFit="1"/>
    </xf>
    <xf numFmtId="0" fontId="23" fillId="0" borderId="28" xfId="0" applyFont="1" applyBorder="1" applyAlignment="1">
      <alignment horizontal="center" vertical="center" shrinkToFit="1"/>
    </xf>
    <xf numFmtId="0" fontId="23" fillId="0" borderId="23" xfId="0" applyFont="1" applyBorder="1" applyAlignment="1">
      <alignment horizontal="center" vertical="center" shrinkToFit="1"/>
    </xf>
    <xf numFmtId="0" fontId="23" fillId="0" borderId="22" xfId="0" applyFont="1" applyBorder="1" applyAlignment="1">
      <alignment vertic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14" fontId="23" fillId="0" borderId="29" xfId="0" applyNumberFormat="1" applyFont="1" applyBorder="1" applyAlignment="1">
      <alignment horizontal="center" vertical="center"/>
    </xf>
    <xf numFmtId="49" fontId="22" fillId="0" borderId="29" xfId="0" applyNumberFormat="1" applyFont="1" applyBorder="1" applyAlignment="1">
      <alignment vertical="center"/>
    </xf>
    <xf numFmtId="49" fontId="22" fillId="0" borderId="30" xfId="0" applyNumberFormat="1" applyFont="1" applyBorder="1" applyAlignment="1">
      <alignment vertical="center"/>
    </xf>
    <xf numFmtId="49" fontId="22" fillId="0" borderId="31" xfId="0" applyNumberFormat="1" applyFont="1" applyBorder="1" applyAlignment="1">
      <alignment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22" fillId="0" borderId="29" xfId="0" applyFont="1" applyBorder="1" applyAlignment="1">
      <alignment vertical="center" wrapText="1"/>
    </xf>
    <xf numFmtId="0" fontId="22" fillId="0" borderId="30" xfId="0" applyFont="1" applyBorder="1" applyAlignment="1">
      <alignment vertical="center" wrapText="1"/>
    </xf>
    <xf numFmtId="0" fontId="22" fillId="0" borderId="31" xfId="0" applyFont="1" applyBorder="1" applyAlignment="1">
      <alignment vertical="center" wrapText="1"/>
    </xf>
    <xf numFmtId="0" fontId="23" fillId="0" borderId="22" xfId="0" applyFont="1" applyBorder="1" applyAlignment="1">
      <alignment horizontal="center" vertical="center"/>
    </xf>
    <xf numFmtId="49" fontId="23" fillId="0" borderId="22" xfId="0" applyNumberFormat="1" applyFont="1" applyBorder="1" applyAlignment="1">
      <alignment vertical="center"/>
    </xf>
    <xf numFmtId="49" fontId="23" fillId="0" borderId="28" xfId="0" applyNumberFormat="1" applyFont="1" applyBorder="1" applyAlignment="1">
      <alignment vertical="center"/>
    </xf>
    <xf numFmtId="49" fontId="23" fillId="0" borderId="23" xfId="0" applyNumberFormat="1" applyFont="1" applyBorder="1" applyAlignment="1">
      <alignment vertical="center"/>
    </xf>
    <xf numFmtId="0" fontId="7" fillId="0" borderId="9" xfId="0" applyFont="1" applyFill="1" applyBorder="1" applyAlignment="1">
      <alignment horizontal="left" vertical="center"/>
    </xf>
    <xf numFmtId="0" fontId="23" fillId="0" borderId="29" xfId="0" applyFont="1" applyBorder="1" applyAlignment="1">
      <alignment vertical="center"/>
    </xf>
    <xf numFmtId="0" fontId="23" fillId="0" borderId="30" xfId="0" applyFont="1" applyBorder="1" applyAlignment="1">
      <alignment vertical="center"/>
    </xf>
    <xf numFmtId="0" fontId="23" fillId="0" borderId="31" xfId="0" applyFont="1" applyBorder="1" applyAlignment="1">
      <alignment vertical="center"/>
    </xf>
    <xf numFmtId="49" fontId="23" fillId="0" borderId="22" xfId="0" applyNumberFormat="1" applyFont="1" applyBorder="1" applyAlignment="1">
      <alignment horizontal="left" vertical="center"/>
    </xf>
    <xf numFmtId="49" fontId="23" fillId="0" borderId="28" xfId="0" applyNumberFormat="1" applyFont="1" applyBorder="1" applyAlignment="1">
      <alignment horizontal="left" vertical="center"/>
    </xf>
    <xf numFmtId="49" fontId="23" fillId="0" borderId="23" xfId="0" applyNumberFormat="1" applyFont="1" applyBorder="1" applyAlignment="1">
      <alignment horizontal="lef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23" fillId="0" borderId="9" xfId="0" applyFont="1" applyBorder="1" applyAlignment="1">
      <alignment vertical="center"/>
    </xf>
    <xf numFmtId="0" fontId="22" fillId="0" borderId="47" xfId="0" applyFont="1" applyBorder="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6" xfId="0" applyFont="1" applyBorder="1" applyAlignment="1">
      <alignment horizontal="center" vertical="center"/>
    </xf>
    <xf numFmtId="0" fontId="22" fillId="0" borderId="32" xfId="0" applyFont="1" applyBorder="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41" xfId="0" applyFont="1" applyBorder="1" applyAlignment="1">
      <alignment horizontal="left" vertical="top" wrapText="1"/>
    </xf>
    <xf numFmtId="0" fontId="22" fillId="0" borderId="40" xfId="0" applyFont="1" applyBorder="1" applyAlignment="1">
      <alignment horizontal="left" vertical="top" wrapText="1"/>
    </xf>
    <xf numFmtId="0" fontId="22" fillId="0" borderId="39" xfId="0" applyFont="1" applyBorder="1" applyAlignment="1">
      <alignment horizontal="left" vertical="top" wrapText="1"/>
    </xf>
    <xf numFmtId="0" fontId="22" fillId="0" borderId="47" xfId="0" applyFont="1" applyFill="1" applyBorder="1" applyAlignment="1">
      <alignment vertical="top" wrapText="1"/>
    </xf>
    <xf numFmtId="0" fontId="22" fillId="0" borderId="48" xfId="0" applyFont="1" applyFill="1" applyBorder="1" applyAlignment="1">
      <alignment vertical="top" wrapText="1"/>
    </xf>
    <xf numFmtId="0" fontId="22" fillId="0" borderId="49"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xf>
    <xf numFmtId="0" fontId="22" fillId="0" borderId="48" xfId="0" applyFont="1" applyBorder="1" applyAlignment="1">
      <alignment vertical="top"/>
    </xf>
    <xf numFmtId="0" fontId="22" fillId="0" borderId="49" xfId="0" applyFont="1" applyBorder="1" applyAlignment="1">
      <alignment vertical="top"/>
    </xf>
    <xf numFmtId="0" fontId="22" fillId="0" borderId="33" xfId="0" applyFont="1" applyBorder="1" applyAlignment="1">
      <alignment vertical="top"/>
    </xf>
    <xf numFmtId="0" fontId="22" fillId="0" borderId="6" xfId="0" applyFont="1" applyBorder="1" applyAlignment="1">
      <alignment vertical="top"/>
    </xf>
    <xf numFmtId="0" fontId="22" fillId="0" borderId="32" xfId="0" applyFont="1" applyBorder="1" applyAlignment="1">
      <alignment vertical="top"/>
    </xf>
    <xf numFmtId="0" fontId="22" fillId="0" borderId="47" xfId="0" applyFont="1" applyFill="1" applyBorder="1" applyAlignment="1">
      <alignment vertical="top"/>
    </xf>
    <xf numFmtId="0" fontId="22" fillId="0" borderId="48" xfId="0" applyFont="1" applyFill="1" applyBorder="1" applyAlignment="1">
      <alignment vertical="top"/>
    </xf>
    <xf numFmtId="0" fontId="22" fillId="0" borderId="49"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22" fillId="0" borderId="32" xfId="0" applyFont="1" applyFill="1" applyBorder="1" applyAlignment="1">
      <alignment vertical="top"/>
    </xf>
    <xf numFmtId="0" fontId="22" fillId="30" borderId="47" xfId="0" applyFont="1" applyFill="1" applyBorder="1" applyAlignment="1">
      <alignment vertical="top"/>
    </xf>
    <xf numFmtId="0" fontId="22" fillId="30" borderId="48" xfId="0" applyFont="1" applyFill="1" applyBorder="1" applyAlignment="1">
      <alignment vertical="top"/>
    </xf>
    <xf numFmtId="0" fontId="22" fillId="30" borderId="49" xfId="0" applyFont="1" applyFill="1" applyBorder="1" applyAlignment="1">
      <alignment vertical="top"/>
    </xf>
    <xf numFmtId="0" fontId="22" fillId="30" borderId="33" xfId="0" applyFont="1" applyFill="1" applyBorder="1" applyAlignment="1">
      <alignment vertical="top"/>
    </xf>
    <xf numFmtId="0" fontId="22" fillId="30" borderId="6" xfId="0" applyFont="1" applyFill="1" applyBorder="1" applyAlignment="1">
      <alignment vertical="top"/>
    </xf>
    <xf numFmtId="0" fontId="22" fillId="30" borderId="32" xfId="0" applyFont="1" applyFill="1" applyBorder="1" applyAlignment="1">
      <alignment vertical="top"/>
    </xf>
    <xf numFmtId="187" fontId="22" fillId="0" borderId="47" xfId="0" quotePrefix="1" applyNumberFormat="1" applyFont="1" applyBorder="1" applyAlignment="1">
      <alignment horizontal="center" vertical="center"/>
    </xf>
    <xf numFmtId="187" fontId="22" fillId="0" borderId="48" xfId="0" quotePrefix="1" applyNumberFormat="1" applyFont="1" applyBorder="1" applyAlignment="1">
      <alignment horizontal="center" vertical="center"/>
    </xf>
    <xf numFmtId="187" fontId="22" fillId="0" borderId="49" xfId="0" quotePrefix="1" applyNumberFormat="1" applyFont="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187" fontId="22" fillId="30" borderId="47" xfId="0" quotePrefix="1" applyNumberFormat="1" applyFont="1" applyFill="1" applyBorder="1" applyAlignment="1">
      <alignment horizontal="center" vertical="center"/>
    </xf>
    <xf numFmtId="187" fontId="22" fillId="30" borderId="48" xfId="0" quotePrefix="1" applyNumberFormat="1" applyFont="1" applyFill="1" applyBorder="1" applyAlignment="1">
      <alignment horizontal="center" vertical="center"/>
    </xf>
    <xf numFmtId="187" fontId="22" fillId="30" borderId="49" xfId="0" quotePrefix="1" applyNumberFormat="1" applyFont="1" applyFill="1" applyBorder="1" applyAlignment="1">
      <alignment horizontal="center" vertical="center"/>
    </xf>
    <xf numFmtId="0" fontId="7" fillId="26" borderId="50" xfId="0" applyFont="1" applyFill="1" applyBorder="1" applyAlignment="1">
      <alignment horizontal="center" vertical="center"/>
    </xf>
    <xf numFmtId="0" fontId="7" fillId="26" borderId="7" xfId="0" applyFont="1" applyFill="1" applyBorder="1" applyAlignment="1">
      <alignment horizontal="center" vertical="center"/>
    </xf>
    <xf numFmtId="0" fontId="7" fillId="26" borderId="51" xfId="0" applyFont="1" applyFill="1" applyBorder="1" applyAlignment="1">
      <alignment horizontal="center" vertical="center"/>
    </xf>
    <xf numFmtId="188" fontId="7" fillId="0" borderId="41" xfId="0" quotePrefix="1" applyNumberFormat="1" applyFont="1" applyFill="1" applyBorder="1" applyAlignment="1">
      <alignment horizontal="center" vertical="center"/>
    </xf>
    <xf numFmtId="188" fontId="7" fillId="0" borderId="40" xfId="0" quotePrefix="1" applyNumberFormat="1" applyFont="1" applyFill="1" applyBorder="1" applyAlignment="1">
      <alignment horizontal="center" vertical="center"/>
    </xf>
    <xf numFmtId="188" fontId="7" fillId="0" borderId="39" xfId="0" quotePrefix="1" applyNumberFormat="1" applyFont="1" applyFill="1" applyBorder="1" applyAlignment="1">
      <alignment horizontal="center" vertical="center"/>
    </xf>
    <xf numFmtId="0" fontId="7" fillId="0" borderId="46" xfId="0" quotePrefix="1" applyFont="1" applyFill="1" applyBorder="1" applyAlignment="1">
      <alignment horizontal="center" vertical="center"/>
    </xf>
    <xf numFmtId="0" fontId="7" fillId="0" borderId="45" xfId="0" quotePrefix="1" applyFont="1" applyFill="1" applyBorder="1" applyAlignment="1">
      <alignment horizontal="center" vertical="center"/>
    </xf>
    <xf numFmtId="0" fontId="7" fillId="0" borderId="44" xfId="0" quotePrefix="1" applyFont="1" applyFill="1" applyBorder="1" applyAlignment="1">
      <alignment horizontal="center" vertical="center"/>
    </xf>
    <xf numFmtId="187" fontId="22" fillId="0" borderId="35" xfId="0" quotePrefix="1" applyNumberFormat="1" applyFont="1" applyBorder="1" applyAlignment="1">
      <alignment horizontal="center" vertical="center"/>
    </xf>
    <xf numFmtId="187" fontId="22" fillId="0" borderId="0" xfId="0" quotePrefix="1" applyNumberFormat="1" applyFont="1" applyBorder="1" applyAlignment="1">
      <alignment horizontal="center" vertical="center"/>
    </xf>
    <xf numFmtId="187" fontId="22" fillId="0" borderId="34" xfId="0" quotePrefix="1" applyNumberFormat="1" applyFont="1" applyBorder="1" applyAlignment="1">
      <alignment horizontal="center" vertical="center"/>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49" fontId="7" fillId="0" borderId="46" xfId="0" applyNumberFormat="1" applyFont="1" applyFill="1" applyBorder="1" applyAlignment="1">
      <alignment horizontal="center" vertical="center"/>
    </xf>
    <xf numFmtId="49" fontId="7" fillId="0" borderId="45" xfId="0" applyNumberFormat="1" applyFont="1" applyFill="1" applyBorder="1" applyAlignment="1">
      <alignment horizontal="center" vertical="center"/>
    </xf>
    <xf numFmtId="49" fontId="7" fillId="0" borderId="44" xfId="0" applyNumberFormat="1" applyFont="1" applyFill="1" applyBorder="1" applyAlignment="1">
      <alignment horizontal="center" vertical="center"/>
    </xf>
    <xf numFmtId="186" fontId="22" fillId="0" borderId="46" xfId="0" quotePrefix="1" applyNumberFormat="1" applyFont="1" applyFill="1" applyBorder="1" applyAlignment="1">
      <alignment horizontal="center" vertical="center"/>
    </xf>
    <xf numFmtId="186" fontId="22" fillId="0" borderId="45" xfId="0" quotePrefix="1" applyNumberFormat="1" applyFont="1" applyFill="1" applyBorder="1" applyAlignment="1">
      <alignment horizontal="center" vertical="center"/>
    </xf>
    <xf numFmtId="186" fontId="22" fillId="0" borderId="44" xfId="0" quotePrefix="1" applyNumberFormat="1" applyFont="1" applyFill="1" applyBorder="1" applyAlignment="1">
      <alignment horizontal="center" vertical="center"/>
    </xf>
    <xf numFmtId="186" fontId="22" fillId="0" borderId="38" xfId="0" quotePrefix="1" applyNumberFormat="1" applyFont="1" applyFill="1" applyBorder="1" applyAlignment="1">
      <alignment horizontal="center" vertical="center"/>
    </xf>
    <xf numFmtId="186" fontId="22" fillId="0" borderId="37" xfId="0" quotePrefix="1" applyNumberFormat="1" applyFont="1" applyFill="1" applyBorder="1" applyAlignment="1">
      <alignment horizontal="center" vertical="center"/>
    </xf>
    <xf numFmtId="186" fontId="22" fillId="0" borderId="36" xfId="0" quotePrefix="1" applyNumberFormat="1" applyFont="1" applyFill="1" applyBorder="1" applyAlignment="1">
      <alignment horizontal="center" vertical="center"/>
    </xf>
    <xf numFmtId="0" fontId="7" fillId="0" borderId="47" xfId="0" applyFont="1" applyBorder="1" applyAlignment="1">
      <alignment vertical="center" wrapText="1"/>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186" fontId="7" fillId="0" borderId="47" xfId="0" quotePrefix="1" applyNumberFormat="1" applyFont="1" applyBorder="1" applyAlignment="1">
      <alignment horizontal="center" vertical="center"/>
    </xf>
    <xf numFmtId="186" fontId="7" fillId="0" borderId="48" xfId="0" quotePrefix="1" applyNumberFormat="1" applyFont="1" applyBorder="1" applyAlignment="1">
      <alignment horizontal="center" vertical="center"/>
    </xf>
    <xf numFmtId="186" fontId="7" fillId="0" borderId="49" xfId="0" quotePrefix="1" applyNumberFormat="1" applyFont="1" applyBorder="1" applyAlignment="1">
      <alignment horizontal="center" vertical="center"/>
    </xf>
    <xf numFmtId="186" fontId="22" fillId="0" borderId="35" xfId="0" quotePrefix="1" applyNumberFormat="1" applyFont="1" applyFill="1" applyBorder="1" applyAlignment="1">
      <alignment horizontal="center" vertical="center"/>
    </xf>
    <xf numFmtId="186" fontId="22" fillId="0" borderId="0" xfId="0" quotePrefix="1" applyNumberFormat="1" applyFont="1" applyFill="1" applyBorder="1" applyAlignment="1">
      <alignment horizontal="center" vertical="center"/>
    </xf>
    <xf numFmtId="186" fontId="22" fillId="0" borderId="34" xfId="0" quotePrefix="1" applyNumberFormat="1" applyFont="1" applyFill="1" applyBorder="1" applyAlignment="1">
      <alignment horizontal="center" vertical="center"/>
    </xf>
    <xf numFmtId="0" fontId="22" fillId="0" borderId="47" xfId="0" quotePrefix="1" applyFont="1" applyBorder="1" applyAlignment="1">
      <alignment horizontal="center" vertical="center"/>
    </xf>
    <xf numFmtId="0" fontId="22" fillId="0" borderId="48" xfId="0" quotePrefix="1" applyFont="1" applyBorder="1" applyAlignment="1">
      <alignment horizontal="center" vertical="center"/>
    </xf>
    <xf numFmtId="0" fontId="22" fillId="0" borderId="49" xfId="0" quotePrefix="1" applyFont="1" applyBorder="1" applyAlignment="1">
      <alignment horizontal="center" vertical="center"/>
    </xf>
    <xf numFmtId="0" fontId="22" fillId="0" borderId="33" xfId="0" quotePrefix="1" applyFont="1" applyBorder="1" applyAlignment="1">
      <alignment horizontal="center" vertical="center"/>
    </xf>
    <xf numFmtId="0" fontId="22" fillId="0" borderId="6" xfId="0" quotePrefix="1" applyFont="1" applyBorder="1" applyAlignment="1">
      <alignment horizontal="center" vertical="center"/>
    </xf>
    <xf numFmtId="0" fontId="22" fillId="0" borderId="32" xfId="0" quotePrefix="1" applyFont="1" applyBorder="1" applyAlignment="1">
      <alignment horizontal="center" vertical="center"/>
    </xf>
    <xf numFmtId="0" fontId="7" fillId="0" borderId="47" xfId="0" applyFont="1" applyFill="1" applyBorder="1" applyAlignment="1">
      <alignment vertical="center" wrapText="1"/>
    </xf>
    <xf numFmtId="0" fontId="7" fillId="0" borderId="48" xfId="0" applyFont="1" applyFill="1" applyBorder="1" applyAlignment="1">
      <alignment vertical="center" wrapText="1"/>
    </xf>
    <xf numFmtId="0" fontId="7" fillId="0" borderId="49" xfId="0" applyFont="1" applyFill="1" applyBorder="1" applyAlignment="1">
      <alignment vertical="center" wrapText="1"/>
    </xf>
    <xf numFmtId="0" fontId="7" fillId="0" borderId="35" xfId="0" applyFont="1" applyFill="1" applyBorder="1" applyAlignment="1">
      <alignment vertical="center" wrapText="1"/>
    </xf>
    <xf numFmtId="0" fontId="7" fillId="0" borderId="0" xfId="0" applyFont="1" applyFill="1" applyBorder="1" applyAlignment="1">
      <alignment vertical="center" wrapText="1"/>
    </xf>
    <xf numFmtId="0" fontId="7" fillId="0" borderId="34" xfId="0" applyFont="1" applyFill="1" applyBorder="1" applyAlignment="1">
      <alignment vertical="center" wrapText="1"/>
    </xf>
    <xf numFmtId="186" fontId="7" fillId="0" borderId="47" xfId="0" quotePrefix="1" applyNumberFormat="1" applyFont="1" applyBorder="1" applyAlignment="1">
      <alignment horizontal="center" vertical="center" wrapText="1"/>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186" fontId="7" fillId="0" borderId="33" xfId="0" quotePrefix="1" applyNumberFormat="1" applyFont="1" applyBorder="1" applyAlignment="1">
      <alignment horizontal="center" vertical="center"/>
    </xf>
    <xf numFmtId="186" fontId="7" fillId="0" borderId="6" xfId="0" quotePrefix="1" applyNumberFormat="1" applyFont="1" applyBorder="1" applyAlignment="1">
      <alignment horizontal="center" vertical="center"/>
    </xf>
    <xf numFmtId="186" fontId="7" fillId="0" borderId="32" xfId="0" quotePrefix="1" applyNumberFormat="1" applyFont="1" applyBorder="1" applyAlignment="1">
      <alignment horizontal="center" vertical="center"/>
    </xf>
    <xf numFmtId="186" fontId="7" fillId="0" borderId="47" xfId="0" quotePrefix="1" applyNumberFormat="1" applyFont="1" applyFill="1" applyBorder="1" applyAlignment="1">
      <alignment horizontal="center" vertical="center"/>
    </xf>
    <xf numFmtId="186" fontId="7" fillId="0" borderId="48" xfId="0" quotePrefix="1" applyNumberFormat="1" applyFont="1" applyFill="1" applyBorder="1" applyAlignment="1">
      <alignment horizontal="center" vertical="center"/>
    </xf>
    <xf numFmtId="186" fontId="7" fillId="0" borderId="49" xfId="0" quotePrefix="1" applyNumberFormat="1" applyFont="1" applyFill="1" applyBorder="1" applyAlignment="1">
      <alignment horizontal="center" vertical="center"/>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29" borderId="50" xfId="0" quotePrefix="1" applyFont="1" applyFill="1" applyBorder="1" applyAlignment="1">
      <alignment horizontal="center" vertical="center"/>
    </xf>
    <xf numFmtId="0" fontId="22" fillId="29" borderId="7" xfId="0" quotePrefix="1" applyFont="1" applyFill="1" applyBorder="1" applyAlignment="1">
      <alignment horizontal="center"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47" xfId="0" applyFont="1" applyBorder="1">
      <alignment vertical="center"/>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49" fontId="7" fillId="27" borderId="47" xfId="0" applyNumberFormat="1" applyFont="1" applyFill="1" applyBorder="1" applyAlignment="1">
      <alignment horizontal="left" vertical="center"/>
    </xf>
    <xf numFmtId="49" fontId="7" fillId="27" borderId="48" xfId="0" applyNumberFormat="1" applyFont="1" applyFill="1" applyBorder="1" applyAlignment="1">
      <alignment horizontal="left" vertical="center"/>
    </xf>
    <xf numFmtId="49" fontId="7" fillId="27" borderId="49" xfId="0" applyNumberFormat="1" applyFont="1" applyFill="1" applyBorder="1" applyAlignment="1">
      <alignment horizontal="left" vertical="center"/>
    </xf>
    <xf numFmtId="49" fontId="7" fillId="27" borderId="35" xfId="0" applyNumberFormat="1" applyFont="1" applyFill="1" applyBorder="1" applyAlignment="1">
      <alignment horizontal="left" vertical="center"/>
    </xf>
    <xf numFmtId="49" fontId="7" fillId="27" borderId="0" xfId="0" applyNumberFormat="1" applyFont="1" applyFill="1" applyBorder="1" applyAlignment="1">
      <alignment horizontal="left" vertical="center"/>
    </xf>
    <xf numFmtId="49" fontId="7" fillId="27" borderId="34" xfId="0" applyNumberFormat="1" applyFont="1" applyFill="1" applyBorder="1" applyAlignment="1">
      <alignment horizontal="left" vertical="center"/>
    </xf>
    <xf numFmtId="49" fontId="7" fillId="27" borderId="33" xfId="0" applyNumberFormat="1" applyFont="1" applyFill="1" applyBorder="1" applyAlignment="1">
      <alignment horizontal="left" vertical="center"/>
    </xf>
    <xf numFmtId="49" fontId="7" fillId="27" borderId="6" xfId="0" applyNumberFormat="1" applyFont="1" applyFill="1" applyBorder="1" applyAlignment="1">
      <alignment horizontal="left" vertical="center"/>
    </xf>
    <xf numFmtId="49" fontId="7" fillId="27" borderId="32" xfId="0" applyNumberFormat="1" applyFont="1" applyFill="1" applyBorder="1" applyAlignment="1">
      <alignment horizontal="left" vertical="center"/>
    </xf>
    <xf numFmtId="49" fontId="7" fillId="27" borderId="47" xfId="0" applyNumberFormat="1" applyFont="1" applyFill="1" applyBorder="1" applyAlignment="1">
      <alignment horizontal="center" vertical="center"/>
    </xf>
    <xf numFmtId="49" fontId="7" fillId="27" borderId="48" xfId="0" applyNumberFormat="1" applyFont="1" applyFill="1" applyBorder="1" applyAlignment="1">
      <alignment horizontal="center" vertical="center"/>
    </xf>
    <xf numFmtId="49" fontId="7" fillId="27" borderId="49" xfId="0" applyNumberFormat="1" applyFont="1" applyFill="1" applyBorder="1" applyAlignment="1">
      <alignment horizontal="center" vertical="center"/>
    </xf>
    <xf numFmtId="49" fontId="7" fillId="27" borderId="35" xfId="0" applyNumberFormat="1" applyFont="1" applyFill="1" applyBorder="1" applyAlignment="1">
      <alignment horizontal="center" vertical="center"/>
    </xf>
    <xf numFmtId="49" fontId="7" fillId="27" borderId="0" xfId="0" applyNumberFormat="1" applyFont="1" applyFill="1" applyBorder="1" applyAlignment="1">
      <alignment horizontal="center" vertical="center"/>
    </xf>
    <xf numFmtId="49" fontId="7" fillId="27" borderId="34"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49" fontId="7" fillId="27" borderId="0" xfId="0" applyNumberFormat="1" applyFont="1" applyFill="1" applyBorder="1" applyAlignment="1">
      <alignment horizontal="center" vertical="top"/>
    </xf>
    <xf numFmtId="0" fontId="7" fillId="27" borderId="50" xfId="113" applyFont="1" applyFill="1" applyBorder="1" applyAlignment="1">
      <alignment horizontal="center" vertical="top"/>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3" fontId="7" fillId="27" borderId="47" xfId="0" applyNumberFormat="1" applyFont="1" applyFill="1" applyBorder="1" applyAlignment="1">
      <alignment horizontal="center" vertical="center"/>
    </xf>
    <xf numFmtId="183" fontId="7" fillId="27" borderId="48" xfId="0" applyNumberFormat="1" applyFont="1" applyFill="1" applyBorder="1" applyAlignment="1">
      <alignment horizontal="center" vertical="center"/>
    </xf>
    <xf numFmtId="183" fontId="7" fillId="27" borderId="49" xfId="0" applyNumberFormat="1" applyFont="1" applyFill="1" applyBorder="1" applyAlignment="1">
      <alignment horizontal="center" vertical="center"/>
    </xf>
    <xf numFmtId="183" fontId="7" fillId="27" borderId="33" xfId="0" applyNumberFormat="1" applyFont="1" applyFill="1" applyBorder="1" applyAlignment="1">
      <alignment horizontal="center" vertical="center"/>
    </xf>
    <xf numFmtId="183" fontId="7" fillId="27" borderId="6" xfId="0" applyNumberFormat="1" applyFont="1" applyFill="1" applyBorder="1" applyAlignment="1">
      <alignment horizontal="center" vertical="center"/>
    </xf>
    <xf numFmtId="183" fontId="7" fillId="27" borderId="32" xfId="0" applyNumberFormat="1" applyFont="1" applyFill="1" applyBorder="1" applyAlignment="1">
      <alignment horizontal="center" vertical="center"/>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3" fontId="7" fillId="0" borderId="48" xfId="0" applyNumberFormat="1" applyFont="1" applyBorder="1" applyAlignment="1">
      <alignment horizontal="center" vertical="top"/>
    </xf>
    <xf numFmtId="183" fontId="7" fillId="0" borderId="49" xfId="0"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7" fontId="7" fillId="0" borderId="48" xfId="0" quotePrefix="1" applyNumberFormat="1" applyFont="1" applyBorder="1" applyAlignment="1">
      <alignment horizontal="center" vertical="top"/>
    </xf>
    <xf numFmtId="187" fontId="7" fillId="0" borderId="49" xfId="0" quotePrefix="1" applyNumberFormat="1" applyFont="1" applyBorder="1" applyAlignment="1">
      <alignment horizontal="center" vertical="top"/>
    </xf>
    <xf numFmtId="0" fontId="7" fillId="0" borderId="50" xfId="113" applyFont="1" applyFill="1" applyBorder="1" applyAlignment="1">
      <alignment horizontal="center" vertical="top"/>
    </xf>
    <xf numFmtId="0" fontId="7" fillId="0" borderId="7" xfId="113" applyFont="1" applyFill="1" applyBorder="1" applyAlignment="1">
      <alignment horizontal="center" vertical="top"/>
    </xf>
    <xf numFmtId="0" fontId="7" fillId="0" borderId="51" xfId="113" applyFont="1" applyFill="1" applyBorder="1" applyAlignment="1">
      <alignment horizontal="center" vertical="top"/>
    </xf>
    <xf numFmtId="0" fontId="7" fillId="0" borderId="48" xfId="0" applyNumberFormat="1" applyFont="1" applyBorder="1" applyAlignment="1">
      <alignment horizontal="center" vertical="center"/>
    </xf>
    <xf numFmtId="183" fontId="7" fillId="0" borderId="47" xfId="0" applyNumberFormat="1" applyFont="1" applyBorder="1" applyAlignment="1">
      <alignment horizontal="center" vertical="center"/>
    </xf>
    <xf numFmtId="0" fontId="7" fillId="29" borderId="7" xfId="0" applyNumberFormat="1" applyFont="1" applyFill="1" applyBorder="1" applyAlignment="1">
      <alignment horizontal="center" vertical="center"/>
    </xf>
    <xf numFmtId="183" fontId="7" fillId="29" borderId="50" xfId="0" applyNumberFormat="1" applyFont="1" applyFill="1" applyBorder="1" applyAlignment="1">
      <alignment horizontal="center" vertical="center"/>
    </xf>
    <xf numFmtId="0" fontId="7" fillId="29" borderId="7" xfId="0" applyFont="1" applyFill="1" applyBorder="1" applyAlignment="1">
      <alignment horizontal="center" vertical="center"/>
    </xf>
    <xf numFmtId="0" fontId="7" fillId="29" borderId="51" xfId="0" applyFont="1" applyFill="1" applyBorder="1" applyAlignment="1">
      <alignment horizontal="center" vertical="center"/>
    </xf>
    <xf numFmtId="183" fontId="7" fillId="27" borderId="50" xfId="0" applyNumberFormat="1" applyFont="1" applyFill="1" applyBorder="1" applyAlignment="1">
      <alignment horizontal="center" vertical="top"/>
    </xf>
    <xf numFmtId="183" fontId="7" fillId="27" borderId="7" xfId="0" applyNumberFormat="1" applyFont="1" applyFill="1" applyBorder="1" applyAlignment="1">
      <alignment horizontal="center" vertical="top"/>
    </xf>
    <xf numFmtId="184" fontId="7" fillId="0" borderId="50" xfId="0" quotePrefix="1" applyNumberFormat="1" applyFont="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7" fontId="7" fillId="0" borderId="50" xfId="0" quotePrefix="1" applyNumberFormat="1" applyFont="1" applyBorder="1" applyAlignment="1">
      <alignment horizontal="center" vertical="top"/>
    </xf>
    <xf numFmtId="187" fontId="7" fillId="0" borderId="7" xfId="0" quotePrefix="1" applyNumberFormat="1" applyFont="1" applyBorder="1" applyAlignment="1">
      <alignment horizontal="center" vertical="top"/>
    </xf>
    <xf numFmtId="187" fontId="7" fillId="0" borderId="51" xfId="0" quotePrefix="1" applyNumberFormat="1" applyFont="1" applyBorder="1" applyAlignment="1">
      <alignment horizontal="center" vertical="top"/>
    </xf>
    <xf numFmtId="183" fontId="7" fillId="0" borderId="50" xfId="0" applyNumberFormat="1" applyFont="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49" fontId="7" fillId="27" borderId="48" xfId="0" applyNumberFormat="1" applyFont="1" applyFill="1" applyBorder="1" applyAlignment="1">
      <alignment horizontal="center" vertical="top"/>
    </xf>
    <xf numFmtId="0" fontId="21" fillId="0" borderId="50" xfId="0" applyFont="1" applyBorder="1" applyAlignment="1">
      <alignment horizontal="center" vertical="center"/>
    </xf>
    <xf numFmtId="0" fontId="21" fillId="0" borderId="7" xfId="0" applyFont="1" applyBorder="1" applyAlignment="1">
      <alignment horizontal="center" vertical="center"/>
    </xf>
    <xf numFmtId="0" fontId="21" fillId="0" borderId="51" xfId="0" applyFont="1" applyBorder="1" applyAlignment="1">
      <alignment horizontal="center" vertical="center"/>
    </xf>
    <xf numFmtId="49" fontId="7" fillId="27" borderId="50" xfId="0" applyNumberFormat="1" applyFont="1" applyFill="1" applyBorder="1" applyAlignment="1">
      <alignment vertical="top" wrapText="1"/>
    </xf>
    <xf numFmtId="49" fontId="7" fillId="27" borderId="7" xfId="0" applyNumberFormat="1" applyFont="1" applyFill="1" applyBorder="1" applyAlignment="1">
      <alignment vertical="top" wrapText="1"/>
    </xf>
    <xf numFmtId="49" fontId="7" fillId="27" borderId="51" xfId="0" applyNumberFormat="1" applyFont="1" applyFill="1" applyBorder="1" applyAlignment="1">
      <alignment vertical="top" wrapText="1"/>
    </xf>
    <xf numFmtId="183" fontId="7" fillId="0" borderId="47" xfId="0" applyNumberFormat="1" applyFont="1" applyBorder="1" applyAlignment="1">
      <alignment horizontal="center" vertical="top"/>
    </xf>
    <xf numFmtId="184" fontId="7" fillId="0" borderId="47" xfId="0" quotePrefix="1" applyNumberFormat="1" applyFont="1" applyBorder="1" applyAlignment="1">
      <alignment horizontal="center" vertical="top"/>
    </xf>
    <xf numFmtId="187" fontId="7" fillId="0" borderId="47" xfId="0" quotePrefix="1" applyNumberFormat="1" applyFont="1" applyBorder="1" applyAlignment="1">
      <alignment horizontal="center" vertical="top"/>
    </xf>
    <xf numFmtId="185" fontId="7" fillId="0" borderId="50" xfId="0" quotePrefix="1" applyNumberFormat="1" applyFont="1" applyBorder="1" applyAlignment="1">
      <alignment horizontal="center" vertical="top"/>
    </xf>
    <xf numFmtId="185" fontId="7" fillId="0" borderId="7" xfId="0" quotePrefix="1" applyNumberFormat="1" applyFont="1" applyBorder="1" applyAlignment="1">
      <alignment horizontal="center" vertical="top"/>
    </xf>
    <xf numFmtId="185" fontId="7" fillId="0" borderId="51" xfId="0" quotePrefix="1" applyNumberFormat="1" applyFont="1" applyBorder="1" applyAlignment="1">
      <alignment horizontal="center" vertical="top"/>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22" fillId="26" borderId="47" xfId="0" applyFont="1" applyFill="1" applyBorder="1" applyAlignment="1">
      <alignment vertical="center" wrapText="1"/>
    </xf>
    <xf numFmtId="0" fontId="22" fillId="26" borderId="48" xfId="0" applyFont="1" applyFill="1" applyBorder="1" applyAlignment="1">
      <alignment vertical="center" wrapText="1"/>
    </xf>
    <xf numFmtId="0" fontId="22" fillId="26" borderId="49"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7" fillId="0" borderId="50" xfId="90" quotePrefix="1" applyFont="1" applyBorder="1" applyAlignment="1">
      <alignment horizontal="center"/>
    </xf>
    <xf numFmtId="0" fontId="7" fillId="0" borderId="51" xfId="90" quotePrefix="1" applyFont="1" applyBorder="1" applyAlignment="1">
      <alignment horizontal="center"/>
    </xf>
    <xf numFmtId="0" fontId="7" fillId="26" borderId="47" xfId="90" applyFont="1" applyFill="1" applyBorder="1" applyAlignment="1">
      <alignment horizontal="center" vertical="center"/>
    </xf>
    <xf numFmtId="0" fontId="7" fillId="26" borderId="49" xfId="90" applyFont="1" applyFill="1" applyBorder="1" applyAlignment="1">
      <alignment horizontal="center" vertical="center"/>
    </xf>
    <xf numFmtId="0" fontId="7" fillId="26" borderId="33" xfId="90" applyFont="1" applyFill="1" applyBorder="1" applyAlignment="1">
      <alignment horizontal="center" vertical="center"/>
    </xf>
    <xf numFmtId="0" fontId="7" fillId="26" borderId="32" xfId="90" applyFont="1" applyFill="1" applyBorder="1" applyAlignment="1">
      <alignment horizontal="center" vertical="center"/>
    </xf>
    <xf numFmtId="0" fontId="7" fillId="26" borderId="50" xfId="90" applyFont="1" applyFill="1" applyBorder="1" applyAlignment="1">
      <alignment horizontal="center" vertical="center"/>
    </xf>
    <xf numFmtId="0" fontId="7" fillId="26" borderId="7" xfId="90" applyFont="1" applyFill="1" applyBorder="1" applyAlignment="1">
      <alignment horizontal="center" vertical="center"/>
    </xf>
    <xf numFmtId="0" fontId="7" fillId="26" borderId="51" xfId="90" applyFont="1" applyFill="1" applyBorder="1" applyAlignment="1">
      <alignment horizontal="center" vertical="center"/>
    </xf>
    <xf numFmtId="0" fontId="7" fillId="26" borderId="48" xfId="90" applyFont="1" applyFill="1" applyBorder="1" applyAlignment="1">
      <alignment horizontal="center" vertical="center"/>
    </xf>
    <xf numFmtId="0" fontId="7" fillId="26" borderId="6" xfId="90" applyFont="1" applyFill="1" applyBorder="1" applyAlignment="1">
      <alignment horizontal="center" vertical="center"/>
    </xf>
    <xf numFmtId="0" fontId="22" fillId="26" borderId="57"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11" xfId="0" applyFont="1" applyFill="1" applyBorder="1" applyAlignment="1">
      <alignment horizontal="center" vertical="top" textRotation="255" wrapText="1"/>
    </xf>
    <xf numFmtId="0" fontId="22" fillId="26" borderId="47" xfId="0" applyFont="1" applyFill="1" applyBorder="1" applyAlignment="1">
      <alignment horizontal="center" vertical="center"/>
    </xf>
    <xf numFmtId="0" fontId="22" fillId="26" borderId="48"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26" borderId="35" xfId="0" applyFont="1" applyFill="1" applyBorder="1" applyAlignment="1">
      <alignment horizontal="center" vertical="center" wrapText="1"/>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34"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35"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0" borderId="9" xfId="0" applyFont="1" applyBorder="1" applyAlignment="1">
      <alignment vertical="center"/>
    </xf>
    <xf numFmtId="0" fontId="22" fillId="0" borderId="9" xfId="0" applyFont="1" applyBorder="1" applyAlignment="1">
      <alignment horizontal="left" vertical="center"/>
    </xf>
    <xf numFmtId="0" fontId="22" fillId="0" borderId="9" xfId="0" applyFont="1" applyFill="1" applyBorder="1" applyAlignment="1">
      <alignment horizontal="left" vertical="center" wrapText="1"/>
    </xf>
    <xf numFmtId="0" fontId="22" fillId="0" borderId="9" xfId="0" applyFont="1" applyBorder="1" applyAlignment="1">
      <alignment horizontal="left" vertical="center" wrapText="1"/>
    </xf>
    <xf numFmtId="0" fontId="22" fillId="26" borderId="9" xfId="0" applyFont="1" applyFill="1" applyBorder="1" applyAlignment="1">
      <alignment horizontal="center" vertical="center"/>
    </xf>
    <xf numFmtId="0" fontId="22" fillId="26" borderId="30" xfId="0" applyFont="1" applyFill="1" applyBorder="1" applyAlignment="1">
      <alignment horizontal="center" vertical="center"/>
    </xf>
    <xf numFmtId="0" fontId="22" fillId="26" borderId="31" xfId="0" applyFont="1" applyFill="1" applyBorder="1" applyAlignment="1">
      <alignment horizontal="center" vertical="center"/>
    </xf>
    <xf numFmtId="0" fontId="22" fillId="0" borderId="47" xfId="0" applyFont="1" applyBorder="1" applyAlignment="1">
      <alignment vertical="center"/>
    </xf>
    <xf numFmtId="0" fontId="22" fillId="0" borderId="48"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47" xfId="0" applyFont="1" applyBorder="1" applyAlignment="1">
      <alignment horizontal="center" vertical="center" wrapText="1"/>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35" xfId="0" applyFont="1" applyBorder="1" applyAlignment="1">
      <alignment vertical="center" wrapText="1"/>
    </xf>
    <xf numFmtId="0" fontId="22" fillId="0" borderId="0" xfId="0" applyFont="1" applyBorder="1" applyAlignment="1">
      <alignment vertical="center" wrapText="1"/>
    </xf>
    <xf numFmtId="0" fontId="22" fillId="0" borderId="34" xfId="0" applyFont="1" applyBorder="1" applyAlignment="1">
      <alignment vertical="center" wrapText="1"/>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14" fontId="22" fillId="0" borderId="22" xfId="0" applyNumberFormat="1" applyFont="1" applyBorder="1" applyAlignment="1">
      <alignment horizontal="center" vertical="center"/>
    </xf>
    <xf numFmtId="49" fontId="22" fillId="0" borderId="22" xfId="0" applyNumberFormat="1" applyFont="1" applyBorder="1" applyAlignment="1">
      <alignment vertical="center"/>
    </xf>
    <xf numFmtId="49" fontId="22" fillId="0" borderId="28" xfId="0" applyNumberFormat="1" applyFont="1" applyBorder="1" applyAlignment="1">
      <alignment vertical="center"/>
    </xf>
    <xf numFmtId="49" fontId="22" fillId="0" borderId="23" xfId="0" applyNumberFormat="1" applyFont="1" applyBorder="1" applyAlignment="1">
      <alignment vertical="center"/>
    </xf>
    <xf numFmtId="0" fontId="22" fillId="0" borderId="30" xfId="0" applyFont="1" applyBorder="1" applyAlignment="1">
      <alignment vertical="center"/>
    </xf>
    <xf numFmtId="0" fontId="22" fillId="0" borderId="31" xfId="0" applyFont="1" applyBorder="1" applyAlignment="1">
      <alignment vertical="center"/>
    </xf>
    <xf numFmtId="49" fontId="23" fillId="0" borderId="9" xfId="0" quotePrefix="1" applyNumberFormat="1" applyFont="1" applyBorder="1" applyAlignment="1">
      <alignment horizontal="center" vertical="center"/>
    </xf>
  </cellXfs>
  <cellStyles count="133">
    <cellStyle name="0,0_x000a__x000a_NA_x000a__x000a_" xfId="1" xr:uid="{00000000-0005-0000-0000-000000000000}"/>
    <cellStyle name="20% - アクセント 1 2" xfId="3" xr:uid="{00000000-0005-0000-0000-000001000000}"/>
    <cellStyle name="20% - アクセント 2 2" xfId="4" xr:uid="{00000000-0005-0000-0000-000002000000}"/>
    <cellStyle name="20% - アクセント 3 2" xfId="5" xr:uid="{00000000-0005-0000-0000-000003000000}"/>
    <cellStyle name="20% - アクセント 4 2" xfId="6" xr:uid="{00000000-0005-0000-0000-000004000000}"/>
    <cellStyle name="20% - アクセント 5 2" xfId="7" xr:uid="{00000000-0005-0000-0000-000005000000}"/>
    <cellStyle name="20% - アクセント 6 2" xfId="8" xr:uid="{00000000-0005-0000-0000-000006000000}"/>
    <cellStyle name="40% - アクセント 1 2" xfId="9" xr:uid="{00000000-0005-0000-0000-000007000000}"/>
    <cellStyle name="40% - アクセント 2 2" xfId="10" xr:uid="{00000000-0005-0000-0000-000008000000}"/>
    <cellStyle name="40% - アクセント 3 2" xfId="11" xr:uid="{00000000-0005-0000-0000-000009000000}"/>
    <cellStyle name="40% - アクセント 4 2" xfId="12" xr:uid="{00000000-0005-0000-0000-00000A000000}"/>
    <cellStyle name="40% - アクセント 5 2" xfId="13" xr:uid="{00000000-0005-0000-0000-00000B000000}"/>
    <cellStyle name="40% - アクセント 6 2" xfId="14" xr:uid="{00000000-0005-0000-0000-00000C000000}"/>
    <cellStyle name="60% - アクセント 1 2" xfId="15" xr:uid="{00000000-0005-0000-0000-00000D000000}"/>
    <cellStyle name="60% - アクセント 2 2" xfId="16" xr:uid="{00000000-0005-0000-0000-00000E000000}"/>
    <cellStyle name="60% - アクセント 3 2" xfId="17" xr:uid="{00000000-0005-0000-0000-00000F000000}"/>
    <cellStyle name="60% - アクセント 4 2" xfId="18" xr:uid="{00000000-0005-0000-0000-000010000000}"/>
    <cellStyle name="60% - アクセント 5 2" xfId="19" xr:uid="{00000000-0005-0000-0000-000011000000}"/>
    <cellStyle name="60% - アクセント 6 2" xfId="20" xr:uid="{00000000-0005-0000-0000-000012000000}"/>
    <cellStyle name="Body" xfId="21" xr:uid="{00000000-0005-0000-0000-000013000000}"/>
    <cellStyle name="Calc Currency (0)" xfId="22" xr:uid="{00000000-0005-0000-0000-000014000000}"/>
    <cellStyle name="Comma [0]_laroux" xfId="68" xr:uid="{00000000-0005-0000-0000-000015000000}"/>
    <cellStyle name="Comma_laroux" xfId="69" xr:uid="{00000000-0005-0000-0000-000016000000}"/>
    <cellStyle name="Currency [0]_laroux" xfId="70" xr:uid="{00000000-0005-0000-0000-000017000000}"/>
    <cellStyle name="Currency_Full Year FY96" xfId="71" xr:uid="{00000000-0005-0000-0000-000018000000}"/>
    <cellStyle name="entry" xfId="23" xr:uid="{00000000-0005-0000-0000-000019000000}"/>
    <cellStyle name="GBS Files" xfId="24" xr:uid="{00000000-0005-0000-0000-00001A000000}"/>
    <cellStyle name="Head 1" xfId="25" xr:uid="{00000000-0005-0000-0000-00001B000000}"/>
    <cellStyle name="Header1" xfId="26" xr:uid="{00000000-0005-0000-0000-00001C000000}"/>
    <cellStyle name="Header2" xfId="27" xr:uid="{00000000-0005-0000-0000-00001D000000}"/>
    <cellStyle name="Header2 2" xfId="72" xr:uid="{00000000-0005-0000-0000-00001E000000}"/>
    <cellStyle name="Header2 2 2" xfId="85" xr:uid="{00000000-0005-0000-0000-00001F000000}"/>
    <cellStyle name="Header2 2 2 2" xfId="88" xr:uid="{00000000-0005-0000-0000-000020000000}"/>
    <cellStyle name="Header2 2 2 2 2" xfId="92" xr:uid="{00000000-0005-0000-0000-000021000000}"/>
    <cellStyle name="Header2 2 2 2 3" xfId="111" xr:uid="{00000000-0005-0000-0000-000022000000}"/>
    <cellStyle name="Header2 2 2 3" xfId="106" xr:uid="{00000000-0005-0000-0000-000023000000}"/>
    <cellStyle name="Header2 2 2 4" xfId="126" xr:uid="{00000000-0005-0000-0000-000024000000}"/>
    <cellStyle name="Header2 3" xfId="73" xr:uid="{00000000-0005-0000-0000-000025000000}"/>
    <cellStyle name="Header2 3 2" xfId="86" xr:uid="{00000000-0005-0000-0000-000026000000}"/>
    <cellStyle name="Header2 3 2 2" xfId="89" xr:uid="{00000000-0005-0000-0000-000027000000}"/>
    <cellStyle name="Header2 3 2 2 2" xfId="93" xr:uid="{00000000-0005-0000-0000-000028000000}"/>
    <cellStyle name="Header2 3 2 2 3" xfId="112" xr:uid="{00000000-0005-0000-0000-000029000000}"/>
    <cellStyle name="Header2 3 2 3" xfId="107" xr:uid="{00000000-0005-0000-0000-00002A000000}"/>
    <cellStyle name="Header2 3 2 4" xfId="127" xr:uid="{00000000-0005-0000-0000-00002B000000}"/>
    <cellStyle name="Header2 4" xfId="84" xr:uid="{00000000-0005-0000-0000-00002C000000}"/>
    <cellStyle name="Header2 4 2" xfId="87" xr:uid="{00000000-0005-0000-0000-00002D000000}"/>
    <cellStyle name="Header2 4 2 2" xfId="91" xr:uid="{00000000-0005-0000-0000-00002E000000}"/>
    <cellStyle name="Header2 4 2 3" xfId="110" xr:uid="{00000000-0005-0000-0000-00002F000000}"/>
    <cellStyle name="Header2 4 3" xfId="105" xr:uid="{00000000-0005-0000-0000-000030000000}"/>
    <cellStyle name="Header2 4 4" xfId="125" xr:uid="{00000000-0005-0000-0000-000031000000}"/>
    <cellStyle name="IBM(401K)" xfId="28" xr:uid="{00000000-0005-0000-0000-000032000000}"/>
    <cellStyle name="J401K" xfId="29" xr:uid="{00000000-0005-0000-0000-000033000000}"/>
    <cellStyle name="Normal - Style1" xfId="30" xr:uid="{00000000-0005-0000-0000-000034000000}"/>
    <cellStyle name="Normal_#18-Internet" xfId="74" xr:uid="{00000000-0005-0000-0000-000035000000}"/>
    <cellStyle name="Percent_pldt" xfId="75" xr:uid="{00000000-0005-0000-0000-000036000000}"/>
    <cellStyle name="price" xfId="31" xr:uid="{00000000-0005-0000-0000-000037000000}"/>
    <cellStyle name="PSChar" xfId="32" xr:uid="{00000000-0005-0000-0000-000038000000}"/>
    <cellStyle name="PSHeading" xfId="33" xr:uid="{00000000-0005-0000-0000-000039000000}"/>
    <cellStyle name="revised" xfId="34" xr:uid="{00000000-0005-0000-0000-00003A000000}"/>
    <cellStyle name="section" xfId="35" xr:uid="{00000000-0005-0000-0000-00003B000000}"/>
    <cellStyle name="subhead" xfId="36" xr:uid="{00000000-0005-0000-0000-00003C000000}"/>
    <cellStyle name="title" xfId="43" xr:uid="{00000000-0005-0000-0000-00003D000000}"/>
    <cellStyle name="title 2" xfId="108" xr:uid="{00000000-0005-0000-0000-00003E000000}"/>
    <cellStyle name="アクセント 1 2" xfId="37" xr:uid="{00000000-0005-0000-0000-00003F000000}"/>
    <cellStyle name="アクセント 2 2" xfId="38" xr:uid="{00000000-0005-0000-0000-000040000000}"/>
    <cellStyle name="アクセント 3 2" xfId="39" xr:uid="{00000000-0005-0000-0000-000041000000}"/>
    <cellStyle name="アクセント 4 2" xfId="40" xr:uid="{00000000-0005-0000-0000-000042000000}"/>
    <cellStyle name="アクセント 5 2" xfId="41" xr:uid="{00000000-0005-0000-0000-000043000000}"/>
    <cellStyle name="アクセント 6 2" xfId="42" xr:uid="{00000000-0005-0000-0000-000044000000}"/>
    <cellStyle name="タイトル 2" xfId="109" xr:uid="{00000000-0005-0000-0000-000045000000}"/>
    <cellStyle name="チェック セル 2" xfId="44" xr:uid="{00000000-0005-0000-0000-000046000000}"/>
    <cellStyle name="どちらでもない 2" xfId="45" xr:uid="{00000000-0005-0000-0000-000047000000}"/>
    <cellStyle name="メモ 2" xfId="76" xr:uid="{00000000-0005-0000-0000-000048000000}"/>
    <cellStyle name="メモ 2 2" xfId="99" xr:uid="{00000000-0005-0000-0000-000049000000}"/>
    <cellStyle name="メモ 2 3" xfId="119" xr:uid="{00000000-0005-0000-0000-00004A000000}"/>
    <cellStyle name="メモ 3" xfId="77" xr:uid="{00000000-0005-0000-0000-00004B000000}"/>
    <cellStyle name="メモ 3 2" xfId="100" xr:uid="{00000000-0005-0000-0000-00004C000000}"/>
    <cellStyle name="メモ 3 3" xfId="120" xr:uid="{00000000-0005-0000-0000-00004D000000}"/>
    <cellStyle name="メモ 4" xfId="46" xr:uid="{00000000-0005-0000-0000-00004E000000}"/>
    <cellStyle name="メモ 5" xfId="94" xr:uid="{00000000-0005-0000-0000-00004F000000}"/>
    <cellStyle name="メモ 6" xfId="114" xr:uid="{00000000-0005-0000-0000-000050000000}"/>
    <cellStyle name="リンク セル 2" xfId="47" xr:uid="{00000000-0005-0000-0000-000051000000}"/>
    <cellStyle name="悪い 2" xfId="48" xr:uid="{00000000-0005-0000-0000-000052000000}"/>
    <cellStyle name="一項目" xfId="49" xr:uid="{00000000-0005-0000-0000-000053000000}"/>
    <cellStyle name="円" xfId="50" xr:uid="{00000000-0005-0000-0000-000054000000}"/>
    <cellStyle name="円1" xfId="51" xr:uid="{00000000-0005-0000-0000-000055000000}"/>
    <cellStyle name="円3" xfId="52" xr:uid="{00000000-0005-0000-0000-000056000000}"/>
    <cellStyle name="計算 2" xfId="78" xr:uid="{00000000-0005-0000-0000-000057000000}"/>
    <cellStyle name="計算 2 2" xfId="101" xr:uid="{00000000-0005-0000-0000-000058000000}"/>
    <cellStyle name="計算 2 3" xfId="121" xr:uid="{00000000-0005-0000-0000-000059000000}"/>
    <cellStyle name="計算 3" xfId="53" xr:uid="{00000000-0005-0000-0000-00005A000000}"/>
    <cellStyle name="計算 4" xfId="95" xr:uid="{00000000-0005-0000-0000-00005B000000}"/>
    <cellStyle name="計算 5" xfId="115" xr:uid="{00000000-0005-0000-0000-00005C000000}"/>
    <cellStyle name="警告文 2" xfId="54" xr:uid="{00000000-0005-0000-0000-00005D000000}"/>
    <cellStyle name="桁区切り 2" xfId="83" xr:uid="{00000000-0005-0000-0000-00005E000000}"/>
    <cellStyle name="見出し 1 2" xfId="55" xr:uid="{00000000-0005-0000-0000-00005F000000}"/>
    <cellStyle name="見出し 2 2" xfId="56" xr:uid="{00000000-0005-0000-0000-000060000000}"/>
    <cellStyle name="見出し 3 2" xfId="57" xr:uid="{00000000-0005-0000-0000-000061000000}"/>
    <cellStyle name="見出し 4 2" xfId="58" xr:uid="{00000000-0005-0000-0000-000062000000}"/>
    <cellStyle name="集計 2" xfId="79" xr:uid="{00000000-0005-0000-0000-000063000000}"/>
    <cellStyle name="集計 2 2" xfId="102" xr:uid="{00000000-0005-0000-0000-000064000000}"/>
    <cellStyle name="集計 2 3" xfId="122" xr:uid="{00000000-0005-0000-0000-000065000000}"/>
    <cellStyle name="集計 3" xfId="59" xr:uid="{00000000-0005-0000-0000-000066000000}"/>
    <cellStyle name="集計 4" xfId="96" xr:uid="{00000000-0005-0000-0000-000067000000}"/>
    <cellStyle name="集計 5" xfId="116" xr:uid="{00000000-0005-0000-0000-000068000000}"/>
    <cellStyle name="出力 2" xfId="80" xr:uid="{00000000-0005-0000-0000-000069000000}"/>
    <cellStyle name="出力 2 2" xfId="103" xr:uid="{00000000-0005-0000-0000-00006A000000}"/>
    <cellStyle name="出力 2 3" xfId="123" xr:uid="{00000000-0005-0000-0000-00006B000000}"/>
    <cellStyle name="出力 3" xfId="60" xr:uid="{00000000-0005-0000-0000-00006C000000}"/>
    <cellStyle name="出力 4" xfId="97" xr:uid="{00000000-0005-0000-0000-00006D000000}"/>
    <cellStyle name="出力 5" xfId="117" xr:uid="{00000000-0005-0000-0000-00006E000000}"/>
    <cellStyle name="説明文 2" xfId="61" xr:uid="{00000000-0005-0000-0000-00006F000000}"/>
    <cellStyle name="入力 2" xfId="81" xr:uid="{00000000-0005-0000-0000-000070000000}"/>
    <cellStyle name="入力 2 2" xfId="104" xr:uid="{00000000-0005-0000-0000-000071000000}"/>
    <cellStyle name="入力 2 3" xfId="124" xr:uid="{00000000-0005-0000-0000-000072000000}"/>
    <cellStyle name="入力 3" xfId="62" xr:uid="{00000000-0005-0000-0000-000073000000}"/>
    <cellStyle name="入力 4" xfId="98" xr:uid="{00000000-0005-0000-0000-000074000000}"/>
    <cellStyle name="入力 5" xfId="118" xr:uid="{00000000-0005-0000-0000-000075000000}"/>
    <cellStyle name="標準" xfId="0" builtinId="0"/>
    <cellStyle name="標準 2" xfId="90" xr:uid="{00000000-0005-0000-0000-000077000000}"/>
    <cellStyle name="標準 2 3 2 2" xfId="82" xr:uid="{00000000-0005-0000-0000-000078000000}"/>
    <cellStyle name="標準 3" xfId="67" xr:uid="{00000000-0005-0000-0000-000079000000}"/>
    <cellStyle name="標準 35" xfId="63" xr:uid="{00000000-0005-0000-0000-00007A000000}"/>
    <cellStyle name="標準 4" xfId="2" xr:uid="{00000000-0005-0000-0000-00007B000000}"/>
    <cellStyle name="標準_25.システム化の目的と前提条件" xfId="113" xr:uid="{00000000-0005-0000-0000-00007C000000}"/>
    <cellStyle name="標準_BTM仕様_Hard_010501" xfId="129" xr:uid="{00000000-0005-0000-0000-00007D000000}"/>
    <cellStyle name="標準_MUコミュニケーション様　NiceLog機器情報及び設定情報080805" xfId="131" xr:uid="{00000000-0005-0000-0000-00007E000000}"/>
    <cellStyle name="標準_Sheet1" xfId="130" xr:uid="{00000000-0005-0000-0000-00007F000000}"/>
    <cellStyle name="標準_新料金共通ルーチン一覧表（ＰＣ）" xfId="132" xr:uid="{00000000-0005-0000-0000-000080000000}"/>
    <cellStyle name="標準_要件定義（資産づくりアンケートの登録）20020118" xfId="128" xr:uid="{00000000-0005-0000-0000-000081000000}"/>
    <cellStyle name="未定義" xfId="64" xr:uid="{00000000-0005-0000-0000-000082000000}"/>
    <cellStyle name="率" xfId="65" xr:uid="{00000000-0005-0000-0000-000083000000}"/>
    <cellStyle name="良い 2" xfId="66" xr:uid="{00000000-0005-0000-0000-000084000000}"/>
  </cellStyles>
  <dxfs count="0"/>
  <tableStyles count="0" defaultTableStyle="TableStyleMedium2" defaultPivotStyle="PivotStyleLight16"/>
  <colors>
    <mruColors>
      <color rgb="FFFF0066"/>
      <color rgb="FFCCFFFF"/>
      <color rgb="FFFFFFFF"/>
      <color rgb="FF000099"/>
      <color rgb="FFFF99CC"/>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8404</xdr:colOff>
      <xdr:row>0</xdr:row>
      <xdr:rowOff>23076</xdr:rowOff>
    </xdr:from>
    <xdr:ext cx="751232" cy="203742"/>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xdr:col>
      <xdr:colOff>0</xdr:colOff>
      <xdr:row>26</xdr:row>
      <xdr:rowOff>52450</xdr:rowOff>
    </xdr:from>
    <xdr:to>
      <xdr:col>79</xdr:col>
      <xdr:colOff>112059</xdr:colOff>
      <xdr:row>63</xdr:row>
      <xdr:rowOff>89647</xdr:rowOff>
    </xdr:to>
    <xdr:grpSp>
      <xdr:nvGrpSpPr>
        <xdr:cNvPr id="6" name="グループ化 5">
          <a:extLst>
            <a:ext uri="{FF2B5EF4-FFF2-40B4-BE49-F238E27FC236}">
              <a16:creationId xmlns:a16="http://schemas.microsoft.com/office/drawing/2014/main" id="{00000000-0008-0000-0300-000006000000}"/>
            </a:ext>
          </a:extLst>
        </xdr:cNvPr>
        <xdr:cNvGrpSpPr/>
      </xdr:nvGrpSpPr>
      <xdr:grpSpPr>
        <a:xfrm>
          <a:off x="369794" y="3996921"/>
          <a:ext cx="9480177" cy="5841844"/>
          <a:chOff x="369794" y="3996921"/>
          <a:chExt cx="9581030" cy="6142160"/>
        </a:xfrm>
      </xdr:grpSpPr>
      <xdr:sp macro="" textlink="">
        <xdr:nvSpPr>
          <xdr:cNvPr id="211" name="四角形: 角を丸くする 161">
            <a:extLst>
              <a:ext uri="{FF2B5EF4-FFF2-40B4-BE49-F238E27FC236}">
                <a16:creationId xmlns:a16="http://schemas.microsoft.com/office/drawing/2014/main" id="{00000000-0008-0000-0300-0000D3000000}"/>
              </a:ext>
            </a:extLst>
          </xdr:cNvPr>
          <xdr:cNvSpPr/>
        </xdr:nvSpPr>
        <xdr:spPr>
          <a:xfrm>
            <a:off x="369794" y="3996921"/>
            <a:ext cx="9581030" cy="6142160"/>
          </a:xfrm>
          <a:prstGeom prst="roundRect">
            <a:avLst>
              <a:gd name="adj" fmla="val 2376"/>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sp macro="" textlink="">
        <xdr:nvSpPr>
          <xdr:cNvPr id="73" name="角丸四角形 72">
            <a:extLst>
              <a:ext uri="{FF2B5EF4-FFF2-40B4-BE49-F238E27FC236}">
                <a16:creationId xmlns:a16="http://schemas.microsoft.com/office/drawing/2014/main" id="{00000000-0008-0000-0300-000049000000}"/>
              </a:ext>
            </a:extLst>
          </xdr:cNvPr>
          <xdr:cNvSpPr/>
        </xdr:nvSpPr>
        <xdr:spPr>
          <a:xfrm>
            <a:off x="657052" y="8580422"/>
            <a:ext cx="9024830" cy="1359196"/>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sp macro="" textlink="">
        <xdr:nvSpPr>
          <xdr:cNvPr id="91" name="角丸四角形 90">
            <a:extLst>
              <a:ext uri="{FF2B5EF4-FFF2-40B4-BE49-F238E27FC236}">
                <a16:creationId xmlns:a16="http://schemas.microsoft.com/office/drawing/2014/main" id="{00000000-0008-0000-0300-00005B000000}"/>
              </a:ext>
            </a:extLst>
          </xdr:cNvPr>
          <xdr:cNvSpPr/>
        </xdr:nvSpPr>
        <xdr:spPr>
          <a:xfrm>
            <a:off x="657052" y="4381166"/>
            <a:ext cx="9024830" cy="4191421"/>
          </a:xfrm>
          <a:prstGeom prst="roundRect">
            <a:avLst>
              <a:gd name="adj" fmla="val 3166"/>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3525491" y="4467569"/>
            <a:ext cx="1573185" cy="566037"/>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2070585" y="5050515"/>
            <a:ext cx="1101954" cy="73875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sp macro="" textlink="">
        <xdr:nvSpPr>
          <xdr:cNvPr id="8" name="角丸四角形 7">
            <a:extLst>
              <a:ext uri="{FF2B5EF4-FFF2-40B4-BE49-F238E27FC236}">
                <a16:creationId xmlns:a16="http://schemas.microsoft.com/office/drawing/2014/main" id="{00000000-0008-0000-0300-000008000000}"/>
              </a:ext>
            </a:extLst>
          </xdr:cNvPr>
          <xdr:cNvSpPr/>
        </xdr:nvSpPr>
        <xdr:spPr>
          <a:xfrm>
            <a:off x="3525491" y="7782908"/>
            <a:ext cx="1602000" cy="6635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3525491" y="5138537"/>
            <a:ext cx="1602000" cy="569738"/>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基盤基本設計書</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本番・研修編</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en-US" altLang="ja-JP" sz="900">
                <a:solidFill>
                  <a:sysClr val="windowText" lastClr="000000"/>
                </a:solidFill>
                <a:latin typeface="ＭＳ Ｐゴシック" pitchFamily="50" charset="-128"/>
                <a:ea typeface="+mn-ea"/>
              </a:rPr>
              <a:t>【</a:t>
            </a:r>
            <a:r>
              <a:rPr kumimoji="1" lang="ja-JP" altLang="en-US" sz="900">
                <a:solidFill>
                  <a:sysClr val="windowText" lastClr="000000"/>
                </a:solidFill>
                <a:latin typeface="ＭＳ Ｐゴシック" pitchFamily="50" charset="-128"/>
                <a:ea typeface="+mn-ea"/>
              </a:rPr>
              <a:t>本書</a:t>
            </a:r>
            <a:r>
              <a:rPr kumimoji="1" lang="en-US" altLang="ja-JP" sz="900">
                <a:solidFill>
                  <a:sysClr val="windowText" lastClr="000000"/>
                </a:solidFill>
                <a:latin typeface="ＭＳ Ｐゴシック" pitchFamily="50" charset="-128"/>
                <a:ea typeface="+mn-ea"/>
              </a:rPr>
              <a:t>】</a:t>
            </a:r>
            <a:endParaRPr kumimoji="1" lang="ja-JP" altLang="en-US" sz="900">
              <a:solidFill>
                <a:sysClr val="windowText" lastClr="000000"/>
              </a:solidFill>
              <a:latin typeface="ＭＳ Ｐゴシック" pitchFamily="50" charset="-128"/>
              <a:ea typeface="+mn-ea"/>
            </a:endParaRPr>
          </a:p>
        </xdr:txBody>
      </xdr:sp>
      <xdr:sp macro="" textlink="">
        <xdr:nvSpPr>
          <xdr:cNvPr id="63" name="角丸四角形 62">
            <a:extLst>
              <a:ext uri="{FF2B5EF4-FFF2-40B4-BE49-F238E27FC236}">
                <a16:creationId xmlns:a16="http://schemas.microsoft.com/office/drawing/2014/main" id="{00000000-0008-0000-0300-00003F000000}"/>
              </a:ext>
            </a:extLst>
          </xdr:cNvPr>
          <xdr:cNvSpPr/>
        </xdr:nvSpPr>
        <xdr:spPr>
          <a:xfrm>
            <a:off x="5486297" y="7782908"/>
            <a:ext cx="1602000" cy="6635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sp macro="" textlink="">
        <xdr:nvSpPr>
          <xdr:cNvPr id="64" name="角丸四角形 63">
            <a:extLst>
              <a:ext uri="{FF2B5EF4-FFF2-40B4-BE49-F238E27FC236}">
                <a16:creationId xmlns:a16="http://schemas.microsoft.com/office/drawing/2014/main" id="{00000000-0008-0000-0300-000040000000}"/>
              </a:ext>
            </a:extLst>
          </xdr:cNvPr>
          <xdr:cNvSpPr/>
        </xdr:nvSpPr>
        <xdr:spPr>
          <a:xfrm>
            <a:off x="5486297" y="4467569"/>
            <a:ext cx="1602000" cy="56603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p>
        </xdr:txBody>
      </xdr:sp>
      <xdr:sp macro="" textlink="">
        <xdr:nvSpPr>
          <xdr:cNvPr id="65" name="角丸四角形 64">
            <a:extLst>
              <a:ext uri="{FF2B5EF4-FFF2-40B4-BE49-F238E27FC236}">
                <a16:creationId xmlns:a16="http://schemas.microsoft.com/office/drawing/2014/main" id="{00000000-0008-0000-0300-000041000000}"/>
              </a:ext>
            </a:extLst>
          </xdr:cNvPr>
          <xdr:cNvSpPr/>
        </xdr:nvSpPr>
        <xdr:spPr>
          <a:xfrm>
            <a:off x="5486297" y="5138537"/>
            <a:ext cx="1602000" cy="569738"/>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本番・研修編</a:t>
            </a:r>
          </a:p>
        </xdr:txBody>
      </xdr:sp>
      <xdr:cxnSp macro="">
        <xdr:nvCxnSpPr>
          <xdr:cNvPr id="72" name="直線コネクタ 71">
            <a:extLst>
              <a:ext uri="{FF2B5EF4-FFF2-40B4-BE49-F238E27FC236}">
                <a16:creationId xmlns:a16="http://schemas.microsoft.com/office/drawing/2014/main" id="{00000000-0008-0000-0300-000048000000}"/>
              </a:ext>
            </a:extLst>
          </xdr:cNvPr>
          <xdr:cNvCxnSpPr>
            <a:stCxn id="2" idx="1"/>
            <a:endCxn id="3" idx="3"/>
          </xdr:cNvCxnSpPr>
        </xdr:nvCxnSpPr>
        <xdr:spPr>
          <a:xfrm flipH="1">
            <a:off x="3172539" y="4750588"/>
            <a:ext cx="352952" cy="6693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直線コネクタ 74">
            <a:extLst>
              <a:ext uri="{FF2B5EF4-FFF2-40B4-BE49-F238E27FC236}">
                <a16:creationId xmlns:a16="http://schemas.microsoft.com/office/drawing/2014/main" id="{00000000-0008-0000-0300-00004B000000}"/>
              </a:ext>
            </a:extLst>
          </xdr:cNvPr>
          <xdr:cNvCxnSpPr>
            <a:stCxn id="10" idx="1"/>
            <a:endCxn id="3" idx="3"/>
          </xdr:cNvCxnSpPr>
        </xdr:nvCxnSpPr>
        <xdr:spPr>
          <a:xfrm flipH="1" flipV="1">
            <a:off x="3172539" y="5419895"/>
            <a:ext cx="352952" cy="351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8" name="直線コネクタ 77">
            <a:extLst>
              <a:ext uri="{FF2B5EF4-FFF2-40B4-BE49-F238E27FC236}">
                <a16:creationId xmlns:a16="http://schemas.microsoft.com/office/drawing/2014/main" id="{00000000-0008-0000-0300-00004E000000}"/>
              </a:ext>
            </a:extLst>
          </xdr:cNvPr>
          <xdr:cNvCxnSpPr>
            <a:stCxn id="8" idx="1"/>
            <a:endCxn id="3" idx="3"/>
          </xdr:cNvCxnSpPr>
        </xdr:nvCxnSpPr>
        <xdr:spPr>
          <a:xfrm flipH="1" flipV="1">
            <a:off x="3172539" y="5419895"/>
            <a:ext cx="352952" cy="269480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直線コネクタ 80">
            <a:extLst>
              <a:ext uri="{FF2B5EF4-FFF2-40B4-BE49-F238E27FC236}">
                <a16:creationId xmlns:a16="http://schemas.microsoft.com/office/drawing/2014/main" id="{00000000-0008-0000-0300-000051000000}"/>
              </a:ext>
            </a:extLst>
          </xdr:cNvPr>
          <xdr:cNvCxnSpPr>
            <a:stCxn id="64" idx="1"/>
            <a:endCxn id="2" idx="3"/>
          </xdr:cNvCxnSpPr>
        </xdr:nvCxnSpPr>
        <xdr:spPr>
          <a:xfrm flipH="1">
            <a:off x="5098676" y="4750588"/>
            <a:ext cx="38762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0" name="直線コネクタ 89">
            <a:extLst>
              <a:ext uri="{FF2B5EF4-FFF2-40B4-BE49-F238E27FC236}">
                <a16:creationId xmlns:a16="http://schemas.microsoft.com/office/drawing/2014/main" id="{00000000-0008-0000-0300-00005A000000}"/>
              </a:ext>
            </a:extLst>
          </xdr:cNvPr>
          <xdr:cNvCxnSpPr>
            <a:stCxn id="65" idx="1"/>
            <a:endCxn id="10" idx="3"/>
          </xdr:cNvCxnSpPr>
        </xdr:nvCxnSpPr>
        <xdr:spPr>
          <a:xfrm flipH="1">
            <a:off x="5127491" y="5423407"/>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1" name="角丸四角形 60">
            <a:extLst>
              <a:ext uri="{FF2B5EF4-FFF2-40B4-BE49-F238E27FC236}">
                <a16:creationId xmlns:a16="http://schemas.microsoft.com/office/drawing/2014/main" id="{00000000-0008-0000-0300-00003D000000}"/>
              </a:ext>
            </a:extLst>
          </xdr:cNvPr>
          <xdr:cNvSpPr/>
        </xdr:nvSpPr>
        <xdr:spPr>
          <a:xfrm>
            <a:off x="7392176" y="7782908"/>
            <a:ext cx="1602000" cy="663592"/>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sp macro="" textlink="">
        <xdr:nvSpPr>
          <xdr:cNvPr id="145" name="角丸四角形 144">
            <a:extLst>
              <a:ext uri="{FF2B5EF4-FFF2-40B4-BE49-F238E27FC236}">
                <a16:creationId xmlns:a16="http://schemas.microsoft.com/office/drawing/2014/main" id="{00000000-0008-0000-0300-000091000000}"/>
              </a:ext>
            </a:extLst>
          </xdr:cNvPr>
          <xdr:cNvSpPr/>
        </xdr:nvSpPr>
        <xdr:spPr>
          <a:xfrm>
            <a:off x="3527790" y="8673625"/>
            <a:ext cx="1602000" cy="45624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sp macro="" textlink="">
        <xdr:nvSpPr>
          <xdr:cNvPr id="146" name="角丸四角形 145">
            <a:extLst>
              <a:ext uri="{FF2B5EF4-FFF2-40B4-BE49-F238E27FC236}">
                <a16:creationId xmlns:a16="http://schemas.microsoft.com/office/drawing/2014/main" id="{00000000-0008-0000-0300-000092000000}"/>
              </a:ext>
            </a:extLst>
          </xdr:cNvPr>
          <xdr:cNvSpPr/>
        </xdr:nvSpPr>
        <xdr:spPr>
          <a:xfrm>
            <a:off x="5488596" y="8673625"/>
            <a:ext cx="1602000" cy="45624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xnSp macro="">
        <xdr:nvCxnSpPr>
          <xdr:cNvPr id="150" name="直線コネクタ 149">
            <a:extLst>
              <a:ext uri="{FF2B5EF4-FFF2-40B4-BE49-F238E27FC236}">
                <a16:creationId xmlns:a16="http://schemas.microsoft.com/office/drawing/2014/main" id="{00000000-0008-0000-0300-000096000000}"/>
              </a:ext>
            </a:extLst>
          </xdr:cNvPr>
          <xdr:cNvCxnSpPr>
            <a:stCxn id="145" idx="1"/>
            <a:endCxn id="3" idx="3"/>
          </xdr:cNvCxnSpPr>
        </xdr:nvCxnSpPr>
        <xdr:spPr>
          <a:xfrm flipH="1" flipV="1">
            <a:off x="3172539" y="5419895"/>
            <a:ext cx="355251" cy="348185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1" name="直線コネクタ 150">
            <a:extLst>
              <a:ext uri="{FF2B5EF4-FFF2-40B4-BE49-F238E27FC236}">
                <a16:creationId xmlns:a16="http://schemas.microsoft.com/office/drawing/2014/main" id="{00000000-0008-0000-0300-000097000000}"/>
              </a:ext>
            </a:extLst>
          </xdr:cNvPr>
          <xdr:cNvCxnSpPr>
            <a:stCxn id="146" idx="1"/>
            <a:endCxn id="145" idx="3"/>
          </xdr:cNvCxnSpPr>
        </xdr:nvCxnSpPr>
        <xdr:spPr>
          <a:xfrm flipH="1">
            <a:off x="5129790" y="8901238"/>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9" name="直線コネクタ 158">
            <a:extLst>
              <a:ext uri="{FF2B5EF4-FFF2-40B4-BE49-F238E27FC236}">
                <a16:creationId xmlns:a16="http://schemas.microsoft.com/office/drawing/2014/main" id="{00000000-0008-0000-0300-00009F000000}"/>
              </a:ext>
            </a:extLst>
          </xdr:cNvPr>
          <xdr:cNvCxnSpPr>
            <a:stCxn id="63" idx="1"/>
            <a:endCxn id="8" idx="3"/>
          </xdr:cNvCxnSpPr>
        </xdr:nvCxnSpPr>
        <xdr:spPr>
          <a:xfrm flipH="1">
            <a:off x="5127491" y="8114704"/>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0" name="直線コネクタ 159">
            <a:extLst>
              <a:ext uri="{FF2B5EF4-FFF2-40B4-BE49-F238E27FC236}">
                <a16:creationId xmlns:a16="http://schemas.microsoft.com/office/drawing/2014/main" id="{00000000-0008-0000-0300-0000A0000000}"/>
              </a:ext>
            </a:extLst>
          </xdr:cNvPr>
          <xdr:cNvCxnSpPr>
            <a:stCxn id="61" idx="1"/>
            <a:endCxn id="63" idx="3"/>
          </xdr:cNvCxnSpPr>
        </xdr:nvCxnSpPr>
        <xdr:spPr>
          <a:xfrm flipH="1">
            <a:off x="7088297" y="8114704"/>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1" name="角丸四角形 50">
            <a:extLst>
              <a:ext uri="{FF2B5EF4-FFF2-40B4-BE49-F238E27FC236}">
                <a16:creationId xmlns:a16="http://schemas.microsoft.com/office/drawing/2014/main" id="{00000000-0008-0000-0300-000033000000}"/>
              </a:ext>
            </a:extLst>
          </xdr:cNvPr>
          <xdr:cNvSpPr/>
        </xdr:nvSpPr>
        <xdr:spPr>
          <a:xfrm>
            <a:off x="3525491" y="9186925"/>
            <a:ext cx="1602000" cy="66144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sp macro="" textlink="">
        <xdr:nvSpPr>
          <xdr:cNvPr id="52" name="角丸四角形 51">
            <a:extLst>
              <a:ext uri="{FF2B5EF4-FFF2-40B4-BE49-F238E27FC236}">
                <a16:creationId xmlns:a16="http://schemas.microsoft.com/office/drawing/2014/main" id="{00000000-0008-0000-0300-000034000000}"/>
              </a:ext>
            </a:extLst>
          </xdr:cNvPr>
          <xdr:cNvSpPr/>
        </xdr:nvSpPr>
        <xdr:spPr>
          <a:xfrm>
            <a:off x="5486297" y="9186925"/>
            <a:ext cx="1602000" cy="66144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sp macro="" textlink="">
        <xdr:nvSpPr>
          <xdr:cNvPr id="54" name="角丸四角形 53">
            <a:extLst>
              <a:ext uri="{FF2B5EF4-FFF2-40B4-BE49-F238E27FC236}">
                <a16:creationId xmlns:a16="http://schemas.microsoft.com/office/drawing/2014/main" id="{00000000-0008-0000-0300-000036000000}"/>
              </a:ext>
            </a:extLst>
          </xdr:cNvPr>
          <xdr:cNvSpPr/>
        </xdr:nvSpPr>
        <xdr:spPr>
          <a:xfrm>
            <a:off x="7392176" y="9186925"/>
            <a:ext cx="1602000" cy="661442"/>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xnSp macro="">
        <xdr:nvCxnSpPr>
          <xdr:cNvPr id="62" name="直線コネクタ 61">
            <a:extLst>
              <a:ext uri="{FF2B5EF4-FFF2-40B4-BE49-F238E27FC236}">
                <a16:creationId xmlns:a16="http://schemas.microsoft.com/office/drawing/2014/main" id="{00000000-0008-0000-0300-00003E000000}"/>
              </a:ext>
            </a:extLst>
          </xdr:cNvPr>
          <xdr:cNvCxnSpPr>
            <a:stCxn id="52" idx="1"/>
            <a:endCxn id="51" idx="3"/>
          </xdr:cNvCxnSpPr>
        </xdr:nvCxnSpPr>
        <xdr:spPr>
          <a:xfrm flipH="1">
            <a:off x="5127491" y="9517647"/>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6" name="直線コネクタ 65">
            <a:extLst>
              <a:ext uri="{FF2B5EF4-FFF2-40B4-BE49-F238E27FC236}">
                <a16:creationId xmlns:a16="http://schemas.microsoft.com/office/drawing/2014/main" id="{00000000-0008-0000-0300-000042000000}"/>
              </a:ext>
            </a:extLst>
          </xdr:cNvPr>
          <xdr:cNvCxnSpPr>
            <a:stCxn id="54" idx="1"/>
            <a:endCxn id="52" idx="3"/>
          </xdr:cNvCxnSpPr>
        </xdr:nvCxnSpPr>
        <xdr:spPr>
          <a:xfrm flipH="1">
            <a:off x="7088297" y="9514044"/>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7" name="直線コネクタ 66">
            <a:extLst>
              <a:ext uri="{FF2B5EF4-FFF2-40B4-BE49-F238E27FC236}">
                <a16:creationId xmlns:a16="http://schemas.microsoft.com/office/drawing/2014/main" id="{00000000-0008-0000-0300-000043000000}"/>
              </a:ext>
            </a:extLst>
          </xdr:cNvPr>
          <xdr:cNvCxnSpPr>
            <a:stCxn id="51" idx="1"/>
            <a:endCxn id="3" idx="3"/>
          </xdr:cNvCxnSpPr>
        </xdr:nvCxnSpPr>
        <xdr:spPr>
          <a:xfrm flipH="1" flipV="1">
            <a:off x="3172539" y="5419895"/>
            <a:ext cx="352952" cy="40977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 name="ホームベース 3">
            <a:extLst>
              <a:ext uri="{FF2B5EF4-FFF2-40B4-BE49-F238E27FC236}">
                <a16:creationId xmlns:a16="http://schemas.microsoft.com/office/drawing/2014/main" id="{00000000-0008-0000-0300-000004000000}"/>
              </a:ext>
            </a:extLst>
          </xdr:cNvPr>
          <xdr:cNvSpPr/>
        </xdr:nvSpPr>
        <xdr:spPr>
          <a:xfrm>
            <a:off x="3547170" y="4106955"/>
            <a:ext cx="1624854" cy="228118"/>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sp macro="" textlink="">
        <xdr:nvSpPr>
          <xdr:cNvPr id="32" name="ホームベース 31">
            <a:extLst>
              <a:ext uri="{FF2B5EF4-FFF2-40B4-BE49-F238E27FC236}">
                <a16:creationId xmlns:a16="http://schemas.microsoft.com/office/drawing/2014/main" id="{00000000-0008-0000-0300-000020000000}"/>
              </a:ext>
            </a:extLst>
          </xdr:cNvPr>
          <xdr:cNvSpPr/>
        </xdr:nvSpPr>
        <xdr:spPr>
          <a:xfrm>
            <a:off x="5487417" y="4102472"/>
            <a:ext cx="3515425" cy="228118"/>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sp macro="" textlink="">
        <xdr:nvSpPr>
          <xdr:cNvPr id="34" name="ホームベース 33">
            <a:extLst>
              <a:ext uri="{FF2B5EF4-FFF2-40B4-BE49-F238E27FC236}">
                <a16:creationId xmlns:a16="http://schemas.microsoft.com/office/drawing/2014/main" id="{00000000-0008-0000-0300-000022000000}"/>
              </a:ext>
            </a:extLst>
          </xdr:cNvPr>
          <xdr:cNvSpPr/>
        </xdr:nvSpPr>
        <xdr:spPr>
          <a:xfrm>
            <a:off x="2091018" y="4102473"/>
            <a:ext cx="1116000" cy="228118"/>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sp macro="" textlink="">
        <xdr:nvSpPr>
          <xdr:cNvPr id="35" name="角丸四角形 34">
            <a:extLst>
              <a:ext uri="{FF2B5EF4-FFF2-40B4-BE49-F238E27FC236}">
                <a16:creationId xmlns:a16="http://schemas.microsoft.com/office/drawing/2014/main" id="{00000000-0008-0000-0300-000023000000}"/>
              </a:ext>
            </a:extLst>
          </xdr:cNvPr>
          <xdr:cNvSpPr/>
        </xdr:nvSpPr>
        <xdr:spPr>
          <a:xfrm>
            <a:off x="3528853" y="5824120"/>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基本設計書</a:t>
            </a:r>
            <a:endParaRPr kumimoji="1" lang="en-US" altLang="ja-JP" sz="900">
              <a:latin typeface="ＭＳ Ｐゴシック" pitchFamily="50" charset="-128"/>
              <a:ea typeface="ＭＳ Ｐゴシック" pitchFamily="50" charset="-128"/>
            </a:endParaRPr>
          </a:p>
        </xdr:txBody>
      </xdr:sp>
      <xdr:sp macro="" textlink="">
        <xdr:nvSpPr>
          <xdr:cNvPr id="36" name="角丸四角形 35">
            <a:extLst>
              <a:ext uri="{FF2B5EF4-FFF2-40B4-BE49-F238E27FC236}">
                <a16:creationId xmlns:a16="http://schemas.microsoft.com/office/drawing/2014/main" id="{00000000-0008-0000-0300-000024000000}"/>
              </a:ext>
            </a:extLst>
          </xdr:cNvPr>
          <xdr:cNvSpPr/>
        </xdr:nvSpPr>
        <xdr:spPr>
          <a:xfrm>
            <a:off x="5489831" y="5824120"/>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sp macro="" textlink="">
        <xdr:nvSpPr>
          <xdr:cNvPr id="39" name="角丸四角形 38">
            <a:extLst>
              <a:ext uri="{FF2B5EF4-FFF2-40B4-BE49-F238E27FC236}">
                <a16:creationId xmlns:a16="http://schemas.microsoft.com/office/drawing/2014/main" id="{00000000-0008-0000-0300-000027000000}"/>
              </a:ext>
            </a:extLst>
          </xdr:cNvPr>
          <xdr:cNvSpPr/>
        </xdr:nvSpPr>
        <xdr:spPr>
          <a:xfrm>
            <a:off x="5489831" y="6465098"/>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本番編</a:t>
            </a:r>
            <a:endParaRPr kumimoji="1" lang="en-US" altLang="ja-JP" sz="900">
              <a:latin typeface="ＭＳ Ｐゴシック" pitchFamily="50" charset="-128"/>
              <a:ea typeface="ＭＳ Ｐゴシック" pitchFamily="50" charset="-128"/>
            </a:endParaRPr>
          </a:p>
        </xdr:txBody>
      </xdr:sp>
      <xdr:sp macro="" textlink="">
        <xdr:nvSpPr>
          <xdr:cNvPr id="40" name="角丸四角形 39">
            <a:extLst>
              <a:ext uri="{FF2B5EF4-FFF2-40B4-BE49-F238E27FC236}">
                <a16:creationId xmlns:a16="http://schemas.microsoft.com/office/drawing/2014/main" id="{00000000-0008-0000-0300-000028000000}"/>
              </a:ext>
            </a:extLst>
          </xdr:cNvPr>
          <xdr:cNvSpPr/>
        </xdr:nvSpPr>
        <xdr:spPr>
          <a:xfrm>
            <a:off x="5489486" y="7102516"/>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研修編</a:t>
            </a:r>
            <a:endParaRPr kumimoji="1" lang="en-US" altLang="ja-JP" sz="900">
              <a:latin typeface="ＭＳ Ｐゴシック" pitchFamily="50" charset="-128"/>
              <a:ea typeface="ＭＳ Ｐゴシック" pitchFamily="50" charset="-128"/>
            </a:endParaRPr>
          </a:p>
        </xdr:txBody>
      </xdr:sp>
      <xdr:cxnSp macro="">
        <xdr:nvCxnSpPr>
          <xdr:cNvPr id="41" name="直線コネクタ 40">
            <a:extLst>
              <a:ext uri="{FF2B5EF4-FFF2-40B4-BE49-F238E27FC236}">
                <a16:creationId xmlns:a16="http://schemas.microsoft.com/office/drawing/2014/main" id="{00000000-0008-0000-0300-000029000000}"/>
              </a:ext>
            </a:extLst>
          </xdr:cNvPr>
          <xdr:cNvCxnSpPr>
            <a:stCxn id="36" idx="1"/>
            <a:endCxn id="35" idx="3"/>
          </xdr:cNvCxnSpPr>
        </xdr:nvCxnSpPr>
        <xdr:spPr>
          <a:xfrm flipH="1">
            <a:off x="5130853" y="6106211"/>
            <a:ext cx="35897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 name="直線コネクタ 43">
            <a:extLst>
              <a:ext uri="{FF2B5EF4-FFF2-40B4-BE49-F238E27FC236}">
                <a16:creationId xmlns:a16="http://schemas.microsoft.com/office/drawing/2014/main" id="{00000000-0008-0000-0300-00002C000000}"/>
              </a:ext>
            </a:extLst>
          </xdr:cNvPr>
          <xdr:cNvCxnSpPr>
            <a:stCxn id="39" idx="1"/>
            <a:endCxn id="35" idx="3"/>
          </xdr:cNvCxnSpPr>
        </xdr:nvCxnSpPr>
        <xdr:spPr>
          <a:xfrm flipH="1" flipV="1">
            <a:off x="5130853" y="6106211"/>
            <a:ext cx="358978" cy="64097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7" name="直線コネクタ 46">
            <a:extLst>
              <a:ext uri="{FF2B5EF4-FFF2-40B4-BE49-F238E27FC236}">
                <a16:creationId xmlns:a16="http://schemas.microsoft.com/office/drawing/2014/main" id="{00000000-0008-0000-0300-00002F000000}"/>
              </a:ext>
            </a:extLst>
          </xdr:cNvPr>
          <xdr:cNvCxnSpPr>
            <a:stCxn id="40" idx="1"/>
            <a:endCxn id="35" idx="3"/>
          </xdr:cNvCxnSpPr>
        </xdr:nvCxnSpPr>
        <xdr:spPr>
          <a:xfrm flipH="1" flipV="1">
            <a:off x="5130853" y="6106211"/>
            <a:ext cx="358633" cy="127941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直線コネクタ 54">
            <a:extLst>
              <a:ext uri="{FF2B5EF4-FFF2-40B4-BE49-F238E27FC236}">
                <a16:creationId xmlns:a16="http://schemas.microsoft.com/office/drawing/2014/main" id="{00000000-0008-0000-0300-000037000000}"/>
              </a:ext>
            </a:extLst>
          </xdr:cNvPr>
          <xdr:cNvCxnSpPr>
            <a:stCxn id="35" idx="1"/>
            <a:endCxn id="3" idx="3"/>
          </xdr:cNvCxnSpPr>
        </xdr:nvCxnSpPr>
        <xdr:spPr>
          <a:xfrm flipH="1" flipV="1">
            <a:off x="3172539" y="5419895"/>
            <a:ext cx="356314" cy="6868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76</xdr:col>
      <xdr:colOff>8404</xdr:colOff>
      <xdr:row>0</xdr:row>
      <xdr:rowOff>23076</xdr:rowOff>
    </xdr:from>
    <xdr:ext cx="751232" cy="203742"/>
    <xdr:sp macro="" textlink="">
      <xdr:nvSpPr>
        <xdr:cNvPr id="43" name="テキスト ボックス 42">
          <a:extLst>
            <a:ext uri="{FF2B5EF4-FFF2-40B4-BE49-F238E27FC236}">
              <a16:creationId xmlns:a16="http://schemas.microsoft.com/office/drawing/2014/main" id="{00000000-0008-0000-0300-00002B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56</xdr:col>
      <xdr:colOff>19491</xdr:colOff>
      <xdr:row>103</xdr:row>
      <xdr:rowOff>78441</xdr:rowOff>
    </xdr:from>
    <xdr:to>
      <xdr:col>74</xdr:col>
      <xdr:colOff>106874</xdr:colOff>
      <xdr:row>114</xdr:row>
      <xdr:rowOff>26847</xdr:rowOff>
    </xdr:to>
    <xdr:sp macro="" textlink="">
      <xdr:nvSpPr>
        <xdr:cNvPr id="2" name="AutoShape 626">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6944166" y="12118041"/>
          <a:ext cx="2316233" cy="1624806"/>
        </a:xfrm>
        <a:prstGeom prst="roundRect">
          <a:avLst>
            <a:gd name="adj" fmla="val 0"/>
          </a:avLst>
        </a:prstGeom>
        <a:solidFill>
          <a:schemeClr val="bg1"/>
        </a:solidFill>
        <a:ln w="9525">
          <a:solidFill>
            <a:srgbClr val="000000"/>
          </a:solidFill>
          <a:round/>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SMCC各拠点</a:t>
          </a:r>
        </a:p>
        <a:p>
          <a:pPr algn="l" rtl="0">
            <a:defRPr sz="1000"/>
          </a:pPr>
          <a:endParaRPr lang="ja-JP" altLang="en-US" sz="900"/>
        </a:p>
      </xdr:txBody>
    </xdr:sp>
    <xdr:clientData/>
  </xdr:twoCellAnchor>
  <xdr:twoCellAnchor>
    <xdr:from>
      <xdr:col>4</xdr:col>
      <xdr:colOff>19050</xdr:colOff>
      <xdr:row>89</xdr:row>
      <xdr:rowOff>142314</xdr:rowOff>
    </xdr:from>
    <xdr:to>
      <xdr:col>48</xdr:col>
      <xdr:colOff>97491</xdr:colOff>
      <xdr:row>103</xdr:row>
      <xdr:rowOff>44823</xdr:rowOff>
    </xdr:to>
    <xdr:sp macro="" textlink="">
      <xdr:nvSpPr>
        <xdr:cNvPr id="3" name="AutoShape 617">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514350" y="10048314"/>
          <a:ext cx="5526741" cy="2036109"/>
        </a:xfrm>
        <a:prstGeom prst="roundRect">
          <a:avLst>
            <a:gd name="adj" fmla="val 0"/>
          </a:avLst>
        </a:prstGeom>
        <a:solidFill>
          <a:schemeClr val="bg1"/>
        </a:solidFill>
        <a:ln w="9525">
          <a:solidFill>
            <a:srgbClr val="000000"/>
          </a:solidFill>
          <a:round/>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大和センター</a:t>
          </a:r>
        </a:p>
        <a:p>
          <a:pPr algn="l" rtl="0">
            <a:defRPr sz="1000"/>
          </a:pPr>
          <a:endParaRPr lang="ja-JP" altLang="en-US" sz="900"/>
        </a:p>
      </xdr:txBody>
    </xdr:sp>
    <xdr:clientData/>
  </xdr:twoCellAnchor>
  <xdr:oneCellAnchor>
    <xdr:from>
      <xdr:col>76</xdr:col>
      <xdr:colOff>9525</xdr:colOff>
      <xdr:row>0</xdr:row>
      <xdr:rowOff>29442</xdr:rowOff>
    </xdr:from>
    <xdr:ext cx="751232" cy="207818"/>
    <xdr:sp macro="" textlink="">
      <xdr:nvSpPr>
        <xdr:cNvPr id="12" name="テキスト ボックス 11">
          <a:extLst>
            <a:ext uri="{FF2B5EF4-FFF2-40B4-BE49-F238E27FC236}">
              <a16:creationId xmlns:a16="http://schemas.microsoft.com/office/drawing/2014/main" id="{00000000-0008-0000-0400-00000C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61</xdr:col>
      <xdr:colOff>3582</xdr:colOff>
      <xdr:row>91</xdr:row>
      <xdr:rowOff>153096</xdr:rowOff>
    </xdr:from>
    <xdr:to>
      <xdr:col>62</xdr:col>
      <xdr:colOff>6643</xdr:colOff>
      <xdr:row>92</xdr:row>
      <xdr:rowOff>141371</xdr:rowOff>
    </xdr:to>
    <xdr:sp macro="" textlink="">
      <xdr:nvSpPr>
        <xdr:cNvPr id="222" name="Rectangle 348">
          <a:extLst>
            <a:ext uri="{FF2B5EF4-FFF2-40B4-BE49-F238E27FC236}">
              <a16:creationId xmlns:a16="http://schemas.microsoft.com/office/drawing/2014/main" id="{00000000-0008-0000-0400-0000DE000000}"/>
            </a:ext>
          </a:extLst>
        </xdr:cNvPr>
        <xdr:cNvSpPr>
          <a:spLocks noChangeAspect="1" noChangeArrowheads="1"/>
        </xdr:cNvSpPr>
      </xdr:nvSpPr>
      <xdr:spPr bwMode="auto">
        <a:xfrm>
          <a:off x="7547382" y="10363896"/>
          <a:ext cx="126886" cy="14067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60</xdr:col>
      <xdr:colOff>116614</xdr:colOff>
      <xdr:row>93</xdr:row>
      <xdr:rowOff>30573</xdr:rowOff>
    </xdr:from>
    <xdr:to>
      <xdr:col>62</xdr:col>
      <xdr:colOff>11038</xdr:colOff>
      <xdr:row>94</xdr:row>
      <xdr:rowOff>18327</xdr:rowOff>
    </xdr:to>
    <xdr:sp macro="" textlink="">
      <xdr:nvSpPr>
        <xdr:cNvPr id="223" name="Rectangle 301">
          <a:extLst>
            <a:ext uri="{FF2B5EF4-FFF2-40B4-BE49-F238E27FC236}">
              <a16:creationId xmlns:a16="http://schemas.microsoft.com/office/drawing/2014/main" id="{00000000-0008-0000-0400-0000DF000000}"/>
            </a:ext>
          </a:extLst>
        </xdr:cNvPr>
        <xdr:cNvSpPr>
          <a:spLocks noChangeArrowheads="1"/>
        </xdr:cNvSpPr>
      </xdr:nvSpPr>
      <xdr:spPr bwMode="auto">
        <a:xfrm>
          <a:off x="7536589" y="10546173"/>
          <a:ext cx="142074" cy="140154"/>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60</xdr:col>
      <xdr:colOff>115253</xdr:colOff>
      <xdr:row>94</xdr:row>
      <xdr:rowOff>66837</xdr:rowOff>
    </xdr:from>
    <xdr:to>
      <xdr:col>61</xdr:col>
      <xdr:colOff>122057</xdr:colOff>
      <xdr:row>95</xdr:row>
      <xdr:rowOff>57312</xdr:rowOff>
    </xdr:to>
    <xdr:sp macro="" textlink="">
      <xdr:nvSpPr>
        <xdr:cNvPr id="224" name="Rectangle 274">
          <a:extLst>
            <a:ext uri="{FF2B5EF4-FFF2-40B4-BE49-F238E27FC236}">
              <a16:creationId xmlns:a16="http://schemas.microsoft.com/office/drawing/2014/main" id="{00000000-0008-0000-0400-0000E0000000}"/>
            </a:ext>
          </a:extLst>
        </xdr:cNvPr>
        <xdr:cNvSpPr>
          <a:spLocks noChangeArrowheads="1"/>
        </xdr:cNvSpPr>
      </xdr:nvSpPr>
      <xdr:spPr bwMode="auto">
        <a:xfrm>
          <a:off x="7535228" y="10734837"/>
          <a:ext cx="130629"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60</xdr:col>
      <xdr:colOff>105728</xdr:colOff>
      <xdr:row>95</xdr:row>
      <xdr:rowOff>83166</xdr:rowOff>
    </xdr:from>
    <xdr:to>
      <xdr:col>61</xdr:col>
      <xdr:colOff>122057</xdr:colOff>
      <xdr:row>96</xdr:row>
      <xdr:rowOff>80445</xdr:rowOff>
    </xdr:to>
    <xdr:grpSp>
      <xdr:nvGrpSpPr>
        <xdr:cNvPr id="225" name="Group 1400">
          <a:extLst>
            <a:ext uri="{FF2B5EF4-FFF2-40B4-BE49-F238E27FC236}">
              <a16:creationId xmlns:a16="http://schemas.microsoft.com/office/drawing/2014/main" id="{00000000-0008-0000-0400-0000E1000000}"/>
            </a:ext>
          </a:extLst>
        </xdr:cNvPr>
        <xdr:cNvGrpSpPr>
          <a:grpSpLocks/>
        </xdr:cNvGrpSpPr>
      </xdr:nvGrpSpPr>
      <xdr:grpSpPr bwMode="auto">
        <a:xfrm>
          <a:off x="7490404" y="14818901"/>
          <a:ext cx="139594" cy="154162"/>
          <a:chOff x="1959" y="852"/>
          <a:chExt cx="276" cy="251"/>
        </a:xfrm>
      </xdr:grpSpPr>
      <xdr:sp macro="" textlink="">
        <xdr:nvSpPr>
          <xdr:cNvPr id="226" name="Rectangle 1401">
            <a:extLst>
              <a:ext uri="{FF2B5EF4-FFF2-40B4-BE49-F238E27FC236}">
                <a16:creationId xmlns:a16="http://schemas.microsoft.com/office/drawing/2014/main" id="{00000000-0008-0000-0400-0000E2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7" name="Rectangle 1402">
            <a:extLst>
              <a:ext uri="{FF2B5EF4-FFF2-40B4-BE49-F238E27FC236}">
                <a16:creationId xmlns:a16="http://schemas.microsoft.com/office/drawing/2014/main" id="{00000000-0008-0000-0400-0000E3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8" name="AutoShape 1403">
            <a:extLst>
              <a:ext uri="{FF2B5EF4-FFF2-40B4-BE49-F238E27FC236}">
                <a16:creationId xmlns:a16="http://schemas.microsoft.com/office/drawing/2014/main" id="{00000000-0008-0000-0400-0000E4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50429</xdr:colOff>
      <xdr:row>91</xdr:row>
      <xdr:rowOff>142873</xdr:rowOff>
    </xdr:from>
    <xdr:to>
      <xdr:col>73</xdr:col>
      <xdr:colOff>62517</xdr:colOff>
      <xdr:row>93</xdr:row>
      <xdr:rowOff>75638</xdr:rowOff>
    </xdr:to>
    <xdr:sp macro="" textlink="">
      <xdr:nvSpPr>
        <xdr:cNvPr id="229" name="テキスト ボックス 228">
          <a:extLst>
            <a:ext uri="{FF2B5EF4-FFF2-40B4-BE49-F238E27FC236}">
              <a16:creationId xmlns:a16="http://schemas.microsoft.com/office/drawing/2014/main" id="{00000000-0008-0000-0400-0000E5000000}"/>
            </a:ext>
          </a:extLst>
        </xdr:cNvPr>
        <xdr:cNvSpPr txBox="1"/>
      </xdr:nvSpPr>
      <xdr:spPr>
        <a:xfrm>
          <a:off x="7718054" y="10353673"/>
          <a:ext cx="1374163" cy="23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62</xdr:col>
      <xdr:colOff>57152</xdr:colOff>
      <xdr:row>93</xdr:row>
      <xdr:rowOff>16565</xdr:rowOff>
    </xdr:from>
    <xdr:to>
      <xdr:col>71</xdr:col>
      <xdr:colOff>79565</xdr:colOff>
      <xdr:row>94</xdr:row>
      <xdr:rowOff>106212</xdr:rowOff>
    </xdr:to>
    <xdr:sp macro="" textlink="">
      <xdr:nvSpPr>
        <xdr:cNvPr id="230" name="テキスト ボックス 229">
          <a:extLst>
            <a:ext uri="{FF2B5EF4-FFF2-40B4-BE49-F238E27FC236}">
              <a16:creationId xmlns:a16="http://schemas.microsoft.com/office/drawing/2014/main" id="{00000000-0008-0000-0400-0000E6000000}"/>
            </a:ext>
          </a:extLst>
        </xdr:cNvPr>
        <xdr:cNvSpPr txBox="1"/>
      </xdr:nvSpPr>
      <xdr:spPr>
        <a:xfrm>
          <a:off x="7724777" y="10532165"/>
          <a:ext cx="1136838"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62</xdr:col>
      <xdr:colOff>57153</xdr:colOff>
      <xdr:row>94</xdr:row>
      <xdr:rowOff>52348</xdr:rowOff>
    </xdr:from>
    <xdr:to>
      <xdr:col>72</xdr:col>
      <xdr:colOff>12507</xdr:colOff>
      <xdr:row>95</xdr:row>
      <xdr:rowOff>146478</xdr:rowOff>
    </xdr:to>
    <xdr:sp macro="" textlink="">
      <xdr:nvSpPr>
        <xdr:cNvPr id="231" name="テキスト ボックス 230">
          <a:extLst>
            <a:ext uri="{FF2B5EF4-FFF2-40B4-BE49-F238E27FC236}">
              <a16:creationId xmlns:a16="http://schemas.microsoft.com/office/drawing/2014/main" id="{00000000-0008-0000-0400-0000E7000000}"/>
            </a:ext>
          </a:extLst>
        </xdr:cNvPr>
        <xdr:cNvSpPr txBox="1"/>
      </xdr:nvSpPr>
      <xdr:spPr>
        <a:xfrm>
          <a:off x="7724778" y="10720348"/>
          <a:ext cx="1193604"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62</xdr:col>
      <xdr:colOff>62196</xdr:colOff>
      <xdr:row>95</xdr:row>
      <xdr:rowOff>95492</xdr:rowOff>
    </xdr:from>
    <xdr:to>
      <xdr:col>72</xdr:col>
      <xdr:colOff>17550</xdr:colOff>
      <xdr:row>97</xdr:row>
      <xdr:rowOff>32738</xdr:rowOff>
    </xdr:to>
    <xdr:sp macro="" textlink="">
      <xdr:nvSpPr>
        <xdr:cNvPr id="232" name="テキスト ボックス 231">
          <a:extLst>
            <a:ext uri="{FF2B5EF4-FFF2-40B4-BE49-F238E27FC236}">
              <a16:creationId xmlns:a16="http://schemas.microsoft.com/office/drawing/2014/main" id="{00000000-0008-0000-0400-0000E8000000}"/>
            </a:ext>
          </a:extLst>
        </xdr:cNvPr>
        <xdr:cNvSpPr txBox="1"/>
      </xdr:nvSpPr>
      <xdr:spPr>
        <a:xfrm>
          <a:off x="7729821" y="10915892"/>
          <a:ext cx="1193604"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59</xdr:col>
      <xdr:colOff>96934</xdr:colOff>
      <xdr:row>90</xdr:row>
      <xdr:rowOff>80683</xdr:rowOff>
    </xdr:from>
    <xdr:to>
      <xdr:col>74</xdr:col>
      <xdr:colOff>68360</xdr:colOff>
      <xdr:row>97</xdr:row>
      <xdr:rowOff>52107</xdr:rowOff>
    </xdr:to>
    <xdr:sp macro="" textlink="">
      <xdr:nvSpPr>
        <xdr:cNvPr id="233" name="正方形/長方形 232">
          <a:extLst>
            <a:ext uri="{FF2B5EF4-FFF2-40B4-BE49-F238E27FC236}">
              <a16:creationId xmlns:a16="http://schemas.microsoft.com/office/drawing/2014/main" id="{00000000-0008-0000-0400-0000E9000000}"/>
            </a:ext>
          </a:extLst>
        </xdr:cNvPr>
        <xdr:cNvSpPr/>
      </xdr:nvSpPr>
      <xdr:spPr>
        <a:xfrm>
          <a:off x="7393084" y="10139083"/>
          <a:ext cx="1828801" cy="10382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54</xdr:col>
      <xdr:colOff>58834</xdr:colOff>
      <xdr:row>105</xdr:row>
      <xdr:rowOff>42582</xdr:rowOff>
    </xdr:from>
    <xdr:to>
      <xdr:col>72</xdr:col>
      <xdr:colOff>2244</xdr:colOff>
      <xdr:row>109</xdr:row>
      <xdr:rowOff>23532</xdr:rowOff>
    </xdr:to>
    <xdr:cxnSp macro="">
      <xdr:nvCxnSpPr>
        <xdr:cNvPr id="234" name="AutoShape 1511">
          <a:extLst>
            <a:ext uri="{FF2B5EF4-FFF2-40B4-BE49-F238E27FC236}">
              <a16:creationId xmlns:a16="http://schemas.microsoft.com/office/drawing/2014/main" id="{00000000-0008-0000-0400-0000EA000000}"/>
            </a:ext>
          </a:extLst>
        </xdr:cNvPr>
        <xdr:cNvCxnSpPr>
          <a:cxnSpLocks noChangeShapeType="1"/>
          <a:stCxn id="238" idx="6"/>
          <a:endCxn id="251" idx="0"/>
        </xdr:cNvCxnSpPr>
      </xdr:nvCxnSpPr>
      <xdr:spPr bwMode="auto">
        <a:xfrm>
          <a:off x="6735859" y="12386982"/>
          <a:ext cx="217226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4</xdr:col>
      <xdr:colOff>21010</xdr:colOff>
      <xdr:row>103</xdr:row>
      <xdr:rowOff>123264</xdr:rowOff>
    </xdr:from>
    <xdr:to>
      <xdr:col>48</xdr:col>
      <xdr:colOff>98163</xdr:colOff>
      <xdr:row>115</xdr:row>
      <xdr:rowOff>10567</xdr:rowOff>
    </xdr:to>
    <xdr:sp macro="" textlink="">
      <xdr:nvSpPr>
        <xdr:cNvPr id="235" name="AutoShape 615">
          <a:extLst>
            <a:ext uri="{FF2B5EF4-FFF2-40B4-BE49-F238E27FC236}">
              <a16:creationId xmlns:a16="http://schemas.microsoft.com/office/drawing/2014/main" id="{00000000-0008-0000-0400-0000EB000000}"/>
            </a:ext>
          </a:extLst>
        </xdr:cNvPr>
        <xdr:cNvSpPr>
          <a:spLocks noChangeAspect="1" noChangeArrowheads="1"/>
        </xdr:cNvSpPr>
      </xdr:nvSpPr>
      <xdr:spPr bwMode="auto">
        <a:xfrm>
          <a:off x="516310" y="12162864"/>
          <a:ext cx="5525453" cy="1716103"/>
        </a:xfrm>
        <a:prstGeom prst="roundRect">
          <a:avLst>
            <a:gd name="adj" fmla="val 0"/>
          </a:avLst>
        </a:prstGeom>
        <a:solidFill>
          <a:schemeClr val="bg1"/>
        </a:solidFill>
        <a:ln w="9525">
          <a:solidFill>
            <a:srgbClr val="000000"/>
          </a:solidFill>
          <a:round/>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鰻谷センター</a:t>
          </a:r>
        </a:p>
        <a:p>
          <a:pPr algn="l" rtl="0">
            <a:defRPr sz="1000"/>
          </a:pPr>
          <a:endParaRPr lang="ja-JP" altLang="en-US" sz="900"/>
        </a:p>
      </xdr:txBody>
    </xdr:sp>
    <xdr:clientData/>
  </xdr:twoCellAnchor>
  <xdr:twoCellAnchor>
    <xdr:from>
      <xdr:col>45</xdr:col>
      <xdr:colOff>95373</xdr:colOff>
      <xdr:row>89</xdr:row>
      <xdr:rowOff>62456</xdr:rowOff>
    </xdr:from>
    <xdr:to>
      <xdr:col>45</xdr:col>
      <xdr:colOff>95373</xdr:colOff>
      <xdr:row>89</xdr:row>
      <xdr:rowOff>62456</xdr:rowOff>
    </xdr:to>
    <xdr:sp macro="" textlink="">
      <xdr:nvSpPr>
        <xdr:cNvPr id="236" name="Oval 620">
          <a:extLst>
            <a:ext uri="{FF2B5EF4-FFF2-40B4-BE49-F238E27FC236}">
              <a16:creationId xmlns:a16="http://schemas.microsoft.com/office/drawing/2014/main" id="{00000000-0008-0000-0400-0000EC000000}"/>
            </a:ext>
          </a:extLst>
        </xdr:cNvPr>
        <xdr:cNvSpPr>
          <a:spLocks noChangeAspect="1" noChangeArrowheads="1"/>
        </xdr:cNvSpPr>
      </xdr:nvSpPr>
      <xdr:spPr bwMode="auto">
        <a:xfrm>
          <a:off x="5642285" y="1024860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11</xdr:col>
      <xdr:colOff>52755</xdr:colOff>
      <xdr:row>91</xdr:row>
      <xdr:rowOff>5432</xdr:rowOff>
    </xdr:from>
    <xdr:to>
      <xdr:col>19</xdr:col>
      <xdr:colOff>42085</xdr:colOff>
      <xdr:row>96</xdr:row>
      <xdr:rowOff>13832</xdr:rowOff>
    </xdr:to>
    <xdr:sp macro="" textlink="">
      <xdr:nvSpPr>
        <xdr:cNvPr id="237" name="Rectangle 622">
          <a:extLst>
            <a:ext uri="{FF2B5EF4-FFF2-40B4-BE49-F238E27FC236}">
              <a16:creationId xmlns:a16="http://schemas.microsoft.com/office/drawing/2014/main" id="{00000000-0008-0000-0400-0000ED000000}"/>
            </a:ext>
          </a:extLst>
        </xdr:cNvPr>
        <xdr:cNvSpPr>
          <a:spLocks noChangeArrowheads="1"/>
        </xdr:cNvSpPr>
      </xdr:nvSpPr>
      <xdr:spPr bwMode="auto">
        <a:xfrm>
          <a:off x="1414830" y="10216232"/>
          <a:ext cx="979930" cy="7704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チャネル統合基盤（研修機）</a:t>
          </a:r>
        </a:p>
        <a:p>
          <a:pPr algn="l" rtl="0">
            <a:lnSpc>
              <a:spcPts val="900"/>
            </a:lnSpc>
            <a:defRPr sz="1000"/>
          </a:pPr>
          <a:endParaRPr lang="ja-JP" altLang="en-US" sz="800"/>
        </a:p>
      </xdr:txBody>
    </xdr:sp>
    <xdr:clientData/>
  </xdr:twoCellAnchor>
  <xdr:twoCellAnchor>
    <xdr:from>
      <xdr:col>53</xdr:col>
      <xdr:colOff>2243</xdr:colOff>
      <xdr:row>104</xdr:row>
      <xdr:rowOff>98490</xdr:rowOff>
    </xdr:from>
    <xdr:to>
      <xdr:col>54</xdr:col>
      <xdr:colOff>58420</xdr:colOff>
      <xdr:row>105</xdr:row>
      <xdr:rowOff>134860</xdr:rowOff>
    </xdr:to>
    <xdr:sp macro="" textlink="">
      <xdr:nvSpPr>
        <xdr:cNvPr id="238" name="Oval 627">
          <a:extLst>
            <a:ext uri="{FF2B5EF4-FFF2-40B4-BE49-F238E27FC236}">
              <a16:creationId xmlns:a16="http://schemas.microsoft.com/office/drawing/2014/main" id="{00000000-0008-0000-0400-0000EE000000}"/>
            </a:ext>
          </a:extLst>
        </xdr:cNvPr>
        <xdr:cNvSpPr>
          <a:spLocks noChangeAspect="1" noChangeArrowheads="1"/>
        </xdr:cNvSpPr>
      </xdr:nvSpPr>
      <xdr:spPr bwMode="auto">
        <a:xfrm>
          <a:off x="6555443" y="12290490"/>
          <a:ext cx="180002" cy="188770"/>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53</xdr:col>
      <xdr:colOff>39783</xdr:colOff>
      <xdr:row>105</xdr:row>
      <xdr:rowOff>33057</xdr:rowOff>
    </xdr:from>
    <xdr:to>
      <xdr:col>54</xdr:col>
      <xdr:colOff>58834</xdr:colOff>
      <xdr:row>106</xdr:row>
      <xdr:rowOff>52107</xdr:rowOff>
    </xdr:to>
    <xdr:cxnSp macro="">
      <xdr:nvCxnSpPr>
        <xdr:cNvPr id="239" name="AutoShape 634">
          <a:extLst>
            <a:ext uri="{FF2B5EF4-FFF2-40B4-BE49-F238E27FC236}">
              <a16:creationId xmlns:a16="http://schemas.microsoft.com/office/drawing/2014/main" id="{00000000-0008-0000-0400-0000EF000000}"/>
            </a:ext>
          </a:extLst>
        </xdr:cNvPr>
        <xdr:cNvCxnSpPr>
          <a:cxnSpLocks noChangeShapeType="1"/>
          <a:stCxn id="238" idx="6"/>
          <a:endCxn id="259" idx="6"/>
        </xdr:cNvCxnSpPr>
      </xdr:nvCxnSpPr>
      <xdr:spPr bwMode="auto">
        <a:xfrm flipH="1">
          <a:off x="6592983" y="12377457"/>
          <a:ext cx="142876" cy="1714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99857</xdr:colOff>
      <xdr:row>107</xdr:row>
      <xdr:rowOff>154325</xdr:rowOff>
    </xdr:from>
    <xdr:to>
      <xdr:col>49</xdr:col>
      <xdr:colOff>99857</xdr:colOff>
      <xdr:row>107</xdr:row>
      <xdr:rowOff>154325</xdr:rowOff>
    </xdr:to>
    <xdr:sp macro="" textlink="">
      <xdr:nvSpPr>
        <xdr:cNvPr id="240" name="Oval 636">
          <a:extLst>
            <a:ext uri="{FF2B5EF4-FFF2-40B4-BE49-F238E27FC236}">
              <a16:creationId xmlns:a16="http://schemas.microsoft.com/office/drawing/2014/main" id="{00000000-0008-0000-0400-0000F0000000}"/>
            </a:ext>
          </a:extLst>
        </xdr:cNvPr>
        <xdr:cNvSpPr>
          <a:spLocks noChangeAspect="1" noChangeArrowheads="1"/>
        </xdr:cNvSpPr>
      </xdr:nvSpPr>
      <xdr:spPr bwMode="auto">
        <a:xfrm>
          <a:off x="6157757" y="12803525"/>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57</xdr:col>
      <xdr:colOff>38128</xdr:colOff>
      <xdr:row>107</xdr:row>
      <xdr:rowOff>51279</xdr:rowOff>
    </xdr:from>
    <xdr:to>
      <xdr:col>68</xdr:col>
      <xdr:colOff>43098</xdr:colOff>
      <xdr:row>112</xdr:row>
      <xdr:rowOff>129477</xdr:rowOff>
    </xdr:to>
    <xdr:sp macro="" textlink="">
      <xdr:nvSpPr>
        <xdr:cNvPr id="241" name="Rectangle 1024">
          <a:extLst>
            <a:ext uri="{FF2B5EF4-FFF2-40B4-BE49-F238E27FC236}">
              <a16:creationId xmlns:a16="http://schemas.microsoft.com/office/drawing/2014/main" id="{00000000-0008-0000-0400-0000F1000000}"/>
            </a:ext>
          </a:extLst>
        </xdr:cNvPr>
        <xdr:cNvSpPr>
          <a:spLocks noChangeArrowheads="1"/>
        </xdr:cNvSpPr>
      </xdr:nvSpPr>
      <xdr:spPr bwMode="auto">
        <a:xfrm>
          <a:off x="7086628" y="12700479"/>
          <a:ext cx="1367045" cy="840198"/>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58</xdr:col>
      <xdr:colOff>39784</xdr:colOff>
      <xdr:row>108</xdr:row>
      <xdr:rowOff>132789</xdr:rowOff>
    </xdr:from>
    <xdr:to>
      <xdr:col>62</xdr:col>
      <xdr:colOff>115983</xdr:colOff>
      <xdr:row>112</xdr:row>
      <xdr:rowOff>42582</xdr:rowOff>
    </xdr:to>
    <xdr:grpSp>
      <xdr:nvGrpSpPr>
        <xdr:cNvPr id="242" name="Group 1025">
          <a:extLst>
            <a:ext uri="{FF2B5EF4-FFF2-40B4-BE49-F238E27FC236}">
              <a16:creationId xmlns:a16="http://schemas.microsoft.com/office/drawing/2014/main" id="{00000000-0008-0000-0400-0000F2000000}"/>
            </a:ext>
          </a:extLst>
        </xdr:cNvPr>
        <xdr:cNvGrpSpPr>
          <a:grpSpLocks/>
        </xdr:cNvGrpSpPr>
      </xdr:nvGrpSpPr>
      <xdr:grpSpPr bwMode="auto">
        <a:xfrm>
          <a:off x="7177931" y="16907995"/>
          <a:ext cx="569258" cy="537322"/>
          <a:chOff x="1959" y="852"/>
          <a:chExt cx="276" cy="251"/>
        </a:xfrm>
      </xdr:grpSpPr>
      <xdr:sp macro="" textlink="">
        <xdr:nvSpPr>
          <xdr:cNvPr id="243" name="Rectangle 1026">
            <a:extLst>
              <a:ext uri="{FF2B5EF4-FFF2-40B4-BE49-F238E27FC236}">
                <a16:creationId xmlns:a16="http://schemas.microsoft.com/office/drawing/2014/main" id="{00000000-0008-0000-0400-0000F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44" name="Rectangle 1027">
            <a:extLst>
              <a:ext uri="{FF2B5EF4-FFF2-40B4-BE49-F238E27FC236}">
                <a16:creationId xmlns:a16="http://schemas.microsoft.com/office/drawing/2014/main" id="{00000000-0008-0000-0400-0000F400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45" name="AutoShape 1028">
            <a:extLst>
              <a:ext uri="{FF2B5EF4-FFF2-40B4-BE49-F238E27FC236}">
                <a16:creationId xmlns:a16="http://schemas.microsoft.com/office/drawing/2014/main" id="{00000000-0008-0000-0400-0000F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60</xdr:col>
      <xdr:colOff>39784</xdr:colOff>
      <xdr:row>105</xdr:row>
      <xdr:rowOff>52107</xdr:rowOff>
    </xdr:from>
    <xdr:to>
      <xdr:col>60</xdr:col>
      <xdr:colOff>39784</xdr:colOff>
      <xdr:row>107</xdr:row>
      <xdr:rowOff>61632</xdr:rowOff>
    </xdr:to>
    <xdr:sp macro="" textlink="">
      <xdr:nvSpPr>
        <xdr:cNvPr id="246" name="Line 1031">
          <a:extLst>
            <a:ext uri="{FF2B5EF4-FFF2-40B4-BE49-F238E27FC236}">
              <a16:creationId xmlns:a16="http://schemas.microsoft.com/office/drawing/2014/main" id="{00000000-0008-0000-0400-0000F6000000}"/>
            </a:ext>
          </a:extLst>
        </xdr:cNvPr>
        <xdr:cNvSpPr>
          <a:spLocks noChangeShapeType="1"/>
        </xdr:cNvSpPr>
      </xdr:nvSpPr>
      <xdr:spPr bwMode="auto">
        <a:xfrm>
          <a:off x="7459759" y="12396507"/>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113267</xdr:colOff>
      <xdr:row>104</xdr:row>
      <xdr:rowOff>133129</xdr:rowOff>
    </xdr:from>
    <xdr:to>
      <xdr:col>46</xdr:col>
      <xdr:colOff>91574</xdr:colOff>
      <xdr:row>107</xdr:row>
      <xdr:rowOff>101655</xdr:rowOff>
    </xdr:to>
    <xdr:sp macro="" textlink="">
      <xdr:nvSpPr>
        <xdr:cNvPr id="247" name="Rectangle 1101">
          <a:extLst>
            <a:ext uri="{FF2B5EF4-FFF2-40B4-BE49-F238E27FC236}">
              <a16:creationId xmlns:a16="http://schemas.microsoft.com/office/drawing/2014/main" id="{00000000-0008-0000-0400-0000F7000000}"/>
            </a:ext>
          </a:extLst>
        </xdr:cNvPr>
        <xdr:cNvSpPr>
          <a:spLocks noChangeArrowheads="1"/>
        </xdr:cNvSpPr>
      </xdr:nvSpPr>
      <xdr:spPr bwMode="auto">
        <a:xfrm>
          <a:off x="5190092" y="12325129"/>
          <a:ext cx="597432" cy="425726"/>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タンデム</a:t>
          </a:r>
        </a:p>
        <a:p>
          <a:pPr algn="l" rtl="0">
            <a:lnSpc>
              <a:spcPts val="900"/>
            </a:lnSpc>
            <a:defRPr sz="1000"/>
          </a:pPr>
          <a:r>
            <a:rPr lang="ja-JP" altLang="en-US" sz="800" b="0" i="0" u="none" strike="noStrike" baseline="0">
              <a:solidFill>
                <a:srgbClr val="000000"/>
              </a:solidFill>
              <a:latin typeface="ＭＳ Ｐゴシック"/>
              <a:ea typeface="ＭＳ Ｐゴシック"/>
            </a:rPr>
            <a:t>（開発機）</a:t>
          </a:r>
        </a:p>
      </xdr:txBody>
    </xdr:sp>
    <xdr:clientData/>
  </xdr:twoCellAnchor>
  <xdr:twoCellAnchor>
    <xdr:from>
      <xdr:col>43</xdr:col>
      <xdr:colOff>18491</xdr:colOff>
      <xdr:row>95</xdr:row>
      <xdr:rowOff>110081</xdr:rowOff>
    </xdr:from>
    <xdr:to>
      <xdr:col>43</xdr:col>
      <xdr:colOff>94130</xdr:colOff>
      <xdr:row>96</xdr:row>
      <xdr:rowOff>43406</xdr:rowOff>
    </xdr:to>
    <xdr:sp macro="" textlink="">
      <xdr:nvSpPr>
        <xdr:cNvPr id="248" name="Rectangle 1109">
          <a:extLst>
            <a:ext uri="{FF2B5EF4-FFF2-40B4-BE49-F238E27FC236}">
              <a16:creationId xmlns:a16="http://schemas.microsoft.com/office/drawing/2014/main" id="{00000000-0008-0000-0400-0000F8000000}"/>
            </a:ext>
          </a:extLst>
        </xdr:cNvPr>
        <xdr:cNvSpPr>
          <a:spLocks noChangeArrowheads="1"/>
        </xdr:cNvSpPr>
      </xdr:nvSpPr>
      <xdr:spPr bwMode="auto">
        <a:xfrm>
          <a:off x="5318873" y="11237522"/>
          <a:ext cx="75639" cy="90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69</xdr:col>
      <xdr:colOff>87408</xdr:colOff>
      <xdr:row>108</xdr:row>
      <xdr:rowOff>123264</xdr:rowOff>
    </xdr:from>
    <xdr:to>
      <xdr:col>74</xdr:col>
      <xdr:colOff>39784</xdr:colOff>
      <xdr:row>112</xdr:row>
      <xdr:rowOff>33057</xdr:rowOff>
    </xdr:to>
    <xdr:grpSp>
      <xdr:nvGrpSpPr>
        <xdr:cNvPr id="249" name="Group 1506">
          <a:extLst>
            <a:ext uri="{FF2B5EF4-FFF2-40B4-BE49-F238E27FC236}">
              <a16:creationId xmlns:a16="http://schemas.microsoft.com/office/drawing/2014/main" id="{00000000-0008-0000-0400-0000F9000000}"/>
            </a:ext>
          </a:extLst>
        </xdr:cNvPr>
        <xdr:cNvGrpSpPr>
          <a:grpSpLocks/>
        </xdr:cNvGrpSpPr>
      </xdr:nvGrpSpPr>
      <xdr:grpSpPr bwMode="auto">
        <a:xfrm>
          <a:off x="8581467" y="16898470"/>
          <a:ext cx="568699" cy="537322"/>
          <a:chOff x="1959" y="852"/>
          <a:chExt cx="276" cy="251"/>
        </a:xfrm>
      </xdr:grpSpPr>
      <xdr:sp macro="" textlink="">
        <xdr:nvSpPr>
          <xdr:cNvPr id="250" name="Rectangle 1507">
            <a:extLst>
              <a:ext uri="{FF2B5EF4-FFF2-40B4-BE49-F238E27FC236}">
                <a16:creationId xmlns:a16="http://schemas.microsoft.com/office/drawing/2014/main" id="{00000000-0008-0000-0400-0000F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1" name="Rectangle 1508">
            <a:extLst>
              <a:ext uri="{FF2B5EF4-FFF2-40B4-BE49-F238E27FC236}">
                <a16:creationId xmlns:a16="http://schemas.microsoft.com/office/drawing/2014/main" id="{00000000-0008-0000-0400-0000FB00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52" name="AutoShape 1509">
            <a:extLst>
              <a:ext uri="{FF2B5EF4-FFF2-40B4-BE49-F238E27FC236}">
                <a16:creationId xmlns:a16="http://schemas.microsoft.com/office/drawing/2014/main" id="{00000000-0008-0000-0400-0000F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58</xdr:col>
      <xdr:colOff>103975</xdr:colOff>
      <xdr:row>109</xdr:row>
      <xdr:rowOff>76955</xdr:rowOff>
    </xdr:from>
    <xdr:to>
      <xdr:col>64</xdr:col>
      <xdr:colOff>7214</xdr:colOff>
      <xdr:row>111</xdr:row>
      <xdr:rowOff>64531</xdr:rowOff>
    </xdr:to>
    <xdr:sp macro="" textlink="">
      <xdr:nvSpPr>
        <xdr:cNvPr id="253" name="Text Box 1505">
          <a:extLst>
            <a:ext uri="{FF2B5EF4-FFF2-40B4-BE49-F238E27FC236}">
              <a16:creationId xmlns:a16="http://schemas.microsoft.com/office/drawing/2014/main" id="{00000000-0008-0000-0400-0000FD000000}"/>
            </a:ext>
          </a:extLst>
        </xdr:cNvPr>
        <xdr:cNvSpPr txBox="1">
          <a:spLocks noChangeArrowheads="1"/>
        </xdr:cNvSpPr>
      </xdr:nvSpPr>
      <xdr:spPr bwMode="auto">
        <a:xfrm>
          <a:off x="7276300" y="13030955"/>
          <a:ext cx="646189"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69</xdr:col>
      <xdr:colOff>28602</xdr:colOff>
      <xdr:row>109</xdr:row>
      <xdr:rowOff>16077</xdr:rowOff>
    </xdr:from>
    <xdr:to>
      <xdr:col>74</xdr:col>
      <xdr:colOff>55108</xdr:colOff>
      <xdr:row>111</xdr:row>
      <xdr:rowOff>92692</xdr:rowOff>
    </xdr:to>
    <xdr:sp macro="" textlink="">
      <xdr:nvSpPr>
        <xdr:cNvPr id="254" name="Text Box 1510">
          <a:extLst>
            <a:ext uri="{FF2B5EF4-FFF2-40B4-BE49-F238E27FC236}">
              <a16:creationId xmlns:a16="http://schemas.microsoft.com/office/drawing/2014/main" id="{00000000-0008-0000-0400-0000FE000000}"/>
            </a:ext>
          </a:extLst>
        </xdr:cNvPr>
        <xdr:cNvSpPr txBox="1">
          <a:spLocks noChangeArrowheads="1"/>
        </xdr:cNvSpPr>
      </xdr:nvSpPr>
      <xdr:spPr bwMode="auto">
        <a:xfrm>
          <a:off x="8563002" y="12970077"/>
          <a:ext cx="645631" cy="381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endParaRPr lang="en-US" altLang="ja-JP" sz="700" b="0" i="0" u="none" strike="noStrike" baseline="0">
            <a:solidFill>
              <a:srgbClr val="000000"/>
            </a:solidFill>
            <a:latin typeface="ＭＳ Ｐゴシック"/>
            <a:ea typeface="ＭＳ Ｐゴシック"/>
          </a:endParaRPr>
        </a:p>
        <a:p>
          <a:pPr algn="ctr" rtl="0">
            <a:lnSpc>
              <a:spcPts val="800"/>
            </a:lnSpc>
            <a:defRPr sz="1000"/>
          </a:pPr>
          <a:r>
            <a:rPr lang="ja-JP" altLang="en-US" sz="700" b="0" i="0" u="none" strike="noStrike" baseline="0">
              <a:solidFill>
                <a:srgbClr val="000000"/>
              </a:solidFill>
              <a:latin typeface="ＭＳ Ｐゴシック"/>
              <a:ea typeface="ＭＳ Ｐゴシック"/>
            </a:rPr>
            <a:t>端末</a:t>
          </a:r>
        </a:p>
      </xdr:txBody>
    </xdr:sp>
    <xdr:clientData/>
  </xdr:twoCellAnchor>
  <xdr:twoCellAnchor>
    <xdr:from>
      <xdr:col>45</xdr:col>
      <xdr:colOff>38100</xdr:colOff>
      <xdr:row>110</xdr:row>
      <xdr:rowOff>14007</xdr:rowOff>
    </xdr:from>
    <xdr:to>
      <xdr:col>46</xdr:col>
      <xdr:colOff>76200</xdr:colOff>
      <xdr:row>111</xdr:row>
      <xdr:rowOff>4482</xdr:rowOff>
    </xdr:to>
    <xdr:sp macro="" textlink="">
      <xdr:nvSpPr>
        <xdr:cNvPr id="255" name="Rectangle 1590">
          <a:extLst>
            <a:ext uri="{FF2B5EF4-FFF2-40B4-BE49-F238E27FC236}">
              <a16:creationId xmlns:a16="http://schemas.microsoft.com/office/drawing/2014/main" id="{00000000-0008-0000-0400-0000FF000000}"/>
            </a:ext>
          </a:extLst>
        </xdr:cNvPr>
        <xdr:cNvSpPr>
          <a:spLocks noChangeArrowheads="1"/>
        </xdr:cNvSpPr>
      </xdr:nvSpPr>
      <xdr:spPr bwMode="auto">
        <a:xfrm>
          <a:off x="5610225" y="13120407"/>
          <a:ext cx="16192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56030</xdr:colOff>
      <xdr:row>99</xdr:row>
      <xdr:rowOff>16077</xdr:rowOff>
    </xdr:from>
    <xdr:to>
      <xdr:col>10</xdr:col>
      <xdr:colOff>98969</xdr:colOff>
      <xdr:row>101</xdr:row>
      <xdr:rowOff>123806</xdr:rowOff>
    </xdr:to>
    <xdr:sp macro="" textlink="">
      <xdr:nvSpPr>
        <xdr:cNvPr id="256" name="Rectangle 1775">
          <a:extLst>
            <a:ext uri="{FF2B5EF4-FFF2-40B4-BE49-F238E27FC236}">
              <a16:creationId xmlns:a16="http://schemas.microsoft.com/office/drawing/2014/main" id="{00000000-0008-0000-0400-000000010000}"/>
            </a:ext>
          </a:extLst>
        </xdr:cNvPr>
        <xdr:cNvSpPr>
          <a:spLocks noChangeArrowheads="1"/>
        </xdr:cNvSpPr>
      </xdr:nvSpPr>
      <xdr:spPr bwMode="auto">
        <a:xfrm>
          <a:off x="798980" y="11446077"/>
          <a:ext cx="538239" cy="412529"/>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0" rIns="0" bIns="0" anchor="ctr"/>
        <a:lstStyle/>
        <a:p>
          <a:pPr algn="ctr" rtl="0">
            <a:lnSpc>
              <a:spcPts val="700"/>
            </a:lnSpc>
            <a:defRPr sz="1000"/>
          </a:pPr>
          <a:r>
            <a:rPr lang="ja-JP" altLang="en-US" sz="700" b="0" i="0" u="none" strike="noStrike" baseline="0">
              <a:solidFill>
                <a:srgbClr val="000000"/>
              </a:solidFill>
              <a:latin typeface="ＭＳ Ｐゴシック"/>
              <a:ea typeface="ＭＳ Ｐゴシック"/>
            </a:rPr>
            <a:t>ACD2</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endParaRPr lang="ja-JP" altLang="en-US"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（本番機）</a:t>
          </a:r>
        </a:p>
      </xdr:txBody>
    </xdr:sp>
    <xdr:clientData/>
  </xdr:twoCellAnchor>
  <xdr:twoCellAnchor>
    <xdr:from>
      <xdr:col>7</xdr:col>
      <xdr:colOff>40406</xdr:colOff>
      <xdr:row>101</xdr:row>
      <xdr:rowOff>127139</xdr:rowOff>
    </xdr:from>
    <xdr:to>
      <xdr:col>12</xdr:col>
      <xdr:colOff>13488</xdr:colOff>
      <xdr:row>102</xdr:row>
      <xdr:rowOff>143288</xdr:rowOff>
    </xdr:to>
    <xdr:sp macro="" textlink="">
      <xdr:nvSpPr>
        <xdr:cNvPr id="257" name="Text Box 1803">
          <a:extLst>
            <a:ext uri="{FF2B5EF4-FFF2-40B4-BE49-F238E27FC236}">
              <a16:creationId xmlns:a16="http://schemas.microsoft.com/office/drawing/2014/main" id="{00000000-0008-0000-0400-000001010000}"/>
            </a:ext>
          </a:extLst>
        </xdr:cNvPr>
        <xdr:cNvSpPr txBox="1">
          <a:spLocks noChangeArrowheads="1"/>
        </xdr:cNvSpPr>
      </xdr:nvSpPr>
      <xdr:spPr bwMode="auto">
        <a:xfrm>
          <a:off x="907181" y="11861939"/>
          <a:ext cx="592207" cy="168549"/>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700" b="0" i="0" u="none" strike="noStrike" baseline="0">
              <a:solidFill>
                <a:srgbClr val="000000"/>
              </a:solidFill>
              <a:latin typeface="ＭＳ Ｐゴシック"/>
              <a:ea typeface="ＭＳ Ｐゴシック"/>
            </a:rPr>
            <a:t>※中野</a:t>
          </a:r>
        </a:p>
        <a:p>
          <a:pPr algn="l" rtl="0">
            <a:lnSpc>
              <a:spcPts val="1100"/>
            </a:lnSpc>
            <a:defRPr sz="1000"/>
          </a:pPr>
          <a:endParaRPr lang="ja-JP" altLang="en-US"/>
        </a:p>
      </xdr:txBody>
    </xdr:sp>
    <xdr:clientData/>
  </xdr:twoCellAnchor>
  <xdr:twoCellAnchor>
    <xdr:from>
      <xdr:col>20</xdr:col>
      <xdr:colOff>47202</xdr:colOff>
      <xdr:row>91</xdr:row>
      <xdr:rowOff>4223</xdr:rowOff>
    </xdr:from>
    <xdr:to>
      <xdr:col>27</xdr:col>
      <xdr:colOff>111297</xdr:colOff>
      <xdr:row>96</xdr:row>
      <xdr:rowOff>11646</xdr:rowOff>
    </xdr:to>
    <xdr:sp macro="" textlink="">
      <xdr:nvSpPr>
        <xdr:cNvPr id="258" name="Rectangle 1840">
          <a:extLst>
            <a:ext uri="{FF2B5EF4-FFF2-40B4-BE49-F238E27FC236}">
              <a16:creationId xmlns:a16="http://schemas.microsoft.com/office/drawing/2014/main" id="{00000000-0008-0000-0400-000002010000}"/>
            </a:ext>
          </a:extLst>
        </xdr:cNvPr>
        <xdr:cNvSpPr>
          <a:spLocks noChangeArrowheads="1"/>
        </xdr:cNvSpPr>
      </xdr:nvSpPr>
      <xdr:spPr bwMode="auto">
        <a:xfrm>
          <a:off x="2523702" y="10215023"/>
          <a:ext cx="930870" cy="7694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統合DB</a:t>
          </a:r>
          <a:endParaRPr lang="en-US" altLang="ja-JP" sz="800" b="0" i="0" u="none" strike="noStrike" baseline="0">
            <a:solidFill>
              <a:srgbClr val="000000"/>
            </a:solidFill>
            <a:latin typeface="ＭＳ Ｐゴシック"/>
            <a:ea typeface="ＭＳ Ｐゴシック"/>
          </a:endParaRPr>
        </a:p>
        <a:p>
          <a:pPr algn="l" rtl="0">
            <a:lnSpc>
              <a:spcPts val="900"/>
            </a:lnSpc>
            <a:defRPr sz="1000"/>
          </a:pP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ST</a:t>
          </a:r>
          <a:r>
            <a:rPr lang="ja-JP" altLang="en-US" sz="800" b="0" i="0" u="none" strike="noStrike" baseline="0">
              <a:solidFill>
                <a:srgbClr val="000000"/>
              </a:solidFill>
              <a:latin typeface="ＭＳ Ｐゴシック"/>
              <a:ea typeface="ＭＳ Ｐゴシック"/>
            </a:rPr>
            <a:t>機）</a:t>
          </a:r>
        </a:p>
      </xdr:txBody>
    </xdr:sp>
    <xdr:clientData/>
  </xdr:twoCellAnchor>
  <xdr:twoCellAnchor>
    <xdr:from>
      <xdr:col>50</xdr:col>
      <xdr:colOff>117665</xdr:colOff>
      <xdr:row>104</xdr:row>
      <xdr:rowOff>109257</xdr:rowOff>
    </xdr:from>
    <xdr:to>
      <xdr:col>53</xdr:col>
      <xdr:colOff>39783</xdr:colOff>
      <xdr:row>107</xdr:row>
      <xdr:rowOff>142315</xdr:rowOff>
    </xdr:to>
    <xdr:sp macro="" textlink="">
      <xdr:nvSpPr>
        <xdr:cNvPr id="259" name="AutoShape 1855">
          <a:extLst>
            <a:ext uri="{FF2B5EF4-FFF2-40B4-BE49-F238E27FC236}">
              <a16:creationId xmlns:a16="http://schemas.microsoft.com/office/drawing/2014/main" id="{00000000-0008-0000-0400-000003010000}"/>
            </a:ext>
          </a:extLst>
        </xdr:cNvPr>
        <xdr:cNvSpPr>
          <a:spLocks noChangeAspect="1" noChangeArrowheads="1"/>
        </xdr:cNvSpPr>
      </xdr:nvSpPr>
      <xdr:spPr bwMode="auto">
        <a:xfrm>
          <a:off x="6299390" y="12301257"/>
          <a:ext cx="293593" cy="490258"/>
        </a:xfrm>
        <a:prstGeom prst="flowChartSummingJunction">
          <a:avLst/>
        </a:prstGeom>
        <a:solidFill>
          <a:srgbClr val="FFFFFF"/>
        </a:solidFill>
        <a:ln w="9525">
          <a:solidFill>
            <a:srgbClr val="000000"/>
          </a:solidFill>
          <a:round/>
          <a:headEnd/>
          <a:tailEnd/>
        </a:ln>
      </xdr:spPr>
    </xdr:sp>
    <xdr:clientData/>
  </xdr:twoCellAnchor>
  <xdr:twoCellAnchor>
    <xdr:from>
      <xdr:col>48</xdr:col>
      <xdr:colOff>71695</xdr:colOff>
      <xdr:row>108</xdr:row>
      <xdr:rowOff>6136</xdr:rowOff>
    </xdr:from>
    <xdr:to>
      <xdr:col>55</xdr:col>
      <xdr:colOff>50574</xdr:colOff>
      <xdr:row>109</xdr:row>
      <xdr:rowOff>51690</xdr:rowOff>
    </xdr:to>
    <xdr:sp macro="" textlink="">
      <xdr:nvSpPr>
        <xdr:cNvPr id="260" name="Text Box 1856">
          <a:extLst>
            <a:ext uri="{FF2B5EF4-FFF2-40B4-BE49-F238E27FC236}">
              <a16:creationId xmlns:a16="http://schemas.microsoft.com/office/drawing/2014/main" id="{00000000-0008-0000-0400-000004010000}"/>
            </a:ext>
          </a:extLst>
        </xdr:cNvPr>
        <xdr:cNvSpPr txBox="1">
          <a:spLocks noChangeArrowheads="1"/>
        </xdr:cNvSpPr>
      </xdr:nvSpPr>
      <xdr:spPr bwMode="auto">
        <a:xfrm>
          <a:off x="6015295" y="12807736"/>
          <a:ext cx="836129" cy="197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a:p>
      </xdr:txBody>
    </xdr:sp>
    <xdr:clientData/>
  </xdr:twoCellAnchor>
  <xdr:twoCellAnchor>
    <xdr:from>
      <xdr:col>42</xdr:col>
      <xdr:colOff>104775</xdr:colOff>
      <xdr:row>110</xdr:row>
      <xdr:rowOff>52107</xdr:rowOff>
    </xdr:from>
    <xdr:to>
      <xdr:col>44</xdr:col>
      <xdr:colOff>114300</xdr:colOff>
      <xdr:row>111</xdr:row>
      <xdr:rowOff>71157</xdr:rowOff>
    </xdr:to>
    <xdr:sp macro="" textlink="">
      <xdr:nvSpPr>
        <xdr:cNvPr id="261" name="Rectangle 1857">
          <a:extLst>
            <a:ext uri="{FF2B5EF4-FFF2-40B4-BE49-F238E27FC236}">
              <a16:creationId xmlns:a16="http://schemas.microsoft.com/office/drawing/2014/main" id="{00000000-0008-0000-0400-000005010000}"/>
            </a:ext>
          </a:extLst>
        </xdr:cNvPr>
        <xdr:cNvSpPr>
          <a:spLocks noChangeArrowheads="1"/>
        </xdr:cNvSpPr>
      </xdr:nvSpPr>
      <xdr:spPr bwMode="auto">
        <a:xfrm>
          <a:off x="5305425" y="13158507"/>
          <a:ext cx="2571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15142</xdr:colOff>
      <xdr:row>98</xdr:row>
      <xdr:rowOff>62456</xdr:rowOff>
    </xdr:from>
    <xdr:to>
      <xdr:col>52</xdr:col>
      <xdr:colOff>15142</xdr:colOff>
      <xdr:row>104</xdr:row>
      <xdr:rowOff>109257</xdr:rowOff>
    </xdr:to>
    <xdr:cxnSp macro="">
      <xdr:nvCxnSpPr>
        <xdr:cNvPr id="262" name="AutoShape 1859">
          <a:extLst>
            <a:ext uri="{FF2B5EF4-FFF2-40B4-BE49-F238E27FC236}">
              <a16:creationId xmlns:a16="http://schemas.microsoft.com/office/drawing/2014/main" id="{00000000-0008-0000-0400-000006010000}"/>
            </a:ext>
          </a:extLst>
        </xdr:cNvPr>
        <xdr:cNvCxnSpPr>
          <a:cxnSpLocks noChangeShapeType="1"/>
          <a:stCxn id="259" idx="0"/>
          <a:endCxn id="280" idx="4"/>
        </xdr:cNvCxnSpPr>
      </xdr:nvCxnSpPr>
      <xdr:spPr bwMode="auto">
        <a:xfrm flipV="1">
          <a:off x="6444517" y="11340056"/>
          <a:ext cx="0" cy="96120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11209</xdr:colOff>
      <xdr:row>100</xdr:row>
      <xdr:rowOff>14007</xdr:rowOff>
    </xdr:from>
    <xdr:to>
      <xdr:col>53</xdr:col>
      <xdr:colOff>20733</xdr:colOff>
      <xdr:row>101</xdr:row>
      <xdr:rowOff>151840</xdr:rowOff>
    </xdr:to>
    <xdr:sp macro="" textlink="">
      <xdr:nvSpPr>
        <xdr:cNvPr id="263" name="Rectangle 1587">
          <a:extLst>
            <a:ext uri="{FF2B5EF4-FFF2-40B4-BE49-F238E27FC236}">
              <a16:creationId xmlns:a16="http://schemas.microsoft.com/office/drawing/2014/main" id="{00000000-0008-0000-0400-000007010000}"/>
            </a:ext>
          </a:extLst>
        </xdr:cNvPr>
        <xdr:cNvSpPr>
          <a:spLocks noChangeArrowheads="1"/>
        </xdr:cNvSpPr>
      </xdr:nvSpPr>
      <xdr:spPr bwMode="auto">
        <a:xfrm>
          <a:off x="6316759" y="11596407"/>
          <a:ext cx="257174" cy="290233"/>
        </a:xfrm>
        <a:prstGeom prst="rect">
          <a:avLst/>
        </a:prstGeom>
        <a:solidFill>
          <a:srgbClr val="FFFFFF"/>
        </a:solidFill>
        <a:ln w="9525">
          <a:solidFill>
            <a:srgbClr val="000000"/>
          </a:solidFill>
          <a:miter lim="800000"/>
          <a:headEnd/>
          <a:tailEnd/>
        </a:ln>
      </xdr:spPr>
    </xdr:sp>
    <xdr:clientData/>
  </xdr:twoCellAnchor>
  <xdr:twoCellAnchor>
    <xdr:from>
      <xdr:col>50</xdr:col>
      <xdr:colOff>118494</xdr:colOff>
      <xdr:row>100</xdr:row>
      <xdr:rowOff>66188</xdr:rowOff>
    </xdr:from>
    <xdr:to>
      <xdr:col>53</xdr:col>
      <xdr:colOff>39783</xdr:colOff>
      <xdr:row>101</xdr:row>
      <xdr:rowOff>98076</xdr:rowOff>
    </xdr:to>
    <xdr:sp macro="" textlink="">
      <xdr:nvSpPr>
        <xdr:cNvPr id="264" name="Text Box 1588">
          <a:extLst>
            <a:ext uri="{FF2B5EF4-FFF2-40B4-BE49-F238E27FC236}">
              <a16:creationId xmlns:a16="http://schemas.microsoft.com/office/drawing/2014/main" id="{00000000-0008-0000-0400-000008010000}"/>
            </a:ext>
          </a:extLst>
        </xdr:cNvPr>
        <xdr:cNvSpPr txBox="1">
          <a:spLocks noChangeArrowheads="1"/>
        </xdr:cNvSpPr>
      </xdr:nvSpPr>
      <xdr:spPr bwMode="auto">
        <a:xfrm>
          <a:off x="6300219" y="11648588"/>
          <a:ext cx="292764" cy="184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defRPr sz="1000"/>
          </a:pPr>
          <a:r>
            <a:rPr lang="ja-JP" altLang="en-US" sz="800" b="0" i="0" u="none" strike="noStrike" baseline="0">
              <a:solidFill>
                <a:srgbClr val="000000"/>
              </a:solidFill>
              <a:latin typeface="ＭＳ Ｐゴシック"/>
              <a:ea typeface="ＭＳ Ｐゴシック"/>
            </a:rPr>
            <a:t>FW</a:t>
          </a:r>
        </a:p>
        <a:p>
          <a:pPr algn="ctr" rtl="0">
            <a:lnSpc>
              <a:spcPts val="1000"/>
            </a:lnSpc>
            <a:defRPr sz="1000"/>
          </a:pPr>
          <a:endParaRPr lang="ja-JP" altLang="en-US" sz="800"/>
        </a:p>
      </xdr:txBody>
    </xdr:sp>
    <xdr:clientData/>
  </xdr:twoCellAnchor>
  <xdr:twoCellAnchor>
    <xdr:from>
      <xdr:col>63</xdr:col>
      <xdr:colOff>68358</xdr:colOff>
      <xdr:row>109</xdr:row>
      <xdr:rowOff>109257</xdr:rowOff>
    </xdr:from>
    <xdr:to>
      <xdr:col>67</xdr:col>
      <xdr:colOff>58834</xdr:colOff>
      <xdr:row>111</xdr:row>
      <xdr:rowOff>61632</xdr:rowOff>
    </xdr:to>
    <xdr:pic>
      <xdr:nvPicPr>
        <xdr:cNvPr id="265" name="Picture 2902" descr="Call Master V-2">
          <a:extLst>
            <a:ext uri="{FF2B5EF4-FFF2-40B4-BE49-F238E27FC236}">
              <a16:creationId xmlns:a16="http://schemas.microsoft.com/office/drawing/2014/main" id="{00000000-0008-0000-0400-000009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59808" y="13063257"/>
          <a:ext cx="485776"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65</xdr:col>
      <xdr:colOff>68359</xdr:colOff>
      <xdr:row>105</xdr:row>
      <xdr:rowOff>52107</xdr:rowOff>
    </xdr:from>
    <xdr:to>
      <xdr:col>65</xdr:col>
      <xdr:colOff>68359</xdr:colOff>
      <xdr:row>109</xdr:row>
      <xdr:rowOff>61632</xdr:rowOff>
    </xdr:to>
    <xdr:sp macro="" textlink="">
      <xdr:nvSpPr>
        <xdr:cNvPr id="266" name="Line 1031">
          <a:extLst>
            <a:ext uri="{FF2B5EF4-FFF2-40B4-BE49-F238E27FC236}">
              <a16:creationId xmlns:a16="http://schemas.microsoft.com/office/drawing/2014/main" id="{00000000-0008-0000-0400-00000A010000}"/>
            </a:ext>
          </a:extLst>
        </xdr:cNvPr>
        <xdr:cNvSpPr>
          <a:spLocks noChangeShapeType="1"/>
        </xdr:cNvSpPr>
      </xdr:nvSpPr>
      <xdr:spPr bwMode="auto">
        <a:xfrm>
          <a:off x="8107459" y="12396507"/>
          <a:ext cx="0" cy="619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16565</xdr:colOff>
      <xdr:row>104</xdr:row>
      <xdr:rowOff>78441</xdr:rowOff>
    </xdr:from>
    <xdr:to>
      <xdr:col>26</xdr:col>
      <xdr:colOff>8284</xdr:colOff>
      <xdr:row>110</xdr:row>
      <xdr:rowOff>51694</xdr:rowOff>
    </xdr:to>
    <xdr:sp macro="" textlink="">
      <xdr:nvSpPr>
        <xdr:cNvPr id="267" name="AutoShape 2904">
          <a:extLst>
            <a:ext uri="{FF2B5EF4-FFF2-40B4-BE49-F238E27FC236}">
              <a16:creationId xmlns:a16="http://schemas.microsoft.com/office/drawing/2014/main" id="{00000000-0008-0000-0400-00000B010000}"/>
            </a:ext>
          </a:extLst>
        </xdr:cNvPr>
        <xdr:cNvSpPr>
          <a:spLocks noChangeArrowheads="1"/>
        </xdr:cNvSpPr>
      </xdr:nvSpPr>
      <xdr:spPr bwMode="auto">
        <a:xfrm>
          <a:off x="1502465" y="12270441"/>
          <a:ext cx="1725269" cy="887653"/>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14591</xdr:colOff>
      <xdr:row>106</xdr:row>
      <xdr:rowOff>9866</xdr:rowOff>
    </xdr:from>
    <xdr:to>
      <xdr:col>16</xdr:col>
      <xdr:colOff>32399</xdr:colOff>
      <xdr:row>109</xdr:row>
      <xdr:rowOff>755</xdr:rowOff>
    </xdr:to>
    <xdr:sp macro="" textlink="">
      <xdr:nvSpPr>
        <xdr:cNvPr id="268" name="Rectangle 2905">
          <a:extLst>
            <a:ext uri="{FF2B5EF4-FFF2-40B4-BE49-F238E27FC236}">
              <a16:creationId xmlns:a16="http://schemas.microsoft.com/office/drawing/2014/main" id="{00000000-0008-0000-0400-00000C010000}"/>
            </a:ext>
          </a:extLst>
        </xdr:cNvPr>
        <xdr:cNvSpPr>
          <a:spLocks noChangeAspect="1" noChangeArrowheads="1"/>
        </xdr:cNvSpPr>
      </xdr:nvSpPr>
      <xdr:spPr bwMode="auto">
        <a:xfrm>
          <a:off x="1624316" y="12506666"/>
          <a:ext cx="389283" cy="44808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defRPr sz="1000"/>
          </a:pPr>
          <a:endParaRPr lang="ja-JP" altLang="en-US"/>
        </a:p>
      </xdr:txBody>
    </xdr:sp>
    <xdr:clientData/>
  </xdr:twoCellAnchor>
  <xdr:twoCellAnchor>
    <xdr:from>
      <xdr:col>16</xdr:col>
      <xdr:colOff>121434</xdr:colOff>
      <xdr:row>106</xdr:row>
      <xdr:rowOff>28916</xdr:rowOff>
    </xdr:from>
    <xdr:to>
      <xdr:col>20</xdr:col>
      <xdr:colOff>72471</xdr:colOff>
      <xdr:row>109</xdr:row>
      <xdr:rowOff>10280</xdr:rowOff>
    </xdr:to>
    <xdr:sp macro="" textlink="">
      <xdr:nvSpPr>
        <xdr:cNvPr id="269" name="Rectangle 2906">
          <a:extLst>
            <a:ext uri="{FF2B5EF4-FFF2-40B4-BE49-F238E27FC236}">
              <a16:creationId xmlns:a16="http://schemas.microsoft.com/office/drawing/2014/main" id="{00000000-0008-0000-0400-00000D010000}"/>
            </a:ext>
          </a:extLst>
        </xdr:cNvPr>
        <xdr:cNvSpPr>
          <a:spLocks noChangeAspect="1" noChangeArrowheads="1"/>
        </xdr:cNvSpPr>
      </xdr:nvSpPr>
      <xdr:spPr bwMode="auto">
        <a:xfrm>
          <a:off x="2102634" y="12525716"/>
          <a:ext cx="446337"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900"/>
            </a:lnSpc>
            <a:defRPr sz="1000"/>
          </a:pPr>
          <a:endParaRPr lang="ja-JP" altLang="en-US"/>
        </a:p>
      </xdr:txBody>
    </xdr:sp>
    <xdr:clientData/>
  </xdr:twoCellAnchor>
  <xdr:twoCellAnchor>
    <xdr:from>
      <xdr:col>21</xdr:col>
      <xdr:colOff>48038</xdr:colOff>
      <xdr:row>106</xdr:row>
      <xdr:rowOff>28916</xdr:rowOff>
    </xdr:from>
    <xdr:to>
      <xdr:col>24</xdr:col>
      <xdr:colOff>65846</xdr:colOff>
      <xdr:row>109</xdr:row>
      <xdr:rowOff>10280</xdr:rowOff>
    </xdr:to>
    <xdr:sp macro="" textlink="">
      <xdr:nvSpPr>
        <xdr:cNvPr id="270" name="Rectangle 2909">
          <a:extLst>
            <a:ext uri="{FF2B5EF4-FFF2-40B4-BE49-F238E27FC236}">
              <a16:creationId xmlns:a16="http://schemas.microsoft.com/office/drawing/2014/main" id="{00000000-0008-0000-0400-00000E010000}"/>
            </a:ext>
          </a:extLst>
        </xdr:cNvPr>
        <xdr:cNvSpPr>
          <a:spLocks noChangeAspect="1" noChangeArrowheads="1"/>
        </xdr:cNvSpPr>
      </xdr:nvSpPr>
      <xdr:spPr bwMode="auto">
        <a:xfrm>
          <a:off x="2648363" y="12525716"/>
          <a:ext cx="389283"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45791" dir="2021404" algn="ctr" rotWithShape="0">
            <a:srgbClr val="808080"/>
          </a:outerShdw>
        </a:effectLst>
      </xdr:spPr>
      <xdr:txBody>
        <a:bodyPr vertOverflow="clip" wrap="square" lIns="91440" tIns="45720" rIns="91440" bIns="45720" anchor="t" upright="1"/>
        <a:lstStyle/>
        <a:p>
          <a:pPr algn="l" rtl="0">
            <a:lnSpc>
              <a:spcPts val="1100"/>
            </a:lnSpc>
            <a:defRPr sz="1000"/>
          </a:pPr>
          <a:endParaRPr lang="ja-JP" altLang="en-US" sz="7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47625</xdr:colOff>
      <xdr:row>106</xdr:row>
      <xdr:rowOff>42582</xdr:rowOff>
    </xdr:from>
    <xdr:to>
      <xdr:col>50</xdr:col>
      <xdr:colOff>112059</xdr:colOff>
      <xdr:row>111</xdr:row>
      <xdr:rowOff>52107</xdr:rowOff>
    </xdr:to>
    <xdr:sp macro="" textlink="">
      <xdr:nvSpPr>
        <xdr:cNvPr id="271" name="Freeform 2910">
          <a:extLst>
            <a:ext uri="{FF2B5EF4-FFF2-40B4-BE49-F238E27FC236}">
              <a16:creationId xmlns:a16="http://schemas.microsoft.com/office/drawing/2014/main" id="{00000000-0008-0000-0400-00000F010000}"/>
            </a:ext>
          </a:extLst>
        </xdr:cNvPr>
        <xdr:cNvSpPr>
          <a:spLocks/>
        </xdr:cNvSpPr>
      </xdr:nvSpPr>
      <xdr:spPr bwMode="auto">
        <a:xfrm>
          <a:off x="1409700" y="12539382"/>
          <a:ext cx="4884084" cy="771525"/>
        </a:xfrm>
        <a:custGeom>
          <a:avLst/>
          <a:gdLst>
            <a:gd name="T0" fmla="*/ 2147483647 w 2556"/>
            <a:gd name="T1" fmla="*/ 0 h 474"/>
            <a:gd name="T2" fmla="*/ 2147483647 w 2556"/>
            <a:gd name="T3" fmla="*/ 2147483647 h 474"/>
            <a:gd name="T4" fmla="*/ 0 w 2556"/>
            <a:gd name="T5" fmla="*/ 2147483647 h 474"/>
            <a:gd name="T6" fmla="*/ 0 60000 65536"/>
            <a:gd name="T7" fmla="*/ 0 60000 65536"/>
            <a:gd name="T8" fmla="*/ 0 60000 65536"/>
          </a:gdLst>
          <a:ahLst/>
          <a:cxnLst>
            <a:cxn ang="T6">
              <a:pos x="T0" y="T1"/>
            </a:cxn>
            <a:cxn ang="T7">
              <a:pos x="T2" y="T3"/>
            </a:cxn>
            <a:cxn ang="T8">
              <a:pos x="T4" y="T5"/>
            </a:cxn>
          </a:cxnLst>
          <a:rect l="0" t="0" r="r" b="b"/>
          <a:pathLst>
            <a:path w="2556" h="474">
              <a:moveTo>
                <a:pt x="2556" y="0"/>
              </a:moveTo>
              <a:lnTo>
                <a:pt x="2274" y="474"/>
              </a:lnTo>
              <a:lnTo>
                <a:pt x="0" y="474"/>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85726</xdr:colOff>
      <xdr:row>109</xdr:row>
      <xdr:rowOff>23532</xdr:rowOff>
    </xdr:from>
    <xdr:to>
      <xdr:col>14</xdr:col>
      <xdr:colOff>85726</xdr:colOff>
      <xdr:row>111</xdr:row>
      <xdr:rowOff>42582</xdr:rowOff>
    </xdr:to>
    <xdr:sp macro="" textlink="">
      <xdr:nvSpPr>
        <xdr:cNvPr id="272" name="Line 2911">
          <a:extLst>
            <a:ext uri="{FF2B5EF4-FFF2-40B4-BE49-F238E27FC236}">
              <a16:creationId xmlns:a16="http://schemas.microsoft.com/office/drawing/2014/main" id="{00000000-0008-0000-0400-000010010000}"/>
            </a:ext>
          </a:extLst>
        </xdr:cNvPr>
        <xdr:cNvSpPr>
          <a:spLocks noChangeShapeType="1"/>
        </xdr:cNvSpPr>
      </xdr:nvSpPr>
      <xdr:spPr bwMode="auto">
        <a:xfrm>
          <a:off x="1819276"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9524</xdr:colOff>
      <xdr:row>109</xdr:row>
      <xdr:rowOff>23532</xdr:rowOff>
    </xdr:from>
    <xdr:to>
      <xdr:col>19</xdr:col>
      <xdr:colOff>9524</xdr:colOff>
      <xdr:row>111</xdr:row>
      <xdr:rowOff>42582</xdr:rowOff>
    </xdr:to>
    <xdr:sp macro="" textlink="">
      <xdr:nvSpPr>
        <xdr:cNvPr id="273" name="Line 2912">
          <a:extLst>
            <a:ext uri="{FF2B5EF4-FFF2-40B4-BE49-F238E27FC236}">
              <a16:creationId xmlns:a16="http://schemas.microsoft.com/office/drawing/2014/main" id="{00000000-0008-0000-0400-000011010000}"/>
            </a:ext>
          </a:extLst>
        </xdr:cNvPr>
        <xdr:cNvSpPr>
          <a:spLocks noChangeShapeType="1"/>
        </xdr:cNvSpPr>
      </xdr:nvSpPr>
      <xdr:spPr bwMode="auto">
        <a:xfrm>
          <a:off x="2362199"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114298</xdr:colOff>
      <xdr:row>109</xdr:row>
      <xdr:rowOff>23532</xdr:rowOff>
    </xdr:from>
    <xdr:to>
      <xdr:col>22</xdr:col>
      <xdr:colOff>114298</xdr:colOff>
      <xdr:row>111</xdr:row>
      <xdr:rowOff>42582</xdr:rowOff>
    </xdr:to>
    <xdr:sp macro="" textlink="">
      <xdr:nvSpPr>
        <xdr:cNvPr id="274" name="Line 2913">
          <a:extLst>
            <a:ext uri="{FF2B5EF4-FFF2-40B4-BE49-F238E27FC236}">
              <a16:creationId xmlns:a16="http://schemas.microsoft.com/office/drawing/2014/main" id="{00000000-0008-0000-0400-000012010000}"/>
            </a:ext>
          </a:extLst>
        </xdr:cNvPr>
        <xdr:cNvSpPr>
          <a:spLocks noChangeShapeType="1"/>
        </xdr:cNvSpPr>
      </xdr:nvSpPr>
      <xdr:spPr bwMode="auto">
        <a:xfrm>
          <a:off x="2838448"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19050</xdr:colOff>
      <xdr:row>96</xdr:row>
      <xdr:rowOff>18144</xdr:rowOff>
    </xdr:from>
    <xdr:to>
      <xdr:col>51</xdr:col>
      <xdr:colOff>22412</xdr:colOff>
      <xdr:row>96</xdr:row>
      <xdr:rowOff>145674</xdr:rowOff>
    </xdr:to>
    <xdr:sp macro="" textlink="">
      <xdr:nvSpPr>
        <xdr:cNvPr id="275" name="Freeform 2917">
          <a:extLst>
            <a:ext uri="{FF2B5EF4-FFF2-40B4-BE49-F238E27FC236}">
              <a16:creationId xmlns:a16="http://schemas.microsoft.com/office/drawing/2014/main" id="{00000000-0008-0000-0400-000013010000}"/>
            </a:ext>
          </a:extLst>
        </xdr:cNvPr>
        <xdr:cNvSpPr>
          <a:spLocks/>
        </xdr:cNvSpPr>
      </xdr:nvSpPr>
      <xdr:spPr bwMode="auto">
        <a:xfrm>
          <a:off x="2990850" y="10990944"/>
          <a:ext cx="3337112" cy="127530"/>
        </a:xfrm>
        <a:custGeom>
          <a:avLst/>
          <a:gdLst>
            <a:gd name="T0" fmla="*/ 2147483647 w 1929"/>
            <a:gd name="T1" fmla="*/ 2147483647 h 83"/>
            <a:gd name="T2" fmla="*/ 0 w 1929"/>
            <a:gd name="T3" fmla="*/ 2147483647 h 83"/>
            <a:gd name="T4" fmla="*/ 0 w 1929"/>
            <a:gd name="T5" fmla="*/ 0 h 83"/>
            <a:gd name="T6" fmla="*/ 0 60000 65536"/>
            <a:gd name="T7" fmla="*/ 0 60000 65536"/>
            <a:gd name="T8" fmla="*/ 0 60000 65536"/>
          </a:gdLst>
          <a:ahLst/>
          <a:cxnLst>
            <a:cxn ang="T6">
              <a:pos x="T0" y="T1"/>
            </a:cxn>
            <a:cxn ang="T7">
              <a:pos x="T2" y="T3"/>
            </a:cxn>
            <a:cxn ang="T8">
              <a:pos x="T4" y="T5"/>
            </a:cxn>
          </a:cxnLst>
          <a:rect l="0" t="0" r="r" b="b"/>
          <a:pathLst>
            <a:path w="1929" h="83">
              <a:moveTo>
                <a:pt x="1929" y="83"/>
              </a:moveTo>
              <a:lnTo>
                <a:pt x="0" y="83"/>
              </a:lnTo>
              <a:lnTo>
                <a:pt x="0" y="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45555</xdr:colOff>
      <xdr:row>96</xdr:row>
      <xdr:rowOff>155152</xdr:rowOff>
    </xdr:from>
    <xdr:to>
      <xdr:col>45</xdr:col>
      <xdr:colOff>106431</xdr:colOff>
      <xdr:row>98</xdr:row>
      <xdr:rowOff>22286</xdr:rowOff>
    </xdr:to>
    <xdr:sp macro="" textlink="">
      <xdr:nvSpPr>
        <xdr:cNvPr id="276" name="Text Box 1020">
          <a:extLst>
            <a:ext uri="{FF2B5EF4-FFF2-40B4-BE49-F238E27FC236}">
              <a16:creationId xmlns:a16="http://schemas.microsoft.com/office/drawing/2014/main" id="{00000000-0008-0000-0400-000014010000}"/>
            </a:ext>
          </a:extLst>
        </xdr:cNvPr>
        <xdr:cNvSpPr txBox="1">
          <a:spLocks noChangeArrowheads="1"/>
        </xdr:cNvSpPr>
      </xdr:nvSpPr>
      <xdr:spPr bwMode="auto">
        <a:xfrm>
          <a:off x="4874730" y="11127952"/>
          <a:ext cx="803826" cy="171934"/>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開発セグメント</a:t>
          </a:r>
        </a:p>
        <a:p>
          <a:pPr algn="l" rtl="0">
            <a:lnSpc>
              <a:spcPts val="1000"/>
            </a:lnSpc>
            <a:defRPr sz="1000"/>
          </a:pPr>
          <a:endParaRPr lang="ja-JP" altLang="en-US"/>
        </a:p>
      </xdr:txBody>
    </xdr:sp>
    <xdr:clientData/>
  </xdr:twoCellAnchor>
  <xdr:twoCellAnchor>
    <xdr:from>
      <xdr:col>38</xdr:col>
      <xdr:colOff>109818</xdr:colOff>
      <xdr:row>94</xdr:row>
      <xdr:rowOff>110081</xdr:rowOff>
    </xdr:from>
    <xdr:to>
      <xdr:col>38</xdr:col>
      <xdr:colOff>109818</xdr:colOff>
      <xdr:row>96</xdr:row>
      <xdr:rowOff>146451</xdr:rowOff>
    </xdr:to>
    <xdr:sp macro="" textlink="">
      <xdr:nvSpPr>
        <xdr:cNvPr id="277" name="Line 2920">
          <a:extLst>
            <a:ext uri="{FF2B5EF4-FFF2-40B4-BE49-F238E27FC236}">
              <a16:creationId xmlns:a16="http://schemas.microsoft.com/office/drawing/2014/main" id="{00000000-0008-0000-0400-000015010000}"/>
            </a:ext>
          </a:extLst>
        </xdr:cNvPr>
        <xdr:cNvSpPr>
          <a:spLocks noChangeShapeType="1"/>
        </xdr:cNvSpPr>
      </xdr:nvSpPr>
      <xdr:spPr bwMode="auto">
        <a:xfrm flipV="1">
          <a:off x="4793877" y="11080640"/>
          <a:ext cx="0" cy="35013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44</xdr:col>
      <xdr:colOff>33617</xdr:colOff>
      <xdr:row>96</xdr:row>
      <xdr:rowOff>156881</xdr:rowOff>
    </xdr:from>
    <xdr:to>
      <xdr:col>50</xdr:col>
      <xdr:colOff>123264</xdr:colOff>
      <xdr:row>104</xdr:row>
      <xdr:rowOff>134471</xdr:rowOff>
    </xdr:to>
    <xdr:sp macro="" textlink="">
      <xdr:nvSpPr>
        <xdr:cNvPr id="278" name="Line 2921">
          <a:extLst>
            <a:ext uri="{FF2B5EF4-FFF2-40B4-BE49-F238E27FC236}">
              <a16:creationId xmlns:a16="http://schemas.microsoft.com/office/drawing/2014/main" id="{00000000-0008-0000-0400-000016010000}"/>
            </a:ext>
          </a:extLst>
        </xdr:cNvPr>
        <xdr:cNvSpPr>
          <a:spLocks noChangeShapeType="1"/>
        </xdr:cNvSpPr>
      </xdr:nvSpPr>
      <xdr:spPr bwMode="auto">
        <a:xfrm flipV="1">
          <a:off x="5481917" y="11129681"/>
          <a:ext cx="823072" cy="119679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27725</xdr:colOff>
      <xdr:row>111</xdr:row>
      <xdr:rowOff>93106</xdr:rowOff>
    </xdr:from>
    <xdr:to>
      <xdr:col>17</xdr:col>
      <xdr:colOff>121585</xdr:colOff>
      <xdr:row>112</xdr:row>
      <xdr:rowOff>109257</xdr:rowOff>
    </xdr:to>
    <xdr:sp macro="" textlink="">
      <xdr:nvSpPr>
        <xdr:cNvPr id="279" name="Text Box 1020">
          <a:extLst>
            <a:ext uri="{FF2B5EF4-FFF2-40B4-BE49-F238E27FC236}">
              <a16:creationId xmlns:a16="http://schemas.microsoft.com/office/drawing/2014/main" id="{00000000-0008-0000-0400-000017010000}"/>
            </a:ext>
          </a:extLst>
        </xdr:cNvPr>
        <xdr:cNvSpPr txBox="1">
          <a:spLocks noChangeArrowheads="1"/>
        </xdr:cNvSpPr>
      </xdr:nvSpPr>
      <xdr:spPr bwMode="auto">
        <a:xfrm>
          <a:off x="1513625" y="13351906"/>
          <a:ext cx="712985" cy="168551"/>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1100"/>
            </a:lnSpc>
            <a:defRPr sz="1000"/>
          </a:pPr>
          <a:endParaRPr lang="ja-JP" altLang="en-US"/>
        </a:p>
      </xdr:txBody>
    </xdr:sp>
    <xdr:clientData/>
  </xdr:twoCellAnchor>
  <xdr:twoCellAnchor>
    <xdr:from>
      <xdr:col>50</xdr:col>
      <xdr:colOff>117665</xdr:colOff>
      <xdr:row>95</xdr:row>
      <xdr:rowOff>33881</xdr:rowOff>
    </xdr:from>
    <xdr:to>
      <xdr:col>53</xdr:col>
      <xdr:colOff>39783</xdr:colOff>
      <xdr:row>98</xdr:row>
      <xdr:rowOff>62456</xdr:rowOff>
    </xdr:to>
    <xdr:sp macro="" textlink="">
      <xdr:nvSpPr>
        <xdr:cNvPr id="280" name="AutoShape 1855">
          <a:extLst>
            <a:ext uri="{FF2B5EF4-FFF2-40B4-BE49-F238E27FC236}">
              <a16:creationId xmlns:a16="http://schemas.microsoft.com/office/drawing/2014/main" id="{00000000-0008-0000-0400-000018010000}"/>
            </a:ext>
          </a:extLst>
        </xdr:cNvPr>
        <xdr:cNvSpPr>
          <a:spLocks noChangeAspect="1" noChangeArrowheads="1"/>
        </xdr:cNvSpPr>
      </xdr:nvSpPr>
      <xdr:spPr bwMode="auto">
        <a:xfrm>
          <a:off x="6299390" y="10854281"/>
          <a:ext cx="293593" cy="485775"/>
        </a:xfrm>
        <a:prstGeom prst="flowChartSummingJunction">
          <a:avLst/>
        </a:prstGeom>
        <a:solidFill>
          <a:srgbClr val="FFFFFF"/>
        </a:solidFill>
        <a:ln w="9525">
          <a:solidFill>
            <a:srgbClr val="000000"/>
          </a:solidFill>
          <a:round/>
          <a:headEnd/>
          <a:tailEnd/>
        </a:ln>
      </xdr:spPr>
    </xdr:sp>
    <xdr:clientData/>
  </xdr:twoCellAnchor>
  <xdr:twoCellAnchor>
    <xdr:from>
      <xdr:col>48</xdr:col>
      <xdr:colOff>70304</xdr:colOff>
      <xdr:row>94</xdr:row>
      <xdr:rowOff>23097</xdr:rowOff>
    </xdr:from>
    <xdr:to>
      <xdr:col>55</xdr:col>
      <xdr:colOff>81753</xdr:colOff>
      <xdr:row>95</xdr:row>
      <xdr:rowOff>90186</xdr:rowOff>
    </xdr:to>
    <xdr:sp macro="" textlink="">
      <xdr:nvSpPr>
        <xdr:cNvPr id="281" name="Text Box 1856">
          <a:extLst>
            <a:ext uri="{FF2B5EF4-FFF2-40B4-BE49-F238E27FC236}">
              <a16:creationId xmlns:a16="http://schemas.microsoft.com/office/drawing/2014/main" id="{00000000-0008-0000-0400-000019010000}"/>
            </a:ext>
          </a:extLst>
        </xdr:cNvPr>
        <xdr:cNvSpPr txBox="1">
          <a:spLocks noChangeArrowheads="1"/>
        </xdr:cNvSpPr>
      </xdr:nvSpPr>
      <xdr:spPr bwMode="auto">
        <a:xfrm>
          <a:off x="6013904" y="10691097"/>
          <a:ext cx="868699" cy="219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開発</a:t>
          </a:r>
          <a:r>
            <a:rPr lang="en-US" altLang="ja-JP" sz="900" b="0" i="0" u="none" strike="noStrike" baseline="0">
              <a:solidFill>
                <a:srgbClr val="000000"/>
              </a:solidFill>
              <a:latin typeface="ＭＳ Ｐゴシック"/>
              <a:ea typeface="ＭＳ Ｐゴシック"/>
            </a:rPr>
            <a:t>NW</a:t>
          </a:r>
          <a:endParaRPr lang="ja-JP" altLang="en-US" sz="900"/>
        </a:p>
      </xdr:txBody>
    </xdr:sp>
    <xdr:clientData/>
  </xdr:twoCellAnchor>
  <xdr:twoCellAnchor>
    <xdr:from>
      <xdr:col>10</xdr:col>
      <xdr:colOff>98969</xdr:colOff>
      <xdr:row>100</xdr:row>
      <xdr:rowOff>69942</xdr:rowOff>
    </xdr:from>
    <xdr:to>
      <xdr:col>11</xdr:col>
      <xdr:colOff>57150</xdr:colOff>
      <xdr:row>111</xdr:row>
      <xdr:rowOff>52107</xdr:rowOff>
    </xdr:to>
    <xdr:cxnSp macro="">
      <xdr:nvCxnSpPr>
        <xdr:cNvPr id="282" name="カギ線コネクタ 10">
          <a:extLst>
            <a:ext uri="{FF2B5EF4-FFF2-40B4-BE49-F238E27FC236}">
              <a16:creationId xmlns:a16="http://schemas.microsoft.com/office/drawing/2014/main" id="{00000000-0008-0000-0400-00001A010000}"/>
            </a:ext>
          </a:extLst>
        </xdr:cNvPr>
        <xdr:cNvCxnSpPr>
          <a:cxnSpLocks noChangeShapeType="1"/>
          <a:stCxn id="256" idx="3"/>
        </xdr:cNvCxnSpPr>
      </xdr:nvCxnSpPr>
      <xdr:spPr bwMode="auto">
        <a:xfrm>
          <a:off x="1337219" y="11652342"/>
          <a:ext cx="82006" cy="1658565"/>
        </a:xfrm>
        <a:prstGeom prst="bentConnector2">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101463</xdr:colOff>
      <xdr:row>92</xdr:row>
      <xdr:rowOff>139737</xdr:rowOff>
    </xdr:from>
    <xdr:to>
      <xdr:col>27</xdr:col>
      <xdr:colOff>62688</xdr:colOff>
      <xdr:row>94</xdr:row>
      <xdr:rowOff>10455</xdr:rowOff>
    </xdr:to>
    <xdr:sp macro="" textlink="">
      <xdr:nvSpPr>
        <xdr:cNvPr id="283" name="Rectangle 1684">
          <a:extLst>
            <a:ext uri="{FF2B5EF4-FFF2-40B4-BE49-F238E27FC236}">
              <a16:creationId xmlns:a16="http://schemas.microsoft.com/office/drawing/2014/main" id="{00000000-0008-0000-0400-00001B010000}"/>
            </a:ext>
          </a:extLst>
        </xdr:cNvPr>
        <xdr:cNvSpPr>
          <a:spLocks noChangeArrowheads="1"/>
        </xdr:cNvSpPr>
      </xdr:nvSpPr>
      <xdr:spPr bwMode="auto">
        <a:xfrm>
          <a:off x="2577963" y="10502937"/>
          <a:ext cx="828000"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18</xdr:col>
      <xdr:colOff>107741</xdr:colOff>
      <xdr:row>93</xdr:row>
      <xdr:rowOff>72855</xdr:rowOff>
    </xdr:from>
    <xdr:to>
      <xdr:col>20</xdr:col>
      <xdr:colOff>101463</xdr:colOff>
      <xdr:row>93</xdr:row>
      <xdr:rowOff>72855</xdr:rowOff>
    </xdr:to>
    <xdr:cxnSp macro="">
      <xdr:nvCxnSpPr>
        <xdr:cNvPr id="284" name="AutoShape 1685">
          <a:extLst>
            <a:ext uri="{FF2B5EF4-FFF2-40B4-BE49-F238E27FC236}">
              <a16:creationId xmlns:a16="http://schemas.microsoft.com/office/drawing/2014/main" id="{00000000-0008-0000-0400-00001C010000}"/>
            </a:ext>
          </a:extLst>
        </xdr:cNvPr>
        <xdr:cNvCxnSpPr>
          <a:cxnSpLocks noChangeShapeType="1"/>
          <a:stCxn id="287" idx="3"/>
          <a:endCxn id="283" idx="1"/>
        </xdr:cNvCxnSpPr>
      </xdr:nvCxnSpPr>
      <xdr:spPr bwMode="auto">
        <a:xfrm>
          <a:off x="2336591" y="10588455"/>
          <a:ext cx="241372"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101463</xdr:colOff>
      <xdr:row>94</xdr:row>
      <xdr:rowOff>68579</xdr:rowOff>
    </xdr:from>
    <xdr:to>
      <xdr:col>27</xdr:col>
      <xdr:colOff>62688</xdr:colOff>
      <xdr:row>95</xdr:row>
      <xdr:rowOff>96179</xdr:rowOff>
    </xdr:to>
    <xdr:sp macro="" textlink="">
      <xdr:nvSpPr>
        <xdr:cNvPr id="285" name="Rectangle 1750">
          <a:extLst>
            <a:ext uri="{FF2B5EF4-FFF2-40B4-BE49-F238E27FC236}">
              <a16:creationId xmlns:a16="http://schemas.microsoft.com/office/drawing/2014/main" id="{00000000-0008-0000-0400-00001D010000}"/>
            </a:ext>
          </a:extLst>
        </xdr:cNvPr>
        <xdr:cNvSpPr>
          <a:spLocks noChangeArrowheads="1"/>
        </xdr:cNvSpPr>
      </xdr:nvSpPr>
      <xdr:spPr bwMode="auto">
        <a:xfrm>
          <a:off x="2577963" y="10736579"/>
          <a:ext cx="828000" cy="180000"/>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子カード受付</a:t>
          </a:r>
        </a:p>
      </xdr:txBody>
    </xdr:sp>
    <xdr:clientData/>
  </xdr:twoCellAnchor>
  <xdr:twoCellAnchor>
    <xdr:from>
      <xdr:col>18</xdr:col>
      <xdr:colOff>107741</xdr:colOff>
      <xdr:row>95</xdr:row>
      <xdr:rowOff>6179</xdr:rowOff>
    </xdr:from>
    <xdr:to>
      <xdr:col>20</xdr:col>
      <xdr:colOff>101463</xdr:colOff>
      <xdr:row>95</xdr:row>
      <xdr:rowOff>6179</xdr:rowOff>
    </xdr:to>
    <xdr:cxnSp macro="">
      <xdr:nvCxnSpPr>
        <xdr:cNvPr id="286" name="AutoShape 1751">
          <a:extLst>
            <a:ext uri="{FF2B5EF4-FFF2-40B4-BE49-F238E27FC236}">
              <a16:creationId xmlns:a16="http://schemas.microsoft.com/office/drawing/2014/main" id="{00000000-0008-0000-0400-00001E010000}"/>
            </a:ext>
          </a:extLst>
        </xdr:cNvPr>
        <xdr:cNvCxnSpPr>
          <a:cxnSpLocks noChangeShapeType="1"/>
          <a:stCxn id="288" idx="3"/>
          <a:endCxn id="285" idx="1"/>
        </xdr:cNvCxnSpPr>
      </xdr:nvCxnSpPr>
      <xdr:spPr bwMode="auto">
        <a:xfrm>
          <a:off x="2336591" y="10826579"/>
          <a:ext cx="241372"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40747</xdr:colOff>
      <xdr:row>92</xdr:row>
      <xdr:rowOff>139737</xdr:rowOff>
    </xdr:from>
    <xdr:to>
      <xdr:col>18</xdr:col>
      <xdr:colOff>107741</xdr:colOff>
      <xdr:row>94</xdr:row>
      <xdr:rowOff>10455</xdr:rowOff>
    </xdr:to>
    <xdr:sp macro="" textlink="">
      <xdr:nvSpPr>
        <xdr:cNvPr id="287" name="Rectangle 1433">
          <a:extLst>
            <a:ext uri="{FF2B5EF4-FFF2-40B4-BE49-F238E27FC236}">
              <a16:creationId xmlns:a16="http://schemas.microsoft.com/office/drawing/2014/main" id="{00000000-0008-0000-0400-00001F010000}"/>
            </a:ext>
          </a:extLst>
        </xdr:cNvPr>
        <xdr:cNvSpPr>
          <a:spLocks noChangeArrowheads="1"/>
        </xdr:cNvSpPr>
      </xdr:nvSpPr>
      <xdr:spPr bwMode="auto">
        <a:xfrm>
          <a:off x="1526647" y="10502937"/>
          <a:ext cx="809944"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12</xdr:col>
      <xdr:colOff>40747</xdr:colOff>
      <xdr:row>94</xdr:row>
      <xdr:rowOff>68579</xdr:rowOff>
    </xdr:from>
    <xdr:to>
      <xdr:col>18</xdr:col>
      <xdr:colOff>107741</xdr:colOff>
      <xdr:row>95</xdr:row>
      <xdr:rowOff>96179</xdr:rowOff>
    </xdr:to>
    <xdr:sp macro="" textlink="">
      <xdr:nvSpPr>
        <xdr:cNvPr id="288" name="Rectangle 1749">
          <a:extLst>
            <a:ext uri="{FF2B5EF4-FFF2-40B4-BE49-F238E27FC236}">
              <a16:creationId xmlns:a16="http://schemas.microsoft.com/office/drawing/2014/main" id="{00000000-0008-0000-0400-000020010000}"/>
            </a:ext>
          </a:extLst>
        </xdr:cNvPr>
        <xdr:cNvSpPr>
          <a:spLocks noChangeArrowheads="1"/>
        </xdr:cNvSpPr>
      </xdr:nvSpPr>
      <xdr:spPr bwMode="auto">
        <a:xfrm>
          <a:off x="1526647" y="10736579"/>
          <a:ext cx="809944" cy="180000"/>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子カード追加</a:t>
          </a:r>
        </a:p>
      </xdr:txBody>
    </xdr:sp>
    <xdr:clientData/>
  </xdr:twoCellAnchor>
  <xdr:twoCellAnchor>
    <xdr:from>
      <xdr:col>36</xdr:col>
      <xdr:colOff>14909</xdr:colOff>
      <xdr:row>91</xdr:row>
      <xdr:rowOff>92148</xdr:rowOff>
    </xdr:from>
    <xdr:to>
      <xdr:col>41</xdr:col>
      <xdr:colOff>78441</xdr:colOff>
      <xdr:row>95</xdr:row>
      <xdr:rowOff>151297</xdr:rowOff>
    </xdr:to>
    <xdr:sp macro="" textlink="">
      <xdr:nvSpPr>
        <xdr:cNvPr id="289" name="Rectangle 619">
          <a:extLst>
            <a:ext uri="{FF2B5EF4-FFF2-40B4-BE49-F238E27FC236}">
              <a16:creationId xmlns:a16="http://schemas.microsoft.com/office/drawing/2014/main" id="{00000000-0008-0000-0400-000021010000}"/>
            </a:ext>
          </a:extLst>
        </xdr:cNvPr>
        <xdr:cNvSpPr>
          <a:spLocks noChangeArrowheads="1"/>
        </xdr:cNvSpPr>
      </xdr:nvSpPr>
      <xdr:spPr bwMode="auto">
        <a:xfrm>
          <a:off x="4452438" y="10592060"/>
          <a:ext cx="679856" cy="68667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IBMホスト</a:t>
          </a:r>
        </a:p>
        <a:p>
          <a:pPr algn="l" rtl="0">
            <a:lnSpc>
              <a:spcPts val="900"/>
            </a:lnSpc>
            <a:defRPr sz="1000"/>
          </a:pPr>
          <a:r>
            <a:rPr lang="ja-JP" altLang="en-US" sz="800" b="0" i="0" u="none" strike="noStrike" baseline="0">
              <a:solidFill>
                <a:srgbClr val="000000"/>
              </a:solidFill>
              <a:latin typeface="ＭＳ Ｐゴシック"/>
              <a:ea typeface="ＭＳ Ｐゴシック"/>
            </a:rPr>
            <a:t>（開発機）</a:t>
          </a:r>
        </a:p>
      </xdr:txBody>
    </xdr:sp>
    <xdr:clientData/>
  </xdr:twoCellAnchor>
  <xdr:twoCellAnchor>
    <xdr:from>
      <xdr:col>12</xdr:col>
      <xdr:colOff>33584</xdr:colOff>
      <xdr:row>100</xdr:row>
      <xdr:rowOff>103098</xdr:rowOff>
    </xdr:from>
    <xdr:to>
      <xdr:col>24</xdr:col>
      <xdr:colOff>94557</xdr:colOff>
      <xdr:row>101</xdr:row>
      <xdr:rowOff>125463</xdr:rowOff>
    </xdr:to>
    <xdr:sp macro="" textlink="">
      <xdr:nvSpPr>
        <xdr:cNvPr id="290" name="Text Box 1020">
          <a:extLst>
            <a:ext uri="{FF2B5EF4-FFF2-40B4-BE49-F238E27FC236}">
              <a16:creationId xmlns:a16="http://schemas.microsoft.com/office/drawing/2014/main" id="{00000000-0008-0000-0400-000022010000}"/>
            </a:ext>
          </a:extLst>
        </xdr:cNvPr>
        <xdr:cNvSpPr txBox="1">
          <a:spLocks noChangeArrowheads="1"/>
        </xdr:cNvSpPr>
      </xdr:nvSpPr>
      <xdr:spPr bwMode="auto">
        <a:xfrm>
          <a:off x="1519484" y="11685498"/>
          <a:ext cx="1546873" cy="174765"/>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900"/>
            </a:lnSpc>
            <a:defRPr sz="1000"/>
          </a:pPr>
          <a:endParaRPr lang="ja-JP" altLang="en-US"/>
        </a:p>
      </xdr:txBody>
    </xdr:sp>
    <xdr:clientData/>
  </xdr:twoCellAnchor>
  <xdr:twoCellAnchor>
    <xdr:from>
      <xdr:col>39</xdr:col>
      <xdr:colOff>43801</xdr:colOff>
      <xdr:row>108</xdr:row>
      <xdr:rowOff>130083</xdr:rowOff>
    </xdr:from>
    <xdr:to>
      <xdr:col>46</xdr:col>
      <xdr:colOff>80949</xdr:colOff>
      <xdr:row>109</xdr:row>
      <xdr:rowOff>154930</xdr:rowOff>
    </xdr:to>
    <xdr:sp macro="" textlink="">
      <xdr:nvSpPr>
        <xdr:cNvPr id="291" name="Rectangle 1058">
          <a:extLst>
            <a:ext uri="{FF2B5EF4-FFF2-40B4-BE49-F238E27FC236}">
              <a16:creationId xmlns:a16="http://schemas.microsoft.com/office/drawing/2014/main" id="{00000000-0008-0000-0400-000023010000}"/>
            </a:ext>
          </a:extLst>
        </xdr:cNvPr>
        <xdr:cNvSpPr>
          <a:spLocks noChangeArrowheads="1"/>
        </xdr:cNvSpPr>
      </xdr:nvSpPr>
      <xdr:spPr bwMode="auto">
        <a:xfrm>
          <a:off x="4851125" y="13296995"/>
          <a:ext cx="900000" cy="18172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0" bIns="0" anchor="ctr" upright="1"/>
        <a:lstStyle/>
        <a:p>
          <a:pPr algn="ctr" rtl="0">
            <a:lnSpc>
              <a:spcPts val="700"/>
            </a:lnSpc>
            <a:defRPr sz="1000"/>
          </a:pPr>
          <a:r>
            <a:rPr lang="ja-JP" altLang="en-US" sz="800" b="0" i="0" u="none" strike="noStrike" baseline="0">
              <a:solidFill>
                <a:srgbClr val="000000"/>
              </a:solidFill>
              <a:latin typeface="ＭＳ Ｐゴシック"/>
              <a:ea typeface="ＭＳ Ｐゴシック"/>
            </a:rPr>
            <a:t>統合バックアップ</a:t>
          </a:r>
        </a:p>
      </xdr:txBody>
    </xdr:sp>
    <xdr:clientData/>
  </xdr:twoCellAnchor>
  <xdr:twoCellAnchor>
    <xdr:from>
      <xdr:col>37</xdr:col>
      <xdr:colOff>19050</xdr:colOff>
      <xdr:row>111</xdr:row>
      <xdr:rowOff>52106</xdr:rowOff>
    </xdr:from>
    <xdr:to>
      <xdr:col>37</xdr:col>
      <xdr:colOff>19050</xdr:colOff>
      <xdr:row>112</xdr:row>
      <xdr:rowOff>75224</xdr:rowOff>
    </xdr:to>
    <xdr:cxnSp macro="">
      <xdr:nvCxnSpPr>
        <xdr:cNvPr id="292" name="AutoShape 1059">
          <a:extLst>
            <a:ext uri="{FF2B5EF4-FFF2-40B4-BE49-F238E27FC236}">
              <a16:creationId xmlns:a16="http://schemas.microsoft.com/office/drawing/2014/main" id="{00000000-0008-0000-0400-000024010000}"/>
            </a:ext>
          </a:extLst>
        </xdr:cNvPr>
        <xdr:cNvCxnSpPr>
          <a:cxnSpLocks noChangeShapeType="1"/>
        </xdr:cNvCxnSpPr>
      </xdr:nvCxnSpPr>
      <xdr:spPr bwMode="auto">
        <a:xfrm>
          <a:off x="4579844" y="136896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14</xdr:col>
      <xdr:colOff>42582</xdr:colOff>
      <xdr:row>104</xdr:row>
      <xdr:rowOff>137145</xdr:rowOff>
    </xdr:from>
    <xdr:to>
      <xdr:col>25</xdr:col>
      <xdr:colOff>80682</xdr:colOff>
      <xdr:row>106</xdr:row>
      <xdr:rowOff>27885</xdr:rowOff>
    </xdr:to>
    <xdr:sp macro="" textlink="">
      <xdr:nvSpPr>
        <xdr:cNvPr id="293" name="Rectangle 1306">
          <a:extLst>
            <a:ext uri="{FF2B5EF4-FFF2-40B4-BE49-F238E27FC236}">
              <a16:creationId xmlns:a16="http://schemas.microsoft.com/office/drawing/2014/main" id="{00000000-0008-0000-0400-000025010000}"/>
            </a:ext>
          </a:extLst>
        </xdr:cNvPr>
        <xdr:cNvSpPr>
          <a:spLocks noChangeArrowheads="1"/>
        </xdr:cNvSpPr>
      </xdr:nvSpPr>
      <xdr:spPr bwMode="auto">
        <a:xfrm>
          <a:off x="1776132" y="12329145"/>
          <a:ext cx="1400175" cy="195540"/>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32</xdr:col>
      <xdr:colOff>0</xdr:colOff>
      <xdr:row>94</xdr:row>
      <xdr:rowOff>127401</xdr:rowOff>
    </xdr:from>
    <xdr:to>
      <xdr:col>32</xdr:col>
      <xdr:colOff>0</xdr:colOff>
      <xdr:row>96</xdr:row>
      <xdr:rowOff>155976</xdr:rowOff>
    </xdr:to>
    <xdr:sp macro="" textlink="">
      <xdr:nvSpPr>
        <xdr:cNvPr id="295" name="Line 2920">
          <a:extLst>
            <a:ext uri="{FF2B5EF4-FFF2-40B4-BE49-F238E27FC236}">
              <a16:creationId xmlns:a16="http://schemas.microsoft.com/office/drawing/2014/main" id="{00000000-0008-0000-0400-000027010000}"/>
            </a:ext>
          </a:extLst>
        </xdr:cNvPr>
        <xdr:cNvSpPr>
          <a:spLocks noChangeShapeType="1"/>
        </xdr:cNvSpPr>
      </xdr:nvSpPr>
      <xdr:spPr bwMode="auto">
        <a:xfrm flipV="1">
          <a:off x="3962400" y="10795401"/>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31063</xdr:colOff>
      <xdr:row>91</xdr:row>
      <xdr:rowOff>4224</xdr:rowOff>
    </xdr:from>
    <xdr:to>
      <xdr:col>35</xdr:col>
      <xdr:colOff>94106</xdr:colOff>
      <xdr:row>95</xdr:row>
      <xdr:rowOff>151038</xdr:rowOff>
    </xdr:to>
    <xdr:sp macro="" textlink="">
      <xdr:nvSpPr>
        <xdr:cNvPr id="296" name="Rectangle 622">
          <a:extLst>
            <a:ext uri="{FF2B5EF4-FFF2-40B4-BE49-F238E27FC236}">
              <a16:creationId xmlns:a16="http://schemas.microsoft.com/office/drawing/2014/main" id="{00000000-0008-0000-0400-000028010000}"/>
            </a:ext>
          </a:extLst>
        </xdr:cNvPr>
        <xdr:cNvSpPr>
          <a:spLocks noChangeArrowheads="1"/>
        </xdr:cNvSpPr>
      </xdr:nvSpPr>
      <xdr:spPr bwMode="auto">
        <a:xfrm>
          <a:off x="3498163" y="10215024"/>
          <a:ext cx="929818" cy="75641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p>
        <a:p>
          <a:pPr algn="l" rtl="0">
            <a:lnSpc>
              <a:spcPts val="900"/>
            </a:lnSpc>
            <a:defRPr sz="1000"/>
          </a:pPr>
          <a:r>
            <a:rPr lang="ja-JP" altLang="en-US" sz="800" b="0" i="0" u="none" strike="noStrike" baseline="0">
              <a:solidFill>
                <a:srgbClr val="000000"/>
              </a:solidFill>
              <a:latin typeface="ＭＳ Ｐゴシック"/>
              <a:ea typeface="ＭＳ Ｐゴシック"/>
            </a:rPr>
            <a:t>（研修機）</a:t>
          </a:r>
        </a:p>
      </xdr:txBody>
    </xdr:sp>
    <xdr:clientData/>
  </xdr:twoCellAnchor>
  <xdr:twoCellAnchor>
    <xdr:from>
      <xdr:col>28</xdr:col>
      <xdr:colOff>99363</xdr:colOff>
      <xdr:row>92</xdr:row>
      <xdr:rowOff>147063</xdr:rowOff>
    </xdr:from>
    <xdr:to>
      <xdr:col>35</xdr:col>
      <xdr:colOff>41799</xdr:colOff>
      <xdr:row>94</xdr:row>
      <xdr:rowOff>17781</xdr:rowOff>
    </xdr:to>
    <xdr:sp macro="" textlink="">
      <xdr:nvSpPr>
        <xdr:cNvPr id="297" name="Rectangle 1433">
          <a:extLst>
            <a:ext uri="{FF2B5EF4-FFF2-40B4-BE49-F238E27FC236}">
              <a16:creationId xmlns:a16="http://schemas.microsoft.com/office/drawing/2014/main" id="{00000000-0008-0000-0400-000029010000}"/>
            </a:ext>
          </a:extLst>
        </xdr:cNvPr>
        <xdr:cNvSpPr>
          <a:spLocks noChangeArrowheads="1"/>
        </xdr:cNvSpPr>
      </xdr:nvSpPr>
      <xdr:spPr bwMode="auto">
        <a:xfrm>
          <a:off x="3566463" y="10510263"/>
          <a:ext cx="809211"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ルール判定</a:t>
          </a:r>
        </a:p>
      </xdr:txBody>
    </xdr:sp>
    <xdr:clientData/>
  </xdr:twoCellAnchor>
  <xdr:twoCellAnchor>
    <xdr:from>
      <xdr:col>26</xdr:col>
      <xdr:colOff>57151</xdr:colOff>
      <xdr:row>106</xdr:row>
      <xdr:rowOff>149641</xdr:rowOff>
    </xdr:from>
    <xdr:to>
      <xdr:col>30</xdr:col>
      <xdr:colOff>83528</xdr:colOff>
      <xdr:row>109</xdr:row>
      <xdr:rowOff>72559</xdr:rowOff>
    </xdr:to>
    <xdr:sp macro="" textlink="">
      <xdr:nvSpPr>
        <xdr:cNvPr id="298" name="Rectangle 1022">
          <a:extLst>
            <a:ext uri="{FF2B5EF4-FFF2-40B4-BE49-F238E27FC236}">
              <a16:creationId xmlns:a16="http://schemas.microsoft.com/office/drawing/2014/main" id="{00000000-0008-0000-0400-00002A010000}"/>
            </a:ext>
          </a:extLst>
        </xdr:cNvPr>
        <xdr:cNvSpPr>
          <a:spLocks noChangeArrowheads="1"/>
        </xdr:cNvSpPr>
      </xdr:nvSpPr>
      <xdr:spPr bwMode="auto">
        <a:xfrm>
          <a:off x="3276601" y="12646441"/>
          <a:ext cx="521677" cy="380118"/>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AES</a:t>
          </a:r>
        </a:p>
        <a:p>
          <a:pPr algn="ctr" rtl="0">
            <a:lnSpc>
              <a:spcPts val="1000"/>
            </a:lnSpc>
            <a:defRPr sz="1000"/>
          </a:pPr>
          <a:r>
            <a:rPr lang="ja-JP" altLang="en-US" sz="700">
              <a:latin typeface="+mn-ea"/>
              <a:ea typeface="+mn-ea"/>
            </a:rPr>
            <a:t>（本番機）</a:t>
          </a:r>
        </a:p>
      </xdr:txBody>
    </xdr:sp>
    <xdr:clientData/>
  </xdr:twoCellAnchor>
  <xdr:twoCellAnchor>
    <xdr:from>
      <xdr:col>28</xdr:col>
      <xdr:colOff>56319</xdr:colOff>
      <xdr:row>109</xdr:row>
      <xdr:rowOff>71157</xdr:rowOff>
    </xdr:from>
    <xdr:to>
      <xdr:col>28</xdr:col>
      <xdr:colOff>56319</xdr:colOff>
      <xdr:row>111</xdr:row>
      <xdr:rowOff>42582</xdr:rowOff>
    </xdr:to>
    <xdr:sp macro="" textlink="">
      <xdr:nvSpPr>
        <xdr:cNvPr id="299" name="Line 2914">
          <a:extLst>
            <a:ext uri="{FF2B5EF4-FFF2-40B4-BE49-F238E27FC236}">
              <a16:creationId xmlns:a16="http://schemas.microsoft.com/office/drawing/2014/main" id="{00000000-0008-0000-0400-00002B010000}"/>
            </a:ext>
          </a:extLst>
        </xdr:cNvPr>
        <xdr:cNvSpPr>
          <a:spLocks noChangeShapeType="1"/>
        </xdr:cNvSpPr>
      </xdr:nvSpPr>
      <xdr:spPr bwMode="auto">
        <a:xfrm>
          <a:off x="3523419" y="13025157"/>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85725</xdr:colOff>
      <xdr:row>111</xdr:row>
      <xdr:rowOff>52106</xdr:rowOff>
    </xdr:from>
    <xdr:to>
      <xdr:col>27</xdr:col>
      <xdr:colOff>85725</xdr:colOff>
      <xdr:row>112</xdr:row>
      <xdr:rowOff>75224</xdr:rowOff>
    </xdr:to>
    <xdr:cxnSp macro="">
      <xdr:nvCxnSpPr>
        <xdr:cNvPr id="300" name="AutoShape 1059">
          <a:extLst>
            <a:ext uri="{FF2B5EF4-FFF2-40B4-BE49-F238E27FC236}">
              <a16:creationId xmlns:a16="http://schemas.microsoft.com/office/drawing/2014/main" id="{00000000-0008-0000-0400-00002C010000}"/>
            </a:ext>
          </a:extLst>
        </xdr:cNvPr>
        <xdr:cNvCxnSpPr>
          <a:cxnSpLocks noChangeShapeType="1"/>
        </xdr:cNvCxnSpPr>
      </xdr:nvCxnSpPr>
      <xdr:spPr bwMode="auto">
        <a:xfrm>
          <a:off x="3413872" y="136896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31</xdr:col>
      <xdr:colOff>19047</xdr:colOff>
      <xdr:row>106</xdr:row>
      <xdr:rowOff>144671</xdr:rowOff>
    </xdr:from>
    <xdr:to>
      <xdr:col>37</xdr:col>
      <xdr:colOff>970</xdr:colOff>
      <xdr:row>109</xdr:row>
      <xdr:rowOff>67589</xdr:rowOff>
    </xdr:to>
    <xdr:sp macro="" textlink="">
      <xdr:nvSpPr>
        <xdr:cNvPr id="307" name="Rectangle 1022">
          <a:extLst>
            <a:ext uri="{FF2B5EF4-FFF2-40B4-BE49-F238E27FC236}">
              <a16:creationId xmlns:a16="http://schemas.microsoft.com/office/drawing/2014/main" id="{00000000-0008-0000-0400-000033010000}"/>
            </a:ext>
          </a:extLst>
        </xdr:cNvPr>
        <xdr:cNvSpPr>
          <a:spLocks noChangeArrowheads="1"/>
        </xdr:cNvSpPr>
      </xdr:nvSpPr>
      <xdr:spPr bwMode="auto">
        <a:xfrm>
          <a:off x="3857622" y="12641471"/>
          <a:ext cx="724873" cy="380118"/>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Backup/Syslog</a:t>
          </a:r>
          <a:r>
            <a:rPr lang="ja-JP" altLang="en-US" sz="700">
              <a:latin typeface="+mn-ea"/>
              <a:ea typeface="+mn-ea"/>
            </a:rPr>
            <a:t>（本番機</a:t>
          </a:r>
          <a:r>
            <a:rPr lang="en-US" altLang="ja-JP" sz="700">
              <a:latin typeface="+mn-ea"/>
              <a:ea typeface="+mn-ea"/>
            </a:rPr>
            <a:t>)</a:t>
          </a:r>
        </a:p>
        <a:p>
          <a:pPr algn="ctr" rtl="0">
            <a:lnSpc>
              <a:spcPts val="1000"/>
            </a:lnSpc>
            <a:defRPr sz="1000"/>
          </a:pPr>
          <a:endParaRPr lang="en-US" altLang="ja-JP" sz="700">
            <a:latin typeface="+mn-ea"/>
            <a:ea typeface="+mn-ea"/>
          </a:endParaRPr>
        </a:p>
      </xdr:txBody>
    </xdr:sp>
    <xdr:clientData/>
  </xdr:twoCellAnchor>
  <xdr:twoCellAnchor>
    <xdr:from>
      <xdr:col>34</xdr:col>
      <xdr:colOff>18217</xdr:colOff>
      <xdr:row>109</xdr:row>
      <xdr:rowOff>66187</xdr:rowOff>
    </xdr:from>
    <xdr:to>
      <xdr:col>34</xdr:col>
      <xdr:colOff>18217</xdr:colOff>
      <xdr:row>111</xdr:row>
      <xdr:rowOff>37612</xdr:rowOff>
    </xdr:to>
    <xdr:sp macro="" textlink="">
      <xdr:nvSpPr>
        <xdr:cNvPr id="308" name="Line 2914">
          <a:extLst>
            <a:ext uri="{FF2B5EF4-FFF2-40B4-BE49-F238E27FC236}">
              <a16:creationId xmlns:a16="http://schemas.microsoft.com/office/drawing/2014/main" id="{00000000-0008-0000-0400-000034010000}"/>
            </a:ext>
          </a:extLst>
        </xdr:cNvPr>
        <xdr:cNvSpPr>
          <a:spLocks noChangeShapeType="1"/>
        </xdr:cNvSpPr>
      </xdr:nvSpPr>
      <xdr:spPr bwMode="auto">
        <a:xfrm>
          <a:off x="4228267" y="13020187"/>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95250</xdr:colOff>
      <xdr:row>97</xdr:row>
      <xdr:rowOff>78441</xdr:rowOff>
    </xdr:from>
    <xdr:to>
      <xdr:col>37</xdr:col>
      <xdr:colOff>57978</xdr:colOff>
      <xdr:row>110</xdr:row>
      <xdr:rowOff>139830</xdr:rowOff>
    </xdr:to>
    <xdr:sp macro="" textlink="">
      <xdr:nvSpPr>
        <xdr:cNvPr id="309" name="角丸四角形 308">
          <a:extLst>
            <a:ext uri="{FF2B5EF4-FFF2-40B4-BE49-F238E27FC236}">
              <a16:creationId xmlns:a16="http://schemas.microsoft.com/office/drawing/2014/main" id="{00000000-0008-0000-0400-000035010000}"/>
            </a:ext>
          </a:extLst>
        </xdr:cNvPr>
        <xdr:cNvSpPr/>
      </xdr:nvSpPr>
      <xdr:spPr>
        <a:xfrm>
          <a:off x="714375" y="11203641"/>
          <a:ext cx="3925128" cy="2042589"/>
        </a:xfrm>
        <a:prstGeom prst="roundRect">
          <a:avLst>
            <a:gd name="adj" fmla="val 3987"/>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clientData/>
  </xdr:twoCellAnchor>
  <xdr:twoCellAnchor>
    <xdr:from>
      <xdr:col>43</xdr:col>
      <xdr:colOff>86553</xdr:colOff>
      <xdr:row>111</xdr:row>
      <xdr:rowOff>49206</xdr:rowOff>
    </xdr:from>
    <xdr:to>
      <xdr:col>43</xdr:col>
      <xdr:colOff>86553</xdr:colOff>
      <xdr:row>112</xdr:row>
      <xdr:rowOff>72324</xdr:rowOff>
    </xdr:to>
    <xdr:cxnSp macro="">
      <xdr:nvCxnSpPr>
        <xdr:cNvPr id="311" name="AutoShape 1059">
          <a:extLst>
            <a:ext uri="{FF2B5EF4-FFF2-40B4-BE49-F238E27FC236}">
              <a16:creationId xmlns:a16="http://schemas.microsoft.com/office/drawing/2014/main" id="{00000000-0008-0000-0400-000037010000}"/>
            </a:ext>
          </a:extLst>
        </xdr:cNvPr>
        <xdr:cNvCxnSpPr>
          <a:cxnSpLocks noChangeShapeType="1"/>
        </xdr:cNvCxnSpPr>
      </xdr:nvCxnSpPr>
      <xdr:spPr bwMode="auto">
        <a:xfrm>
          <a:off x="5386935" y="136867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56030</xdr:colOff>
      <xdr:row>94</xdr:row>
      <xdr:rowOff>110081</xdr:rowOff>
    </xdr:from>
    <xdr:to>
      <xdr:col>44</xdr:col>
      <xdr:colOff>56030</xdr:colOff>
      <xdr:row>96</xdr:row>
      <xdr:rowOff>146451</xdr:rowOff>
    </xdr:to>
    <xdr:sp macro="" textlink="">
      <xdr:nvSpPr>
        <xdr:cNvPr id="312" name="Line 2920">
          <a:extLst>
            <a:ext uri="{FF2B5EF4-FFF2-40B4-BE49-F238E27FC236}">
              <a16:creationId xmlns:a16="http://schemas.microsoft.com/office/drawing/2014/main" id="{00000000-0008-0000-0400-000038010000}"/>
            </a:ext>
          </a:extLst>
        </xdr:cNvPr>
        <xdr:cNvSpPr>
          <a:spLocks noChangeShapeType="1"/>
        </xdr:cNvSpPr>
      </xdr:nvSpPr>
      <xdr:spPr bwMode="auto">
        <a:xfrm flipV="1">
          <a:off x="5479677" y="11080640"/>
          <a:ext cx="0" cy="35013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118564</xdr:colOff>
      <xdr:row>91</xdr:row>
      <xdr:rowOff>92148</xdr:rowOff>
    </xdr:from>
    <xdr:to>
      <xdr:col>46</xdr:col>
      <xdr:colOff>103655</xdr:colOff>
      <xdr:row>95</xdr:row>
      <xdr:rowOff>151297</xdr:rowOff>
    </xdr:to>
    <xdr:sp macro="" textlink="">
      <xdr:nvSpPr>
        <xdr:cNvPr id="313" name="Rectangle 619">
          <a:extLst>
            <a:ext uri="{FF2B5EF4-FFF2-40B4-BE49-F238E27FC236}">
              <a16:creationId xmlns:a16="http://schemas.microsoft.com/office/drawing/2014/main" id="{00000000-0008-0000-0400-000039010000}"/>
            </a:ext>
          </a:extLst>
        </xdr:cNvPr>
        <xdr:cNvSpPr>
          <a:spLocks noChangeArrowheads="1"/>
        </xdr:cNvSpPr>
      </xdr:nvSpPr>
      <xdr:spPr bwMode="auto">
        <a:xfrm>
          <a:off x="5172417" y="10592060"/>
          <a:ext cx="601414" cy="68667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集配信</a:t>
          </a:r>
          <a:r>
            <a:rPr lang="en-US" altLang="ja-JP" sz="800" b="0" i="0" u="none" strike="noStrike" baseline="0">
              <a:solidFill>
                <a:srgbClr val="000000"/>
              </a:solidFill>
              <a:latin typeface="ＭＳ Ｐゴシック"/>
              <a:ea typeface="ＭＳ Ｐゴシック"/>
            </a:rPr>
            <a:t>HUB</a:t>
          </a:r>
        </a:p>
        <a:p>
          <a:pPr algn="l" rtl="0">
            <a:lnSpc>
              <a:spcPts val="900"/>
            </a:lnSpc>
            <a:defRPr sz="1000"/>
          </a:pP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ST</a:t>
          </a:r>
          <a:r>
            <a:rPr lang="ja-JP" altLang="en-US" sz="800" b="0" i="0" u="none" strike="noStrike" baseline="0">
              <a:solidFill>
                <a:srgbClr val="000000"/>
              </a:solidFill>
              <a:latin typeface="ＭＳ Ｐゴシック"/>
              <a:ea typeface="ＭＳ Ｐゴシック"/>
            </a:rPr>
            <a:t>機）</a:t>
          </a:r>
        </a:p>
      </xdr:txBody>
    </xdr:sp>
    <xdr:clientData/>
  </xdr:twoCellAnchor>
  <xdr:twoCellAnchor>
    <xdr:from>
      <xdr:col>37</xdr:col>
      <xdr:colOff>970</xdr:colOff>
      <xdr:row>108</xdr:row>
      <xdr:rowOff>27689</xdr:rowOff>
    </xdr:from>
    <xdr:to>
      <xdr:col>39</xdr:col>
      <xdr:colOff>43801</xdr:colOff>
      <xdr:row>109</xdr:row>
      <xdr:rowOff>64066</xdr:rowOff>
    </xdr:to>
    <xdr:cxnSp macro="">
      <xdr:nvCxnSpPr>
        <xdr:cNvPr id="319" name="カギ線コネクタ 318">
          <a:extLst>
            <a:ext uri="{FF2B5EF4-FFF2-40B4-BE49-F238E27FC236}">
              <a16:creationId xmlns:a16="http://schemas.microsoft.com/office/drawing/2014/main" id="{00000000-0008-0000-0400-00003F010000}"/>
            </a:ext>
          </a:extLst>
        </xdr:cNvPr>
        <xdr:cNvCxnSpPr>
          <a:stCxn id="307" idx="3"/>
          <a:endCxn id="291" idx="1"/>
        </xdr:cNvCxnSpPr>
      </xdr:nvCxnSpPr>
      <xdr:spPr>
        <a:xfrm>
          <a:off x="4561764" y="13194601"/>
          <a:ext cx="289361" cy="193259"/>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100377</xdr:colOff>
      <xdr:row>106</xdr:row>
      <xdr:rowOff>91021</xdr:rowOff>
    </xdr:from>
    <xdr:to>
      <xdr:col>16</xdr:col>
      <xdr:colOff>93277</xdr:colOff>
      <xdr:row>108</xdr:row>
      <xdr:rowOff>78442</xdr:rowOff>
    </xdr:to>
    <xdr:sp macro="" textlink="">
      <xdr:nvSpPr>
        <xdr:cNvPr id="533" name="Text Box 840">
          <a:extLst>
            <a:ext uri="{FF2B5EF4-FFF2-40B4-BE49-F238E27FC236}">
              <a16:creationId xmlns:a16="http://schemas.microsoft.com/office/drawing/2014/main" id="{00000000-0008-0000-0400-000015020000}"/>
            </a:ext>
          </a:extLst>
        </xdr:cNvPr>
        <xdr:cNvSpPr txBox="1">
          <a:spLocks noChangeArrowheads="1"/>
        </xdr:cNvSpPr>
      </xdr:nvSpPr>
      <xdr:spPr bwMode="auto">
        <a:xfrm>
          <a:off x="1586277" y="12587821"/>
          <a:ext cx="488200" cy="29222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clientData/>
  </xdr:twoCellAnchor>
  <xdr:twoCellAnchor>
    <xdr:from>
      <xdr:col>16</xdr:col>
      <xdr:colOff>100853</xdr:colOff>
      <xdr:row>107</xdr:row>
      <xdr:rowOff>15960</xdr:rowOff>
    </xdr:from>
    <xdr:to>
      <xdr:col>20</xdr:col>
      <xdr:colOff>93754</xdr:colOff>
      <xdr:row>108</xdr:row>
      <xdr:rowOff>28355</xdr:rowOff>
    </xdr:to>
    <xdr:sp macro="" textlink="">
      <xdr:nvSpPr>
        <xdr:cNvPr id="534" name="Text Box 842">
          <a:extLst>
            <a:ext uri="{FF2B5EF4-FFF2-40B4-BE49-F238E27FC236}">
              <a16:creationId xmlns:a16="http://schemas.microsoft.com/office/drawing/2014/main" id="{00000000-0008-0000-0400-000016020000}"/>
            </a:ext>
          </a:extLst>
        </xdr:cNvPr>
        <xdr:cNvSpPr txBox="1">
          <a:spLocks noChangeArrowheads="1"/>
        </xdr:cNvSpPr>
      </xdr:nvSpPr>
      <xdr:spPr bwMode="auto">
        <a:xfrm>
          <a:off x="2082053" y="12665160"/>
          <a:ext cx="488201" cy="164795"/>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20</xdr:col>
      <xdr:colOff>110925</xdr:colOff>
      <xdr:row>106</xdr:row>
      <xdr:rowOff>123972</xdr:rowOff>
    </xdr:from>
    <xdr:to>
      <xdr:col>24</xdr:col>
      <xdr:colOff>104385</xdr:colOff>
      <xdr:row>108</xdr:row>
      <xdr:rowOff>146622</xdr:rowOff>
    </xdr:to>
    <xdr:sp macro="" textlink="">
      <xdr:nvSpPr>
        <xdr:cNvPr id="535" name="Text Box 843">
          <a:extLst>
            <a:ext uri="{FF2B5EF4-FFF2-40B4-BE49-F238E27FC236}">
              <a16:creationId xmlns:a16="http://schemas.microsoft.com/office/drawing/2014/main" id="{00000000-0008-0000-0400-000017020000}"/>
            </a:ext>
          </a:extLst>
        </xdr:cNvPr>
        <xdr:cNvSpPr txBox="1">
          <a:spLocks noChangeArrowheads="1"/>
        </xdr:cNvSpPr>
      </xdr:nvSpPr>
      <xdr:spPr bwMode="auto">
        <a:xfrm>
          <a:off x="2587425" y="12620772"/>
          <a:ext cx="488760" cy="32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lnSpc>
              <a:spcPts val="900"/>
            </a:lnSpc>
            <a:defRPr sz="1000"/>
          </a:pPr>
          <a:r>
            <a:rPr lang="ja-JP" altLang="en-US" sz="800" b="0" i="0" u="none" strike="noStrike" baseline="0">
              <a:solidFill>
                <a:sysClr val="windowText" lastClr="000000"/>
              </a:solidFill>
              <a:latin typeface="ＭＳ Ｐゴシック"/>
              <a:ea typeface="ＭＳ Ｐゴシック"/>
            </a:rPr>
            <a:t>DB</a:t>
          </a:r>
          <a:endParaRPr lang="en-US" altLang="ja-JP" sz="800" b="0" i="0" u="none" strike="noStrike" baseline="0">
            <a:solidFill>
              <a:sysClr val="windowText" lastClr="000000"/>
            </a:solidFill>
            <a:latin typeface="ＭＳ Ｐゴシック"/>
            <a:ea typeface="ＭＳ Ｐゴシック"/>
          </a:endParaRPr>
        </a:p>
        <a:p>
          <a:pPr algn="ctr" rtl="0">
            <a:lnSpc>
              <a:spcPts val="900"/>
            </a:lnSpc>
            <a:defRPr sz="1000"/>
          </a:pPr>
          <a:r>
            <a:rPr lang="en-US" altLang="ja-JP" sz="800" b="0" i="0" u="none" strike="noStrike" baseline="0">
              <a:solidFill>
                <a:sysClr val="windowText" lastClr="000000"/>
              </a:solidFill>
              <a:latin typeface="ＭＳ Ｐゴシック"/>
              <a:ea typeface="ＭＳ Ｐゴシック"/>
            </a:rPr>
            <a:t>※1</a:t>
          </a:r>
          <a:endParaRPr lang="ja-JP" altLang="en-US">
            <a:solidFill>
              <a:sysClr val="windowText" lastClr="000000"/>
            </a:solidFill>
          </a:endParaRPr>
        </a:p>
      </xdr:txBody>
    </xdr:sp>
    <xdr:clientData/>
  </xdr:twoCellAnchor>
  <xdr:twoCellAnchor>
    <xdr:from>
      <xdr:col>10</xdr:col>
      <xdr:colOff>98969</xdr:colOff>
      <xdr:row>96</xdr:row>
      <xdr:rowOff>13832</xdr:rowOff>
    </xdr:from>
    <xdr:to>
      <xdr:col>15</xdr:col>
      <xdr:colOff>47420</xdr:colOff>
      <xdr:row>100</xdr:row>
      <xdr:rowOff>69942</xdr:rowOff>
    </xdr:to>
    <xdr:cxnSp macro="">
      <xdr:nvCxnSpPr>
        <xdr:cNvPr id="536" name="カギ線コネクタ 535">
          <a:extLst>
            <a:ext uri="{FF2B5EF4-FFF2-40B4-BE49-F238E27FC236}">
              <a16:creationId xmlns:a16="http://schemas.microsoft.com/office/drawing/2014/main" id="{00000000-0008-0000-0400-000018020000}"/>
            </a:ext>
          </a:extLst>
        </xdr:cNvPr>
        <xdr:cNvCxnSpPr>
          <a:stCxn id="237" idx="2"/>
          <a:endCxn id="256" idx="3"/>
        </xdr:cNvCxnSpPr>
      </xdr:nvCxnSpPr>
      <xdr:spPr>
        <a:xfrm rot="5400000">
          <a:off x="1288152" y="11035699"/>
          <a:ext cx="665710" cy="567576"/>
        </a:xfrm>
        <a:prstGeom prst="bentConnector2">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48251</xdr:colOff>
      <xdr:row>112</xdr:row>
      <xdr:rowOff>34110</xdr:rowOff>
    </xdr:from>
    <xdr:to>
      <xdr:col>41</xdr:col>
      <xdr:colOff>3662</xdr:colOff>
      <xdr:row>114</xdr:row>
      <xdr:rowOff>22413</xdr:rowOff>
    </xdr:to>
    <xdr:sp macro="" textlink="">
      <xdr:nvSpPr>
        <xdr:cNvPr id="294" name="Rectangle 1171">
          <a:extLst>
            <a:ext uri="{FF2B5EF4-FFF2-40B4-BE49-F238E27FC236}">
              <a16:creationId xmlns:a16="http://schemas.microsoft.com/office/drawing/2014/main" id="{00000000-0008-0000-0400-000026010000}"/>
            </a:ext>
          </a:extLst>
        </xdr:cNvPr>
        <xdr:cNvSpPr>
          <a:spLocks noChangeArrowheads="1"/>
        </xdr:cNvSpPr>
      </xdr:nvSpPr>
      <xdr:spPr bwMode="auto">
        <a:xfrm>
          <a:off x="4115986" y="13828551"/>
          <a:ext cx="941529" cy="30206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900"/>
            </a:lnSpc>
            <a:defRPr sz="1000"/>
          </a:pPr>
          <a:r>
            <a:rPr lang="ja-JP" altLang="en-US" sz="800" b="0" i="0" u="none" strike="noStrike" baseline="0">
              <a:solidFill>
                <a:srgbClr val="000000"/>
              </a:solidFill>
              <a:latin typeface="ＭＳ Ｐゴシック"/>
              <a:ea typeface="ＭＳ Ｐゴシック"/>
            </a:rPr>
            <a:t>セキュリティ基盤</a:t>
          </a:r>
        </a:p>
        <a:p>
          <a:pPr algn="l" rtl="0">
            <a:lnSpc>
              <a:spcPts val="10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46891</xdr:colOff>
      <xdr:row>112</xdr:row>
      <xdr:rowOff>26938</xdr:rowOff>
    </xdr:from>
    <xdr:to>
      <xdr:col>31</xdr:col>
      <xdr:colOff>5892</xdr:colOff>
      <xdr:row>114</xdr:row>
      <xdr:rowOff>29848</xdr:rowOff>
    </xdr:to>
    <xdr:sp macro="" textlink="">
      <xdr:nvSpPr>
        <xdr:cNvPr id="301" name="Rectangle 1058">
          <a:extLst>
            <a:ext uri="{FF2B5EF4-FFF2-40B4-BE49-F238E27FC236}">
              <a16:creationId xmlns:a16="http://schemas.microsoft.com/office/drawing/2014/main" id="{00000000-0008-0000-0400-00002D010000}"/>
            </a:ext>
          </a:extLst>
        </xdr:cNvPr>
        <xdr:cNvSpPr>
          <a:spLocks noChangeArrowheads="1"/>
        </xdr:cNvSpPr>
      </xdr:nvSpPr>
      <xdr:spPr bwMode="auto">
        <a:xfrm>
          <a:off x="3005244" y="13821379"/>
          <a:ext cx="821854" cy="316675"/>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ctr" rtl="0">
            <a:lnSpc>
              <a:spcPts val="700"/>
            </a:lnSpc>
            <a:defRPr sz="1000"/>
          </a:pPr>
          <a:r>
            <a:rPr lang="ja-JP" altLang="en-US" sz="800" b="0" i="0" u="none" strike="noStrike" baseline="0">
              <a:solidFill>
                <a:srgbClr val="000000"/>
              </a:solidFill>
              <a:latin typeface="ＭＳ Ｐゴシック"/>
              <a:ea typeface="ＭＳ Ｐゴシック"/>
            </a:rPr>
            <a:t>統合監視</a:t>
          </a:r>
        </a:p>
        <a:p>
          <a:pPr algn="ctr" rtl="0">
            <a:lnSpc>
              <a:spcPts val="5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41</xdr:col>
      <xdr:colOff>99392</xdr:colOff>
      <xdr:row>112</xdr:row>
      <xdr:rowOff>50184</xdr:rowOff>
    </xdr:from>
    <xdr:to>
      <xdr:col>45</xdr:col>
      <xdr:colOff>106075</xdr:colOff>
      <xdr:row>114</xdr:row>
      <xdr:rowOff>7022</xdr:rowOff>
    </xdr:to>
    <xdr:sp macro="" textlink="">
      <xdr:nvSpPr>
        <xdr:cNvPr id="310" name="Rectangle 619">
          <a:extLst>
            <a:ext uri="{FF2B5EF4-FFF2-40B4-BE49-F238E27FC236}">
              <a16:creationId xmlns:a16="http://schemas.microsoft.com/office/drawing/2014/main" id="{00000000-0008-0000-0400-000036010000}"/>
            </a:ext>
          </a:extLst>
        </xdr:cNvPr>
        <xdr:cNvSpPr>
          <a:spLocks noChangeArrowheads="1"/>
        </xdr:cNvSpPr>
      </xdr:nvSpPr>
      <xdr:spPr bwMode="auto">
        <a:xfrm>
          <a:off x="5153245" y="13844625"/>
          <a:ext cx="499742" cy="2706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ctr" rtl="0">
            <a:lnSpc>
              <a:spcPts val="900"/>
            </a:lnSpc>
            <a:defRPr sz="1000"/>
          </a:pPr>
          <a:r>
            <a:rPr lang="en-US" altLang="ja-JP" sz="800" b="0" i="0" u="none" strike="noStrike" baseline="0">
              <a:solidFill>
                <a:srgbClr val="000000"/>
              </a:solidFill>
              <a:latin typeface="ＭＳ Ｐゴシック"/>
              <a:ea typeface="ＭＳ Ｐゴシック"/>
            </a:rPr>
            <a:t>NTP</a:t>
          </a:r>
          <a:endParaRPr lang="ja-JP" altLang="en-US" sz="800"/>
        </a:p>
      </xdr:txBody>
    </xdr:sp>
    <xdr:clientData/>
  </xdr:twoCellAnchor>
  <xdr:twoCellAnchor>
    <xdr:from>
      <xdr:col>3</xdr:col>
      <xdr:colOff>18422</xdr:colOff>
      <xdr:row>49</xdr:row>
      <xdr:rowOff>63954</xdr:rowOff>
    </xdr:from>
    <xdr:to>
      <xdr:col>75</xdr:col>
      <xdr:colOff>76200</xdr:colOff>
      <xdr:row>82</xdr:row>
      <xdr:rowOff>114300</xdr:rowOff>
    </xdr:to>
    <xdr:grpSp>
      <xdr:nvGrpSpPr>
        <xdr:cNvPr id="306" name="グループ化 305">
          <a:extLst>
            <a:ext uri="{FF2B5EF4-FFF2-40B4-BE49-F238E27FC236}">
              <a16:creationId xmlns:a16="http://schemas.microsoft.com/office/drawing/2014/main" id="{00000000-0008-0000-0400-000032010000}"/>
            </a:ext>
          </a:extLst>
        </xdr:cNvPr>
        <xdr:cNvGrpSpPr/>
      </xdr:nvGrpSpPr>
      <xdr:grpSpPr>
        <a:xfrm>
          <a:off x="388216" y="7616719"/>
          <a:ext cx="8921631" cy="5193846"/>
          <a:chOff x="389897" y="7407729"/>
          <a:chExt cx="9814729" cy="5825858"/>
        </a:xfrm>
      </xdr:grpSpPr>
      <xdr:sp macro="" textlink="">
        <xdr:nvSpPr>
          <xdr:cNvPr id="4" name="AutoShape 212">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1609875" y="9820838"/>
            <a:ext cx="5038576" cy="3277239"/>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900"/>
          </a:p>
        </xdr:txBody>
      </xdr:sp>
      <xdr:sp macro="" textlink="">
        <xdr:nvSpPr>
          <xdr:cNvPr id="5" name="角丸四角形 4">
            <a:extLst>
              <a:ext uri="{FF2B5EF4-FFF2-40B4-BE49-F238E27FC236}">
                <a16:creationId xmlns:a16="http://schemas.microsoft.com/office/drawing/2014/main" id="{00000000-0008-0000-0400-000005000000}"/>
              </a:ext>
            </a:extLst>
          </xdr:cNvPr>
          <xdr:cNvSpPr/>
        </xdr:nvSpPr>
        <xdr:spPr>
          <a:xfrm>
            <a:off x="1771649" y="10522966"/>
            <a:ext cx="4733925" cy="2186267"/>
          </a:xfrm>
          <a:prstGeom prst="roundRect">
            <a:avLst>
              <a:gd name="adj" fmla="val 4774"/>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sp macro="" textlink="">
        <xdr:nvSpPr>
          <xdr:cNvPr id="6" name="AutoShape 203">
            <a:extLst>
              <a:ext uri="{FF2B5EF4-FFF2-40B4-BE49-F238E27FC236}">
                <a16:creationId xmlns:a16="http://schemas.microsoft.com/office/drawing/2014/main" id="{00000000-0008-0000-0400-000006000000}"/>
              </a:ext>
            </a:extLst>
          </xdr:cNvPr>
          <xdr:cNvSpPr>
            <a:spLocks noChangeArrowheads="1"/>
          </xdr:cNvSpPr>
        </xdr:nvSpPr>
        <xdr:spPr bwMode="auto">
          <a:xfrm>
            <a:off x="1828800" y="11056292"/>
            <a:ext cx="4610100" cy="1013273"/>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7" name="角丸四角形 6">
            <a:extLst>
              <a:ext uri="{FF2B5EF4-FFF2-40B4-BE49-F238E27FC236}">
                <a16:creationId xmlns:a16="http://schemas.microsoft.com/office/drawing/2014/main" id="{00000000-0008-0000-0400-000007000000}"/>
              </a:ext>
            </a:extLst>
          </xdr:cNvPr>
          <xdr:cNvSpPr/>
        </xdr:nvSpPr>
        <xdr:spPr bwMode="auto">
          <a:xfrm>
            <a:off x="5067300" y="11211487"/>
            <a:ext cx="1362076" cy="676274"/>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cxnSp macro="">
        <xdr:nvCxnSpPr>
          <xdr:cNvPr id="8" name="AutoShape 243">
            <a:extLst>
              <a:ext uri="{FF2B5EF4-FFF2-40B4-BE49-F238E27FC236}">
                <a16:creationId xmlns:a16="http://schemas.microsoft.com/office/drawing/2014/main" id="{00000000-0008-0000-0400-000008000000}"/>
              </a:ext>
            </a:extLst>
          </xdr:cNvPr>
          <xdr:cNvCxnSpPr>
            <a:cxnSpLocks noChangeShapeType="1"/>
          </xdr:cNvCxnSpPr>
        </xdr:nvCxnSpPr>
        <xdr:spPr bwMode="auto">
          <a:xfrm flipV="1">
            <a:off x="6609229" y="10097862"/>
            <a:ext cx="184086" cy="206340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9" name="角丸四角形 8">
            <a:extLst>
              <a:ext uri="{FF2B5EF4-FFF2-40B4-BE49-F238E27FC236}">
                <a16:creationId xmlns:a16="http://schemas.microsoft.com/office/drawing/2014/main" id="{00000000-0008-0000-0400-000009000000}"/>
              </a:ext>
            </a:extLst>
          </xdr:cNvPr>
          <xdr:cNvSpPr/>
        </xdr:nvSpPr>
        <xdr:spPr bwMode="auto">
          <a:xfrm>
            <a:off x="2492811" y="11580242"/>
            <a:ext cx="2573815" cy="488496"/>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sp macro="" textlink="">
        <xdr:nvSpPr>
          <xdr:cNvPr id="10" name="角丸四角形 9">
            <a:extLst>
              <a:ext uri="{FF2B5EF4-FFF2-40B4-BE49-F238E27FC236}">
                <a16:creationId xmlns:a16="http://schemas.microsoft.com/office/drawing/2014/main" id="{00000000-0008-0000-0400-00000A000000}"/>
              </a:ext>
            </a:extLst>
          </xdr:cNvPr>
          <xdr:cNvSpPr/>
        </xdr:nvSpPr>
        <xdr:spPr bwMode="auto">
          <a:xfrm>
            <a:off x="2492829" y="11059088"/>
            <a:ext cx="2574469" cy="507146"/>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sp macro="" textlink="">
        <xdr:nvSpPr>
          <xdr:cNvPr id="11" name="Line 3038">
            <a:extLst>
              <a:ext uri="{FF2B5EF4-FFF2-40B4-BE49-F238E27FC236}">
                <a16:creationId xmlns:a16="http://schemas.microsoft.com/office/drawing/2014/main" id="{00000000-0008-0000-0400-00000B000000}"/>
              </a:ext>
            </a:extLst>
          </xdr:cNvPr>
          <xdr:cNvSpPr>
            <a:spLocks noChangeShapeType="1"/>
          </xdr:cNvSpPr>
        </xdr:nvSpPr>
        <xdr:spPr bwMode="auto">
          <a:xfrm flipH="1" flipV="1">
            <a:off x="5629740" y="12582895"/>
            <a:ext cx="0" cy="259204"/>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3" name="AutoShape 915">
            <a:extLst>
              <a:ext uri="{FF2B5EF4-FFF2-40B4-BE49-F238E27FC236}">
                <a16:creationId xmlns:a16="http://schemas.microsoft.com/office/drawing/2014/main" id="{00000000-0008-0000-0400-00000D000000}"/>
              </a:ext>
            </a:extLst>
          </xdr:cNvPr>
          <xdr:cNvSpPr>
            <a:spLocks noChangeAspect="1" noChangeArrowheads="1"/>
          </xdr:cNvSpPr>
        </xdr:nvSpPr>
        <xdr:spPr bwMode="auto">
          <a:xfrm>
            <a:off x="7233181" y="8707864"/>
            <a:ext cx="2000427" cy="1023316"/>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拠点（中野）</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sp macro="" textlink="">
        <xdr:nvSpPr>
          <xdr:cNvPr id="14" name="AutoShape 924">
            <a:extLst>
              <a:ext uri="{FF2B5EF4-FFF2-40B4-BE49-F238E27FC236}">
                <a16:creationId xmlns:a16="http://schemas.microsoft.com/office/drawing/2014/main" id="{00000000-0008-0000-0400-00000E000000}"/>
              </a:ext>
            </a:extLst>
          </xdr:cNvPr>
          <xdr:cNvSpPr>
            <a:spLocks noChangeAspect="1" noChangeArrowheads="1"/>
          </xdr:cNvSpPr>
        </xdr:nvSpPr>
        <xdr:spPr bwMode="auto">
          <a:xfrm>
            <a:off x="7233181" y="9884170"/>
            <a:ext cx="2000427" cy="1023316"/>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拠点（淀屋橋</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汐留）</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sp macro="" textlink="">
        <xdr:nvSpPr>
          <xdr:cNvPr id="15" name="Rectangle 927">
            <a:extLst>
              <a:ext uri="{FF2B5EF4-FFF2-40B4-BE49-F238E27FC236}">
                <a16:creationId xmlns:a16="http://schemas.microsoft.com/office/drawing/2014/main" id="{00000000-0008-0000-0400-00000F000000}"/>
              </a:ext>
            </a:extLst>
          </xdr:cNvPr>
          <xdr:cNvSpPr>
            <a:spLocks noChangeArrowheads="1"/>
          </xdr:cNvSpPr>
        </xdr:nvSpPr>
        <xdr:spPr bwMode="auto">
          <a:xfrm>
            <a:off x="7336181" y="10190154"/>
            <a:ext cx="854352" cy="573867"/>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grpSp>
        <xdr:nvGrpSpPr>
          <xdr:cNvPr id="16" name="Group 928">
            <a:extLst>
              <a:ext uri="{FF2B5EF4-FFF2-40B4-BE49-F238E27FC236}">
                <a16:creationId xmlns:a16="http://schemas.microsoft.com/office/drawing/2014/main" id="{00000000-0008-0000-0400-000010000000}"/>
              </a:ext>
            </a:extLst>
          </xdr:cNvPr>
          <xdr:cNvGrpSpPr>
            <a:grpSpLocks/>
          </xdr:cNvGrpSpPr>
        </xdr:nvGrpSpPr>
        <xdr:grpSpPr bwMode="auto">
          <a:xfrm>
            <a:off x="7434212" y="10356397"/>
            <a:ext cx="415018" cy="356508"/>
            <a:chOff x="1959" y="852"/>
            <a:chExt cx="276" cy="251"/>
          </a:xfrm>
        </xdr:grpSpPr>
        <xdr:sp macro="" textlink="">
          <xdr:nvSpPr>
            <xdr:cNvPr id="17" name="Rectangle 929">
              <a:extLst>
                <a:ext uri="{FF2B5EF4-FFF2-40B4-BE49-F238E27FC236}">
                  <a16:creationId xmlns:a16="http://schemas.microsoft.com/office/drawing/2014/main" id="{00000000-0008-0000-0400-00001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 name="Rectangle 930">
              <a:extLst>
                <a:ext uri="{FF2B5EF4-FFF2-40B4-BE49-F238E27FC236}">
                  <a16:creationId xmlns:a16="http://schemas.microsoft.com/office/drawing/2014/main" id="{00000000-0008-0000-0400-000012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 name="AutoShape 931">
              <a:extLst>
                <a:ext uri="{FF2B5EF4-FFF2-40B4-BE49-F238E27FC236}">
                  <a16:creationId xmlns:a16="http://schemas.microsoft.com/office/drawing/2014/main" id="{00000000-0008-0000-0400-00001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pic>
        <xdr:nvPicPr>
          <xdr:cNvPr id="20" name="Picture 932" descr="Call Master V-2">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92080" y="10515601"/>
            <a:ext cx="348343" cy="197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sp macro="" textlink="">
        <xdr:nvSpPr>
          <xdr:cNvPr id="21" name="AutoShape 205">
            <a:extLst>
              <a:ext uri="{FF2B5EF4-FFF2-40B4-BE49-F238E27FC236}">
                <a16:creationId xmlns:a16="http://schemas.microsoft.com/office/drawing/2014/main" id="{00000000-0008-0000-0400-000015000000}"/>
              </a:ext>
            </a:extLst>
          </xdr:cNvPr>
          <xdr:cNvSpPr>
            <a:spLocks noChangeAspect="1" noChangeArrowheads="1"/>
          </xdr:cNvSpPr>
        </xdr:nvSpPr>
        <xdr:spPr bwMode="auto">
          <a:xfrm>
            <a:off x="7233181" y="7550605"/>
            <a:ext cx="2000427" cy="1026038"/>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拠点（江戸堀）</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sp macro="" textlink="">
        <xdr:nvSpPr>
          <xdr:cNvPr id="22" name="AutoShape 208">
            <a:extLst>
              <a:ext uri="{FF2B5EF4-FFF2-40B4-BE49-F238E27FC236}">
                <a16:creationId xmlns:a16="http://schemas.microsoft.com/office/drawing/2014/main" id="{00000000-0008-0000-0400-000016000000}"/>
              </a:ext>
            </a:extLst>
          </xdr:cNvPr>
          <xdr:cNvSpPr>
            <a:spLocks noChangeAspect="1" noChangeArrowheads="1"/>
          </xdr:cNvSpPr>
        </xdr:nvSpPr>
        <xdr:spPr bwMode="auto">
          <a:xfrm>
            <a:off x="1600201" y="7407729"/>
            <a:ext cx="5048250" cy="2343712"/>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Ｐゴシック"/>
                <a:ea typeface="ＭＳ Ｐゴシック"/>
              </a:rPr>
              <a:t>大和センター</a:t>
            </a:r>
          </a:p>
        </xdr:txBody>
      </xdr:sp>
      <xdr:sp macro="" textlink="">
        <xdr:nvSpPr>
          <xdr:cNvPr id="23" name="AutoShape 213">
            <a:extLst>
              <a:ext uri="{FF2B5EF4-FFF2-40B4-BE49-F238E27FC236}">
                <a16:creationId xmlns:a16="http://schemas.microsoft.com/office/drawing/2014/main" id="{00000000-0008-0000-0400-000017000000}"/>
              </a:ext>
            </a:extLst>
          </xdr:cNvPr>
          <xdr:cNvSpPr>
            <a:spLocks noChangeArrowheads="1"/>
          </xdr:cNvSpPr>
        </xdr:nvSpPr>
        <xdr:spPr bwMode="auto">
          <a:xfrm>
            <a:off x="6793315" y="8465004"/>
            <a:ext cx="179615" cy="725261"/>
          </a:xfrm>
          <a:prstGeom prst="flowChartSummingJunction">
            <a:avLst/>
          </a:prstGeom>
          <a:solidFill>
            <a:srgbClr val="FFFFFF"/>
          </a:solidFill>
          <a:ln w="9525">
            <a:solidFill>
              <a:srgbClr val="000000"/>
            </a:solidFill>
            <a:round/>
            <a:headEnd/>
            <a:tailEnd/>
          </a:ln>
        </xdr:spPr>
      </xdr:sp>
      <xdr:sp macro="" textlink="">
        <xdr:nvSpPr>
          <xdr:cNvPr id="24" name="Oval 214">
            <a:extLst>
              <a:ext uri="{FF2B5EF4-FFF2-40B4-BE49-F238E27FC236}">
                <a16:creationId xmlns:a16="http://schemas.microsoft.com/office/drawing/2014/main" id="{00000000-0008-0000-0400-000018000000}"/>
              </a:ext>
            </a:extLst>
          </xdr:cNvPr>
          <xdr:cNvSpPr>
            <a:spLocks noChangeAspect="1" noChangeArrowheads="1"/>
          </xdr:cNvSpPr>
        </xdr:nvSpPr>
        <xdr:spPr bwMode="auto">
          <a:xfrm>
            <a:off x="6325033" y="8444762"/>
            <a:ext cx="104775" cy="102645"/>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xnSp macro="">
        <xdr:nvCxnSpPr>
          <xdr:cNvPr id="25" name="AutoShape 216">
            <a:extLst>
              <a:ext uri="{FF2B5EF4-FFF2-40B4-BE49-F238E27FC236}">
                <a16:creationId xmlns:a16="http://schemas.microsoft.com/office/drawing/2014/main" id="{00000000-0008-0000-0400-000019000000}"/>
              </a:ext>
            </a:extLst>
          </xdr:cNvPr>
          <xdr:cNvCxnSpPr>
            <a:cxnSpLocks noChangeShapeType="1"/>
          </xdr:cNvCxnSpPr>
        </xdr:nvCxnSpPr>
        <xdr:spPr bwMode="auto">
          <a:xfrm>
            <a:off x="2093408" y="8947653"/>
            <a:ext cx="0" cy="25803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26" name="Oval 218">
            <a:extLst>
              <a:ext uri="{FF2B5EF4-FFF2-40B4-BE49-F238E27FC236}">
                <a16:creationId xmlns:a16="http://schemas.microsoft.com/office/drawing/2014/main" id="{00000000-0008-0000-0400-00001A000000}"/>
              </a:ext>
            </a:extLst>
          </xdr:cNvPr>
          <xdr:cNvSpPr>
            <a:spLocks noChangeAspect="1" noChangeArrowheads="1"/>
          </xdr:cNvSpPr>
        </xdr:nvSpPr>
        <xdr:spPr bwMode="auto">
          <a:xfrm>
            <a:off x="7233181" y="778991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sp macro="" textlink="">
        <xdr:nvSpPr>
          <xdr:cNvPr id="27" name="Oval 219">
            <a:extLst>
              <a:ext uri="{FF2B5EF4-FFF2-40B4-BE49-F238E27FC236}">
                <a16:creationId xmlns:a16="http://schemas.microsoft.com/office/drawing/2014/main" id="{00000000-0008-0000-0400-00001B000000}"/>
              </a:ext>
            </a:extLst>
          </xdr:cNvPr>
          <xdr:cNvSpPr>
            <a:spLocks noChangeAspect="1" noChangeArrowheads="1"/>
          </xdr:cNvSpPr>
        </xdr:nvSpPr>
        <xdr:spPr bwMode="auto">
          <a:xfrm flipH="1">
            <a:off x="7195081" y="8775129"/>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xnSp macro="">
        <xdr:nvCxnSpPr>
          <xdr:cNvPr id="28" name="AutoShape 220">
            <a:extLst>
              <a:ext uri="{FF2B5EF4-FFF2-40B4-BE49-F238E27FC236}">
                <a16:creationId xmlns:a16="http://schemas.microsoft.com/office/drawing/2014/main" id="{00000000-0008-0000-0400-00001C000000}"/>
              </a:ext>
            </a:extLst>
          </xdr:cNvPr>
          <xdr:cNvCxnSpPr>
            <a:cxnSpLocks noChangeShapeType="1"/>
            <a:stCxn id="124" idx="1"/>
            <a:endCxn id="58" idx="2"/>
          </xdr:cNvCxnSpPr>
        </xdr:nvCxnSpPr>
        <xdr:spPr bwMode="auto">
          <a:xfrm flipV="1">
            <a:off x="7189283" y="8423650"/>
            <a:ext cx="1903791" cy="65167"/>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sp macro="" textlink="">
        <xdr:nvSpPr>
          <xdr:cNvPr id="29" name="Oval 224">
            <a:extLst>
              <a:ext uri="{FF2B5EF4-FFF2-40B4-BE49-F238E27FC236}">
                <a16:creationId xmlns:a16="http://schemas.microsoft.com/office/drawing/2014/main" id="{00000000-0008-0000-0400-00001D000000}"/>
              </a:ext>
            </a:extLst>
          </xdr:cNvPr>
          <xdr:cNvSpPr>
            <a:spLocks noChangeAspect="1" noChangeArrowheads="1"/>
          </xdr:cNvSpPr>
        </xdr:nvSpPr>
        <xdr:spPr bwMode="auto">
          <a:xfrm>
            <a:off x="7223656" y="8937647"/>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sp macro="" textlink="">
        <xdr:nvSpPr>
          <xdr:cNvPr id="30" name="Oval 225">
            <a:extLst>
              <a:ext uri="{FF2B5EF4-FFF2-40B4-BE49-F238E27FC236}">
                <a16:creationId xmlns:a16="http://schemas.microsoft.com/office/drawing/2014/main" id="{00000000-0008-0000-0400-00001E000000}"/>
              </a:ext>
            </a:extLst>
          </xdr:cNvPr>
          <xdr:cNvSpPr>
            <a:spLocks noChangeAspect="1" noChangeArrowheads="1"/>
          </xdr:cNvSpPr>
        </xdr:nvSpPr>
        <xdr:spPr bwMode="auto">
          <a:xfrm>
            <a:off x="7233181" y="9540087"/>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xnSp macro="">
        <xdr:nvCxnSpPr>
          <xdr:cNvPr id="31" name="AutoShape 226">
            <a:extLst>
              <a:ext uri="{FF2B5EF4-FFF2-40B4-BE49-F238E27FC236}">
                <a16:creationId xmlns:a16="http://schemas.microsoft.com/office/drawing/2014/main" id="{00000000-0008-0000-0400-00001F000000}"/>
              </a:ext>
            </a:extLst>
          </xdr:cNvPr>
          <xdr:cNvCxnSpPr>
            <a:cxnSpLocks noChangeShapeType="1"/>
            <a:stCxn id="125" idx="1"/>
            <a:endCxn id="75" idx="2"/>
          </xdr:cNvCxnSpPr>
        </xdr:nvCxnSpPr>
        <xdr:spPr bwMode="auto">
          <a:xfrm flipV="1">
            <a:off x="7152544" y="9578186"/>
            <a:ext cx="1931005" cy="74042"/>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sp macro="" textlink="">
        <xdr:nvSpPr>
          <xdr:cNvPr id="32" name="Oval 228">
            <a:extLst>
              <a:ext uri="{FF2B5EF4-FFF2-40B4-BE49-F238E27FC236}">
                <a16:creationId xmlns:a16="http://schemas.microsoft.com/office/drawing/2014/main" id="{00000000-0008-0000-0400-000020000000}"/>
              </a:ext>
            </a:extLst>
          </xdr:cNvPr>
          <xdr:cNvSpPr>
            <a:spLocks noChangeAspect="1" noChangeArrowheads="1"/>
          </xdr:cNvSpPr>
        </xdr:nvSpPr>
        <xdr:spPr bwMode="auto">
          <a:xfrm>
            <a:off x="7233181" y="10324095"/>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sp macro="" textlink="">
        <xdr:nvSpPr>
          <xdr:cNvPr id="33" name="Oval 229">
            <a:extLst>
              <a:ext uri="{FF2B5EF4-FFF2-40B4-BE49-F238E27FC236}">
                <a16:creationId xmlns:a16="http://schemas.microsoft.com/office/drawing/2014/main" id="{00000000-0008-0000-0400-000021000000}"/>
              </a:ext>
            </a:extLst>
          </xdr:cNvPr>
          <xdr:cNvSpPr>
            <a:spLocks noChangeAspect="1" noChangeArrowheads="1"/>
          </xdr:cNvSpPr>
        </xdr:nvSpPr>
        <xdr:spPr bwMode="auto">
          <a:xfrm>
            <a:off x="7233181" y="11044150"/>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xnSp macro="">
        <xdr:nvCxnSpPr>
          <xdr:cNvPr id="34" name="AutoShape 230">
            <a:extLst>
              <a:ext uri="{FF2B5EF4-FFF2-40B4-BE49-F238E27FC236}">
                <a16:creationId xmlns:a16="http://schemas.microsoft.com/office/drawing/2014/main" id="{00000000-0008-0000-0400-000022000000}"/>
              </a:ext>
            </a:extLst>
          </xdr:cNvPr>
          <xdr:cNvCxnSpPr>
            <a:cxnSpLocks noChangeShapeType="1"/>
            <a:stCxn id="141" idx="3"/>
            <a:endCxn id="84" idx="2"/>
          </xdr:cNvCxnSpPr>
        </xdr:nvCxnSpPr>
        <xdr:spPr bwMode="auto">
          <a:xfrm flipV="1">
            <a:off x="7204606" y="10754496"/>
            <a:ext cx="1878943" cy="80963"/>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xnSp macro="">
        <xdr:nvCxnSpPr>
          <xdr:cNvPr id="35" name="AutoShape 231">
            <a:extLst>
              <a:ext uri="{FF2B5EF4-FFF2-40B4-BE49-F238E27FC236}">
                <a16:creationId xmlns:a16="http://schemas.microsoft.com/office/drawing/2014/main" id="{00000000-0008-0000-0400-000023000000}"/>
              </a:ext>
            </a:extLst>
          </xdr:cNvPr>
          <xdr:cNvCxnSpPr>
            <a:cxnSpLocks noChangeShapeType="1"/>
            <a:endCxn id="17" idx="1"/>
          </xdr:cNvCxnSpPr>
        </xdr:nvCxnSpPr>
        <xdr:spPr bwMode="auto">
          <a:xfrm>
            <a:off x="7217858" y="10506076"/>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6" name="AutoShape 233">
            <a:extLst>
              <a:ext uri="{FF2B5EF4-FFF2-40B4-BE49-F238E27FC236}">
                <a16:creationId xmlns:a16="http://schemas.microsoft.com/office/drawing/2014/main" id="{00000000-0008-0000-0400-000024000000}"/>
              </a:ext>
            </a:extLst>
          </xdr:cNvPr>
          <xdr:cNvSpPr>
            <a:spLocks noChangeArrowheads="1"/>
          </xdr:cNvSpPr>
        </xdr:nvSpPr>
        <xdr:spPr bwMode="auto">
          <a:xfrm>
            <a:off x="6793315" y="9729109"/>
            <a:ext cx="179615" cy="719817"/>
          </a:xfrm>
          <a:prstGeom prst="flowChartSummingJunction">
            <a:avLst/>
          </a:prstGeom>
          <a:solidFill>
            <a:srgbClr val="FFFFFF"/>
          </a:solidFill>
          <a:ln w="9525">
            <a:solidFill>
              <a:srgbClr val="0000FF"/>
            </a:solidFill>
            <a:round/>
            <a:headEnd/>
            <a:tailEnd/>
          </a:ln>
        </xdr:spPr>
      </xdr:sp>
      <xdr:cxnSp macro="">
        <xdr:nvCxnSpPr>
          <xdr:cNvPr id="37" name="AutoShape 234">
            <a:extLst>
              <a:ext uri="{FF2B5EF4-FFF2-40B4-BE49-F238E27FC236}">
                <a16:creationId xmlns:a16="http://schemas.microsoft.com/office/drawing/2014/main" id="{00000000-0008-0000-0400-000025000000}"/>
              </a:ext>
            </a:extLst>
          </xdr:cNvPr>
          <xdr:cNvCxnSpPr>
            <a:cxnSpLocks noChangeShapeType="1"/>
            <a:stCxn id="122" idx="1"/>
            <a:endCxn id="23" idx="6"/>
          </xdr:cNvCxnSpPr>
        </xdr:nvCxnSpPr>
        <xdr:spPr bwMode="auto">
          <a:xfrm flipH="1">
            <a:off x="6972930" y="7814583"/>
            <a:ext cx="367393" cy="101645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8" name="AutoShape 235">
            <a:extLst>
              <a:ext uri="{FF2B5EF4-FFF2-40B4-BE49-F238E27FC236}">
                <a16:creationId xmlns:a16="http://schemas.microsoft.com/office/drawing/2014/main" id="{00000000-0008-0000-0400-000026000000}"/>
              </a:ext>
            </a:extLst>
          </xdr:cNvPr>
          <xdr:cNvCxnSpPr>
            <a:cxnSpLocks noChangeShapeType="1"/>
            <a:endCxn id="23" idx="6"/>
          </xdr:cNvCxnSpPr>
        </xdr:nvCxnSpPr>
        <xdr:spPr bwMode="auto">
          <a:xfrm flipH="1" flipV="1">
            <a:off x="6972930" y="8831036"/>
            <a:ext cx="244928" cy="50890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9" name="AutoShape 236">
            <a:extLst>
              <a:ext uri="{FF2B5EF4-FFF2-40B4-BE49-F238E27FC236}">
                <a16:creationId xmlns:a16="http://schemas.microsoft.com/office/drawing/2014/main" id="{00000000-0008-0000-0400-000027000000}"/>
              </a:ext>
            </a:extLst>
          </xdr:cNvPr>
          <xdr:cNvCxnSpPr>
            <a:cxnSpLocks noChangeShapeType="1"/>
            <a:endCxn id="23" idx="6"/>
          </xdr:cNvCxnSpPr>
        </xdr:nvCxnSpPr>
        <xdr:spPr bwMode="auto">
          <a:xfrm flipH="1" flipV="1">
            <a:off x="6972930" y="8831036"/>
            <a:ext cx="244928" cy="168456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0" name="AutoShape 237">
            <a:extLst>
              <a:ext uri="{FF2B5EF4-FFF2-40B4-BE49-F238E27FC236}">
                <a16:creationId xmlns:a16="http://schemas.microsoft.com/office/drawing/2014/main" id="{00000000-0008-0000-0400-000028000000}"/>
              </a:ext>
            </a:extLst>
          </xdr:cNvPr>
          <xdr:cNvCxnSpPr>
            <a:cxnSpLocks noChangeShapeType="1"/>
            <a:stCxn id="24" idx="7"/>
            <a:endCxn id="23" idx="2"/>
          </xdr:cNvCxnSpPr>
        </xdr:nvCxnSpPr>
        <xdr:spPr bwMode="auto">
          <a:xfrm>
            <a:off x="6414464" y="8460193"/>
            <a:ext cx="378851" cy="36608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1" name="Oval 238">
            <a:extLst>
              <a:ext uri="{FF2B5EF4-FFF2-40B4-BE49-F238E27FC236}">
                <a16:creationId xmlns:a16="http://schemas.microsoft.com/office/drawing/2014/main" id="{00000000-0008-0000-0400-000029000000}"/>
              </a:ext>
            </a:extLst>
          </xdr:cNvPr>
          <xdr:cNvSpPr>
            <a:spLocks noChangeAspect="1" noChangeArrowheads="1"/>
          </xdr:cNvSpPr>
        </xdr:nvSpPr>
        <xdr:spPr bwMode="auto">
          <a:xfrm>
            <a:off x="6340729" y="993104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xnSp macro="">
        <xdr:nvCxnSpPr>
          <xdr:cNvPr id="42" name="AutoShape 240">
            <a:extLst>
              <a:ext uri="{FF2B5EF4-FFF2-40B4-BE49-F238E27FC236}">
                <a16:creationId xmlns:a16="http://schemas.microsoft.com/office/drawing/2014/main" id="{00000000-0008-0000-0400-00002A000000}"/>
              </a:ext>
            </a:extLst>
          </xdr:cNvPr>
          <xdr:cNvCxnSpPr>
            <a:cxnSpLocks noChangeShapeType="1"/>
            <a:stCxn id="41" idx="2"/>
          </xdr:cNvCxnSpPr>
        </xdr:nvCxnSpPr>
        <xdr:spPr bwMode="auto">
          <a:xfrm rot="10800000" flipV="1">
            <a:off x="4137201" y="9928142"/>
            <a:ext cx="2204357" cy="50759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43" name="AutoShape 242">
            <a:extLst>
              <a:ext uri="{FF2B5EF4-FFF2-40B4-BE49-F238E27FC236}">
                <a16:creationId xmlns:a16="http://schemas.microsoft.com/office/drawing/2014/main" id="{00000000-0008-0000-0400-00002B000000}"/>
              </a:ext>
            </a:extLst>
          </xdr:cNvPr>
          <xdr:cNvCxnSpPr>
            <a:cxnSpLocks noChangeShapeType="1"/>
          </xdr:cNvCxnSpPr>
        </xdr:nvCxnSpPr>
        <xdr:spPr bwMode="auto">
          <a:xfrm>
            <a:off x="6677025" y="8950780"/>
            <a:ext cx="116290" cy="113646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44" name="AutoShape 244">
            <a:extLst>
              <a:ext uri="{FF2B5EF4-FFF2-40B4-BE49-F238E27FC236}">
                <a16:creationId xmlns:a16="http://schemas.microsoft.com/office/drawing/2014/main" id="{00000000-0008-0000-0400-00002C000000}"/>
              </a:ext>
            </a:extLst>
          </xdr:cNvPr>
          <xdr:cNvCxnSpPr>
            <a:cxnSpLocks noChangeShapeType="1"/>
            <a:stCxn id="124" idx="3"/>
            <a:endCxn id="36" idx="6"/>
          </xdr:cNvCxnSpPr>
        </xdr:nvCxnSpPr>
        <xdr:spPr bwMode="auto">
          <a:xfrm flipH="1">
            <a:off x="6972930" y="8484054"/>
            <a:ext cx="216353" cy="1613808"/>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xnSp macro="">
        <xdr:nvCxnSpPr>
          <xdr:cNvPr id="45" name="AutoShape 245">
            <a:extLst>
              <a:ext uri="{FF2B5EF4-FFF2-40B4-BE49-F238E27FC236}">
                <a16:creationId xmlns:a16="http://schemas.microsoft.com/office/drawing/2014/main" id="{00000000-0008-0000-0400-00002D000000}"/>
              </a:ext>
            </a:extLst>
          </xdr:cNvPr>
          <xdr:cNvCxnSpPr>
            <a:cxnSpLocks noChangeShapeType="1"/>
            <a:stCxn id="125" idx="3"/>
            <a:endCxn id="36" idx="6"/>
          </xdr:cNvCxnSpPr>
        </xdr:nvCxnSpPr>
        <xdr:spPr bwMode="auto">
          <a:xfrm flipH="1">
            <a:off x="6972930" y="9648826"/>
            <a:ext cx="179614" cy="44903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46" name="AutoShape 246">
            <a:extLst>
              <a:ext uri="{FF2B5EF4-FFF2-40B4-BE49-F238E27FC236}">
                <a16:creationId xmlns:a16="http://schemas.microsoft.com/office/drawing/2014/main" id="{00000000-0008-0000-0400-00002E000000}"/>
              </a:ext>
            </a:extLst>
          </xdr:cNvPr>
          <xdr:cNvCxnSpPr>
            <a:cxnSpLocks noChangeShapeType="1"/>
            <a:stCxn id="141" idx="3"/>
            <a:endCxn id="36" idx="6"/>
          </xdr:cNvCxnSpPr>
        </xdr:nvCxnSpPr>
        <xdr:spPr bwMode="auto">
          <a:xfrm flipH="1" flipV="1">
            <a:off x="6972930" y="10097862"/>
            <a:ext cx="235403" cy="745672"/>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47" name="AutoShape 254">
            <a:extLst>
              <a:ext uri="{FF2B5EF4-FFF2-40B4-BE49-F238E27FC236}">
                <a16:creationId xmlns:a16="http://schemas.microsoft.com/office/drawing/2014/main" id="{00000000-0008-0000-0400-00002F000000}"/>
              </a:ext>
            </a:extLst>
          </xdr:cNvPr>
          <xdr:cNvCxnSpPr>
            <a:cxnSpLocks noChangeShapeType="1"/>
            <a:stCxn id="41" idx="6"/>
            <a:endCxn id="23" idx="2"/>
          </xdr:cNvCxnSpPr>
        </xdr:nvCxnSpPr>
        <xdr:spPr bwMode="auto">
          <a:xfrm flipV="1">
            <a:off x="6340730" y="8826274"/>
            <a:ext cx="452585" cy="110476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8" name="AutoShape 256">
            <a:extLst>
              <a:ext uri="{FF2B5EF4-FFF2-40B4-BE49-F238E27FC236}">
                <a16:creationId xmlns:a16="http://schemas.microsoft.com/office/drawing/2014/main" id="{00000000-0008-0000-0400-000030000000}"/>
              </a:ext>
            </a:extLst>
          </xdr:cNvPr>
          <xdr:cNvCxnSpPr>
            <a:cxnSpLocks noChangeShapeType="1"/>
            <a:endCxn id="88" idx="0"/>
          </xdr:cNvCxnSpPr>
        </xdr:nvCxnSpPr>
        <xdr:spPr bwMode="auto">
          <a:xfrm rot="10800000" flipV="1">
            <a:off x="2338580" y="12163664"/>
            <a:ext cx="4276487" cy="14093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sp macro="" textlink="">
        <xdr:nvSpPr>
          <xdr:cNvPr id="49" name="Oval 259">
            <a:extLst>
              <a:ext uri="{FF2B5EF4-FFF2-40B4-BE49-F238E27FC236}">
                <a16:creationId xmlns:a16="http://schemas.microsoft.com/office/drawing/2014/main" id="{00000000-0008-0000-0400-000031000000}"/>
              </a:ext>
            </a:extLst>
          </xdr:cNvPr>
          <xdr:cNvSpPr>
            <a:spLocks noChangeAspect="1" noChangeArrowheads="1"/>
          </xdr:cNvSpPr>
        </xdr:nvSpPr>
        <xdr:spPr bwMode="auto">
          <a:xfrm>
            <a:off x="7214131" y="11874244"/>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xnSp macro="">
        <xdr:nvCxnSpPr>
          <xdr:cNvPr id="50" name="AutoShape 262">
            <a:extLst>
              <a:ext uri="{FF2B5EF4-FFF2-40B4-BE49-F238E27FC236}">
                <a16:creationId xmlns:a16="http://schemas.microsoft.com/office/drawing/2014/main" id="{00000000-0008-0000-0400-000032000000}"/>
              </a:ext>
            </a:extLst>
          </xdr:cNvPr>
          <xdr:cNvCxnSpPr>
            <a:cxnSpLocks noChangeShapeType="1"/>
            <a:stCxn id="58" idx="3"/>
            <a:endCxn id="54" idx="2"/>
          </xdr:cNvCxnSpPr>
        </xdr:nvCxnSpPr>
        <xdr:spPr bwMode="auto">
          <a:xfrm>
            <a:off x="9375840" y="8180748"/>
            <a:ext cx="442343" cy="1219548"/>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xnSp macro="">
        <xdr:nvCxnSpPr>
          <xdr:cNvPr id="51" name="AutoShape 263">
            <a:extLst>
              <a:ext uri="{FF2B5EF4-FFF2-40B4-BE49-F238E27FC236}">
                <a16:creationId xmlns:a16="http://schemas.microsoft.com/office/drawing/2014/main" id="{00000000-0008-0000-0400-000033000000}"/>
              </a:ext>
            </a:extLst>
          </xdr:cNvPr>
          <xdr:cNvCxnSpPr>
            <a:cxnSpLocks noChangeShapeType="1"/>
            <a:stCxn id="75" idx="3"/>
            <a:endCxn id="54" idx="2"/>
          </xdr:cNvCxnSpPr>
        </xdr:nvCxnSpPr>
        <xdr:spPr bwMode="auto">
          <a:xfrm>
            <a:off x="9366315" y="9343060"/>
            <a:ext cx="451868" cy="5723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xnSp macro="">
        <xdr:nvCxnSpPr>
          <xdr:cNvPr id="52" name="AutoShape 264">
            <a:extLst>
              <a:ext uri="{FF2B5EF4-FFF2-40B4-BE49-F238E27FC236}">
                <a16:creationId xmlns:a16="http://schemas.microsoft.com/office/drawing/2014/main" id="{00000000-0008-0000-0400-000034000000}"/>
              </a:ext>
            </a:extLst>
          </xdr:cNvPr>
          <xdr:cNvCxnSpPr>
            <a:cxnSpLocks noChangeShapeType="1"/>
            <a:stCxn id="84" idx="3"/>
            <a:endCxn id="54" idx="2"/>
          </xdr:cNvCxnSpPr>
        </xdr:nvCxnSpPr>
        <xdr:spPr bwMode="auto">
          <a:xfrm flipV="1">
            <a:off x="9366315" y="9400296"/>
            <a:ext cx="451868" cy="1116352"/>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sp macro="" textlink="">
        <xdr:nvSpPr>
          <xdr:cNvPr id="53" name="Line 266">
            <a:extLst>
              <a:ext uri="{FF2B5EF4-FFF2-40B4-BE49-F238E27FC236}">
                <a16:creationId xmlns:a16="http://schemas.microsoft.com/office/drawing/2014/main" id="{00000000-0008-0000-0400-000035000000}"/>
              </a:ext>
            </a:extLst>
          </xdr:cNvPr>
          <xdr:cNvSpPr>
            <a:spLocks noChangeShapeType="1"/>
          </xdr:cNvSpPr>
        </xdr:nvSpPr>
        <xdr:spPr bwMode="auto">
          <a:xfrm flipH="1">
            <a:off x="9931123" y="9429751"/>
            <a:ext cx="273503"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sp macro="" textlink="">
        <xdr:nvSpPr>
          <xdr:cNvPr id="54" name="AutoShape 267">
            <a:extLst>
              <a:ext uri="{FF2B5EF4-FFF2-40B4-BE49-F238E27FC236}">
                <a16:creationId xmlns:a16="http://schemas.microsoft.com/office/drawing/2014/main" id="{00000000-0008-0000-0400-000036000000}"/>
              </a:ext>
            </a:extLst>
          </xdr:cNvPr>
          <xdr:cNvSpPr>
            <a:spLocks noChangeArrowheads="1"/>
          </xdr:cNvSpPr>
        </xdr:nvSpPr>
        <xdr:spPr bwMode="auto">
          <a:xfrm>
            <a:off x="9818183" y="9040587"/>
            <a:ext cx="178254" cy="726622"/>
          </a:xfrm>
          <a:prstGeom prst="flowChartSummingJunction">
            <a:avLst/>
          </a:prstGeom>
          <a:solidFill>
            <a:srgbClr val="FFFFFF"/>
          </a:solidFill>
          <a:ln w="3175">
            <a:solidFill>
              <a:srgbClr val="000000"/>
            </a:solidFill>
            <a:round/>
            <a:headEnd/>
            <a:tailEnd/>
          </a:ln>
        </xdr:spPr>
      </xdr:sp>
      <xdr:sp macro="" textlink="">
        <xdr:nvSpPr>
          <xdr:cNvPr id="55" name="Oval 270">
            <a:extLst>
              <a:ext uri="{FF2B5EF4-FFF2-40B4-BE49-F238E27FC236}">
                <a16:creationId xmlns:a16="http://schemas.microsoft.com/office/drawing/2014/main" id="{00000000-0008-0000-0400-000037000000}"/>
              </a:ext>
            </a:extLst>
          </xdr:cNvPr>
          <xdr:cNvSpPr>
            <a:spLocks noChangeAspect="1" noChangeArrowheads="1"/>
          </xdr:cNvSpPr>
        </xdr:nvSpPr>
        <xdr:spPr bwMode="auto">
          <a:xfrm>
            <a:off x="7214131" y="11331673"/>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sp macro="" textlink="">
        <xdr:nvSpPr>
          <xdr:cNvPr id="56" name="Rectangle 275">
            <a:extLst>
              <a:ext uri="{FF2B5EF4-FFF2-40B4-BE49-F238E27FC236}">
                <a16:creationId xmlns:a16="http://schemas.microsoft.com/office/drawing/2014/main" id="{00000000-0008-0000-0400-000038000000}"/>
              </a:ext>
            </a:extLst>
          </xdr:cNvPr>
          <xdr:cNvSpPr>
            <a:spLocks noChangeArrowheads="1"/>
          </xdr:cNvSpPr>
        </xdr:nvSpPr>
        <xdr:spPr bwMode="auto">
          <a:xfrm>
            <a:off x="1914525" y="9034776"/>
            <a:ext cx="449080" cy="322236"/>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57" name="Rectangle 302">
            <a:extLst>
              <a:ext uri="{FF2B5EF4-FFF2-40B4-BE49-F238E27FC236}">
                <a16:creationId xmlns:a16="http://schemas.microsoft.com/office/drawing/2014/main" id="{00000000-0008-0000-0400-000039000000}"/>
              </a:ext>
            </a:extLst>
          </xdr:cNvPr>
          <xdr:cNvSpPr>
            <a:spLocks noChangeArrowheads="1"/>
          </xdr:cNvSpPr>
        </xdr:nvSpPr>
        <xdr:spPr bwMode="auto">
          <a:xfrm>
            <a:off x="4416503" y="10012286"/>
            <a:ext cx="816251" cy="32491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58" name="Rectangle 308">
            <a:extLst>
              <a:ext uri="{FF2B5EF4-FFF2-40B4-BE49-F238E27FC236}">
                <a16:creationId xmlns:a16="http://schemas.microsoft.com/office/drawing/2014/main" id="{00000000-0008-0000-0400-00003A000000}"/>
              </a:ext>
            </a:extLst>
          </xdr:cNvPr>
          <xdr:cNvSpPr>
            <a:spLocks noChangeArrowheads="1"/>
          </xdr:cNvSpPr>
        </xdr:nvSpPr>
        <xdr:spPr bwMode="auto">
          <a:xfrm>
            <a:off x="8810308" y="7945051"/>
            <a:ext cx="565532" cy="47859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xnSp macro="">
        <xdr:nvCxnSpPr>
          <xdr:cNvPr id="59" name="AutoShape 326">
            <a:extLst>
              <a:ext uri="{FF2B5EF4-FFF2-40B4-BE49-F238E27FC236}">
                <a16:creationId xmlns:a16="http://schemas.microsoft.com/office/drawing/2014/main" id="{00000000-0008-0000-0400-00003B000000}"/>
              </a:ext>
            </a:extLst>
          </xdr:cNvPr>
          <xdr:cNvCxnSpPr>
            <a:cxnSpLocks noChangeShapeType="1"/>
          </xdr:cNvCxnSpPr>
        </xdr:nvCxnSpPr>
        <xdr:spPr bwMode="auto">
          <a:xfrm>
            <a:off x="2093408" y="8947650"/>
            <a:ext cx="4572000"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xnSp macro="">
        <xdr:nvCxnSpPr>
          <xdr:cNvPr id="60" name="AutoShape 334">
            <a:extLst>
              <a:ext uri="{FF2B5EF4-FFF2-40B4-BE49-F238E27FC236}">
                <a16:creationId xmlns:a16="http://schemas.microsoft.com/office/drawing/2014/main" id="{00000000-0008-0000-0400-00003C000000}"/>
              </a:ext>
            </a:extLst>
          </xdr:cNvPr>
          <xdr:cNvCxnSpPr>
            <a:cxnSpLocks noChangeShapeType="1"/>
          </xdr:cNvCxnSpPr>
        </xdr:nvCxnSpPr>
        <xdr:spPr bwMode="auto">
          <a:xfrm rot="5400000" flipH="1">
            <a:off x="3885551" y="8230741"/>
            <a:ext cx="21372" cy="44280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61" name="AutoShape 355">
            <a:extLst>
              <a:ext uri="{FF2B5EF4-FFF2-40B4-BE49-F238E27FC236}">
                <a16:creationId xmlns:a16="http://schemas.microsoft.com/office/drawing/2014/main" id="{00000000-0008-0000-0400-00003D000000}"/>
              </a:ext>
            </a:extLst>
          </xdr:cNvPr>
          <xdr:cNvCxnSpPr>
            <a:cxnSpLocks noChangeShapeType="1"/>
            <a:stCxn id="93" idx="6"/>
            <a:endCxn id="63" idx="2"/>
          </xdr:cNvCxnSpPr>
        </xdr:nvCxnSpPr>
        <xdr:spPr bwMode="auto">
          <a:xfrm flipV="1">
            <a:off x="1564090" y="8316958"/>
            <a:ext cx="2693691" cy="14396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62" name="AutoShape 356">
            <a:extLst>
              <a:ext uri="{FF2B5EF4-FFF2-40B4-BE49-F238E27FC236}">
                <a16:creationId xmlns:a16="http://schemas.microsoft.com/office/drawing/2014/main" id="{00000000-0008-0000-0400-00003E000000}"/>
              </a:ext>
            </a:extLst>
          </xdr:cNvPr>
          <xdr:cNvCxnSpPr>
            <a:cxnSpLocks noChangeShapeType="1"/>
            <a:stCxn id="93" idx="6"/>
            <a:endCxn id="65" idx="2"/>
          </xdr:cNvCxnSpPr>
        </xdr:nvCxnSpPr>
        <xdr:spPr bwMode="auto">
          <a:xfrm flipV="1">
            <a:off x="1564090" y="8318314"/>
            <a:ext cx="4551590" cy="14260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63" name="Rectangle 322">
            <a:extLst>
              <a:ext uri="{FF2B5EF4-FFF2-40B4-BE49-F238E27FC236}">
                <a16:creationId xmlns:a16="http://schemas.microsoft.com/office/drawing/2014/main" id="{00000000-0008-0000-0400-00003F000000}"/>
              </a:ext>
            </a:extLst>
          </xdr:cNvPr>
          <xdr:cNvSpPr>
            <a:spLocks noChangeArrowheads="1"/>
          </xdr:cNvSpPr>
        </xdr:nvSpPr>
        <xdr:spPr bwMode="auto">
          <a:xfrm>
            <a:off x="3762375" y="7626805"/>
            <a:ext cx="990811" cy="690153"/>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64" name="Rectangle 890">
            <a:extLst>
              <a:ext uri="{FF2B5EF4-FFF2-40B4-BE49-F238E27FC236}">
                <a16:creationId xmlns:a16="http://schemas.microsoft.com/office/drawing/2014/main" id="{00000000-0008-0000-0400-000040000000}"/>
              </a:ext>
            </a:extLst>
          </xdr:cNvPr>
          <xdr:cNvSpPr>
            <a:spLocks noChangeAspect="1" noChangeArrowheads="1"/>
          </xdr:cNvSpPr>
        </xdr:nvSpPr>
        <xdr:spPr bwMode="auto">
          <a:xfrm>
            <a:off x="3825301" y="7803343"/>
            <a:ext cx="900000" cy="180455"/>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コンタクト履歴登録</a:t>
            </a:r>
            <a:endParaRPr lang="en-US" altLang="ja-JP" sz="700" b="0" i="0" u="none" strike="noStrike" baseline="0">
              <a:solidFill>
                <a:srgbClr val="000000"/>
              </a:solidFill>
              <a:latin typeface="ＭＳ Ｐゴシック"/>
              <a:ea typeface="ＭＳ Ｐゴシック"/>
            </a:endParaRPr>
          </a:p>
        </xdr:txBody>
      </xdr:sp>
      <xdr:sp macro="" textlink="">
        <xdr:nvSpPr>
          <xdr:cNvPr id="65" name="Rectangle 320">
            <a:extLst>
              <a:ext uri="{FF2B5EF4-FFF2-40B4-BE49-F238E27FC236}">
                <a16:creationId xmlns:a16="http://schemas.microsoft.com/office/drawing/2014/main" id="{00000000-0008-0000-0400-000041000000}"/>
              </a:ext>
            </a:extLst>
          </xdr:cNvPr>
          <xdr:cNvSpPr>
            <a:spLocks noChangeArrowheads="1"/>
          </xdr:cNvSpPr>
        </xdr:nvSpPr>
        <xdr:spPr bwMode="auto">
          <a:xfrm>
            <a:off x="5691137" y="7617280"/>
            <a:ext cx="849086" cy="70103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66" name="Rectangle 892">
            <a:extLst>
              <a:ext uri="{FF2B5EF4-FFF2-40B4-BE49-F238E27FC236}">
                <a16:creationId xmlns:a16="http://schemas.microsoft.com/office/drawing/2014/main" id="{00000000-0008-0000-0400-000042000000}"/>
              </a:ext>
            </a:extLst>
          </xdr:cNvPr>
          <xdr:cNvSpPr>
            <a:spLocks noChangeAspect="1" noChangeArrowheads="1"/>
          </xdr:cNvSpPr>
        </xdr:nvSpPr>
        <xdr:spPr bwMode="auto">
          <a:xfrm>
            <a:off x="5734458" y="7801926"/>
            <a:ext cx="795275" cy="141279"/>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en-US" altLang="ja-JP" sz="700" b="0" i="0" u="none" strike="noStrike" baseline="0">
                <a:solidFill>
                  <a:srgbClr val="000000"/>
                </a:solidFill>
                <a:latin typeface="ＭＳ Ｐゴシック"/>
                <a:ea typeface="ＭＳ Ｐゴシック"/>
              </a:rPr>
              <a:t>DTS</a:t>
            </a:r>
            <a:endParaRPr lang="ja-JP" altLang="en-US" sz="700" b="0" i="0" u="none" strike="noStrike" baseline="0">
              <a:solidFill>
                <a:srgbClr val="000000"/>
              </a:solidFill>
              <a:latin typeface="ＭＳ Ｐゴシック"/>
              <a:ea typeface="ＭＳ Ｐゴシック"/>
            </a:endParaRPr>
          </a:p>
        </xdr:txBody>
      </xdr:sp>
      <xdr:sp macro="" textlink="">
        <xdr:nvSpPr>
          <xdr:cNvPr id="67" name="Rectangle 206">
            <a:extLst>
              <a:ext uri="{FF2B5EF4-FFF2-40B4-BE49-F238E27FC236}">
                <a16:creationId xmlns:a16="http://schemas.microsoft.com/office/drawing/2014/main" id="{00000000-0008-0000-0400-000043000000}"/>
              </a:ext>
            </a:extLst>
          </xdr:cNvPr>
          <xdr:cNvSpPr>
            <a:spLocks noChangeArrowheads="1"/>
          </xdr:cNvSpPr>
        </xdr:nvSpPr>
        <xdr:spPr bwMode="auto">
          <a:xfrm>
            <a:off x="7336181" y="7857181"/>
            <a:ext cx="827137" cy="575995"/>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grpSp>
        <xdr:nvGrpSpPr>
          <xdr:cNvPr id="68" name="Group 897">
            <a:extLst>
              <a:ext uri="{FF2B5EF4-FFF2-40B4-BE49-F238E27FC236}">
                <a16:creationId xmlns:a16="http://schemas.microsoft.com/office/drawing/2014/main" id="{00000000-0008-0000-0400-000044000000}"/>
              </a:ext>
            </a:extLst>
          </xdr:cNvPr>
          <xdr:cNvGrpSpPr>
            <a:grpSpLocks/>
          </xdr:cNvGrpSpPr>
        </xdr:nvGrpSpPr>
        <xdr:grpSpPr bwMode="auto">
          <a:xfrm>
            <a:off x="7434212" y="8015969"/>
            <a:ext cx="415018" cy="356507"/>
            <a:chOff x="1959" y="852"/>
            <a:chExt cx="276" cy="251"/>
          </a:xfrm>
        </xdr:grpSpPr>
        <xdr:sp macro="" textlink="">
          <xdr:nvSpPr>
            <xdr:cNvPr id="69" name="Rectangle 898">
              <a:extLst>
                <a:ext uri="{FF2B5EF4-FFF2-40B4-BE49-F238E27FC236}">
                  <a16:creationId xmlns:a16="http://schemas.microsoft.com/office/drawing/2014/main" id="{00000000-0008-0000-0400-000045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0" name="Rectangle 899">
              <a:extLst>
                <a:ext uri="{FF2B5EF4-FFF2-40B4-BE49-F238E27FC236}">
                  <a16:creationId xmlns:a16="http://schemas.microsoft.com/office/drawing/2014/main" id="{00000000-0008-0000-0400-000046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71" name="AutoShape 900">
              <a:extLst>
                <a:ext uri="{FF2B5EF4-FFF2-40B4-BE49-F238E27FC236}">
                  <a16:creationId xmlns:a16="http://schemas.microsoft.com/office/drawing/2014/main" id="{00000000-0008-0000-0400-000047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pic>
        <xdr:nvPicPr>
          <xdr:cNvPr id="72" name="Picture 901" descr="Call Master V-2">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82555" y="8184697"/>
            <a:ext cx="348343" cy="1877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xnSp macro="">
        <xdr:nvCxnSpPr>
          <xdr:cNvPr id="73" name="AutoShape 902">
            <a:extLst>
              <a:ext uri="{FF2B5EF4-FFF2-40B4-BE49-F238E27FC236}">
                <a16:creationId xmlns:a16="http://schemas.microsoft.com/office/drawing/2014/main" id="{00000000-0008-0000-0400-000049000000}"/>
              </a:ext>
            </a:extLst>
          </xdr:cNvPr>
          <xdr:cNvCxnSpPr>
            <a:cxnSpLocks noChangeShapeType="1"/>
            <a:endCxn id="140" idx="0"/>
          </xdr:cNvCxnSpPr>
        </xdr:nvCxnSpPr>
        <xdr:spPr bwMode="auto">
          <a:xfrm rot="5400000">
            <a:off x="7906380" y="8428265"/>
            <a:ext cx="111578"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xnSp macro="">
        <xdr:nvCxnSpPr>
          <xdr:cNvPr id="74" name="AutoShape 221">
            <a:extLst>
              <a:ext uri="{FF2B5EF4-FFF2-40B4-BE49-F238E27FC236}">
                <a16:creationId xmlns:a16="http://schemas.microsoft.com/office/drawing/2014/main" id="{00000000-0008-0000-0400-00004A000000}"/>
              </a:ext>
            </a:extLst>
          </xdr:cNvPr>
          <xdr:cNvCxnSpPr>
            <a:cxnSpLocks noChangeShapeType="1"/>
            <a:endCxn id="69" idx="1"/>
          </xdr:cNvCxnSpPr>
        </xdr:nvCxnSpPr>
        <xdr:spPr bwMode="auto">
          <a:xfrm>
            <a:off x="7208333" y="8175172"/>
            <a:ext cx="225879"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5" name="Rectangle 916">
            <a:extLst>
              <a:ext uri="{FF2B5EF4-FFF2-40B4-BE49-F238E27FC236}">
                <a16:creationId xmlns:a16="http://schemas.microsoft.com/office/drawing/2014/main" id="{00000000-0008-0000-0400-00004B000000}"/>
              </a:ext>
            </a:extLst>
          </xdr:cNvPr>
          <xdr:cNvSpPr>
            <a:spLocks noChangeArrowheads="1"/>
          </xdr:cNvSpPr>
        </xdr:nvSpPr>
        <xdr:spPr bwMode="auto">
          <a:xfrm>
            <a:off x="8800783" y="9098007"/>
            <a:ext cx="565532" cy="48017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76" name="Rectangle 918">
            <a:extLst>
              <a:ext uri="{FF2B5EF4-FFF2-40B4-BE49-F238E27FC236}">
                <a16:creationId xmlns:a16="http://schemas.microsoft.com/office/drawing/2014/main" id="{00000000-0008-0000-0400-00004C000000}"/>
              </a:ext>
            </a:extLst>
          </xdr:cNvPr>
          <xdr:cNvSpPr>
            <a:spLocks noChangeArrowheads="1"/>
          </xdr:cNvSpPr>
        </xdr:nvSpPr>
        <xdr:spPr bwMode="auto">
          <a:xfrm>
            <a:off x="7336181" y="9013847"/>
            <a:ext cx="863877" cy="573865"/>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grpSp>
        <xdr:nvGrpSpPr>
          <xdr:cNvPr id="77" name="Group 919">
            <a:extLst>
              <a:ext uri="{FF2B5EF4-FFF2-40B4-BE49-F238E27FC236}">
                <a16:creationId xmlns:a16="http://schemas.microsoft.com/office/drawing/2014/main" id="{00000000-0008-0000-0400-00004D000000}"/>
              </a:ext>
            </a:extLst>
          </xdr:cNvPr>
          <xdr:cNvGrpSpPr>
            <a:grpSpLocks/>
          </xdr:cNvGrpSpPr>
        </xdr:nvGrpSpPr>
        <xdr:grpSpPr bwMode="auto">
          <a:xfrm>
            <a:off x="7434212" y="9180740"/>
            <a:ext cx="415018" cy="351064"/>
            <a:chOff x="1959" y="852"/>
            <a:chExt cx="276" cy="251"/>
          </a:xfrm>
        </xdr:grpSpPr>
        <xdr:sp macro="" textlink="">
          <xdr:nvSpPr>
            <xdr:cNvPr id="78" name="Rectangle 920">
              <a:extLst>
                <a:ext uri="{FF2B5EF4-FFF2-40B4-BE49-F238E27FC236}">
                  <a16:creationId xmlns:a16="http://schemas.microsoft.com/office/drawing/2014/main" id="{00000000-0008-0000-0400-00004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9" name="Rectangle 921">
              <a:extLst>
                <a:ext uri="{FF2B5EF4-FFF2-40B4-BE49-F238E27FC236}">
                  <a16:creationId xmlns:a16="http://schemas.microsoft.com/office/drawing/2014/main" id="{00000000-0008-0000-0400-00004F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0" name="AutoShape 922">
              <a:extLst>
                <a:ext uri="{FF2B5EF4-FFF2-40B4-BE49-F238E27FC236}">
                  <a16:creationId xmlns:a16="http://schemas.microsoft.com/office/drawing/2014/main" id="{00000000-0008-0000-0400-00005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pic>
        <xdr:nvPicPr>
          <xdr:cNvPr id="81" name="Picture 923" descr="Call Master V-2">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1130" y="9308647"/>
            <a:ext cx="348343"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xnSp macro="">
        <xdr:nvCxnSpPr>
          <xdr:cNvPr id="82" name="AutoShape 227">
            <a:extLst>
              <a:ext uri="{FF2B5EF4-FFF2-40B4-BE49-F238E27FC236}">
                <a16:creationId xmlns:a16="http://schemas.microsoft.com/office/drawing/2014/main" id="{00000000-0008-0000-0400-000052000000}"/>
              </a:ext>
            </a:extLst>
          </xdr:cNvPr>
          <xdr:cNvCxnSpPr>
            <a:cxnSpLocks noChangeShapeType="1"/>
            <a:endCxn id="78" idx="1"/>
          </xdr:cNvCxnSpPr>
        </xdr:nvCxnSpPr>
        <xdr:spPr bwMode="auto">
          <a:xfrm>
            <a:off x="7217858" y="9330419"/>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83" name="AutoShape 913">
            <a:extLst>
              <a:ext uri="{FF2B5EF4-FFF2-40B4-BE49-F238E27FC236}">
                <a16:creationId xmlns:a16="http://schemas.microsoft.com/office/drawing/2014/main" id="{00000000-0008-0000-0400-000053000000}"/>
              </a:ext>
            </a:extLst>
          </xdr:cNvPr>
          <xdr:cNvCxnSpPr>
            <a:cxnSpLocks noChangeShapeType="1"/>
            <a:endCxn id="137" idx="0"/>
          </xdr:cNvCxnSpPr>
        </xdr:nvCxnSpPr>
        <xdr:spPr bwMode="auto">
          <a:xfrm rot="5400000">
            <a:off x="7920667" y="9578749"/>
            <a:ext cx="140154"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84" name="Rectangle 925">
            <a:extLst>
              <a:ext uri="{FF2B5EF4-FFF2-40B4-BE49-F238E27FC236}">
                <a16:creationId xmlns:a16="http://schemas.microsoft.com/office/drawing/2014/main" id="{00000000-0008-0000-0400-000054000000}"/>
              </a:ext>
            </a:extLst>
          </xdr:cNvPr>
          <xdr:cNvSpPr>
            <a:spLocks noChangeArrowheads="1"/>
          </xdr:cNvSpPr>
        </xdr:nvSpPr>
        <xdr:spPr bwMode="auto">
          <a:xfrm>
            <a:off x="8800783" y="10281519"/>
            <a:ext cx="565532" cy="472977"/>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xnSp macro="">
        <xdr:nvCxnSpPr>
          <xdr:cNvPr id="85" name="AutoShape 933">
            <a:extLst>
              <a:ext uri="{FF2B5EF4-FFF2-40B4-BE49-F238E27FC236}">
                <a16:creationId xmlns:a16="http://schemas.microsoft.com/office/drawing/2014/main" id="{00000000-0008-0000-0400-000055000000}"/>
              </a:ext>
            </a:extLst>
          </xdr:cNvPr>
          <xdr:cNvCxnSpPr>
            <a:cxnSpLocks noChangeShapeType="1"/>
            <a:endCxn id="138" idx="0"/>
          </xdr:cNvCxnSpPr>
        </xdr:nvCxnSpPr>
        <xdr:spPr bwMode="auto">
          <a:xfrm rot="5400000">
            <a:off x="7906379" y="10778220"/>
            <a:ext cx="130629"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86" name="AutoShape 948">
            <a:extLst>
              <a:ext uri="{FF2B5EF4-FFF2-40B4-BE49-F238E27FC236}">
                <a16:creationId xmlns:a16="http://schemas.microsoft.com/office/drawing/2014/main" id="{00000000-0008-0000-0400-000056000000}"/>
              </a:ext>
            </a:extLst>
          </xdr:cNvPr>
          <xdr:cNvCxnSpPr>
            <a:cxnSpLocks noChangeShapeType="1"/>
          </xdr:cNvCxnSpPr>
        </xdr:nvCxnSpPr>
        <xdr:spPr bwMode="auto">
          <a:xfrm flipH="1">
            <a:off x="3953496" y="10429973"/>
            <a:ext cx="217" cy="1224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87" name="AutoShape 950">
            <a:extLst>
              <a:ext uri="{FF2B5EF4-FFF2-40B4-BE49-F238E27FC236}">
                <a16:creationId xmlns:a16="http://schemas.microsoft.com/office/drawing/2014/main" id="{00000000-0008-0000-0400-000057000000}"/>
              </a:ext>
            </a:extLst>
          </xdr:cNvPr>
          <xdr:cNvCxnSpPr>
            <a:cxnSpLocks noChangeShapeType="1"/>
          </xdr:cNvCxnSpPr>
        </xdr:nvCxnSpPr>
        <xdr:spPr bwMode="auto">
          <a:xfrm rot="-5400000">
            <a:off x="4783739" y="9968765"/>
            <a:ext cx="8124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88" name="Rectangle 955">
            <a:extLst>
              <a:ext uri="{FF2B5EF4-FFF2-40B4-BE49-F238E27FC236}">
                <a16:creationId xmlns:a16="http://schemas.microsoft.com/office/drawing/2014/main" id="{00000000-0008-0000-0400-000058000000}"/>
              </a:ext>
            </a:extLst>
          </xdr:cNvPr>
          <xdr:cNvSpPr>
            <a:spLocks noChangeArrowheads="1"/>
          </xdr:cNvSpPr>
        </xdr:nvSpPr>
        <xdr:spPr bwMode="auto">
          <a:xfrm>
            <a:off x="2113208" y="12304603"/>
            <a:ext cx="450742" cy="325847"/>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xnSp macro="">
        <xdr:nvCxnSpPr>
          <xdr:cNvPr id="89" name="AutoShape 1223">
            <a:extLst>
              <a:ext uri="{FF2B5EF4-FFF2-40B4-BE49-F238E27FC236}">
                <a16:creationId xmlns:a16="http://schemas.microsoft.com/office/drawing/2014/main" id="{00000000-0008-0000-0400-000059000000}"/>
              </a:ext>
            </a:extLst>
          </xdr:cNvPr>
          <xdr:cNvCxnSpPr>
            <a:cxnSpLocks noChangeShapeType="1"/>
          </xdr:cNvCxnSpPr>
        </xdr:nvCxnSpPr>
        <xdr:spPr bwMode="auto">
          <a:xfrm flipV="1">
            <a:off x="4811634" y="12161266"/>
            <a:ext cx="0" cy="225878"/>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90" name="Text Box 1226">
            <a:extLst>
              <a:ext uri="{FF2B5EF4-FFF2-40B4-BE49-F238E27FC236}">
                <a16:creationId xmlns:a16="http://schemas.microsoft.com/office/drawing/2014/main" id="{00000000-0008-0000-0400-00005A000000}"/>
              </a:ext>
            </a:extLst>
          </xdr:cNvPr>
          <xdr:cNvSpPr txBox="1">
            <a:spLocks noChangeArrowheads="1"/>
          </xdr:cNvSpPr>
        </xdr:nvSpPr>
        <xdr:spPr bwMode="auto">
          <a:xfrm>
            <a:off x="7393331" y="8076847"/>
            <a:ext cx="488201" cy="17204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91" name="Text Box 1227">
            <a:extLst>
              <a:ext uri="{FF2B5EF4-FFF2-40B4-BE49-F238E27FC236}">
                <a16:creationId xmlns:a16="http://schemas.microsoft.com/office/drawing/2014/main" id="{00000000-0008-0000-0400-00005B000000}"/>
              </a:ext>
            </a:extLst>
          </xdr:cNvPr>
          <xdr:cNvSpPr txBox="1">
            <a:spLocks noChangeArrowheads="1"/>
          </xdr:cNvSpPr>
        </xdr:nvSpPr>
        <xdr:spPr bwMode="auto">
          <a:xfrm>
            <a:off x="7393331" y="9243629"/>
            <a:ext cx="488201" cy="17204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92" name="Text Box 1228">
            <a:extLst>
              <a:ext uri="{FF2B5EF4-FFF2-40B4-BE49-F238E27FC236}">
                <a16:creationId xmlns:a16="http://schemas.microsoft.com/office/drawing/2014/main" id="{00000000-0008-0000-0400-00005C000000}"/>
              </a:ext>
            </a:extLst>
          </xdr:cNvPr>
          <xdr:cNvSpPr txBox="1">
            <a:spLocks noChangeArrowheads="1"/>
          </xdr:cNvSpPr>
        </xdr:nvSpPr>
        <xdr:spPr bwMode="auto">
          <a:xfrm>
            <a:off x="7401081" y="10422658"/>
            <a:ext cx="488201" cy="17204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93" name="AutoShape 1375">
            <a:extLst>
              <a:ext uri="{FF2B5EF4-FFF2-40B4-BE49-F238E27FC236}">
                <a16:creationId xmlns:a16="http://schemas.microsoft.com/office/drawing/2014/main" id="{00000000-0008-0000-0400-00005D000000}"/>
              </a:ext>
            </a:extLst>
          </xdr:cNvPr>
          <xdr:cNvSpPr>
            <a:spLocks noChangeArrowheads="1"/>
          </xdr:cNvSpPr>
        </xdr:nvSpPr>
        <xdr:spPr bwMode="auto">
          <a:xfrm>
            <a:off x="924555" y="8373837"/>
            <a:ext cx="639535" cy="168728"/>
          </a:xfrm>
          <a:prstGeom prst="flowChartSummingJunction">
            <a:avLst/>
          </a:prstGeom>
          <a:solidFill>
            <a:srgbClr val="FFFFFF"/>
          </a:solidFill>
          <a:ln w="9525">
            <a:solidFill>
              <a:srgbClr val="000000"/>
            </a:solidFill>
            <a:round/>
            <a:headEnd/>
            <a:tailEnd/>
          </a:ln>
        </xdr:spPr>
      </xdr:sp>
      <xdr:sp macro="" textlink="">
        <xdr:nvSpPr>
          <xdr:cNvPr id="94" name="AutoShape 1377">
            <a:extLst>
              <a:ext uri="{FF2B5EF4-FFF2-40B4-BE49-F238E27FC236}">
                <a16:creationId xmlns:a16="http://schemas.microsoft.com/office/drawing/2014/main" id="{00000000-0008-0000-0400-00005E000000}"/>
              </a:ext>
            </a:extLst>
          </xdr:cNvPr>
          <xdr:cNvSpPr>
            <a:spLocks noChangeAspect="1" noChangeArrowheads="1"/>
          </xdr:cNvSpPr>
        </xdr:nvSpPr>
        <xdr:spPr bwMode="auto">
          <a:xfrm>
            <a:off x="389897" y="8995388"/>
            <a:ext cx="995453" cy="1023316"/>
          </a:xfrm>
          <a:prstGeom prst="roundRect">
            <a:avLst>
              <a:gd name="adj" fmla="val 0"/>
            </a:avLst>
          </a:prstGeom>
          <a:solidFill>
            <a:schemeClr val="bg1"/>
          </a:solidFill>
          <a:ln w="3175">
            <a:solidFill>
              <a:srgbClr val="808080"/>
            </a:solidFill>
            <a:round/>
            <a:headEnd/>
            <a:tailEnd/>
          </a:ln>
        </xdr:spPr>
        <xdr:txBody>
          <a:bodyPr vertOverflow="clip" wrap="square" lIns="28800" tIns="18000" rIns="0" bIns="0" anchor="t" upright="1"/>
          <a:lstStyle/>
          <a:p>
            <a:pPr algn="l" rtl="0">
              <a:lnSpc>
                <a:spcPts val="1200"/>
              </a:lnSpc>
              <a:defRPr sz="1000"/>
            </a:pPr>
            <a:r>
              <a:rPr lang="ja-JP" altLang="en-US" sz="900" b="0" i="0" u="none" strike="noStrike" baseline="0">
                <a:solidFill>
                  <a:srgbClr val="000000"/>
                </a:solidFill>
                <a:latin typeface="ＭＳ Ｐゴシック"/>
                <a:ea typeface="ＭＳ Ｐゴシック"/>
              </a:rPr>
              <a:t>ベンダー拠点</a:t>
            </a:r>
          </a:p>
        </xdr:txBody>
      </xdr:sp>
      <xdr:sp macro="" textlink="">
        <xdr:nvSpPr>
          <xdr:cNvPr id="95" name="Oval 1378">
            <a:extLst>
              <a:ext uri="{FF2B5EF4-FFF2-40B4-BE49-F238E27FC236}">
                <a16:creationId xmlns:a16="http://schemas.microsoft.com/office/drawing/2014/main" id="{00000000-0008-0000-0400-00005F000000}"/>
              </a:ext>
            </a:extLst>
          </xdr:cNvPr>
          <xdr:cNvSpPr>
            <a:spLocks noChangeAspect="1" noChangeArrowheads="1"/>
          </xdr:cNvSpPr>
        </xdr:nvSpPr>
        <xdr:spPr bwMode="auto">
          <a:xfrm>
            <a:off x="510898" y="9199317"/>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sp macro="" textlink="">
        <xdr:nvSpPr>
          <xdr:cNvPr id="96" name="Rectangle 1380">
            <a:extLst>
              <a:ext uri="{FF2B5EF4-FFF2-40B4-BE49-F238E27FC236}">
                <a16:creationId xmlns:a16="http://schemas.microsoft.com/office/drawing/2014/main" id="{00000000-0008-0000-0400-000060000000}"/>
              </a:ext>
            </a:extLst>
          </xdr:cNvPr>
          <xdr:cNvSpPr>
            <a:spLocks noChangeArrowheads="1"/>
          </xdr:cNvSpPr>
        </xdr:nvSpPr>
        <xdr:spPr bwMode="auto">
          <a:xfrm>
            <a:off x="520423" y="9263270"/>
            <a:ext cx="751350" cy="573867"/>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ベンダー端末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grpSp>
        <xdr:nvGrpSpPr>
          <xdr:cNvPr id="97" name="Group 1381">
            <a:extLst>
              <a:ext uri="{FF2B5EF4-FFF2-40B4-BE49-F238E27FC236}">
                <a16:creationId xmlns:a16="http://schemas.microsoft.com/office/drawing/2014/main" id="{00000000-0008-0000-0400-000061000000}"/>
              </a:ext>
            </a:extLst>
          </xdr:cNvPr>
          <xdr:cNvGrpSpPr>
            <a:grpSpLocks/>
          </xdr:cNvGrpSpPr>
        </xdr:nvGrpSpPr>
        <xdr:grpSpPr bwMode="auto">
          <a:xfrm>
            <a:off x="633362" y="9446080"/>
            <a:ext cx="423182" cy="359228"/>
            <a:chOff x="1959" y="852"/>
            <a:chExt cx="276" cy="251"/>
          </a:xfrm>
        </xdr:grpSpPr>
        <xdr:sp macro="" textlink="">
          <xdr:nvSpPr>
            <xdr:cNvPr id="98" name="Rectangle 1382">
              <a:extLst>
                <a:ext uri="{FF2B5EF4-FFF2-40B4-BE49-F238E27FC236}">
                  <a16:creationId xmlns:a16="http://schemas.microsoft.com/office/drawing/2014/main" id="{00000000-0008-0000-0400-000062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9" name="Rectangle 1383">
              <a:extLst>
                <a:ext uri="{FF2B5EF4-FFF2-40B4-BE49-F238E27FC236}">
                  <a16:creationId xmlns:a16="http://schemas.microsoft.com/office/drawing/2014/main" id="{00000000-0008-0000-0400-000063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00" name="AutoShape 1384">
              <a:extLst>
                <a:ext uri="{FF2B5EF4-FFF2-40B4-BE49-F238E27FC236}">
                  <a16:creationId xmlns:a16="http://schemas.microsoft.com/office/drawing/2014/main" id="{00000000-0008-0000-0400-000064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xnSp macro="">
        <xdr:nvCxnSpPr>
          <xdr:cNvPr id="101" name="AutoShape 1386">
            <a:extLst>
              <a:ext uri="{FF2B5EF4-FFF2-40B4-BE49-F238E27FC236}">
                <a16:creationId xmlns:a16="http://schemas.microsoft.com/office/drawing/2014/main" id="{00000000-0008-0000-0400-000065000000}"/>
              </a:ext>
            </a:extLst>
          </xdr:cNvPr>
          <xdr:cNvCxnSpPr>
            <a:cxnSpLocks noChangeShapeType="1"/>
            <a:stCxn id="93" idx="4"/>
            <a:endCxn id="102" idx="3"/>
          </xdr:cNvCxnSpPr>
        </xdr:nvCxnSpPr>
        <xdr:spPr bwMode="auto">
          <a:xfrm rot="5400000">
            <a:off x="635906" y="9008758"/>
            <a:ext cx="1074610" cy="142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02" name="Text Box 1387">
            <a:extLst>
              <a:ext uri="{FF2B5EF4-FFF2-40B4-BE49-F238E27FC236}">
                <a16:creationId xmlns:a16="http://schemas.microsoft.com/office/drawing/2014/main" id="{00000000-0008-0000-0400-000066000000}"/>
              </a:ext>
            </a:extLst>
          </xdr:cNvPr>
          <xdr:cNvSpPr txBox="1">
            <a:spLocks noChangeArrowheads="1"/>
          </xdr:cNvSpPr>
        </xdr:nvSpPr>
        <xdr:spPr bwMode="auto">
          <a:xfrm>
            <a:off x="613898" y="9533876"/>
            <a:ext cx="488200" cy="169320"/>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103" name="Text Box 1388">
            <a:extLst>
              <a:ext uri="{FF2B5EF4-FFF2-40B4-BE49-F238E27FC236}">
                <a16:creationId xmlns:a16="http://schemas.microsoft.com/office/drawing/2014/main" id="{00000000-0008-0000-0400-000067000000}"/>
              </a:ext>
            </a:extLst>
          </xdr:cNvPr>
          <xdr:cNvSpPr txBox="1">
            <a:spLocks noChangeArrowheads="1"/>
          </xdr:cNvSpPr>
        </xdr:nvSpPr>
        <xdr:spPr bwMode="auto">
          <a:xfrm>
            <a:off x="1649685" y="8459155"/>
            <a:ext cx="572150"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xnSp macro="">
        <xdr:nvCxnSpPr>
          <xdr:cNvPr id="104" name="AutoShape 1389">
            <a:extLst>
              <a:ext uri="{FF2B5EF4-FFF2-40B4-BE49-F238E27FC236}">
                <a16:creationId xmlns:a16="http://schemas.microsoft.com/office/drawing/2014/main" id="{00000000-0008-0000-0400-000068000000}"/>
              </a:ext>
            </a:extLst>
          </xdr:cNvPr>
          <xdr:cNvCxnSpPr>
            <a:cxnSpLocks noChangeShapeType="1"/>
            <a:stCxn id="93" idx="5"/>
            <a:endCxn id="133" idx="0"/>
          </xdr:cNvCxnSpPr>
        </xdr:nvCxnSpPr>
        <xdr:spPr bwMode="auto">
          <a:xfrm>
            <a:off x="1470282" y="8517199"/>
            <a:ext cx="214232" cy="189912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nvGrpSpPr>
          <xdr:cNvPr id="105" name="Group 1390">
            <a:extLst>
              <a:ext uri="{FF2B5EF4-FFF2-40B4-BE49-F238E27FC236}">
                <a16:creationId xmlns:a16="http://schemas.microsoft.com/office/drawing/2014/main" id="{00000000-0008-0000-0400-000069000000}"/>
              </a:ext>
            </a:extLst>
          </xdr:cNvPr>
          <xdr:cNvGrpSpPr>
            <a:grpSpLocks/>
          </xdr:cNvGrpSpPr>
        </xdr:nvGrpSpPr>
        <xdr:grpSpPr bwMode="auto">
          <a:xfrm>
            <a:off x="8188048" y="7982244"/>
            <a:ext cx="424542" cy="424818"/>
            <a:chOff x="1959" y="852"/>
            <a:chExt cx="276" cy="251"/>
          </a:xfrm>
        </xdr:grpSpPr>
        <xdr:sp macro="" textlink="">
          <xdr:nvSpPr>
            <xdr:cNvPr id="106" name="Rectangle 1391">
              <a:extLst>
                <a:ext uri="{FF2B5EF4-FFF2-40B4-BE49-F238E27FC236}">
                  <a16:creationId xmlns:a16="http://schemas.microsoft.com/office/drawing/2014/main" id="{00000000-0008-0000-0400-00006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07" name="Rectangle 1392">
              <a:extLst>
                <a:ext uri="{FF2B5EF4-FFF2-40B4-BE49-F238E27FC236}">
                  <a16:creationId xmlns:a16="http://schemas.microsoft.com/office/drawing/2014/main" id="{00000000-0008-0000-0400-00006B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08" name="AutoShape 1393">
              <a:extLst>
                <a:ext uri="{FF2B5EF4-FFF2-40B4-BE49-F238E27FC236}">
                  <a16:creationId xmlns:a16="http://schemas.microsoft.com/office/drawing/2014/main" id="{00000000-0008-0000-0400-00006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109" name="Text Box 1394">
            <a:extLst>
              <a:ext uri="{FF2B5EF4-FFF2-40B4-BE49-F238E27FC236}">
                <a16:creationId xmlns:a16="http://schemas.microsoft.com/office/drawing/2014/main" id="{00000000-0008-0000-0400-00006D000000}"/>
              </a:ext>
            </a:extLst>
          </xdr:cNvPr>
          <xdr:cNvSpPr txBox="1">
            <a:spLocks noChangeArrowheads="1"/>
          </xdr:cNvSpPr>
        </xdr:nvSpPr>
        <xdr:spPr bwMode="auto">
          <a:xfrm>
            <a:off x="8152433" y="8076847"/>
            <a:ext cx="488200" cy="172041"/>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grpSp>
        <xdr:nvGrpSpPr>
          <xdr:cNvPr id="110" name="Group 1395">
            <a:extLst>
              <a:ext uri="{FF2B5EF4-FFF2-40B4-BE49-F238E27FC236}">
                <a16:creationId xmlns:a16="http://schemas.microsoft.com/office/drawing/2014/main" id="{00000000-0008-0000-0400-00006E000000}"/>
              </a:ext>
            </a:extLst>
          </xdr:cNvPr>
          <xdr:cNvGrpSpPr>
            <a:grpSpLocks/>
          </xdr:cNvGrpSpPr>
        </xdr:nvGrpSpPr>
        <xdr:grpSpPr bwMode="auto">
          <a:xfrm>
            <a:off x="8235673" y="9132585"/>
            <a:ext cx="423182" cy="426139"/>
            <a:chOff x="1959" y="852"/>
            <a:chExt cx="276" cy="251"/>
          </a:xfrm>
        </xdr:grpSpPr>
        <xdr:sp macro="" textlink="">
          <xdr:nvSpPr>
            <xdr:cNvPr id="111" name="Rectangle 1396">
              <a:extLst>
                <a:ext uri="{FF2B5EF4-FFF2-40B4-BE49-F238E27FC236}">
                  <a16:creationId xmlns:a16="http://schemas.microsoft.com/office/drawing/2014/main" id="{00000000-0008-0000-0400-00006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2" name="Rectangle 1397">
              <a:extLst>
                <a:ext uri="{FF2B5EF4-FFF2-40B4-BE49-F238E27FC236}">
                  <a16:creationId xmlns:a16="http://schemas.microsoft.com/office/drawing/2014/main" id="{00000000-0008-0000-0400-000070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3" name="AutoShape 1398">
              <a:extLst>
                <a:ext uri="{FF2B5EF4-FFF2-40B4-BE49-F238E27FC236}">
                  <a16:creationId xmlns:a16="http://schemas.microsoft.com/office/drawing/2014/main" id="{00000000-0008-0000-0400-00007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grpSp>
        <xdr:nvGrpSpPr>
          <xdr:cNvPr id="114" name="Group 1400">
            <a:extLst>
              <a:ext uri="{FF2B5EF4-FFF2-40B4-BE49-F238E27FC236}">
                <a16:creationId xmlns:a16="http://schemas.microsoft.com/office/drawing/2014/main" id="{00000000-0008-0000-0400-000072000000}"/>
              </a:ext>
            </a:extLst>
          </xdr:cNvPr>
          <xdr:cNvGrpSpPr>
            <a:grpSpLocks/>
          </xdr:cNvGrpSpPr>
        </xdr:nvGrpSpPr>
        <xdr:grpSpPr bwMode="auto">
          <a:xfrm>
            <a:off x="8262887" y="10313740"/>
            <a:ext cx="424543" cy="426948"/>
            <a:chOff x="1959" y="852"/>
            <a:chExt cx="276" cy="251"/>
          </a:xfrm>
        </xdr:grpSpPr>
        <xdr:sp macro="" textlink="">
          <xdr:nvSpPr>
            <xdr:cNvPr id="115" name="Rectangle 1401">
              <a:extLst>
                <a:ext uri="{FF2B5EF4-FFF2-40B4-BE49-F238E27FC236}">
                  <a16:creationId xmlns:a16="http://schemas.microsoft.com/office/drawing/2014/main" id="{00000000-0008-0000-0400-00007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6" name="Rectangle 1402">
              <a:extLst>
                <a:ext uri="{FF2B5EF4-FFF2-40B4-BE49-F238E27FC236}">
                  <a16:creationId xmlns:a16="http://schemas.microsoft.com/office/drawing/2014/main" id="{00000000-0008-0000-0400-000074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7" name="AutoShape 1403">
              <a:extLst>
                <a:ext uri="{FF2B5EF4-FFF2-40B4-BE49-F238E27FC236}">
                  <a16:creationId xmlns:a16="http://schemas.microsoft.com/office/drawing/2014/main" id="{00000000-0008-0000-0400-00007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118" name="Text Box 1410">
            <a:extLst>
              <a:ext uri="{FF2B5EF4-FFF2-40B4-BE49-F238E27FC236}">
                <a16:creationId xmlns:a16="http://schemas.microsoft.com/office/drawing/2014/main" id="{00000000-0008-0000-0400-000076000000}"/>
              </a:ext>
            </a:extLst>
          </xdr:cNvPr>
          <xdr:cNvSpPr txBox="1">
            <a:spLocks noChangeArrowheads="1"/>
          </xdr:cNvSpPr>
        </xdr:nvSpPr>
        <xdr:spPr bwMode="auto">
          <a:xfrm>
            <a:off x="8163318" y="7998927"/>
            <a:ext cx="486840" cy="388218"/>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119" name="Text Box 1411">
            <a:extLst>
              <a:ext uri="{FF2B5EF4-FFF2-40B4-BE49-F238E27FC236}">
                <a16:creationId xmlns:a16="http://schemas.microsoft.com/office/drawing/2014/main" id="{00000000-0008-0000-0400-000077000000}"/>
              </a:ext>
            </a:extLst>
          </xdr:cNvPr>
          <xdr:cNvSpPr txBox="1">
            <a:spLocks noChangeArrowheads="1"/>
          </xdr:cNvSpPr>
        </xdr:nvSpPr>
        <xdr:spPr bwMode="auto">
          <a:xfrm>
            <a:off x="8209584" y="9140865"/>
            <a:ext cx="488200" cy="44891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120" name="Text Box 1412">
            <a:extLst>
              <a:ext uri="{FF2B5EF4-FFF2-40B4-BE49-F238E27FC236}">
                <a16:creationId xmlns:a16="http://schemas.microsoft.com/office/drawing/2014/main" id="{00000000-0008-0000-0400-000078000000}"/>
              </a:ext>
            </a:extLst>
          </xdr:cNvPr>
          <xdr:cNvSpPr txBox="1">
            <a:spLocks noChangeArrowheads="1"/>
          </xdr:cNvSpPr>
        </xdr:nvSpPr>
        <xdr:spPr bwMode="auto">
          <a:xfrm>
            <a:off x="8238158" y="10334032"/>
            <a:ext cx="488200" cy="441820"/>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xnSp macro="">
        <xdr:nvCxnSpPr>
          <xdr:cNvPr id="121" name="AutoShape 1414">
            <a:extLst>
              <a:ext uri="{FF2B5EF4-FFF2-40B4-BE49-F238E27FC236}">
                <a16:creationId xmlns:a16="http://schemas.microsoft.com/office/drawing/2014/main" id="{00000000-0008-0000-0400-000079000000}"/>
              </a:ext>
            </a:extLst>
          </xdr:cNvPr>
          <xdr:cNvCxnSpPr>
            <a:cxnSpLocks noChangeShapeType="1"/>
            <a:stCxn id="126" idx="1"/>
            <a:endCxn id="115" idx="0"/>
          </xdr:cNvCxnSpPr>
        </xdr:nvCxnSpPr>
        <xdr:spPr bwMode="auto">
          <a:xfrm>
            <a:off x="7160708" y="10136346"/>
            <a:ext cx="1314451" cy="17739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22" name="Rectangle 1415">
            <a:extLst>
              <a:ext uri="{FF2B5EF4-FFF2-40B4-BE49-F238E27FC236}">
                <a16:creationId xmlns:a16="http://schemas.microsoft.com/office/drawing/2014/main" id="{00000000-0008-0000-0400-00007A000000}"/>
              </a:ext>
            </a:extLst>
          </xdr:cNvPr>
          <xdr:cNvSpPr>
            <a:spLocks noChangeArrowheads="1"/>
          </xdr:cNvSpPr>
        </xdr:nvSpPr>
        <xdr:spPr bwMode="auto">
          <a:xfrm>
            <a:off x="7340323" y="780505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123" name="AutoShape 1416">
            <a:extLst>
              <a:ext uri="{FF2B5EF4-FFF2-40B4-BE49-F238E27FC236}">
                <a16:creationId xmlns:a16="http://schemas.microsoft.com/office/drawing/2014/main" id="{00000000-0008-0000-0400-00007B000000}"/>
              </a:ext>
            </a:extLst>
          </xdr:cNvPr>
          <xdr:cNvCxnSpPr>
            <a:cxnSpLocks noChangeShapeType="1"/>
            <a:stCxn id="122" idx="3"/>
            <a:endCxn id="106" idx="0"/>
          </xdr:cNvCxnSpPr>
        </xdr:nvCxnSpPr>
        <xdr:spPr bwMode="auto">
          <a:xfrm>
            <a:off x="7349848" y="7809821"/>
            <a:ext cx="1050678" cy="172423"/>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24" name="Rectangle 1417">
            <a:extLst>
              <a:ext uri="{FF2B5EF4-FFF2-40B4-BE49-F238E27FC236}">
                <a16:creationId xmlns:a16="http://schemas.microsoft.com/office/drawing/2014/main" id="{00000000-0008-0000-0400-00007C000000}"/>
              </a:ext>
            </a:extLst>
          </xdr:cNvPr>
          <xdr:cNvSpPr>
            <a:spLocks noChangeArrowheads="1"/>
          </xdr:cNvSpPr>
        </xdr:nvSpPr>
        <xdr:spPr bwMode="auto">
          <a:xfrm flipH="1">
            <a:off x="7179758" y="8484054"/>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5" name="Rectangle 1418">
            <a:extLst>
              <a:ext uri="{FF2B5EF4-FFF2-40B4-BE49-F238E27FC236}">
                <a16:creationId xmlns:a16="http://schemas.microsoft.com/office/drawing/2014/main" id="{00000000-0008-0000-0400-00007D000000}"/>
              </a:ext>
            </a:extLst>
          </xdr:cNvPr>
          <xdr:cNvSpPr>
            <a:spLocks noChangeArrowheads="1"/>
          </xdr:cNvSpPr>
        </xdr:nvSpPr>
        <xdr:spPr bwMode="auto">
          <a:xfrm flipH="1">
            <a:off x="7143019" y="9648826"/>
            <a:ext cx="9525" cy="6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6" name="Rectangle 1419">
            <a:extLst>
              <a:ext uri="{FF2B5EF4-FFF2-40B4-BE49-F238E27FC236}">
                <a16:creationId xmlns:a16="http://schemas.microsoft.com/office/drawing/2014/main" id="{00000000-0008-0000-0400-00007E000000}"/>
              </a:ext>
            </a:extLst>
          </xdr:cNvPr>
          <xdr:cNvSpPr>
            <a:spLocks noChangeArrowheads="1"/>
          </xdr:cNvSpPr>
        </xdr:nvSpPr>
        <xdr:spPr bwMode="auto">
          <a:xfrm flipH="1">
            <a:off x="6944355" y="10114190"/>
            <a:ext cx="216353" cy="449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7" name="Rectangle 1420">
            <a:extLst>
              <a:ext uri="{FF2B5EF4-FFF2-40B4-BE49-F238E27FC236}">
                <a16:creationId xmlns:a16="http://schemas.microsoft.com/office/drawing/2014/main" id="{00000000-0008-0000-0400-00007F000000}"/>
              </a:ext>
            </a:extLst>
          </xdr:cNvPr>
          <xdr:cNvSpPr>
            <a:spLocks noChangeArrowheads="1"/>
          </xdr:cNvSpPr>
        </xdr:nvSpPr>
        <xdr:spPr bwMode="auto">
          <a:xfrm flipH="1">
            <a:off x="6963405" y="11146972"/>
            <a:ext cx="216353" cy="50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8" name="Rectangle 1422">
            <a:extLst>
              <a:ext uri="{FF2B5EF4-FFF2-40B4-BE49-F238E27FC236}">
                <a16:creationId xmlns:a16="http://schemas.microsoft.com/office/drawing/2014/main" id="{00000000-0008-0000-0400-000080000000}"/>
              </a:ext>
            </a:extLst>
          </xdr:cNvPr>
          <xdr:cNvSpPr>
            <a:spLocks noChangeArrowheads="1"/>
          </xdr:cNvSpPr>
        </xdr:nvSpPr>
        <xdr:spPr bwMode="auto">
          <a:xfrm>
            <a:off x="6915780" y="8900433"/>
            <a:ext cx="122464" cy="121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129" name="AutoShape 1423">
            <a:extLst>
              <a:ext uri="{FF2B5EF4-FFF2-40B4-BE49-F238E27FC236}">
                <a16:creationId xmlns:a16="http://schemas.microsoft.com/office/drawing/2014/main" id="{00000000-0008-0000-0400-000081000000}"/>
              </a:ext>
            </a:extLst>
          </xdr:cNvPr>
          <xdr:cNvCxnSpPr>
            <a:cxnSpLocks noChangeShapeType="1"/>
            <a:stCxn id="128" idx="3"/>
            <a:endCxn id="111" idx="0"/>
          </xdr:cNvCxnSpPr>
        </xdr:nvCxnSpPr>
        <xdr:spPr bwMode="auto">
          <a:xfrm>
            <a:off x="7038244" y="8959921"/>
            <a:ext cx="1409021" cy="17266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30" name="Text Box 1429">
            <a:extLst>
              <a:ext uri="{FF2B5EF4-FFF2-40B4-BE49-F238E27FC236}">
                <a16:creationId xmlns:a16="http://schemas.microsoft.com/office/drawing/2014/main" id="{00000000-0008-0000-0400-000082000000}"/>
              </a:ext>
            </a:extLst>
          </xdr:cNvPr>
          <xdr:cNvSpPr txBox="1">
            <a:spLocks noChangeArrowheads="1"/>
          </xdr:cNvSpPr>
        </xdr:nvSpPr>
        <xdr:spPr bwMode="auto">
          <a:xfrm>
            <a:off x="3478545" y="8951460"/>
            <a:ext cx="571271" cy="152994"/>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1" name="Text Box 1430">
            <a:extLst>
              <a:ext uri="{FF2B5EF4-FFF2-40B4-BE49-F238E27FC236}">
                <a16:creationId xmlns:a16="http://schemas.microsoft.com/office/drawing/2014/main" id="{00000000-0008-0000-0400-000083000000}"/>
              </a:ext>
            </a:extLst>
          </xdr:cNvPr>
          <xdr:cNvSpPr txBox="1">
            <a:spLocks noChangeArrowheads="1"/>
          </xdr:cNvSpPr>
        </xdr:nvSpPr>
        <xdr:spPr bwMode="auto">
          <a:xfrm>
            <a:off x="3494468" y="12166214"/>
            <a:ext cx="535409"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2" name="Text Box 1431">
            <a:extLst>
              <a:ext uri="{FF2B5EF4-FFF2-40B4-BE49-F238E27FC236}">
                <a16:creationId xmlns:a16="http://schemas.microsoft.com/office/drawing/2014/main" id="{00000000-0008-0000-0400-000084000000}"/>
              </a:ext>
            </a:extLst>
          </xdr:cNvPr>
          <xdr:cNvSpPr txBox="1">
            <a:spLocks noChangeArrowheads="1"/>
          </xdr:cNvSpPr>
        </xdr:nvSpPr>
        <xdr:spPr bwMode="auto">
          <a:xfrm>
            <a:off x="1727947" y="10276167"/>
            <a:ext cx="571834" cy="152992"/>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3" name="Rectangle 1432">
            <a:extLst>
              <a:ext uri="{FF2B5EF4-FFF2-40B4-BE49-F238E27FC236}">
                <a16:creationId xmlns:a16="http://schemas.microsoft.com/office/drawing/2014/main" id="{00000000-0008-0000-0400-000085000000}"/>
              </a:ext>
            </a:extLst>
          </xdr:cNvPr>
          <xdr:cNvSpPr>
            <a:spLocks noChangeArrowheads="1"/>
          </xdr:cNvSpPr>
        </xdr:nvSpPr>
        <xdr:spPr bwMode="auto">
          <a:xfrm>
            <a:off x="1679751" y="10416319"/>
            <a:ext cx="9525" cy="8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134" name="AutoShape 1533">
            <a:extLst>
              <a:ext uri="{FF2B5EF4-FFF2-40B4-BE49-F238E27FC236}">
                <a16:creationId xmlns:a16="http://schemas.microsoft.com/office/drawing/2014/main" id="{00000000-0008-0000-0400-000086000000}"/>
              </a:ext>
            </a:extLst>
          </xdr:cNvPr>
          <xdr:cNvCxnSpPr>
            <a:cxnSpLocks noChangeShapeType="1"/>
          </xdr:cNvCxnSpPr>
        </xdr:nvCxnSpPr>
        <xdr:spPr bwMode="auto">
          <a:xfrm flipH="1" flipV="1">
            <a:off x="3079181" y="11475010"/>
            <a:ext cx="0" cy="68870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135" name="Rectangle 1534">
            <a:extLst>
              <a:ext uri="{FF2B5EF4-FFF2-40B4-BE49-F238E27FC236}">
                <a16:creationId xmlns:a16="http://schemas.microsoft.com/office/drawing/2014/main" id="{00000000-0008-0000-0400-000087000000}"/>
              </a:ext>
            </a:extLst>
          </xdr:cNvPr>
          <xdr:cNvSpPr>
            <a:spLocks noChangeArrowheads="1"/>
          </xdr:cNvSpPr>
        </xdr:nvSpPr>
        <xdr:spPr bwMode="auto">
          <a:xfrm>
            <a:off x="3536300" y="12252112"/>
            <a:ext cx="103731" cy="113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36" name="Text Box 1596">
            <a:extLst>
              <a:ext uri="{FF2B5EF4-FFF2-40B4-BE49-F238E27FC236}">
                <a16:creationId xmlns:a16="http://schemas.microsoft.com/office/drawing/2014/main" id="{00000000-0008-0000-0400-000088000000}"/>
              </a:ext>
            </a:extLst>
          </xdr:cNvPr>
          <xdr:cNvSpPr txBox="1">
            <a:spLocks noChangeArrowheads="1"/>
          </xdr:cNvSpPr>
        </xdr:nvSpPr>
        <xdr:spPr bwMode="auto">
          <a:xfrm>
            <a:off x="5724503" y="12320208"/>
            <a:ext cx="337576" cy="91360"/>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7" name="Text Box 1597">
            <a:extLst>
              <a:ext uri="{FF2B5EF4-FFF2-40B4-BE49-F238E27FC236}">
                <a16:creationId xmlns:a16="http://schemas.microsoft.com/office/drawing/2014/main" id="{00000000-0008-0000-0400-000089000000}"/>
              </a:ext>
            </a:extLst>
          </xdr:cNvPr>
          <xdr:cNvSpPr txBox="1">
            <a:spLocks noChangeArrowheads="1"/>
          </xdr:cNvSpPr>
        </xdr:nvSpPr>
        <xdr:spPr bwMode="auto">
          <a:xfrm>
            <a:off x="7862482" y="9647584"/>
            <a:ext cx="263150" cy="102646"/>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8" name="Text Box 1598">
            <a:extLst>
              <a:ext uri="{FF2B5EF4-FFF2-40B4-BE49-F238E27FC236}">
                <a16:creationId xmlns:a16="http://schemas.microsoft.com/office/drawing/2014/main" id="{00000000-0008-0000-0400-00008A000000}"/>
              </a:ext>
            </a:extLst>
          </xdr:cNvPr>
          <xdr:cNvSpPr txBox="1">
            <a:spLocks noChangeArrowheads="1"/>
          </xdr:cNvSpPr>
        </xdr:nvSpPr>
        <xdr:spPr bwMode="auto">
          <a:xfrm>
            <a:off x="7843432" y="10840221"/>
            <a:ext cx="263150" cy="10536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39" name="Text Box 1599">
            <a:extLst>
              <a:ext uri="{FF2B5EF4-FFF2-40B4-BE49-F238E27FC236}">
                <a16:creationId xmlns:a16="http://schemas.microsoft.com/office/drawing/2014/main" id="{00000000-0008-0000-0400-00008B000000}"/>
              </a:ext>
            </a:extLst>
          </xdr:cNvPr>
          <xdr:cNvSpPr txBox="1">
            <a:spLocks noChangeArrowheads="1"/>
          </xdr:cNvSpPr>
        </xdr:nvSpPr>
        <xdr:spPr bwMode="auto">
          <a:xfrm>
            <a:off x="7862482" y="11874244"/>
            <a:ext cx="263150"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40" name="Text Box 1600">
            <a:extLst>
              <a:ext uri="{FF2B5EF4-FFF2-40B4-BE49-F238E27FC236}">
                <a16:creationId xmlns:a16="http://schemas.microsoft.com/office/drawing/2014/main" id="{00000000-0008-0000-0400-00008C000000}"/>
              </a:ext>
            </a:extLst>
          </xdr:cNvPr>
          <xdr:cNvSpPr txBox="1">
            <a:spLocks noChangeArrowheads="1"/>
          </xdr:cNvSpPr>
        </xdr:nvSpPr>
        <xdr:spPr bwMode="auto">
          <a:xfrm>
            <a:off x="7833907" y="8488196"/>
            <a:ext cx="263150" cy="10749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41" name="Text Box 1601">
            <a:extLst>
              <a:ext uri="{FF2B5EF4-FFF2-40B4-BE49-F238E27FC236}">
                <a16:creationId xmlns:a16="http://schemas.microsoft.com/office/drawing/2014/main" id="{00000000-0008-0000-0400-00008D000000}"/>
              </a:ext>
            </a:extLst>
          </xdr:cNvPr>
          <xdr:cNvSpPr txBox="1">
            <a:spLocks noChangeArrowheads="1"/>
          </xdr:cNvSpPr>
        </xdr:nvSpPr>
        <xdr:spPr bwMode="auto">
          <a:xfrm>
            <a:off x="7195081" y="1083069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42" name="Rectangle 1611">
            <a:extLst>
              <a:ext uri="{FF2B5EF4-FFF2-40B4-BE49-F238E27FC236}">
                <a16:creationId xmlns:a16="http://schemas.microsoft.com/office/drawing/2014/main" id="{00000000-0008-0000-0400-00008E000000}"/>
              </a:ext>
            </a:extLst>
          </xdr:cNvPr>
          <xdr:cNvSpPr>
            <a:spLocks noChangeArrowheads="1"/>
          </xdr:cNvSpPr>
        </xdr:nvSpPr>
        <xdr:spPr bwMode="auto">
          <a:xfrm>
            <a:off x="4665158" y="10145457"/>
            <a:ext cx="319768" cy="13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43" name="Rectangle 1612">
            <a:extLst>
              <a:ext uri="{FF2B5EF4-FFF2-40B4-BE49-F238E27FC236}">
                <a16:creationId xmlns:a16="http://schemas.microsoft.com/office/drawing/2014/main" id="{00000000-0008-0000-0400-00008F000000}"/>
              </a:ext>
            </a:extLst>
          </xdr:cNvPr>
          <xdr:cNvSpPr>
            <a:spLocks noChangeArrowheads="1"/>
          </xdr:cNvSpPr>
        </xdr:nvSpPr>
        <xdr:spPr bwMode="auto">
          <a:xfrm>
            <a:off x="6040840" y="10145457"/>
            <a:ext cx="329293" cy="13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44" name="Rectangle 1615">
            <a:extLst>
              <a:ext uri="{FF2B5EF4-FFF2-40B4-BE49-F238E27FC236}">
                <a16:creationId xmlns:a16="http://schemas.microsoft.com/office/drawing/2014/main" id="{00000000-0008-0000-0400-000090000000}"/>
              </a:ext>
            </a:extLst>
          </xdr:cNvPr>
          <xdr:cNvSpPr>
            <a:spLocks noChangeArrowheads="1"/>
          </xdr:cNvSpPr>
        </xdr:nvSpPr>
        <xdr:spPr bwMode="auto">
          <a:xfrm>
            <a:off x="2620005" y="10311544"/>
            <a:ext cx="141514" cy="112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45" name="Rectangle 1616">
            <a:extLst>
              <a:ext uri="{FF2B5EF4-FFF2-40B4-BE49-F238E27FC236}">
                <a16:creationId xmlns:a16="http://schemas.microsoft.com/office/drawing/2014/main" id="{00000000-0008-0000-0400-000091000000}"/>
              </a:ext>
            </a:extLst>
          </xdr:cNvPr>
          <xdr:cNvSpPr>
            <a:spLocks noChangeArrowheads="1"/>
          </xdr:cNvSpPr>
        </xdr:nvSpPr>
        <xdr:spPr bwMode="auto">
          <a:xfrm>
            <a:off x="3852812" y="10812256"/>
            <a:ext cx="141514" cy="121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46" name="Rectangle 1617">
            <a:extLst>
              <a:ext uri="{FF2B5EF4-FFF2-40B4-BE49-F238E27FC236}">
                <a16:creationId xmlns:a16="http://schemas.microsoft.com/office/drawing/2014/main" id="{00000000-0008-0000-0400-000092000000}"/>
              </a:ext>
            </a:extLst>
          </xdr:cNvPr>
          <xdr:cNvSpPr>
            <a:spLocks noChangeArrowheads="1"/>
          </xdr:cNvSpPr>
        </xdr:nvSpPr>
        <xdr:spPr bwMode="auto">
          <a:xfrm>
            <a:off x="4135840" y="10960794"/>
            <a:ext cx="141515" cy="126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47" name="Rectangle 1618">
            <a:extLst>
              <a:ext uri="{FF2B5EF4-FFF2-40B4-BE49-F238E27FC236}">
                <a16:creationId xmlns:a16="http://schemas.microsoft.com/office/drawing/2014/main" id="{00000000-0008-0000-0400-000093000000}"/>
              </a:ext>
            </a:extLst>
          </xdr:cNvPr>
          <xdr:cNvSpPr>
            <a:spLocks noChangeArrowheads="1"/>
          </xdr:cNvSpPr>
        </xdr:nvSpPr>
        <xdr:spPr bwMode="auto">
          <a:xfrm>
            <a:off x="4418869" y="10812256"/>
            <a:ext cx="140154" cy="121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nvGrpSpPr>
          <xdr:cNvPr id="148" name="グループ化 147">
            <a:extLst>
              <a:ext uri="{FF2B5EF4-FFF2-40B4-BE49-F238E27FC236}">
                <a16:creationId xmlns:a16="http://schemas.microsoft.com/office/drawing/2014/main" id="{00000000-0008-0000-0400-000094000000}"/>
              </a:ext>
            </a:extLst>
          </xdr:cNvPr>
          <xdr:cNvGrpSpPr/>
        </xdr:nvGrpSpPr>
        <xdr:grpSpPr>
          <a:xfrm>
            <a:off x="4715313" y="10606199"/>
            <a:ext cx="422193" cy="433836"/>
            <a:chOff x="4034951" y="6374217"/>
            <a:chExt cx="420832" cy="426631"/>
          </a:xfrm>
        </xdr:grpSpPr>
        <xdr:sp macro="" textlink="">
          <xdr:nvSpPr>
            <xdr:cNvPr id="149" name="Rectangle 336">
              <a:extLst>
                <a:ext uri="{FF2B5EF4-FFF2-40B4-BE49-F238E27FC236}">
                  <a16:creationId xmlns:a16="http://schemas.microsoft.com/office/drawing/2014/main" id="{00000000-0008-0000-0400-000095000000}"/>
                </a:ext>
              </a:extLst>
            </xdr:cNvPr>
            <xdr:cNvSpPr>
              <a:spLocks noChangeArrowheads="1"/>
            </xdr:cNvSpPr>
          </xdr:nvSpPr>
          <xdr:spPr bwMode="auto">
            <a:xfrm>
              <a:off x="4034951" y="6374217"/>
              <a:ext cx="390848" cy="337835"/>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50" name="Rectangle 337">
              <a:extLst>
                <a:ext uri="{FF2B5EF4-FFF2-40B4-BE49-F238E27FC236}">
                  <a16:creationId xmlns:a16="http://schemas.microsoft.com/office/drawing/2014/main" id="{00000000-0008-0000-0400-000096000000}"/>
                </a:ext>
              </a:extLst>
            </xdr:cNvPr>
            <xdr:cNvSpPr>
              <a:spLocks noChangeArrowheads="1"/>
            </xdr:cNvSpPr>
          </xdr:nvSpPr>
          <xdr:spPr bwMode="auto">
            <a:xfrm>
              <a:off x="4064935" y="6408064"/>
              <a:ext cx="390848" cy="34628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51" name="Text Box 844">
              <a:extLst>
                <a:ext uri="{FF2B5EF4-FFF2-40B4-BE49-F238E27FC236}">
                  <a16:creationId xmlns:a16="http://schemas.microsoft.com/office/drawing/2014/main" id="{00000000-0008-0000-0400-000097000000}"/>
                </a:ext>
              </a:extLst>
            </xdr:cNvPr>
            <xdr:cNvSpPr txBox="1">
              <a:spLocks noChangeArrowheads="1"/>
            </xdr:cNvSpPr>
          </xdr:nvSpPr>
          <xdr:spPr bwMode="auto">
            <a:xfrm>
              <a:off x="4062927" y="6419848"/>
              <a:ext cx="390848" cy="38100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152" name="Rectangle 1619">
              <a:extLst>
                <a:ext uri="{FF2B5EF4-FFF2-40B4-BE49-F238E27FC236}">
                  <a16:creationId xmlns:a16="http://schemas.microsoft.com/office/drawing/2014/main" id="{00000000-0008-0000-0400-000098000000}"/>
                </a:ext>
              </a:extLst>
            </xdr:cNvPr>
            <xdr:cNvSpPr>
              <a:spLocks noChangeArrowheads="1"/>
            </xdr:cNvSpPr>
          </xdr:nvSpPr>
          <xdr:spPr bwMode="auto">
            <a:xfrm>
              <a:off x="4259665" y="6580272"/>
              <a:ext cx="141515" cy="121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sp macro="" textlink="">
        <xdr:nvSpPr>
          <xdr:cNvPr id="153" name="Rectangle 1620">
            <a:extLst>
              <a:ext uri="{FF2B5EF4-FFF2-40B4-BE49-F238E27FC236}">
                <a16:creationId xmlns:a16="http://schemas.microsoft.com/office/drawing/2014/main" id="{00000000-0008-0000-0400-000099000000}"/>
              </a:ext>
            </a:extLst>
          </xdr:cNvPr>
          <xdr:cNvSpPr>
            <a:spLocks noChangeArrowheads="1"/>
          </xdr:cNvSpPr>
        </xdr:nvSpPr>
        <xdr:spPr bwMode="auto">
          <a:xfrm>
            <a:off x="4587916" y="11402387"/>
            <a:ext cx="141513" cy="103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4" name="Rectangle 1621">
            <a:extLst>
              <a:ext uri="{FF2B5EF4-FFF2-40B4-BE49-F238E27FC236}">
                <a16:creationId xmlns:a16="http://schemas.microsoft.com/office/drawing/2014/main" id="{00000000-0008-0000-0400-00009A000000}"/>
              </a:ext>
            </a:extLst>
          </xdr:cNvPr>
          <xdr:cNvSpPr>
            <a:spLocks noChangeArrowheads="1"/>
          </xdr:cNvSpPr>
        </xdr:nvSpPr>
        <xdr:spPr bwMode="auto">
          <a:xfrm>
            <a:off x="4814837" y="10960794"/>
            <a:ext cx="141514" cy="126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155" name="AutoShape 1646">
            <a:extLst>
              <a:ext uri="{FF2B5EF4-FFF2-40B4-BE49-F238E27FC236}">
                <a16:creationId xmlns:a16="http://schemas.microsoft.com/office/drawing/2014/main" id="{00000000-0008-0000-0400-00009B000000}"/>
              </a:ext>
            </a:extLst>
          </xdr:cNvPr>
          <xdr:cNvCxnSpPr>
            <a:cxnSpLocks noChangeShapeType="1"/>
          </xdr:cNvCxnSpPr>
        </xdr:nvCxnSpPr>
        <xdr:spPr bwMode="auto">
          <a:xfrm>
            <a:off x="3696442" y="11520519"/>
            <a:ext cx="1611" cy="646639"/>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156" name="Text Box 1792">
            <a:extLst>
              <a:ext uri="{FF2B5EF4-FFF2-40B4-BE49-F238E27FC236}">
                <a16:creationId xmlns:a16="http://schemas.microsoft.com/office/drawing/2014/main" id="{00000000-0008-0000-0400-00009C000000}"/>
              </a:ext>
            </a:extLst>
          </xdr:cNvPr>
          <xdr:cNvSpPr txBox="1">
            <a:spLocks noChangeArrowheads="1"/>
          </xdr:cNvSpPr>
        </xdr:nvSpPr>
        <xdr:spPr bwMode="auto">
          <a:xfrm>
            <a:off x="2394532" y="9119969"/>
            <a:ext cx="1153827" cy="195870"/>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中野</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淀屋橋</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汐留</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札幌</a:t>
            </a:r>
          </a:p>
        </xdr:txBody>
      </xdr:sp>
      <xdr:sp macro="" textlink="">
        <xdr:nvSpPr>
          <xdr:cNvPr id="157" name="Line 3055">
            <a:extLst>
              <a:ext uri="{FF2B5EF4-FFF2-40B4-BE49-F238E27FC236}">
                <a16:creationId xmlns:a16="http://schemas.microsoft.com/office/drawing/2014/main" id="{00000000-0008-0000-0400-00009D000000}"/>
              </a:ext>
            </a:extLst>
          </xdr:cNvPr>
          <xdr:cNvSpPr>
            <a:spLocks noChangeShapeType="1"/>
          </xdr:cNvSpPr>
        </xdr:nvSpPr>
        <xdr:spPr bwMode="auto">
          <a:xfrm flipH="1">
            <a:off x="6119762" y="10439962"/>
            <a:ext cx="0" cy="99770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xnSp macro="">
        <xdr:nvCxnSpPr>
          <xdr:cNvPr id="158" name="AutoShape 1223">
            <a:extLst>
              <a:ext uri="{FF2B5EF4-FFF2-40B4-BE49-F238E27FC236}">
                <a16:creationId xmlns:a16="http://schemas.microsoft.com/office/drawing/2014/main" id="{00000000-0008-0000-0400-00009E000000}"/>
              </a:ext>
            </a:extLst>
          </xdr:cNvPr>
          <xdr:cNvCxnSpPr>
            <a:cxnSpLocks noChangeShapeType="1"/>
          </xdr:cNvCxnSpPr>
        </xdr:nvCxnSpPr>
        <xdr:spPr bwMode="auto">
          <a:xfrm flipV="1">
            <a:off x="5388097" y="10430437"/>
            <a:ext cx="0" cy="99836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59" name="Rectangle 351">
            <a:extLst>
              <a:ext uri="{FF2B5EF4-FFF2-40B4-BE49-F238E27FC236}">
                <a16:creationId xmlns:a16="http://schemas.microsoft.com/office/drawing/2014/main" id="{00000000-0008-0000-0400-00009F000000}"/>
              </a:ext>
            </a:extLst>
          </xdr:cNvPr>
          <xdr:cNvSpPr>
            <a:spLocks noChangeAspect="1" noChangeArrowheads="1"/>
          </xdr:cNvSpPr>
        </xdr:nvSpPr>
        <xdr:spPr bwMode="auto">
          <a:xfrm>
            <a:off x="5192698" y="11414056"/>
            <a:ext cx="385760" cy="334426"/>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76200" dir="2436078"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160" name="Text Box 843">
            <a:extLst>
              <a:ext uri="{FF2B5EF4-FFF2-40B4-BE49-F238E27FC236}">
                <a16:creationId xmlns:a16="http://schemas.microsoft.com/office/drawing/2014/main" id="{00000000-0008-0000-0400-0000A0000000}"/>
              </a:ext>
            </a:extLst>
          </xdr:cNvPr>
          <xdr:cNvSpPr txBox="1">
            <a:spLocks noChangeArrowheads="1"/>
          </xdr:cNvSpPr>
        </xdr:nvSpPr>
        <xdr:spPr bwMode="auto">
          <a:xfrm>
            <a:off x="5147408" y="11451439"/>
            <a:ext cx="488760" cy="294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lnSpc>
                <a:spcPts val="900"/>
              </a:lnSpc>
              <a:defRPr sz="1000"/>
            </a:pPr>
            <a:r>
              <a:rPr lang="ja-JP" altLang="en-US" sz="800" b="0" i="0" u="none" strike="noStrike" baseline="0">
                <a:solidFill>
                  <a:sysClr val="windowText" lastClr="000000"/>
                </a:solidFill>
                <a:latin typeface="ＭＳ Ｐゴシック"/>
                <a:ea typeface="ＭＳ Ｐゴシック"/>
              </a:rPr>
              <a:t>DB</a:t>
            </a:r>
            <a:endParaRPr lang="en-US" altLang="ja-JP" sz="800" b="0" i="0" u="none" strike="noStrike" baseline="0">
              <a:solidFill>
                <a:sysClr val="windowText" lastClr="000000"/>
              </a:solidFill>
              <a:latin typeface="ＭＳ Ｐゴシック"/>
              <a:ea typeface="ＭＳ Ｐゴシック"/>
            </a:endParaRPr>
          </a:p>
          <a:p>
            <a:pPr algn="ctr" rtl="0">
              <a:lnSpc>
                <a:spcPts val="900"/>
              </a:lnSpc>
              <a:defRPr sz="1000"/>
            </a:pPr>
            <a:r>
              <a:rPr lang="en-US" altLang="ja-JP" sz="800" b="0" i="0" u="none" strike="noStrike" baseline="0">
                <a:solidFill>
                  <a:sysClr val="windowText" lastClr="000000"/>
                </a:solidFill>
                <a:latin typeface="ＭＳ Ｐゴシック"/>
                <a:ea typeface="ＭＳ Ｐゴシック"/>
              </a:rPr>
              <a:t>※1</a:t>
            </a:r>
            <a:endParaRPr lang="ja-JP" altLang="en-US">
              <a:solidFill>
                <a:sysClr val="windowText" lastClr="000000"/>
              </a:solidFill>
            </a:endParaRPr>
          </a:p>
        </xdr:txBody>
      </xdr:sp>
      <xdr:grpSp>
        <xdr:nvGrpSpPr>
          <xdr:cNvPr id="161" name="グループ化 160">
            <a:extLst>
              <a:ext uri="{FF2B5EF4-FFF2-40B4-BE49-F238E27FC236}">
                <a16:creationId xmlns:a16="http://schemas.microsoft.com/office/drawing/2014/main" id="{00000000-0008-0000-0400-0000A1000000}"/>
              </a:ext>
            </a:extLst>
          </xdr:cNvPr>
          <xdr:cNvGrpSpPr/>
        </xdr:nvGrpSpPr>
        <xdr:grpSpPr>
          <a:xfrm>
            <a:off x="4618700" y="12254025"/>
            <a:ext cx="422192" cy="433835"/>
            <a:chOff x="6676741" y="7664015"/>
            <a:chExt cx="527611" cy="477565"/>
          </a:xfrm>
        </xdr:grpSpPr>
        <xdr:sp macro="" textlink="">
          <xdr:nvSpPr>
            <xdr:cNvPr id="162" name="Rectangle 336">
              <a:extLst>
                <a:ext uri="{FF2B5EF4-FFF2-40B4-BE49-F238E27FC236}">
                  <a16:creationId xmlns:a16="http://schemas.microsoft.com/office/drawing/2014/main" id="{00000000-0008-0000-0400-0000A2000000}"/>
                </a:ext>
              </a:extLst>
            </xdr:cNvPr>
            <xdr:cNvSpPr>
              <a:spLocks noChangeArrowheads="1"/>
            </xdr:cNvSpPr>
          </xdr:nvSpPr>
          <xdr:spPr bwMode="auto">
            <a:xfrm>
              <a:off x="6676741" y="7664015"/>
              <a:ext cx="490019" cy="378168"/>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63" name="Rectangle 337">
              <a:extLst>
                <a:ext uri="{FF2B5EF4-FFF2-40B4-BE49-F238E27FC236}">
                  <a16:creationId xmlns:a16="http://schemas.microsoft.com/office/drawing/2014/main" id="{00000000-0008-0000-0400-0000A3000000}"/>
                </a:ext>
              </a:extLst>
            </xdr:cNvPr>
            <xdr:cNvSpPr>
              <a:spLocks noChangeArrowheads="1"/>
            </xdr:cNvSpPr>
          </xdr:nvSpPr>
          <xdr:spPr bwMode="auto">
            <a:xfrm>
              <a:off x="6714333" y="7701903"/>
              <a:ext cx="490019" cy="387622"/>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64" name="Text Box 844">
              <a:extLst>
                <a:ext uri="{FF2B5EF4-FFF2-40B4-BE49-F238E27FC236}">
                  <a16:creationId xmlns:a16="http://schemas.microsoft.com/office/drawing/2014/main" id="{00000000-0008-0000-0400-0000A4000000}"/>
                </a:ext>
              </a:extLst>
            </xdr:cNvPr>
            <xdr:cNvSpPr txBox="1">
              <a:spLocks noChangeArrowheads="1"/>
            </xdr:cNvSpPr>
          </xdr:nvSpPr>
          <xdr:spPr bwMode="auto">
            <a:xfrm>
              <a:off x="6711815" y="7715094"/>
              <a:ext cx="490019" cy="426486"/>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sp macro="" textlink="">
        <xdr:nvSpPr>
          <xdr:cNvPr id="165" name="Text Box 3303">
            <a:extLst>
              <a:ext uri="{FF2B5EF4-FFF2-40B4-BE49-F238E27FC236}">
                <a16:creationId xmlns:a16="http://schemas.microsoft.com/office/drawing/2014/main" id="{00000000-0008-0000-0400-0000A5000000}"/>
              </a:ext>
            </a:extLst>
          </xdr:cNvPr>
          <xdr:cNvSpPr txBox="1">
            <a:spLocks noChangeArrowheads="1"/>
          </xdr:cNvSpPr>
        </xdr:nvSpPr>
        <xdr:spPr bwMode="auto">
          <a:xfrm>
            <a:off x="6790830" y="9903220"/>
            <a:ext cx="198251" cy="898901"/>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sp macro="" textlink="">
        <xdr:nvSpPr>
          <xdr:cNvPr id="166" name="Text Box 3304">
            <a:extLst>
              <a:ext uri="{FF2B5EF4-FFF2-40B4-BE49-F238E27FC236}">
                <a16:creationId xmlns:a16="http://schemas.microsoft.com/office/drawing/2014/main" id="{00000000-0008-0000-0400-0000A6000000}"/>
              </a:ext>
            </a:extLst>
          </xdr:cNvPr>
          <xdr:cNvSpPr txBox="1">
            <a:spLocks noChangeArrowheads="1"/>
          </xdr:cNvSpPr>
        </xdr:nvSpPr>
        <xdr:spPr bwMode="auto">
          <a:xfrm>
            <a:off x="9805759" y="9035618"/>
            <a:ext cx="196476" cy="896177"/>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sp macro="" textlink="">
        <xdr:nvSpPr>
          <xdr:cNvPr id="167" name="Rectangle 890">
            <a:extLst>
              <a:ext uri="{FF2B5EF4-FFF2-40B4-BE49-F238E27FC236}">
                <a16:creationId xmlns:a16="http://schemas.microsoft.com/office/drawing/2014/main" id="{00000000-0008-0000-0400-0000A7000000}"/>
              </a:ext>
            </a:extLst>
          </xdr:cNvPr>
          <xdr:cNvSpPr>
            <a:spLocks noChangeAspect="1" noChangeArrowheads="1"/>
          </xdr:cNvSpPr>
        </xdr:nvSpPr>
        <xdr:spPr bwMode="auto">
          <a:xfrm>
            <a:off x="3831268" y="8016242"/>
            <a:ext cx="900000" cy="177585"/>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子カード追加</a:t>
            </a:r>
            <a:endParaRPr lang="en-US" altLang="ja-JP" sz="700" b="0" i="0" u="none" strike="noStrike" baseline="0">
              <a:solidFill>
                <a:srgbClr val="000000"/>
              </a:solidFill>
              <a:latin typeface="ＭＳ Ｐゴシック"/>
              <a:ea typeface="ＭＳ Ｐゴシック"/>
            </a:endParaRPr>
          </a:p>
        </xdr:txBody>
      </xdr:sp>
      <xdr:sp macro="" textlink="">
        <xdr:nvSpPr>
          <xdr:cNvPr id="168" name="Rectangle 456">
            <a:extLst>
              <a:ext uri="{FF2B5EF4-FFF2-40B4-BE49-F238E27FC236}">
                <a16:creationId xmlns:a16="http://schemas.microsoft.com/office/drawing/2014/main" id="{00000000-0008-0000-0400-0000A8000000}"/>
              </a:ext>
            </a:extLst>
          </xdr:cNvPr>
          <xdr:cNvSpPr>
            <a:spLocks noChangeArrowheads="1"/>
          </xdr:cNvSpPr>
        </xdr:nvSpPr>
        <xdr:spPr bwMode="auto">
          <a:xfrm>
            <a:off x="1881315" y="11411898"/>
            <a:ext cx="842836" cy="409269"/>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900" b="1" i="0" u="none" strike="noStrike" baseline="0">
                <a:solidFill>
                  <a:sysClr val="windowText" lastClr="000000"/>
                </a:solidFill>
                <a:latin typeface="ＭＳ Ｐゴシック"/>
                <a:ea typeface="ＭＳ Ｐゴシック"/>
              </a:rPr>
              <a:t>IVR</a:t>
            </a:r>
            <a:r>
              <a:rPr lang="ja-JP" altLang="en-US" sz="900" b="1" i="0" u="none" strike="noStrike" baseline="0">
                <a:solidFill>
                  <a:sysClr val="windowText" lastClr="000000"/>
                </a:solidFill>
                <a:latin typeface="ＭＳ Ｐゴシック"/>
                <a:ea typeface="ＭＳ Ｐゴシック"/>
              </a:rPr>
              <a:t>システム</a:t>
            </a:r>
            <a:endParaRPr lang="en-US" altLang="ja-JP" sz="900" b="1" i="0" u="none" strike="noStrike" baseline="0">
              <a:solidFill>
                <a:sysClr val="windowText" lastClr="000000"/>
              </a:solidFill>
              <a:latin typeface="ＭＳ Ｐゴシック"/>
              <a:ea typeface="ＭＳ Ｐゴシック"/>
            </a:endParaRPr>
          </a:p>
          <a:p>
            <a:pPr algn="l" rtl="0">
              <a:lnSpc>
                <a:spcPts val="1200"/>
              </a:lnSpc>
              <a:defRPr sz="1000"/>
            </a:pPr>
            <a:r>
              <a:rPr lang="ja-JP" altLang="en-US" sz="900" b="1" i="0" u="none" strike="noStrike" baseline="0">
                <a:solidFill>
                  <a:sysClr val="windowText" lastClr="000000"/>
                </a:solidFill>
                <a:latin typeface="ＭＳ Ｐゴシック"/>
                <a:ea typeface="ＭＳ Ｐゴシック"/>
              </a:rPr>
              <a:t>（本番機）</a:t>
            </a:r>
          </a:p>
          <a:p>
            <a:pPr algn="l" rtl="0">
              <a:lnSpc>
                <a:spcPts val="1100"/>
              </a:lnSpc>
              <a:defRPr sz="1000"/>
            </a:pPr>
            <a:endParaRPr lang="ja-JP" altLang="en-US" sz="900" b="1" i="0" u="none" strike="noStrike" baseline="0">
              <a:solidFill>
                <a:sysClr val="windowText" lastClr="000000"/>
              </a:solidFill>
              <a:latin typeface="ＭＳ Ｐゴシック"/>
              <a:ea typeface="ＭＳ Ｐゴシック"/>
            </a:endParaRPr>
          </a:p>
        </xdr:txBody>
      </xdr:sp>
      <xdr:sp macro="" textlink="">
        <xdr:nvSpPr>
          <xdr:cNvPr id="169" name="Rectangle 322">
            <a:extLst>
              <a:ext uri="{FF2B5EF4-FFF2-40B4-BE49-F238E27FC236}">
                <a16:creationId xmlns:a16="http://schemas.microsoft.com/office/drawing/2014/main" id="{00000000-0008-0000-0400-0000A9000000}"/>
              </a:ext>
            </a:extLst>
          </xdr:cNvPr>
          <xdr:cNvSpPr>
            <a:spLocks noChangeArrowheads="1"/>
          </xdr:cNvSpPr>
        </xdr:nvSpPr>
        <xdr:spPr bwMode="auto">
          <a:xfrm>
            <a:off x="4826454" y="7617280"/>
            <a:ext cx="775762" cy="697485"/>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70" name="Rectangle 890">
            <a:extLst>
              <a:ext uri="{FF2B5EF4-FFF2-40B4-BE49-F238E27FC236}">
                <a16:creationId xmlns:a16="http://schemas.microsoft.com/office/drawing/2014/main" id="{00000000-0008-0000-0400-0000AA000000}"/>
              </a:ext>
            </a:extLst>
          </xdr:cNvPr>
          <xdr:cNvSpPr>
            <a:spLocks noChangeAspect="1" noChangeArrowheads="1"/>
          </xdr:cNvSpPr>
        </xdr:nvSpPr>
        <xdr:spPr bwMode="auto">
          <a:xfrm>
            <a:off x="4852306" y="7803342"/>
            <a:ext cx="711836" cy="139366"/>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ルール判定</a:t>
            </a:r>
            <a:endParaRPr lang="en-US" altLang="ja-JP" sz="700" b="0" i="0" u="none" strike="noStrike" baseline="0">
              <a:solidFill>
                <a:srgbClr val="000000"/>
              </a:solidFill>
              <a:latin typeface="ＭＳ Ｐゴシック"/>
              <a:ea typeface="ＭＳ Ｐゴシック"/>
            </a:endParaRPr>
          </a:p>
        </xdr:txBody>
      </xdr:sp>
      <xdr:sp macro="" textlink="">
        <xdr:nvSpPr>
          <xdr:cNvPr id="171" name="Rectangle 274">
            <a:extLst>
              <a:ext uri="{FF2B5EF4-FFF2-40B4-BE49-F238E27FC236}">
                <a16:creationId xmlns:a16="http://schemas.microsoft.com/office/drawing/2014/main" id="{00000000-0008-0000-0400-0000AB000000}"/>
              </a:ext>
            </a:extLst>
          </xdr:cNvPr>
          <xdr:cNvSpPr>
            <a:spLocks noChangeArrowheads="1"/>
          </xdr:cNvSpPr>
        </xdr:nvSpPr>
        <xdr:spPr bwMode="auto">
          <a:xfrm>
            <a:off x="2581067" y="7564002"/>
            <a:ext cx="466634" cy="322243"/>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ja-JP" altLang="en-US" sz="800" b="0" i="0" u="none" strike="noStrike" baseline="0">
                <a:solidFill>
                  <a:srgbClr val="000000"/>
                </a:solidFill>
                <a:latin typeface="ＭＳ Ｐゴシック"/>
                <a:ea typeface="ＭＳ Ｐゴシック"/>
              </a:rPr>
              <a:t>次期</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ja-JP" altLang="en-US" sz="8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72" name="Rectangle 274">
            <a:extLst>
              <a:ext uri="{FF2B5EF4-FFF2-40B4-BE49-F238E27FC236}">
                <a16:creationId xmlns:a16="http://schemas.microsoft.com/office/drawing/2014/main" id="{00000000-0008-0000-0400-0000AC000000}"/>
              </a:ext>
            </a:extLst>
          </xdr:cNvPr>
          <xdr:cNvSpPr>
            <a:spLocks noChangeArrowheads="1"/>
          </xdr:cNvSpPr>
        </xdr:nvSpPr>
        <xdr:spPr bwMode="auto">
          <a:xfrm>
            <a:off x="2563482" y="7992523"/>
            <a:ext cx="511838"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ja-JP" altLang="en-US" sz="800" b="0" i="0" u="none" strike="noStrike" baseline="0">
                <a:solidFill>
                  <a:srgbClr val="000000"/>
                </a:solidFill>
                <a:latin typeface="ＭＳ Ｐゴシック"/>
                <a:ea typeface="ＭＳ Ｐゴシック"/>
              </a:rPr>
              <a:t>集配信　　</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en-US" altLang="ja-JP" sz="800" b="0" i="0" u="none" strike="noStrike" baseline="0">
                <a:solidFill>
                  <a:srgbClr val="000000"/>
                </a:solidFill>
                <a:latin typeface="ＭＳ Ｐゴシック"/>
                <a:ea typeface="ＭＳ Ｐゴシック"/>
              </a:rPr>
              <a:t>HUB</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73" name="Rectangle 274">
            <a:extLst>
              <a:ext uri="{FF2B5EF4-FFF2-40B4-BE49-F238E27FC236}">
                <a16:creationId xmlns:a16="http://schemas.microsoft.com/office/drawing/2014/main" id="{00000000-0008-0000-0400-0000AD000000}"/>
              </a:ext>
            </a:extLst>
          </xdr:cNvPr>
          <xdr:cNvSpPr>
            <a:spLocks noChangeArrowheads="1"/>
          </xdr:cNvSpPr>
        </xdr:nvSpPr>
        <xdr:spPr bwMode="auto">
          <a:xfrm>
            <a:off x="1858003" y="7992523"/>
            <a:ext cx="604996"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xnSp macro="">
        <xdr:nvCxnSpPr>
          <xdr:cNvPr id="174" name="AutoShape 1185">
            <a:extLst>
              <a:ext uri="{FF2B5EF4-FFF2-40B4-BE49-F238E27FC236}">
                <a16:creationId xmlns:a16="http://schemas.microsoft.com/office/drawing/2014/main" id="{00000000-0008-0000-0400-0000AE000000}"/>
              </a:ext>
            </a:extLst>
          </xdr:cNvPr>
          <xdr:cNvCxnSpPr>
            <a:cxnSpLocks noChangeShapeType="1"/>
            <a:stCxn id="93" idx="6"/>
            <a:endCxn id="172" idx="2"/>
          </xdr:cNvCxnSpPr>
        </xdr:nvCxnSpPr>
        <xdr:spPr bwMode="auto">
          <a:xfrm flipV="1">
            <a:off x="1564090" y="8314765"/>
            <a:ext cx="1255311"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175" name="AutoShape 1185">
            <a:extLst>
              <a:ext uri="{FF2B5EF4-FFF2-40B4-BE49-F238E27FC236}">
                <a16:creationId xmlns:a16="http://schemas.microsoft.com/office/drawing/2014/main" id="{00000000-0008-0000-0400-0000AF000000}"/>
              </a:ext>
            </a:extLst>
          </xdr:cNvPr>
          <xdr:cNvCxnSpPr>
            <a:cxnSpLocks noChangeShapeType="1"/>
            <a:stCxn id="93" idx="6"/>
            <a:endCxn id="173" idx="2"/>
          </xdr:cNvCxnSpPr>
        </xdr:nvCxnSpPr>
        <xdr:spPr bwMode="auto">
          <a:xfrm flipV="1">
            <a:off x="1564090" y="8314765"/>
            <a:ext cx="596411"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176" name="AutoShape 355">
            <a:extLst>
              <a:ext uri="{FF2B5EF4-FFF2-40B4-BE49-F238E27FC236}">
                <a16:creationId xmlns:a16="http://schemas.microsoft.com/office/drawing/2014/main" id="{00000000-0008-0000-0400-0000B0000000}"/>
              </a:ext>
            </a:extLst>
          </xdr:cNvPr>
          <xdr:cNvCxnSpPr>
            <a:cxnSpLocks noChangeShapeType="1"/>
            <a:stCxn id="93" idx="6"/>
            <a:endCxn id="169" idx="2"/>
          </xdr:cNvCxnSpPr>
        </xdr:nvCxnSpPr>
        <xdr:spPr bwMode="auto">
          <a:xfrm flipV="1">
            <a:off x="1564090" y="8314765"/>
            <a:ext cx="3650245"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77" name="AutoShape 924">
            <a:extLst>
              <a:ext uri="{FF2B5EF4-FFF2-40B4-BE49-F238E27FC236}">
                <a16:creationId xmlns:a16="http://schemas.microsoft.com/office/drawing/2014/main" id="{00000000-0008-0000-0400-0000B1000000}"/>
              </a:ext>
            </a:extLst>
          </xdr:cNvPr>
          <xdr:cNvSpPr>
            <a:spLocks noChangeAspect="1" noChangeArrowheads="1"/>
          </xdr:cNvSpPr>
        </xdr:nvSpPr>
        <xdr:spPr bwMode="auto">
          <a:xfrm>
            <a:off x="7240508" y="11071551"/>
            <a:ext cx="1998334" cy="997460"/>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拠点（札幌）</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sp macro="" textlink="">
        <xdr:nvSpPr>
          <xdr:cNvPr id="178" name="Rectangle 927">
            <a:extLst>
              <a:ext uri="{FF2B5EF4-FFF2-40B4-BE49-F238E27FC236}">
                <a16:creationId xmlns:a16="http://schemas.microsoft.com/office/drawing/2014/main" id="{00000000-0008-0000-0400-0000B2000000}"/>
              </a:ext>
            </a:extLst>
          </xdr:cNvPr>
          <xdr:cNvSpPr>
            <a:spLocks noChangeArrowheads="1"/>
          </xdr:cNvSpPr>
        </xdr:nvSpPr>
        <xdr:spPr bwMode="auto">
          <a:xfrm>
            <a:off x="7343508" y="11377532"/>
            <a:ext cx="854352" cy="548014"/>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grpSp>
        <xdr:nvGrpSpPr>
          <xdr:cNvPr id="179" name="Group 928">
            <a:extLst>
              <a:ext uri="{FF2B5EF4-FFF2-40B4-BE49-F238E27FC236}">
                <a16:creationId xmlns:a16="http://schemas.microsoft.com/office/drawing/2014/main" id="{00000000-0008-0000-0400-0000B3000000}"/>
              </a:ext>
            </a:extLst>
          </xdr:cNvPr>
          <xdr:cNvGrpSpPr>
            <a:grpSpLocks/>
          </xdr:cNvGrpSpPr>
        </xdr:nvGrpSpPr>
        <xdr:grpSpPr bwMode="auto">
          <a:xfrm>
            <a:off x="7443737" y="11514364"/>
            <a:ext cx="415018" cy="352425"/>
            <a:chOff x="1959" y="852"/>
            <a:chExt cx="276" cy="251"/>
          </a:xfrm>
        </xdr:grpSpPr>
        <xdr:sp macro="" textlink="">
          <xdr:nvSpPr>
            <xdr:cNvPr id="180" name="Rectangle 929">
              <a:extLst>
                <a:ext uri="{FF2B5EF4-FFF2-40B4-BE49-F238E27FC236}">
                  <a16:creationId xmlns:a16="http://schemas.microsoft.com/office/drawing/2014/main" id="{00000000-0008-0000-0400-0000B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1" name="Rectangle 930">
              <a:extLst>
                <a:ext uri="{FF2B5EF4-FFF2-40B4-BE49-F238E27FC236}">
                  <a16:creationId xmlns:a16="http://schemas.microsoft.com/office/drawing/2014/main" id="{00000000-0008-0000-0400-0000B5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82" name="AutoShape 931">
              <a:extLst>
                <a:ext uri="{FF2B5EF4-FFF2-40B4-BE49-F238E27FC236}">
                  <a16:creationId xmlns:a16="http://schemas.microsoft.com/office/drawing/2014/main" id="{00000000-0008-0000-0400-0000B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pic>
        <xdr:nvPicPr>
          <xdr:cNvPr id="183" name="Picture 932" descr="Call Master V-2">
            <a:extLst>
              <a:ext uri="{FF2B5EF4-FFF2-40B4-BE49-F238E27FC236}">
                <a16:creationId xmlns:a16="http://schemas.microsoft.com/office/drawing/2014/main" id="{00000000-0008-0000-0400-0000B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01605" y="11667164"/>
            <a:ext cx="348343" cy="19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sp macro="" textlink="">
        <xdr:nvSpPr>
          <xdr:cNvPr id="184" name="Oval 228">
            <a:extLst>
              <a:ext uri="{FF2B5EF4-FFF2-40B4-BE49-F238E27FC236}">
                <a16:creationId xmlns:a16="http://schemas.microsoft.com/office/drawing/2014/main" id="{00000000-0008-0000-0400-0000B8000000}"/>
              </a:ext>
            </a:extLst>
          </xdr:cNvPr>
          <xdr:cNvSpPr>
            <a:spLocks noChangeAspect="1" noChangeArrowheads="1"/>
          </xdr:cNvSpPr>
        </xdr:nvSpPr>
        <xdr:spPr bwMode="auto">
          <a:xfrm>
            <a:off x="7240508" y="1148562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xnSp macro="">
        <xdr:nvCxnSpPr>
          <xdr:cNvPr id="185" name="AutoShape 230">
            <a:extLst>
              <a:ext uri="{FF2B5EF4-FFF2-40B4-BE49-F238E27FC236}">
                <a16:creationId xmlns:a16="http://schemas.microsoft.com/office/drawing/2014/main" id="{00000000-0008-0000-0400-0000B9000000}"/>
              </a:ext>
            </a:extLst>
          </xdr:cNvPr>
          <xdr:cNvCxnSpPr>
            <a:cxnSpLocks noChangeShapeType="1"/>
            <a:stCxn id="197" idx="3"/>
            <a:endCxn id="187" idx="2"/>
          </xdr:cNvCxnSpPr>
        </xdr:nvCxnSpPr>
        <xdr:spPr bwMode="auto">
          <a:xfrm flipV="1">
            <a:off x="7211933" y="11916020"/>
            <a:ext cx="1878943" cy="78243"/>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xnSp macro="">
        <xdr:nvCxnSpPr>
          <xdr:cNvPr id="186" name="AutoShape 231">
            <a:extLst>
              <a:ext uri="{FF2B5EF4-FFF2-40B4-BE49-F238E27FC236}">
                <a16:creationId xmlns:a16="http://schemas.microsoft.com/office/drawing/2014/main" id="{00000000-0008-0000-0400-0000BA000000}"/>
              </a:ext>
            </a:extLst>
          </xdr:cNvPr>
          <xdr:cNvCxnSpPr>
            <a:cxnSpLocks noChangeShapeType="1"/>
          </xdr:cNvCxnSpPr>
        </xdr:nvCxnSpPr>
        <xdr:spPr bwMode="auto">
          <a:xfrm>
            <a:off x="7227383" y="11676689"/>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87" name="Rectangle 925">
            <a:extLst>
              <a:ext uri="{FF2B5EF4-FFF2-40B4-BE49-F238E27FC236}">
                <a16:creationId xmlns:a16="http://schemas.microsoft.com/office/drawing/2014/main" id="{00000000-0008-0000-0400-0000BB000000}"/>
              </a:ext>
            </a:extLst>
          </xdr:cNvPr>
          <xdr:cNvSpPr>
            <a:spLocks noChangeArrowheads="1"/>
          </xdr:cNvSpPr>
        </xdr:nvSpPr>
        <xdr:spPr bwMode="auto">
          <a:xfrm>
            <a:off x="8808110" y="11468214"/>
            <a:ext cx="565532" cy="447806"/>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endParaRPr lang="en-US" altLang="ja-JP" sz="800" b="0" i="0" u="none" strike="noStrike" baseline="0">
              <a:solidFill>
                <a:srgbClr val="000000"/>
              </a:solidFill>
              <a:latin typeface="ＭＳ Ｐゴシック"/>
              <a:ea typeface="ＭＳ Ｐゴシック"/>
            </a:endParaRP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xnSp macro="">
        <xdr:nvCxnSpPr>
          <xdr:cNvPr id="188" name="AutoShape 933">
            <a:extLst>
              <a:ext uri="{FF2B5EF4-FFF2-40B4-BE49-F238E27FC236}">
                <a16:creationId xmlns:a16="http://schemas.microsoft.com/office/drawing/2014/main" id="{00000000-0008-0000-0400-0000BC000000}"/>
              </a:ext>
            </a:extLst>
          </xdr:cNvPr>
          <xdr:cNvCxnSpPr>
            <a:cxnSpLocks noChangeShapeType="1"/>
            <a:endCxn id="196" idx="0"/>
          </xdr:cNvCxnSpPr>
        </xdr:nvCxnSpPr>
        <xdr:spPr bwMode="auto">
          <a:xfrm rot="5400000">
            <a:off x="7914544" y="11933464"/>
            <a:ext cx="133350"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189" name="Text Box 1228">
            <a:extLst>
              <a:ext uri="{FF2B5EF4-FFF2-40B4-BE49-F238E27FC236}">
                <a16:creationId xmlns:a16="http://schemas.microsoft.com/office/drawing/2014/main" id="{00000000-0008-0000-0400-0000BD000000}"/>
              </a:ext>
            </a:extLst>
          </xdr:cNvPr>
          <xdr:cNvSpPr txBox="1">
            <a:spLocks noChangeArrowheads="1"/>
          </xdr:cNvSpPr>
        </xdr:nvSpPr>
        <xdr:spPr bwMode="auto">
          <a:xfrm>
            <a:off x="7408408" y="11580102"/>
            <a:ext cx="488201" cy="17340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grpSp>
        <xdr:nvGrpSpPr>
          <xdr:cNvPr id="190" name="Group 1400">
            <a:extLst>
              <a:ext uri="{FF2B5EF4-FFF2-40B4-BE49-F238E27FC236}">
                <a16:creationId xmlns:a16="http://schemas.microsoft.com/office/drawing/2014/main" id="{00000000-0008-0000-0400-0000BE000000}"/>
              </a:ext>
            </a:extLst>
          </xdr:cNvPr>
          <xdr:cNvGrpSpPr>
            <a:grpSpLocks/>
          </xdr:cNvGrpSpPr>
        </xdr:nvGrpSpPr>
        <xdr:grpSpPr bwMode="auto">
          <a:xfrm>
            <a:off x="8288563" y="11487560"/>
            <a:ext cx="424957" cy="418013"/>
            <a:chOff x="1959" y="852"/>
            <a:chExt cx="276" cy="251"/>
          </a:xfrm>
        </xdr:grpSpPr>
        <xdr:sp macro="" textlink="">
          <xdr:nvSpPr>
            <xdr:cNvPr id="191" name="Rectangle 1401">
              <a:extLst>
                <a:ext uri="{FF2B5EF4-FFF2-40B4-BE49-F238E27FC236}">
                  <a16:creationId xmlns:a16="http://schemas.microsoft.com/office/drawing/2014/main" id="{00000000-0008-0000-0400-0000B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92" name="Rectangle 1402">
              <a:extLst>
                <a:ext uri="{FF2B5EF4-FFF2-40B4-BE49-F238E27FC236}">
                  <a16:creationId xmlns:a16="http://schemas.microsoft.com/office/drawing/2014/main" id="{00000000-0008-0000-0400-0000C0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3" name="AutoShape 1403">
              <a:extLst>
                <a:ext uri="{FF2B5EF4-FFF2-40B4-BE49-F238E27FC236}">
                  <a16:creationId xmlns:a16="http://schemas.microsoft.com/office/drawing/2014/main" id="{00000000-0008-0000-0400-0000C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194" name="Text Box 1412">
            <a:extLst>
              <a:ext uri="{FF2B5EF4-FFF2-40B4-BE49-F238E27FC236}">
                <a16:creationId xmlns:a16="http://schemas.microsoft.com/office/drawing/2014/main" id="{00000000-0008-0000-0400-0000C2000000}"/>
              </a:ext>
            </a:extLst>
          </xdr:cNvPr>
          <xdr:cNvSpPr txBox="1">
            <a:spLocks noChangeArrowheads="1"/>
          </xdr:cNvSpPr>
        </xdr:nvSpPr>
        <xdr:spPr bwMode="auto">
          <a:xfrm>
            <a:off x="8262051" y="11489512"/>
            <a:ext cx="488200" cy="365973"/>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xnSp macro="">
        <xdr:nvCxnSpPr>
          <xdr:cNvPr id="195" name="AutoShape 1414">
            <a:extLst>
              <a:ext uri="{FF2B5EF4-FFF2-40B4-BE49-F238E27FC236}">
                <a16:creationId xmlns:a16="http://schemas.microsoft.com/office/drawing/2014/main" id="{00000000-0008-0000-0400-0000C3000000}"/>
              </a:ext>
            </a:extLst>
          </xdr:cNvPr>
          <xdr:cNvCxnSpPr>
            <a:cxnSpLocks noChangeShapeType="1"/>
            <a:endCxn id="191" idx="0"/>
          </xdr:cNvCxnSpPr>
        </xdr:nvCxnSpPr>
        <xdr:spPr bwMode="auto">
          <a:xfrm>
            <a:off x="7215373" y="11300371"/>
            <a:ext cx="1285876" cy="18718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sp macro="" textlink="">
        <xdr:nvSpPr>
          <xdr:cNvPr id="196" name="Text Box 1598">
            <a:extLst>
              <a:ext uri="{FF2B5EF4-FFF2-40B4-BE49-F238E27FC236}">
                <a16:creationId xmlns:a16="http://schemas.microsoft.com/office/drawing/2014/main" id="{00000000-0008-0000-0400-0000C4000000}"/>
              </a:ext>
            </a:extLst>
          </xdr:cNvPr>
          <xdr:cNvSpPr txBox="1">
            <a:spLocks noChangeArrowheads="1"/>
          </xdr:cNvSpPr>
        </xdr:nvSpPr>
        <xdr:spPr bwMode="auto">
          <a:xfrm>
            <a:off x="7850759" y="11999025"/>
            <a:ext cx="263150" cy="105364"/>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197" name="Text Box 1601">
            <a:extLst>
              <a:ext uri="{FF2B5EF4-FFF2-40B4-BE49-F238E27FC236}">
                <a16:creationId xmlns:a16="http://schemas.microsoft.com/office/drawing/2014/main" id="{00000000-0008-0000-0400-0000C5000000}"/>
              </a:ext>
            </a:extLst>
          </xdr:cNvPr>
          <xdr:cNvSpPr txBox="1">
            <a:spLocks noChangeArrowheads="1"/>
          </xdr:cNvSpPr>
        </xdr:nvSpPr>
        <xdr:spPr bwMode="auto">
          <a:xfrm>
            <a:off x="7202408" y="11989500"/>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xnSp macro="">
        <xdr:nvCxnSpPr>
          <xdr:cNvPr id="198" name="AutoShape 246">
            <a:extLst>
              <a:ext uri="{FF2B5EF4-FFF2-40B4-BE49-F238E27FC236}">
                <a16:creationId xmlns:a16="http://schemas.microsoft.com/office/drawing/2014/main" id="{00000000-0008-0000-0400-0000C6000000}"/>
              </a:ext>
            </a:extLst>
          </xdr:cNvPr>
          <xdr:cNvCxnSpPr>
            <a:cxnSpLocks noChangeShapeType="1"/>
            <a:endCxn id="532" idx="3"/>
          </xdr:cNvCxnSpPr>
        </xdr:nvCxnSpPr>
        <xdr:spPr bwMode="auto">
          <a:xfrm flipH="1" flipV="1">
            <a:off x="6989081" y="8994796"/>
            <a:ext cx="239273" cy="269462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99" name="AutoShape 246">
            <a:extLst>
              <a:ext uri="{FF2B5EF4-FFF2-40B4-BE49-F238E27FC236}">
                <a16:creationId xmlns:a16="http://schemas.microsoft.com/office/drawing/2014/main" id="{00000000-0008-0000-0400-0000C7000000}"/>
              </a:ext>
            </a:extLst>
          </xdr:cNvPr>
          <xdr:cNvCxnSpPr>
            <a:cxnSpLocks noChangeShapeType="1"/>
          </xdr:cNvCxnSpPr>
        </xdr:nvCxnSpPr>
        <xdr:spPr bwMode="auto">
          <a:xfrm flipH="1" flipV="1">
            <a:off x="6972931" y="10123716"/>
            <a:ext cx="233012" cy="189795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200" name="AutoShape 264">
            <a:extLst>
              <a:ext uri="{FF2B5EF4-FFF2-40B4-BE49-F238E27FC236}">
                <a16:creationId xmlns:a16="http://schemas.microsoft.com/office/drawing/2014/main" id="{00000000-0008-0000-0400-0000C8000000}"/>
              </a:ext>
            </a:extLst>
          </xdr:cNvPr>
          <xdr:cNvCxnSpPr>
            <a:cxnSpLocks noChangeShapeType="1"/>
            <a:stCxn id="187" idx="3"/>
            <a:endCxn id="166" idx="1"/>
          </xdr:cNvCxnSpPr>
        </xdr:nvCxnSpPr>
        <xdr:spPr bwMode="auto">
          <a:xfrm flipV="1">
            <a:off x="9373642" y="9481465"/>
            <a:ext cx="432117" cy="2210372"/>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sp macro="" textlink="">
        <xdr:nvSpPr>
          <xdr:cNvPr id="201" name="Rectangle 274">
            <a:extLst>
              <a:ext uri="{FF2B5EF4-FFF2-40B4-BE49-F238E27FC236}">
                <a16:creationId xmlns:a16="http://schemas.microsoft.com/office/drawing/2014/main" id="{00000000-0008-0000-0400-0000C9000000}"/>
              </a:ext>
            </a:extLst>
          </xdr:cNvPr>
          <xdr:cNvSpPr>
            <a:spLocks noChangeArrowheads="1"/>
          </xdr:cNvSpPr>
        </xdr:nvSpPr>
        <xdr:spPr bwMode="auto">
          <a:xfrm>
            <a:off x="3191191" y="7992523"/>
            <a:ext cx="465901"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IBM</a:t>
            </a:r>
          </a:p>
          <a:p>
            <a:pPr algn="l" rtl="0">
              <a:lnSpc>
                <a:spcPts val="800"/>
              </a:lnSpc>
              <a:defRPr sz="1000"/>
            </a:pPr>
            <a:r>
              <a:rPr lang="ja-JP" altLang="en-US" sz="8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xnSp macro="">
        <xdr:nvCxnSpPr>
          <xdr:cNvPr id="202" name="AutoShape 1059">
            <a:extLst>
              <a:ext uri="{FF2B5EF4-FFF2-40B4-BE49-F238E27FC236}">
                <a16:creationId xmlns:a16="http://schemas.microsoft.com/office/drawing/2014/main" id="{00000000-0008-0000-0400-0000CA000000}"/>
              </a:ext>
            </a:extLst>
          </xdr:cNvPr>
          <xdr:cNvCxnSpPr>
            <a:cxnSpLocks noChangeShapeType="1"/>
            <a:stCxn id="332" idx="2"/>
          </xdr:cNvCxnSpPr>
        </xdr:nvCxnSpPr>
        <xdr:spPr bwMode="auto">
          <a:xfrm flipH="1">
            <a:off x="3496187" y="10331344"/>
            <a:ext cx="0" cy="9618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03" name="Text Box 1792">
            <a:extLst>
              <a:ext uri="{FF2B5EF4-FFF2-40B4-BE49-F238E27FC236}">
                <a16:creationId xmlns:a16="http://schemas.microsoft.com/office/drawing/2014/main" id="{00000000-0008-0000-0400-0000CB000000}"/>
              </a:ext>
            </a:extLst>
          </xdr:cNvPr>
          <xdr:cNvSpPr txBox="1">
            <a:spLocks noChangeArrowheads="1"/>
          </xdr:cNvSpPr>
        </xdr:nvSpPr>
        <xdr:spPr bwMode="auto">
          <a:xfrm>
            <a:off x="2601925" y="12399544"/>
            <a:ext cx="455600" cy="166814"/>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江戸堀</a:t>
            </a:r>
          </a:p>
        </xdr:txBody>
      </xdr:sp>
      <xdr:cxnSp macro="">
        <xdr:nvCxnSpPr>
          <xdr:cNvPr id="204" name="AutoShape 355">
            <a:extLst>
              <a:ext uri="{FF2B5EF4-FFF2-40B4-BE49-F238E27FC236}">
                <a16:creationId xmlns:a16="http://schemas.microsoft.com/office/drawing/2014/main" id="{00000000-0008-0000-0400-0000CC000000}"/>
              </a:ext>
            </a:extLst>
          </xdr:cNvPr>
          <xdr:cNvCxnSpPr>
            <a:cxnSpLocks noChangeShapeType="1"/>
            <a:stCxn id="93" idx="6"/>
            <a:endCxn id="201" idx="2"/>
          </xdr:cNvCxnSpPr>
        </xdr:nvCxnSpPr>
        <xdr:spPr bwMode="auto">
          <a:xfrm flipV="1">
            <a:off x="1564090" y="8314765"/>
            <a:ext cx="1860052"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xnSp macro="">
        <xdr:nvCxnSpPr>
          <xdr:cNvPr id="205" name="AutoShape 1059">
            <a:extLst>
              <a:ext uri="{FF2B5EF4-FFF2-40B4-BE49-F238E27FC236}">
                <a16:creationId xmlns:a16="http://schemas.microsoft.com/office/drawing/2014/main" id="{00000000-0008-0000-0400-0000CD000000}"/>
              </a:ext>
            </a:extLst>
          </xdr:cNvPr>
          <xdr:cNvCxnSpPr>
            <a:cxnSpLocks noChangeShapeType="1"/>
          </xdr:cNvCxnSpPr>
        </xdr:nvCxnSpPr>
        <xdr:spPr bwMode="auto">
          <a:xfrm>
            <a:off x="2608607" y="10197946"/>
            <a:ext cx="3233" cy="22658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06" name="Rectangle 857">
            <a:extLst>
              <a:ext uri="{FF2B5EF4-FFF2-40B4-BE49-F238E27FC236}">
                <a16:creationId xmlns:a16="http://schemas.microsoft.com/office/drawing/2014/main" id="{00000000-0008-0000-0400-0000CE000000}"/>
              </a:ext>
            </a:extLst>
          </xdr:cNvPr>
          <xdr:cNvSpPr>
            <a:spLocks noChangeAspect="1" noChangeArrowheads="1"/>
          </xdr:cNvSpPr>
        </xdr:nvSpPr>
        <xdr:spPr bwMode="auto">
          <a:xfrm>
            <a:off x="5928109" y="11416340"/>
            <a:ext cx="385199" cy="33069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207" name="Text Box 844">
            <a:extLst>
              <a:ext uri="{FF2B5EF4-FFF2-40B4-BE49-F238E27FC236}">
                <a16:creationId xmlns:a16="http://schemas.microsoft.com/office/drawing/2014/main" id="{00000000-0008-0000-0400-0000CF000000}"/>
              </a:ext>
            </a:extLst>
          </xdr:cNvPr>
          <xdr:cNvSpPr txBox="1">
            <a:spLocks noChangeArrowheads="1"/>
          </xdr:cNvSpPr>
        </xdr:nvSpPr>
        <xdr:spPr bwMode="auto">
          <a:xfrm>
            <a:off x="5875881" y="11442237"/>
            <a:ext cx="488201" cy="368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grpSp>
        <xdr:nvGrpSpPr>
          <xdr:cNvPr id="208" name="グループ化 207">
            <a:extLst>
              <a:ext uri="{FF2B5EF4-FFF2-40B4-BE49-F238E27FC236}">
                <a16:creationId xmlns:a16="http://schemas.microsoft.com/office/drawing/2014/main" id="{00000000-0008-0000-0400-0000D0000000}"/>
              </a:ext>
            </a:extLst>
          </xdr:cNvPr>
          <xdr:cNvGrpSpPr/>
        </xdr:nvGrpSpPr>
        <xdr:grpSpPr>
          <a:xfrm>
            <a:off x="8160183" y="12195363"/>
            <a:ext cx="1828800" cy="1038224"/>
            <a:chOff x="8121109" y="7972840"/>
            <a:chExt cx="1835012" cy="1015033"/>
          </a:xfrm>
        </xdr:grpSpPr>
        <xdr:sp macro="" textlink="">
          <xdr:nvSpPr>
            <xdr:cNvPr id="209" name="Oval 229">
              <a:extLst>
                <a:ext uri="{FF2B5EF4-FFF2-40B4-BE49-F238E27FC236}">
                  <a16:creationId xmlns:a16="http://schemas.microsoft.com/office/drawing/2014/main" id="{00000000-0008-0000-0400-0000D1000000}"/>
                </a:ext>
              </a:extLst>
            </xdr:cNvPr>
            <xdr:cNvSpPr>
              <a:spLocks noChangeAspect="1" noChangeArrowheads="1"/>
            </xdr:cNvSpPr>
          </xdr:nvSpPr>
          <xdr:spPr bwMode="auto">
            <a:xfrm>
              <a:off x="8496575" y="8079044"/>
              <a:ext cx="0" cy="6212"/>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sp macro="" textlink="">
          <xdr:nvSpPr>
            <xdr:cNvPr id="210" name="Rectangle 348">
              <a:extLst>
                <a:ext uri="{FF2B5EF4-FFF2-40B4-BE49-F238E27FC236}">
                  <a16:creationId xmlns:a16="http://schemas.microsoft.com/office/drawing/2014/main" id="{00000000-0008-0000-0400-0000D2000000}"/>
                </a:ext>
              </a:extLst>
            </xdr:cNvPr>
            <xdr:cNvSpPr>
              <a:spLocks noChangeAspect="1" noChangeArrowheads="1"/>
            </xdr:cNvSpPr>
          </xdr:nvSpPr>
          <xdr:spPr bwMode="auto">
            <a:xfrm>
              <a:off x="8267391" y="8189858"/>
              <a:ext cx="127300" cy="1373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211" name="Rectangle 301">
              <a:extLst>
                <a:ext uri="{FF2B5EF4-FFF2-40B4-BE49-F238E27FC236}">
                  <a16:creationId xmlns:a16="http://schemas.microsoft.com/office/drawing/2014/main" id="{00000000-0008-0000-0400-0000D3000000}"/>
                </a:ext>
              </a:extLst>
            </xdr:cNvPr>
            <xdr:cNvSpPr>
              <a:spLocks noChangeArrowheads="1"/>
            </xdr:cNvSpPr>
          </xdr:nvSpPr>
          <xdr:spPr bwMode="auto">
            <a:xfrm>
              <a:off x="8256744" y="8373304"/>
              <a:ext cx="142342" cy="136841"/>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sp macro="" textlink="">
          <xdr:nvSpPr>
            <xdr:cNvPr id="212" name="Rectangle 274">
              <a:extLst>
                <a:ext uri="{FF2B5EF4-FFF2-40B4-BE49-F238E27FC236}">
                  <a16:creationId xmlns:a16="http://schemas.microsoft.com/office/drawing/2014/main" id="{00000000-0008-0000-0400-0000D4000000}"/>
                </a:ext>
              </a:extLst>
            </xdr:cNvPr>
            <xdr:cNvSpPr>
              <a:spLocks noChangeArrowheads="1"/>
            </xdr:cNvSpPr>
          </xdr:nvSpPr>
          <xdr:spPr bwMode="auto">
            <a:xfrm>
              <a:off x="8255383" y="8547059"/>
              <a:ext cx="131043" cy="139562"/>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grpSp>
          <xdr:nvGrpSpPr>
            <xdr:cNvPr id="213" name="Group 1400">
              <a:extLst>
                <a:ext uri="{FF2B5EF4-FFF2-40B4-BE49-F238E27FC236}">
                  <a16:creationId xmlns:a16="http://schemas.microsoft.com/office/drawing/2014/main" id="{00000000-0008-0000-0400-0000D5000000}"/>
                </a:ext>
              </a:extLst>
            </xdr:cNvPr>
            <xdr:cNvGrpSpPr>
              <a:grpSpLocks/>
            </xdr:cNvGrpSpPr>
          </xdr:nvGrpSpPr>
          <xdr:grpSpPr bwMode="auto">
            <a:xfrm>
              <a:off x="8245858" y="8712475"/>
              <a:ext cx="140568" cy="146366"/>
              <a:chOff x="1959" y="852"/>
              <a:chExt cx="276" cy="251"/>
            </a:xfrm>
          </xdr:grpSpPr>
          <xdr:sp macro="" textlink="">
            <xdr:nvSpPr>
              <xdr:cNvPr id="219" name="Rectangle 1401">
                <a:extLst>
                  <a:ext uri="{FF2B5EF4-FFF2-40B4-BE49-F238E27FC236}">
                    <a16:creationId xmlns:a16="http://schemas.microsoft.com/office/drawing/2014/main" id="{00000000-0008-0000-0400-0000DB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0" name="Rectangle 1402">
                <a:extLst>
                  <a:ext uri="{FF2B5EF4-FFF2-40B4-BE49-F238E27FC236}">
                    <a16:creationId xmlns:a16="http://schemas.microsoft.com/office/drawing/2014/main" id="{00000000-0008-0000-0400-0000DC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1" name="AutoShape 1403">
                <a:extLst>
                  <a:ext uri="{FF2B5EF4-FFF2-40B4-BE49-F238E27FC236}">
                    <a16:creationId xmlns:a16="http://schemas.microsoft.com/office/drawing/2014/main" id="{00000000-0008-0000-0400-0000DD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214" name="テキスト ボックス 213">
              <a:extLst>
                <a:ext uri="{FF2B5EF4-FFF2-40B4-BE49-F238E27FC236}">
                  <a16:creationId xmlns:a16="http://schemas.microsoft.com/office/drawing/2014/main" id="{00000000-0008-0000-0400-0000D6000000}"/>
                </a:ext>
              </a:extLst>
            </xdr:cNvPr>
            <xdr:cNvSpPr txBox="1"/>
          </xdr:nvSpPr>
          <xdr:spPr>
            <a:xfrm>
              <a:off x="8439038" y="8179635"/>
              <a:ext cx="1378718" cy="23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sp macro="" textlink="">
          <xdr:nvSpPr>
            <xdr:cNvPr id="215" name="テキスト ボックス 214">
              <a:extLst>
                <a:ext uri="{FF2B5EF4-FFF2-40B4-BE49-F238E27FC236}">
                  <a16:creationId xmlns:a16="http://schemas.microsoft.com/office/drawing/2014/main" id="{00000000-0008-0000-0400-0000D7000000}"/>
                </a:ext>
              </a:extLst>
            </xdr:cNvPr>
            <xdr:cNvSpPr txBox="1"/>
          </xdr:nvSpPr>
          <xdr:spPr>
            <a:xfrm>
              <a:off x="8445761" y="8359296"/>
              <a:ext cx="1140564" cy="23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6" name="テキスト ボックス 215">
              <a:extLst>
                <a:ext uri="{FF2B5EF4-FFF2-40B4-BE49-F238E27FC236}">
                  <a16:creationId xmlns:a16="http://schemas.microsoft.com/office/drawing/2014/main" id="{00000000-0008-0000-0400-0000D8000000}"/>
                </a:ext>
              </a:extLst>
            </xdr:cNvPr>
            <xdr:cNvSpPr txBox="1"/>
          </xdr:nvSpPr>
          <xdr:spPr>
            <a:xfrm>
              <a:off x="8445762" y="8532570"/>
              <a:ext cx="1197744" cy="2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7" name="テキスト ボックス 216">
              <a:extLst>
                <a:ext uri="{FF2B5EF4-FFF2-40B4-BE49-F238E27FC236}">
                  <a16:creationId xmlns:a16="http://schemas.microsoft.com/office/drawing/2014/main" id="{00000000-0008-0000-0400-0000D9000000}"/>
                </a:ext>
              </a:extLst>
            </xdr:cNvPr>
            <xdr:cNvSpPr txBox="1"/>
          </xdr:nvSpPr>
          <xdr:spPr>
            <a:xfrm>
              <a:off x="8450805" y="8724801"/>
              <a:ext cx="1197744" cy="235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8" name="正方形/長方形 217">
              <a:extLst>
                <a:ext uri="{FF2B5EF4-FFF2-40B4-BE49-F238E27FC236}">
                  <a16:creationId xmlns:a16="http://schemas.microsoft.com/office/drawing/2014/main" id="{00000000-0008-0000-0400-0000DA000000}"/>
                </a:ext>
              </a:extLst>
            </xdr:cNvPr>
            <xdr:cNvSpPr/>
          </xdr:nvSpPr>
          <xdr:spPr>
            <a:xfrm>
              <a:off x="8121109" y="7972840"/>
              <a:ext cx="1835012" cy="101503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sp macro="" textlink="">
        <xdr:nvSpPr>
          <xdr:cNvPr id="302" name="Rectangle 337">
            <a:extLst>
              <a:ext uri="{FF2B5EF4-FFF2-40B4-BE49-F238E27FC236}">
                <a16:creationId xmlns:a16="http://schemas.microsoft.com/office/drawing/2014/main" id="{00000000-0008-0000-0400-00002E010000}"/>
              </a:ext>
            </a:extLst>
          </xdr:cNvPr>
          <xdr:cNvSpPr>
            <a:spLocks noChangeArrowheads="1"/>
          </xdr:cNvSpPr>
        </xdr:nvSpPr>
        <xdr:spPr bwMode="auto">
          <a:xfrm>
            <a:off x="5190760" y="12379726"/>
            <a:ext cx="885581" cy="227533"/>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lIns="0" tIns="0" rIns="0" bIns="0" anchor="ctr"/>
          <a:lstStyle/>
          <a:p>
            <a:pPr algn="ctr"/>
            <a:r>
              <a:rPr lang="en-US" altLang="ja-JP" sz="800">
                <a:latin typeface="ＭＳ Ｐゴシック" panose="020B0600070205080204" pitchFamily="50" charset="-128"/>
                <a:ea typeface="ＭＳ Ｐゴシック" panose="020B0600070205080204" pitchFamily="50" charset="-128"/>
              </a:rPr>
              <a:t>Backup/Syslog</a:t>
            </a:r>
            <a:endParaRPr lang="ja-JP" altLang="en-US" sz="800">
              <a:latin typeface="ＭＳ Ｐゴシック" panose="020B0600070205080204" pitchFamily="50" charset="-128"/>
              <a:ea typeface="ＭＳ Ｐゴシック" panose="020B0600070205080204" pitchFamily="50" charset="-128"/>
            </a:endParaRPr>
          </a:p>
        </xdr:txBody>
      </xdr:sp>
      <xdr:cxnSp macro="">
        <xdr:nvCxnSpPr>
          <xdr:cNvPr id="303" name="AutoShape 1223">
            <a:extLst>
              <a:ext uri="{FF2B5EF4-FFF2-40B4-BE49-F238E27FC236}">
                <a16:creationId xmlns:a16="http://schemas.microsoft.com/office/drawing/2014/main" id="{00000000-0008-0000-0400-00002F010000}"/>
              </a:ext>
            </a:extLst>
          </xdr:cNvPr>
          <xdr:cNvCxnSpPr>
            <a:cxnSpLocks noChangeShapeType="1"/>
          </xdr:cNvCxnSpPr>
        </xdr:nvCxnSpPr>
        <xdr:spPr bwMode="auto">
          <a:xfrm flipV="1">
            <a:off x="5633208" y="12166332"/>
            <a:ext cx="0" cy="22320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304" name="AutoShape 237">
            <a:extLst>
              <a:ext uri="{FF2B5EF4-FFF2-40B4-BE49-F238E27FC236}">
                <a16:creationId xmlns:a16="http://schemas.microsoft.com/office/drawing/2014/main" id="{00000000-0008-0000-0400-000030010000}"/>
              </a:ext>
            </a:extLst>
          </xdr:cNvPr>
          <xdr:cNvCxnSpPr>
            <a:cxnSpLocks noChangeShapeType="1"/>
            <a:endCxn id="24" idx="7"/>
          </xdr:cNvCxnSpPr>
        </xdr:nvCxnSpPr>
        <xdr:spPr bwMode="auto">
          <a:xfrm>
            <a:off x="6115878" y="8457372"/>
            <a:ext cx="298586" cy="282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05" name="Line 3038">
            <a:extLst>
              <a:ext uri="{FF2B5EF4-FFF2-40B4-BE49-F238E27FC236}">
                <a16:creationId xmlns:a16="http://schemas.microsoft.com/office/drawing/2014/main" id="{00000000-0008-0000-0400-000031010000}"/>
              </a:ext>
            </a:extLst>
          </xdr:cNvPr>
          <xdr:cNvSpPr>
            <a:spLocks noChangeShapeType="1"/>
          </xdr:cNvSpPr>
        </xdr:nvSpPr>
        <xdr:spPr bwMode="auto">
          <a:xfrm flipV="1">
            <a:off x="5642104" y="9941424"/>
            <a:ext cx="0" cy="256596"/>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14" name="Rectangle 619">
            <a:extLst>
              <a:ext uri="{FF2B5EF4-FFF2-40B4-BE49-F238E27FC236}">
                <a16:creationId xmlns:a16="http://schemas.microsoft.com/office/drawing/2014/main" id="{00000000-0008-0000-0400-00003A010000}"/>
              </a:ext>
            </a:extLst>
          </xdr:cNvPr>
          <xdr:cNvSpPr>
            <a:spLocks noChangeArrowheads="1"/>
          </xdr:cNvSpPr>
        </xdr:nvSpPr>
        <xdr:spPr bwMode="auto">
          <a:xfrm>
            <a:off x="5173628" y="12802794"/>
            <a:ext cx="906163" cy="18271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0" bIns="0" anchor="t"/>
          <a:lstStyle/>
          <a:p>
            <a:pPr algn="ctr" rtl="0">
              <a:lnSpc>
                <a:spcPts val="900"/>
              </a:lnSpc>
              <a:defRPr sz="1000"/>
            </a:pPr>
            <a:r>
              <a:rPr lang="ja-JP" altLang="en-US" sz="800"/>
              <a:t>統合バックアップ</a:t>
            </a:r>
          </a:p>
        </xdr:txBody>
      </xdr:sp>
      <xdr:sp macro="" textlink="">
        <xdr:nvSpPr>
          <xdr:cNvPr id="315" name="Line 3038">
            <a:extLst>
              <a:ext uri="{FF2B5EF4-FFF2-40B4-BE49-F238E27FC236}">
                <a16:creationId xmlns:a16="http://schemas.microsoft.com/office/drawing/2014/main" id="{00000000-0008-0000-0400-00003B010000}"/>
              </a:ext>
            </a:extLst>
          </xdr:cNvPr>
          <xdr:cNvSpPr>
            <a:spLocks noChangeShapeType="1"/>
          </xdr:cNvSpPr>
        </xdr:nvSpPr>
        <xdr:spPr bwMode="auto">
          <a:xfrm flipH="1" flipV="1">
            <a:off x="5184499" y="9202577"/>
            <a:ext cx="6625" cy="3128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16" name="Rectangle 337">
            <a:extLst>
              <a:ext uri="{FF2B5EF4-FFF2-40B4-BE49-F238E27FC236}">
                <a16:creationId xmlns:a16="http://schemas.microsoft.com/office/drawing/2014/main" id="{00000000-0008-0000-0400-00003C010000}"/>
              </a:ext>
            </a:extLst>
          </xdr:cNvPr>
          <xdr:cNvSpPr>
            <a:spLocks noChangeArrowheads="1"/>
          </xdr:cNvSpPr>
        </xdr:nvSpPr>
        <xdr:spPr bwMode="auto">
          <a:xfrm>
            <a:off x="4738480" y="9064036"/>
            <a:ext cx="883340" cy="228998"/>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lIns="0" tIns="0" rIns="0" bIns="0" anchor="ctr"/>
          <a:lstStyle/>
          <a:p>
            <a:pPr algn="ctr"/>
            <a:r>
              <a:rPr lang="en-US" altLang="ja-JP" sz="800">
                <a:latin typeface="ＭＳ Ｐゴシック" panose="020B0600070205080204" pitchFamily="50" charset="-128"/>
                <a:ea typeface="ＭＳ Ｐゴシック" panose="020B0600070205080204" pitchFamily="50" charset="-128"/>
              </a:rPr>
              <a:t>Backup/Syslog</a:t>
            </a:r>
            <a:endParaRPr lang="ja-JP" altLang="en-US" sz="800">
              <a:latin typeface="ＭＳ Ｐゴシック" panose="020B0600070205080204" pitchFamily="50" charset="-128"/>
              <a:ea typeface="ＭＳ Ｐゴシック" panose="020B0600070205080204" pitchFamily="50" charset="-128"/>
            </a:endParaRPr>
          </a:p>
        </xdr:txBody>
      </xdr:sp>
      <xdr:cxnSp macro="">
        <xdr:nvCxnSpPr>
          <xdr:cNvPr id="317" name="AutoShape 1223">
            <a:extLst>
              <a:ext uri="{FF2B5EF4-FFF2-40B4-BE49-F238E27FC236}">
                <a16:creationId xmlns:a16="http://schemas.microsoft.com/office/drawing/2014/main" id="{00000000-0008-0000-0400-00003D010000}"/>
              </a:ext>
            </a:extLst>
          </xdr:cNvPr>
          <xdr:cNvCxnSpPr>
            <a:cxnSpLocks noChangeShapeType="1"/>
          </xdr:cNvCxnSpPr>
        </xdr:nvCxnSpPr>
        <xdr:spPr bwMode="auto">
          <a:xfrm flipV="1">
            <a:off x="5180928" y="8951791"/>
            <a:ext cx="0" cy="10925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318" name="Rectangle 619">
            <a:extLst>
              <a:ext uri="{FF2B5EF4-FFF2-40B4-BE49-F238E27FC236}">
                <a16:creationId xmlns:a16="http://schemas.microsoft.com/office/drawing/2014/main" id="{00000000-0008-0000-0400-00003E010000}"/>
              </a:ext>
            </a:extLst>
          </xdr:cNvPr>
          <xdr:cNvSpPr>
            <a:spLocks noChangeArrowheads="1"/>
          </xdr:cNvSpPr>
        </xdr:nvSpPr>
        <xdr:spPr bwMode="auto">
          <a:xfrm>
            <a:off x="4707461" y="9483846"/>
            <a:ext cx="903922" cy="193556"/>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0" bIns="0" anchor="t"/>
          <a:lstStyle/>
          <a:p>
            <a:pPr algn="ctr" rtl="0">
              <a:lnSpc>
                <a:spcPts val="900"/>
              </a:lnSpc>
              <a:defRPr sz="1000"/>
            </a:pPr>
            <a:r>
              <a:rPr lang="ja-JP" altLang="en-US" sz="800"/>
              <a:t>統合バックアップ</a:t>
            </a:r>
          </a:p>
        </xdr:txBody>
      </xdr:sp>
      <xdr:sp macro="" textlink="">
        <xdr:nvSpPr>
          <xdr:cNvPr id="320" name="Rectangle 619">
            <a:extLst>
              <a:ext uri="{FF2B5EF4-FFF2-40B4-BE49-F238E27FC236}">
                <a16:creationId xmlns:a16="http://schemas.microsoft.com/office/drawing/2014/main" id="{00000000-0008-0000-0400-000040010000}"/>
              </a:ext>
            </a:extLst>
          </xdr:cNvPr>
          <xdr:cNvSpPr>
            <a:spLocks noChangeArrowheads="1"/>
          </xdr:cNvSpPr>
        </xdr:nvSpPr>
        <xdr:spPr bwMode="auto">
          <a:xfrm>
            <a:off x="5371470" y="10020646"/>
            <a:ext cx="607530" cy="3034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en-US" altLang="ja-JP" sz="800" b="0" i="0" u="none" strike="noStrike" baseline="0">
                <a:solidFill>
                  <a:srgbClr val="000000"/>
                </a:solidFill>
                <a:latin typeface="ＭＳ Ｐゴシック"/>
                <a:ea typeface="ＭＳ Ｐゴシック"/>
              </a:rPr>
              <a:t>ePolicy</a:t>
            </a:r>
            <a:endParaRPr lang="ja-JP" altLang="en-US" sz="800"/>
          </a:p>
        </xdr:txBody>
      </xdr:sp>
      <xdr:sp macro="" textlink="">
        <xdr:nvSpPr>
          <xdr:cNvPr id="326" name="Rectangle 1620">
            <a:extLst>
              <a:ext uri="{FF2B5EF4-FFF2-40B4-BE49-F238E27FC236}">
                <a16:creationId xmlns:a16="http://schemas.microsoft.com/office/drawing/2014/main" id="{00000000-0008-0000-0400-000046010000}"/>
              </a:ext>
            </a:extLst>
          </xdr:cNvPr>
          <xdr:cNvSpPr>
            <a:spLocks noChangeArrowheads="1"/>
          </xdr:cNvSpPr>
        </xdr:nvSpPr>
        <xdr:spPr bwMode="auto">
          <a:xfrm>
            <a:off x="4831083" y="11907693"/>
            <a:ext cx="141514" cy="935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327" name="Rectangle 1538">
            <a:extLst>
              <a:ext uri="{FF2B5EF4-FFF2-40B4-BE49-F238E27FC236}">
                <a16:creationId xmlns:a16="http://schemas.microsoft.com/office/drawing/2014/main" id="{00000000-0008-0000-0400-000047010000}"/>
              </a:ext>
            </a:extLst>
          </xdr:cNvPr>
          <xdr:cNvSpPr>
            <a:spLocks noChangeArrowheads="1"/>
          </xdr:cNvSpPr>
        </xdr:nvSpPr>
        <xdr:spPr bwMode="auto">
          <a:xfrm>
            <a:off x="3106195" y="12246979"/>
            <a:ext cx="103731" cy="12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328" name="AutoShape 947">
            <a:extLst>
              <a:ext uri="{FF2B5EF4-FFF2-40B4-BE49-F238E27FC236}">
                <a16:creationId xmlns:a16="http://schemas.microsoft.com/office/drawing/2014/main" id="{00000000-0008-0000-0400-000048010000}"/>
              </a:ext>
            </a:extLst>
          </xdr:cNvPr>
          <xdr:cNvCxnSpPr>
            <a:cxnSpLocks noChangeShapeType="1"/>
          </xdr:cNvCxnSpPr>
        </xdr:nvCxnSpPr>
        <xdr:spPr bwMode="auto">
          <a:xfrm>
            <a:off x="2988936" y="10433516"/>
            <a:ext cx="980" cy="90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29" name="AutoShape 947">
            <a:extLst>
              <a:ext uri="{FF2B5EF4-FFF2-40B4-BE49-F238E27FC236}">
                <a16:creationId xmlns:a16="http://schemas.microsoft.com/office/drawing/2014/main" id="{00000000-0008-0000-0400-000049010000}"/>
              </a:ext>
            </a:extLst>
          </xdr:cNvPr>
          <xdr:cNvCxnSpPr>
            <a:cxnSpLocks noChangeShapeType="1"/>
          </xdr:cNvCxnSpPr>
        </xdr:nvCxnSpPr>
        <xdr:spPr bwMode="auto">
          <a:xfrm>
            <a:off x="3572328" y="10429789"/>
            <a:ext cx="980" cy="972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30" name="AutoShape 947">
            <a:extLst>
              <a:ext uri="{FF2B5EF4-FFF2-40B4-BE49-F238E27FC236}">
                <a16:creationId xmlns:a16="http://schemas.microsoft.com/office/drawing/2014/main" id="{00000000-0008-0000-0400-00004A010000}"/>
              </a:ext>
            </a:extLst>
          </xdr:cNvPr>
          <xdr:cNvCxnSpPr>
            <a:cxnSpLocks noChangeShapeType="1"/>
          </xdr:cNvCxnSpPr>
        </xdr:nvCxnSpPr>
        <xdr:spPr bwMode="auto">
          <a:xfrm>
            <a:off x="4232750" y="10433102"/>
            <a:ext cx="980" cy="90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31" name="Rectangle 274">
            <a:extLst>
              <a:ext uri="{FF2B5EF4-FFF2-40B4-BE49-F238E27FC236}">
                <a16:creationId xmlns:a16="http://schemas.microsoft.com/office/drawing/2014/main" id="{00000000-0008-0000-0400-00004B010000}"/>
              </a:ext>
            </a:extLst>
          </xdr:cNvPr>
          <xdr:cNvSpPr>
            <a:spLocks noChangeArrowheads="1"/>
          </xdr:cNvSpPr>
        </xdr:nvSpPr>
        <xdr:spPr bwMode="auto">
          <a:xfrm>
            <a:off x="2382404" y="10015338"/>
            <a:ext cx="467993" cy="31848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overflow" horzOverflow="overflow" wrap="none" lIns="54000" tIns="36000" rIns="91440" bIns="45720" anchor="t"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統合</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監視</a:t>
            </a: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sp macro="" textlink="">
        <xdr:nvSpPr>
          <xdr:cNvPr id="332" name="Rectangle 274">
            <a:extLst>
              <a:ext uri="{FF2B5EF4-FFF2-40B4-BE49-F238E27FC236}">
                <a16:creationId xmlns:a16="http://schemas.microsoft.com/office/drawing/2014/main" id="{00000000-0008-0000-0400-00004C010000}"/>
              </a:ext>
            </a:extLst>
          </xdr:cNvPr>
          <xdr:cNvSpPr>
            <a:spLocks noChangeArrowheads="1"/>
          </xdr:cNvSpPr>
        </xdr:nvSpPr>
        <xdr:spPr bwMode="auto">
          <a:xfrm>
            <a:off x="3116349" y="10011586"/>
            <a:ext cx="771419" cy="31975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800"/>
              </a:lnSpc>
              <a:defRPr sz="1000"/>
            </a:pPr>
            <a:r>
              <a:rPr lang="ja-JP" altLang="en-US" sz="800" b="0" i="0" u="none" strike="noStrike" baseline="0">
                <a:solidFill>
                  <a:srgbClr val="000000"/>
                </a:solidFill>
                <a:latin typeface="ＭＳ Ｐゴシック"/>
                <a:ea typeface="ＭＳ Ｐゴシック"/>
              </a:rPr>
              <a:t>セキュリティ</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ja-JP" altLang="en-US" sz="800" b="0" i="0" u="none" strike="noStrike" baseline="0">
                <a:solidFill>
                  <a:srgbClr val="000000"/>
                </a:solidFill>
                <a:latin typeface="ＭＳ Ｐゴシック"/>
                <a:ea typeface="ＭＳ Ｐゴシック"/>
              </a:rPr>
              <a:t>基盤</a:t>
            </a:r>
            <a:endParaRPr lang="en-US" altLang="ja-JP" sz="8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xnSp macro="">
        <xdr:nvCxnSpPr>
          <xdr:cNvPr id="333" name="直線コネクタ 332">
            <a:extLst>
              <a:ext uri="{FF2B5EF4-FFF2-40B4-BE49-F238E27FC236}">
                <a16:creationId xmlns:a16="http://schemas.microsoft.com/office/drawing/2014/main" id="{00000000-0008-0000-0400-00004D010000}"/>
              </a:ext>
            </a:extLst>
          </xdr:cNvPr>
          <xdr:cNvCxnSpPr>
            <a:stCxn id="171" idx="2"/>
            <a:endCxn id="172" idx="0"/>
          </xdr:cNvCxnSpPr>
        </xdr:nvCxnSpPr>
        <xdr:spPr>
          <a:xfrm>
            <a:off x="2814384" y="7886245"/>
            <a:ext cx="5017" cy="10627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35" name="AutoShape 1223">
            <a:extLst>
              <a:ext uri="{FF2B5EF4-FFF2-40B4-BE49-F238E27FC236}">
                <a16:creationId xmlns:a16="http://schemas.microsoft.com/office/drawing/2014/main" id="{00000000-0008-0000-0400-00004F010000}"/>
              </a:ext>
            </a:extLst>
          </xdr:cNvPr>
          <xdr:cNvCxnSpPr>
            <a:cxnSpLocks noChangeShapeType="1"/>
          </xdr:cNvCxnSpPr>
        </xdr:nvCxnSpPr>
        <xdr:spPr bwMode="auto">
          <a:xfrm flipH="1" flipV="1">
            <a:off x="4913506" y="10990810"/>
            <a:ext cx="6841" cy="117045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xnSp macro="">
        <xdr:nvCxnSpPr>
          <xdr:cNvPr id="336" name="AutoShape 1646">
            <a:extLst>
              <a:ext uri="{FF2B5EF4-FFF2-40B4-BE49-F238E27FC236}">
                <a16:creationId xmlns:a16="http://schemas.microsoft.com/office/drawing/2014/main" id="{00000000-0008-0000-0400-000050010000}"/>
              </a:ext>
            </a:extLst>
          </xdr:cNvPr>
          <xdr:cNvCxnSpPr>
            <a:cxnSpLocks noChangeShapeType="1"/>
          </xdr:cNvCxnSpPr>
        </xdr:nvCxnSpPr>
        <xdr:spPr bwMode="auto">
          <a:xfrm>
            <a:off x="4711548" y="11768175"/>
            <a:ext cx="1611" cy="396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sp macro="" textlink="">
        <xdr:nvSpPr>
          <xdr:cNvPr id="337" name="角丸四角形 336">
            <a:extLst>
              <a:ext uri="{FF2B5EF4-FFF2-40B4-BE49-F238E27FC236}">
                <a16:creationId xmlns:a16="http://schemas.microsoft.com/office/drawing/2014/main" id="{00000000-0008-0000-0400-000051010000}"/>
              </a:ext>
            </a:extLst>
          </xdr:cNvPr>
          <xdr:cNvSpPr/>
        </xdr:nvSpPr>
        <xdr:spPr>
          <a:xfrm>
            <a:off x="1767168" y="8724901"/>
            <a:ext cx="4735372" cy="692604"/>
          </a:xfrm>
          <a:prstGeom prst="roundRect">
            <a:avLst>
              <a:gd name="adj" fmla="val 4774"/>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sp macro="" textlink="">
        <xdr:nvSpPr>
          <xdr:cNvPr id="338" name="Text Box 1430">
            <a:extLst>
              <a:ext uri="{FF2B5EF4-FFF2-40B4-BE49-F238E27FC236}">
                <a16:creationId xmlns:a16="http://schemas.microsoft.com/office/drawing/2014/main" id="{00000000-0008-0000-0400-000052010000}"/>
              </a:ext>
            </a:extLst>
          </xdr:cNvPr>
          <xdr:cNvSpPr txBox="1">
            <a:spLocks noChangeArrowheads="1"/>
          </xdr:cNvSpPr>
        </xdr:nvSpPr>
        <xdr:spPr bwMode="auto">
          <a:xfrm>
            <a:off x="2519149" y="11596395"/>
            <a:ext cx="360000" cy="125777"/>
          </a:xfrm>
          <a:prstGeom prst="rect">
            <a:avLst/>
          </a:prstGeom>
          <a:noFill/>
          <a:ln w="9525">
            <a:noFill/>
            <a:miter lim="800000"/>
            <a:headEnd/>
            <a:tailEnd/>
          </a:ln>
        </xdr:spPr>
        <xdr:txBody>
          <a:bodyPr vertOverflow="clip" wrap="square" lIns="27432" tIns="18288" rIns="27432" bIns="0" anchor="t" upright="1"/>
          <a:lstStyle/>
          <a:p>
            <a:pPr algn="l" rtl="0">
              <a:defRPr sz="1000"/>
            </a:pPr>
            <a:r>
              <a:rPr lang="en-US" altLang="ja-JP" sz="800" b="1" i="0" u="none" strike="noStrike" baseline="0">
                <a:solidFill>
                  <a:srgbClr val="000000"/>
                </a:solidFill>
                <a:latin typeface="ＭＳ Ｐゴシック"/>
                <a:ea typeface="ＭＳ Ｐゴシック"/>
              </a:rPr>
              <a:t>ACD1</a:t>
            </a:r>
            <a:endParaRPr lang="ja-JP" altLang="en-US" sz="800" b="1" i="0" u="none" strike="noStrike" baseline="0">
              <a:solidFill>
                <a:srgbClr val="000000"/>
              </a:solidFill>
              <a:latin typeface="ＭＳ Ｐゴシック"/>
              <a:ea typeface="ＭＳ Ｐゴシック"/>
            </a:endParaRPr>
          </a:p>
          <a:p>
            <a:pPr algn="l" rtl="0">
              <a:defRPr sz="1000"/>
            </a:pPr>
            <a:endParaRPr lang="ja-JP" altLang="en-US" sz="800" b="1" i="0" u="none" strike="noStrike" baseline="0">
              <a:solidFill>
                <a:srgbClr val="000000"/>
              </a:solidFill>
              <a:latin typeface="ＭＳ Ｐゴシック"/>
              <a:ea typeface="ＭＳ Ｐゴシック"/>
            </a:endParaRPr>
          </a:p>
        </xdr:txBody>
      </xdr:sp>
      <xdr:sp macro="" textlink="">
        <xdr:nvSpPr>
          <xdr:cNvPr id="339" name="Text Box 1430">
            <a:extLst>
              <a:ext uri="{FF2B5EF4-FFF2-40B4-BE49-F238E27FC236}">
                <a16:creationId xmlns:a16="http://schemas.microsoft.com/office/drawing/2014/main" id="{00000000-0008-0000-0400-000053010000}"/>
              </a:ext>
            </a:extLst>
          </xdr:cNvPr>
          <xdr:cNvSpPr txBox="1">
            <a:spLocks noChangeArrowheads="1"/>
          </xdr:cNvSpPr>
        </xdr:nvSpPr>
        <xdr:spPr bwMode="auto">
          <a:xfrm>
            <a:off x="2509624" y="11087087"/>
            <a:ext cx="360000" cy="152993"/>
          </a:xfrm>
          <a:prstGeom prst="rect">
            <a:avLst/>
          </a:prstGeom>
          <a:noFill/>
          <a:ln w="9525">
            <a:noFill/>
            <a:miter lim="800000"/>
            <a:headEnd/>
            <a:tailEnd/>
          </a:ln>
        </xdr:spPr>
        <xdr:txBody>
          <a:bodyPr vertOverflow="clip" wrap="square" lIns="27432" tIns="18288" rIns="27432" bIns="0" anchor="t" upright="1"/>
          <a:lstStyle/>
          <a:p>
            <a:pPr algn="l" rtl="0">
              <a:defRPr sz="1000"/>
            </a:pPr>
            <a:r>
              <a:rPr lang="en-US" altLang="ja-JP" sz="800" b="1" i="0" u="none" strike="noStrike" baseline="0">
                <a:solidFill>
                  <a:srgbClr val="000000"/>
                </a:solidFill>
                <a:latin typeface="ＭＳ Ｐゴシック"/>
                <a:ea typeface="ＭＳ Ｐゴシック"/>
              </a:rPr>
              <a:t>ACD2</a:t>
            </a:r>
            <a:endParaRPr lang="ja-JP" altLang="en-US" sz="800" b="1" i="0" u="none" strike="noStrike" baseline="0">
              <a:solidFill>
                <a:srgbClr val="000000"/>
              </a:solidFill>
              <a:latin typeface="ＭＳ Ｐゴシック"/>
              <a:ea typeface="ＭＳ Ｐゴシック"/>
            </a:endParaRPr>
          </a:p>
          <a:p>
            <a:pPr algn="l" rtl="0">
              <a:defRPr sz="1000"/>
            </a:pPr>
            <a:endParaRPr lang="ja-JP" altLang="en-US" sz="800" b="1" i="0" u="none" strike="noStrike" baseline="0">
              <a:solidFill>
                <a:srgbClr val="000000"/>
              </a:solidFill>
              <a:latin typeface="ＭＳ Ｐゴシック"/>
              <a:ea typeface="ＭＳ Ｐゴシック"/>
            </a:endParaRPr>
          </a:p>
        </xdr:txBody>
      </xdr:sp>
      <xdr:sp macro="" textlink="">
        <xdr:nvSpPr>
          <xdr:cNvPr id="340" name="Text Box 1430">
            <a:extLst>
              <a:ext uri="{FF2B5EF4-FFF2-40B4-BE49-F238E27FC236}">
                <a16:creationId xmlns:a16="http://schemas.microsoft.com/office/drawing/2014/main" id="{00000000-0008-0000-0400-000054010000}"/>
              </a:ext>
            </a:extLst>
          </xdr:cNvPr>
          <xdr:cNvSpPr txBox="1">
            <a:spLocks noChangeArrowheads="1"/>
          </xdr:cNvSpPr>
        </xdr:nvSpPr>
        <xdr:spPr bwMode="auto">
          <a:xfrm>
            <a:off x="5391620" y="11229963"/>
            <a:ext cx="720000"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1" i="0" u="none" strike="noStrike" baseline="0">
                <a:solidFill>
                  <a:srgbClr val="000000"/>
                </a:solidFill>
                <a:latin typeface="ＭＳ Ｐゴシック"/>
                <a:ea typeface="ＭＳ Ｐゴシック"/>
              </a:rPr>
              <a:t>ACD1/2</a:t>
            </a:r>
            <a:r>
              <a:rPr lang="ja-JP" altLang="en-US" sz="800" b="1" i="0" u="none" strike="noStrike" baseline="0">
                <a:solidFill>
                  <a:srgbClr val="000000"/>
                </a:solidFill>
                <a:latin typeface="ＭＳ Ｐゴシック"/>
                <a:ea typeface="ＭＳ Ｐゴシック"/>
              </a:rPr>
              <a:t>共通</a:t>
            </a:r>
          </a:p>
          <a:p>
            <a:pPr algn="ctr" rtl="0">
              <a:defRPr sz="1000"/>
            </a:pPr>
            <a:endParaRPr lang="ja-JP" altLang="en-US" sz="800" b="1" i="0" u="none" strike="noStrike" baseline="0">
              <a:solidFill>
                <a:srgbClr val="000000"/>
              </a:solidFill>
              <a:latin typeface="ＭＳ Ｐゴシック"/>
              <a:ea typeface="ＭＳ Ｐゴシック"/>
            </a:endParaRPr>
          </a:p>
        </xdr:txBody>
      </xdr:sp>
      <xdr:grpSp>
        <xdr:nvGrpSpPr>
          <xdr:cNvPr id="547" name="グループ化 546">
            <a:extLst>
              <a:ext uri="{FF2B5EF4-FFF2-40B4-BE49-F238E27FC236}">
                <a16:creationId xmlns:a16="http://schemas.microsoft.com/office/drawing/2014/main" id="{00000000-0008-0000-0400-000023020000}"/>
              </a:ext>
            </a:extLst>
          </xdr:cNvPr>
          <xdr:cNvGrpSpPr/>
        </xdr:nvGrpSpPr>
        <xdr:grpSpPr>
          <a:xfrm>
            <a:off x="2777775" y="11126623"/>
            <a:ext cx="488200" cy="359273"/>
            <a:chOff x="3030874" y="6863505"/>
            <a:chExt cx="493643" cy="359273"/>
          </a:xfrm>
        </xdr:grpSpPr>
        <xdr:sp macro="" textlink="">
          <xdr:nvSpPr>
            <xdr:cNvPr id="519" name="Rectangle 857">
              <a:extLst>
                <a:ext uri="{FF2B5EF4-FFF2-40B4-BE49-F238E27FC236}">
                  <a16:creationId xmlns:a16="http://schemas.microsoft.com/office/drawing/2014/main" id="{00000000-0008-0000-0400-000007020000}"/>
                </a:ext>
              </a:extLst>
            </xdr:cNvPr>
            <xdr:cNvSpPr>
              <a:spLocks noChangeAspect="1" noChangeArrowheads="1"/>
            </xdr:cNvSpPr>
          </xdr:nvSpPr>
          <xdr:spPr bwMode="auto">
            <a:xfrm>
              <a:off x="3079526" y="6863505"/>
              <a:ext cx="389842" cy="35927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sp macro="" textlink="">
          <xdr:nvSpPr>
            <xdr:cNvPr id="520" name="Text Box 840">
              <a:extLst>
                <a:ext uri="{FF2B5EF4-FFF2-40B4-BE49-F238E27FC236}">
                  <a16:creationId xmlns:a16="http://schemas.microsoft.com/office/drawing/2014/main" id="{00000000-0008-0000-0400-000008020000}"/>
                </a:ext>
              </a:extLst>
            </xdr:cNvPr>
            <xdr:cNvSpPr txBox="1">
              <a:spLocks noChangeArrowheads="1"/>
            </xdr:cNvSpPr>
          </xdr:nvSpPr>
          <xdr:spPr bwMode="auto">
            <a:xfrm>
              <a:off x="3030874" y="6962149"/>
              <a:ext cx="493643" cy="14237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grpSp>
      <xdr:grpSp>
        <xdr:nvGrpSpPr>
          <xdr:cNvPr id="544" name="グループ化 543">
            <a:extLst>
              <a:ext uri="{FF2B5EF4-FFF2-40B4-BE49-F238E27FC236}">
                <a16:creationId xmlns:a16="http://schemas.microsoft.com/office/drawing/2014/main" id="{00000000-0008-0000-0400-000020020000}"/>
              </a:ext>
            </a:extLst>
          </xdr:cNvPr>
          <xdr:cNvGrpSpPr/>
        </xdr:nvGrpSpPr>
        <xdr:grpSpPr>
          <a:xfrm>
            <a:off x="3435654" y="11126623"/>
            <a:ext cx="488201" cy="393897"/>
            <a:chOff x="3608468" y="6863505"/>
            <a:chExt cx="493644" cy="393897"/>
          </a:xfrm>
        </xdr:grpSpPr>
        <xdr:sp macro="" textlink="">
          <xdr:nvSpPr>
            <xdr:cNvPr id="521" name="Rectangle 341">
              <a:extLst>
                <a:ext uri="{FF2B5EF4-FFF2-40B4-BE49-F238E27FC236}">
                  <a16:creationId xmlns:a16="http://schemas.microsoft.com/office/drawing/2014/main" id="{00000000-0008-0000-0400-000009020000}"/>
                </a:ext>
              </a:extLst>
            </xdr:cNvPr>
            <xdr:cNvSpPr>
              <a:spLocks noChangeAspect="1" noChangeArrowheads="1"/>
            </xdr:cNvSpPr>
          </xdr:nvSpPr>
          <xdr:spPr bwMode="auto">
            <a:xfrm>
              <a:off x="3621355" y="6863505"/>
              <a:ext cx="390643" cy="35927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2" name="Rectangle 342">
              <a:extLst>
                <a:ext uri="{FF2B5EF4-FFF2-40B4-BE49-F238E27FC236}">
                  <a16:creationId xmlns:a16="http://schemas.microsoft.com/office/drawing/2014/main" id="{00000000-0008-0000-0400-00000A020000}"/>
                </a:ext>
              </a:extLst>
            </xdr:cNvPr>
            <xdr:cNvSpPr>
              <a:spLocks noChangeAspect="1" noChangeArrowheads="1"/>
            </xdr:cNvSpPr>
          </xdr:nvSpPr>
          <xdr:spPr bwMode="auto">
            <a:xfrm>
              <a:off x="3670341" y="6904326"/>
              <a:ext cx="388722" cy="353076"/>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3" name="Text Box 841">
              <a:extLst>
                <a:ext uri="{FF2B5EF4-FFF2-40B4-BE49-F238E27FC236}">
                  <a16:creationId xmlns:a16="http://schemas.microsoft.com/office/drawing/2014/main" id="{00000000-0008-0000-0400-00000B020000}"/>
                </a:ext>
              </a:extLst>
            </xdr:cNvPr>
            <xdr:cNvSpPr txBox="1">
              <a:spLocks noChangeArrowheads="1"/>
            </xdr:cNvSpPr>
          </xdr:nvSpPr>
          <xdr:spPr bwMode="auto">
            <a:xfrm>
              <a:off x="3608468" y="6990725"/>
              <a:ext cx="493644" cy="18248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grpSp>
      <xdr:sp macro="" textlink="">
        <xdr:nvSpPr>
          <xdr:cNvPr id="532" name="Text Box 3302">
            <a:extLst>
              <a:ext uri="{FF2B5EF4-FFF2-40B4-BE49-F238E27FC236}">
                <a16:creationId xmlns:a16="http://schemas.microsoft.com/office/drawing/2014/main" id="{00000000-0008-0000-0400-000014020000}"/>
              </a:ext>
            </a:extLst>
          </xdr:cNvPr>
          <xdr:cNvSpPr txBox="1">
            <a:spLocks noChangeArrowheads="1"/>
          </xdr:cNvSpPr>
        </xdr:nvSpPr>
        <xdr:spPr bwMode="auto">
          <a:xfrm>
            <a:off x="6790830" y="8545346"/>
            <a:ext cx="198251" cy="8989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sp macro="" textlink="">
        <xdr:nvSpPr>
          <xdr:cNvPr id="538" name="Line 3038">
            <a:extLst>
              <a:ext uri="{FF2B5EF4-FFF2-40B4-BE49-F238E27FC236}">
                <a16:creationId xmlns:a16="http://schemas.microsoft.com/office/drawing/2014/main" id="{00000000-0008-0000-0400-00001A020000}"/>
              </a:ext>
            </a:extLst>
          </xdr:cNvPr>
          <xdr:cNvSpPr>
            <a:spLocks noChangeShapeType="1"/>
          </xdr:cNvSpPr>
        </xdr:nvSpPr>
        <xdr:spPr bwMode="auto">
          <a:xfrm flipH="1" flipV="1">
            <a:off x="5241648" y="8471393"/>
            <a:ext cx="0" cy="593604"/>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539" name="AutoShape 1223">
            <a:extLst>
              <a:ext uri="{FF2B5EF4-FFF2-40B4-BE49-F238E27FC236}">
                <a16:creationId xmlns:a16="http://schemas.microsoft.com/office/drawing/2014/main" id="{00000000-0008-0000-0400-00001B020000}"/>
              </a:ext>
            </a:extLst>
          </xdr:cNvPr>
          <xdr:cNvCxnSpPr>
            <a:cxnSpLocks noChangeShapeType="1"/>
          </xdr:cNvCxnSpPr>
        </xdr:nvCxnSpPr>
        <xdr:spPr bwMode="auto">
          <a:xfrm flipV="1">
            <a:off x="5705226" y="10447807"/>
            <a:ext cx="0" cy="190779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542" name="AutoShape 1646">
            <a:extLst>
              <a:ext uri="{FF2B5EF4-FFF2-40B4-BE49-F238E27FC236}">
                <a16:creationId xmlns:a16="http://schemas.microsoft.com/office/drawing/2014/main" id="{00000000-0008-0000-0400-00001E020000}"/>
              </a:ext>
            </a:extLst>
          </xdr:cNvPr>
          <xdr:cNvCxnSpPr>
            <a:cxnSpLocks noChangeShapeType="1"/>
          </xdr:cNvCxnSpPr>
        </xdr:nvCxnSpPr>
        <xdr:spPr bwMode="auto">
          <a:xfrm>
            <a:off x="4345513" y="11519164"/>
            <a:ext cx="1611" cy="646639"/>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grpSp>
        <xdr:nvGrpSpPr>
          <xdr:cNvPr id="528" name="グループ化 527">
            <a:extLst>
              <a:ext uri="{FF2B5EF4-FFF2-40B4-BE49-F238E27FC236}">
                <a16:creationId xmlns:a16="http://schemas.microsoft.com/office/drawing/2014/main" id="{00000000-0008-0000-0400-000010020000}"/>
              </a:ext>
            </a:extLst>
          </xdr:cNvPr>
          <xdr:cNvGrpSpPr/>
        </xdr:nvGrpSpPr>
        <xdr:grpSpPr>
          <a:xfrm>
            <a:off x="4094587" y="11127794"/>
            <a:ext cx="488201" cy="395917"/>
            <a:chOff x="3320223" y="6746796"/>
            <a:chExt cx="489858" cy="393774"/>
          </a:xfrm>
        </xdr:grpSpPr>
        <xdr:sp macro="" textlink="">
          <xdr:nvSpPr>
            <xdr:cNvPr id="529" name="Rectangle 347">
              <a:extLst>
                <a:ext uri="{FF2B5EF4-FFF2-40B4-BE49-F238E27FC236}">
                  <a16:creationId xmlns:a16="http://schemas.microsoft.com/office/drawing/2014/main" id="{00000000-0008-0000-0400-000011020000}"/>
                </a:ext>
              </a:extLst>
            </xdr:cNvPr>
            <xdr:cNvSpPr>
              <a:spLocks noChangeAspect="1" noChangeArrowheads="1"/>
            </xdr:cNvSpPr>
          </xdr:nvSpPr>
          <xdr:spPr bwMode="auto">
            <a:xfrm>
              <a:off x="3330016" y="6746796"/>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30" name="Rectangle 348">
              <a:extLst>
                <a:ext uri="{FF2B5EF4-FFF2-40B4-BE49-F238E27FC236}">
                  <a16:creationId xmlns:a16="http://schemas.microsoft.com/office/drawing/2014/main" id="{00000000-0008-0000-0400-000012020000}"/>
                </a:ext>
              </a:extLst>
            </xdr:cNvPr>
            <xdr:cNvSpPr>
              <a:spLocks noChangeAspect="1" noChangeArrowheads="1"/>
            </xdr:cNvSpPr>
          </xdr:nvSpPr>
          <xdr:spPr bwMode="auto">
            <a:xfrm>
              <a:off x="3376950" y="6793741"/>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31" name="Text Box 842">
              <a:extLst>
                <a:ext uri="{FF2B5EF4-FFF2-40B4-BE49-F238E27FC236}">
                  <a16:creationId xmlns:a16="http://schemas.microsoft.com/office/drawing/2014/main" id="{00000000-0008-0000-0400-000013020000}"/>
                </a:ext>
              </a:extLst>
            </xdr:cNvPr>
            <xdr:cNvSpPr txBox="1">
              <a:spLocks noChangeArrowheads="1"/>
            </xdr:cNvSpPr>
          </xdr:nvSpPr>
          <xdr:spPr bwMode="auto">
            <a:xfrm>
              <a:off x="3320223" y="6884367"/>
              <a:ext cx="489858" cy="16283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grpSp>
      <xdr:cxnSp macro="">
        <xdr:nvCxnSpPr>
          <xdr:cNvPr id="543" name="AutoShape 947">
            <a:extLst>
              <a:ext uri="{FF2B5EF4-FFF2-40B4-BE49-F238E27FC236}">
                <a16:creationId xmlns:a16="http://schemas.microsoft.com/office/drawing/2014/main" id="{00000000-0008-0000-0400-00001F020000}"/>
              </a:ext>
            </a:extLst>
          </xdr:cNvPr>
          <xdr:cNvCxnSpPr>
            <a:cxnSpLocks noChangeShapeType="1"/>
          </xdr:cNvCxnSpPr>
        </xdr:nvCxnSpPr>
        <xdr:spPr bwMode="auto">
          <a:xfrm>
            <a:off x="4634163" y="10429020"/>
            <a:ext cx="980" cy="122558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nvGrpSpPr>
          <xdr:cNvPr id="524" name="グループ化 523">
            <a:extLst>
              <a:ext uri="{FF2B5EF4-FFF2-40B4-BE49-F238E27FC236}">
                <a16:creationId xmlns:a16="http://schemas.microsoft.com/office/drawing/2014/main" id="{00000000-0008-0000-0400-00000C020000}"/>
              </a:ext>
            </a:extLst>
          </xdr:cNvPr>
          <xdr:cNvGrpSpPr/>
        </xdr:nvGrpSpPr>
        <xdr:grpSpPr>
          <a:xfrm>
            <a:off x="4404600" y="11640724"/>
            <a:ext cx="488201" cy="372416"/>
            <a:chOff x="3320223" y="6746796"/>
            <a:chExt cx="489858" cy="393774"/>
          </a:xfrm>
        </xdr:grpSpPr>
        <xdr:sp macro="" textlink="">
          <xdr:nvSpPr>
            <xdr:cNvPr id="525" name="Rectangle 347">
              <a:extLst>
                <a:ext uri="{FF2B5EF4-FFF2-40B4-BE49-F238E27FC236}">
                  <a16:creationId xmlns:a16="http://schemas.microsoft.com/office/drawing/2014/main" id="{00000000-0008-0000-0400-00000D020000}"/>
                </a:ext>
              </a:extLst>
            </xdr:cNvPr>
            <xdr:cNvSpPr>
              <a:spLocks noChangeAspect="1" noChangeArrowheads="1"/>
            </xdr:cNvSpPr>
          </xdr:nvSpPr>
          <xdr:spPr bwMode="auto">
            <a:xfrm>
              <a:off x="3330016" y="6746796"/>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6" name="Rectangle 348">
              <a:extLst>
                <a:ext uri="{FF2B5EF4-FFF2-40B4-BE49-F238E27FC236}">
                  <a16:creationId xmlns:a16="http://schemas.microsoft.com/office/drawing/2014/main" id="{00000000-0008-0000-0400-00000E020000}"/>
                </a:ext>
              </a:extLst>
            </xdr:cNvPr>
            <xdr:cNvSpPr>
              <a:spLocks noChangeAspect="1" noChangeArrowheads="1"/>
            </xdr:cNvSpPr>
          </xdr:nvSpPr>
          <xdr:spPr bwMode="auto">
            <a:xfrm>
              <a:off x="3376950" y="6793741"/>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7" name="Text Box 842">
              <a:extLst>
                <a:ext uri="{FF2B5EF4-FFF2-40B4-BE49-F238E27FC236}">
                  <a16:creationId xmlns:a16="http://schemas.microsoft.com/office/drawing/2014/main" id="{00000000-0008-0000-0400-00000F020000}"/>
                </a:ext>
              </a:extLst>
            </xdr:cNvPr>
            <xdr:cNvSpPr txBox="1">
              <a:spLocks noChangeArrowheads="1"/>
            </xdr:cNvSpPr>
          </xdr:nvSpPr>
          <xdr:spPr bwMode="auto">
            <a:xfrm>
              <a:off x="3320223" y="6884367"/>
              <a:ext cx="489858" cy="16283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grpSp>
      <xdr:cxnSp macro="">
        <xdr:nvCxnSpPr>
          <xdr:cNvPr id="545" name="AutoShape 1646">
            <a:extLst>
              <a:ext uri="{FF2B5EF4-FFF2-40B4-BE49-F238E27FC236}">
                <a16:creationId xmlns:a16="http://schemas.microsoft.com/office/drawing/2014/main" id="{00000000-0008-0000-0400-000021020000}"/>
              </a:ext>
            </a:extLst>
          </xdr:cNvPr>
          <xdr:cNvCxnSpPr>
            <a:cxnSpLocks noChangeShapeType="1"/>
          </xdr:cNvCxnSpPr>
        </xdr:nvCxnSpPr>
        <xdr:spPr bwMode="auto">
          <a:xfrm>
            <a:off x="4063841" y="11874306"/>
            <a:ext cx="1611" cy="288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grpSp>
        <xdr:nvGrpSpPr>
          <xdr:cNvPr id="537" name="グループ化 536">
            <a:extLst>
              <a:ext uri="{FF2B5EF4-FFF2-40B4-BE49-F238E27FC236}">
                <a16:creationId xmlns:a16="http://schemas.microsoft.com/office/drawing/2014/main" id="{00000000-0008-0000-0400-000019020000}"/>
              </a:ext>
            </a:extLst>
          </xdr:cNvPr>
          <xdr:cNvGrpSpPr/>
        </xdr:nvGrpSpPr>
        <xdr:grpSpPr>
          <a:xfrm>
            <a:off x="3765505" y="11642695"/>
            <a:ext cx="488200" cy="372125"/>
            <a:chOff x="3643036" y="7379577"/>
            <a:chExt cx="493643" cy="373486"/>
          </a:xfrm>
        </xdr:grpSpPr>
        <xdr:sp macro="" textlink="">
          <xdr:nvSpPr>
            <xdr:cNvPr id="321" name="Rectangle 341">
              <a:extLst>
                <a:ext uri="{FF2B5EF4-FFF2-40B4-BE49-F238E27FC236}">
                  <a16:creationId xmlns:a16="http://schemas.microsoft.com/office/drawing/2014/main" id="{00000000-0008-0000-0400-000041010000}"/>
                </a:ext>
              </a:extLst>
            </xdr:cNvPr>
            <xdr:cNvSpPr>
              <a:spLocks noChangeAspect="1" noChangeArrowheads="1"/>
            </xdr:cNvSpPr>
          </xdr:nvSpPr>
          <xdr:spPr bwMode="auto">
            <a:xfrm>
              <a:off x="3655923" y="7379577"/>
              <a:ext cx="389282" cy="33165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322" name="Rectangle 342">
              <a:extLst>
                <a:ext uri="{FF2B5EF4-FFF2-40B4-BE49-F238E27FC236}">
                  <a16:creationId xmlns:a16="http://schemas.microsoft.com/office/drawing/2014/main" id="{00000000-0008-0000-0400-000042010000}"/>
                </a:ext>
              </a:extLst>
            </xdr:cNvPr>
            <xdr:cNvSpPr>
              <a:spLocks noChangeAspect="1" noChangeArrowheads="1"/>
            </xdr:cNvSpPr>
          </xdr:nvSpPr>
          <xdr:spPr bwMode="auto">
            <a:xfrm>
              <a:off x="3703134" y="7392784"/>
              <a:ext cx="388722" cy="36027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323" name="Text Box 841">
              <a:extLst>
                <a:ext uri="{FF2B5EF4-FFF2-40B4-BE49-F238E27FC236}">
                  <a16:creationId xmlns:a16="http://schemas.microsoft.com/office/drawing/2014/main" id="{00000000-0008-0000-0400-000043010000}"/>
                </a:ext>
              </a:extLst>
            </xdr:cNvPr>
            <xdr:cNvSpPr txBox="1">
              <a:spLocks noChangeArrowheads="1"/>
            </xdr:cNvSpPr>
          </xdr:nvSpPr>
          <xdr:spPr bwMode="auto">
            <a:xfrm>
              <a:off x="3643036" y="7497391"/>
              <a:ext cx="493643" cy="18248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grpSp>
      <xdr:cxnSp macro="">
        <xdr:nvCxnSpPr>
          <xdr:cNvPr id="548" name="AutoShape 1533">
            <a:extLst>
              <a:ext uri="{FF2B5EF4-FFF2-40B4-BE49-F238E27FC236}">
                <a16:creationId xmlns:a16="http://schemas.microsoft.com/office/drawing/2014/main" id="{00000000-0008-0000-0400-000024020000}"/>
              </a:ext>
            </a:extLst>
          </xdr:cNvPr>
          <xdr:cNvCxnSpPr>
            <a:cxnSpLocks noChangeShapeType="1"/>
          </xdr:cNvCxnSpPr>
        </xdr:nvCxnSpPr>
        <xdr:spPr bwMode="auto">
          <a:xfrm flipH="1" flipV="1">
            <a:off x="3447936" y="11834239"/>
            <a:ext cx="0" cy="324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grpSp>
        <xdr:nvGrpSpPr>
          <xdr:cNvPr id="546" name="グループ化 545">
            <a:extLst>
              <a:ext uri="{FF2B5EF4-FFF2-40B4-BE49-F238E27FC236}">
                <a16:creationId xmlns:a16="http://schemas.microsoft.com/office/drawing/2014/main" id="{00000000-0008-0000-0400-000022020000}"/>
              </a:ext>
            </a:extLst>
          </xdr:cNvPr>
          <xdr:cNvGrpSpPr/>
        </xdr:nvGrpSpPr>
        <xdr:grpSpPr>
          <a:xfrm>
            <a:off x="3129160" y="11641453"/>
            <a:ext cx="488200" cy="339822"/>
            <a:chOff x="3037990" y="7378335"/>
            <a:chExt cx="493643" cy="341183"/>
          </a:xfrm>
        </xdr:grpSpPr>
        <xdr:sp macro="" textlink="">
          <xdr:nvSpPr>
            <xdr:cNvPr id="324" name="Rectangle 857">
              <a:extLst>
                <a:ext uri="{FF2B5EF4-FFF2-40B4-BE49-F238E27FC236}">
                  <a16:creationId xmlns:a16="http://schemas.microsoft.com/office/drawing/2014/main" id="{00000000-0008-0000-0400-000044010000}"/>
                </a:ext>
              </a:extLst>
            </xdr:cNvPr>
            <xdr:cNvSpPr>
              <a:spLocks noChangeAspect="1" noChangeArrowheads="1"/>
            </xdr:cNvSpPr>
          </xdr:nvSpPr>
          <xdr:spPr bwMode="auto">
            <a:xfrm>
              <a:off x="3087469" y="7378335"/>
              <a:ext cx="389282" cy="34118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sp macro="" textlink="">
          <xdr:nvSpPr>
            <xdr:cNvPr id="325" name="Text Box 840">
              <a:extLst>
                <a:ext uri="{FF2B5EF4-FFF2-40B4-BE49-F238E27FC236}">
                  <a16:creationId xmlns:a16="http://schemas.microsoft.com/office/drawing/2014/main" id="{00000000-0008-0000-0400-000045010000}"/>
                </a:ext>
              </a:extLst>
            </xdr:cNvPr>
            <xdr:cNvSpPr txBox="1">
              <a:spLocks noChangeArrowheads="1"/>
            </xdr:cNvSpPr>
          </xdr:nvSpPr>
          <xdr:spPr bwMode="auto">
            <a:xfrm>
              <a:off x="3037990" y="7466093"/>
              <a:ext cx="493643" cy="14237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grpSp>
      <xdr:cxnSp macro="">
        <xdr:nvCxnSpPr>
          <xdr:cNvPr id="549" name="AutoShape 947">
            <a:extLst>
              <a:ext uri="{FF2B5EF4-FFF2-40B4-BE49-F238E27FC236}">
                <a16:creationId xmlns:a16="http://schemas.microsoft.com/office/drawing/2014/main" id="{00000000-0008-0000-0400-000025020000}"/>
              </a:ext>
            </a:extLst>
          </xdr:cNvPr>
          <xdr:cNvCxnSpPr>
            <a:cxnSpLocks noChangeShapeType="1"/>
          </xdr:cNvCxnSpPr>
        </xdr:nvCxnSpPr>
        <xdr:spPr bwMode="auto">
          <a:xfrm>
            <a:off x="3322314" y="10429434"/>
            <a:ext cx="980" cy="12049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550" name="Line 3038">
            <a:extLst>
              <a:ext uri="{FF2B5EF4-FFF2-40B4-BE49-F238E27FC236}">
                <a16:creationId xmlns:a16="http://schemas.microsoft.com/office/drawing/2014/main" id="{00000000-0008-0000-0400-000026020000}"/>
              </a:ext>
            </a:extLst>
          </xdr:cNvPr>
          <xdr:cNvSpPr>
            <a:spLocks noChangeShapeType="1"/>
          </xdr:cNvSpPr>
        </xdr:nvSpPr>
        <xdr:spPr bwMode="auto">
          <a:xfrm flipV="1">
            <a:off x="6311095" y="9938621"/>
            <a:ext cx="0" cy="256596"/>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34" name="Rectangle 619">
            <a:extLst>
              <a:ext uri="{FF2B5EF4-FFF2-40B4-BE49-F238E27FC236}">
                <a16:creationId xmlns:a16="http://schemas.microsoft.com/office/drawing/2014/main" id="{00000000-0008-0000-0400-00004E010000}"/>
              </a:ext>
            </a:extLst>
          </xdr:cNvPr>
          <xdr:cNvSpPr>
            <a:spLocks noChangeArrowheads="1"/>
          </xdr:cNvSpPr>
        </xdr:nvSpPr>
        <xdr:spPr bwMode="auto">
          <a:xfrm>
            <a:off x="6107206" y="10139006"/>
            <a:ext cx="398930" cy="187197"/>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ctr" rtl="0">
              <a:lnSpc>
                <a:spcPts val="900"/>
              </a:lnSpc>
              <a:defRPr sz="1000"/>
            </a:pPr>
            <a:r>
              <a:rPr lang="en-US" altLang="ja-JP" sz="800" b="0" i="0" u="none" strike="noStrike" baseline="0">
                <a:solidFill>
                  <a:srgbClr val="000000"/>
                </a:solidFill>
                <a:latin typeface="ＭＳ Ｐゴシック"/>
                <a:ea typeface="ＭＳ Ｐゴシック"/>
              </a:rPr>
              <a:t>NTP</a:t>
            </a:r>
            <a:endParaRPr lang="ja-JP" altLang="en-US" sz="800"/>
          </a:p>
        </xdr:txBody>
      </xdr:sp>
    </xdr:grpSp>
    <xdr:clientData/>
  </xdr:twoCellAnchor>
  <xdr:twoCellAnchor>
    <xdr:from>
      <xdr:col>2</xdr:col>
      <xdr:colOff>112060</xdr:colOff>
      <xdr:row>314</xdr:row>
      <xdr:rowOff>1</xdr:rowOff>
    </xdr:from>
    <xdr:to>
      <xdr:col>74</xdr:col>
      <xdr:colOff>73269</xdr:colOff>
      <xdr:row>354</xdr:row>
      <xdr:rowOff>0</xdr:rowOff>
    </xdr:to>
    <xdr:grpSp>
      <xdr:nvGrpSpPr>
        <xdr:cNvPr id="425" name="グループ化 424">
          <a:extLst>
            <a:ext uri="{FF2B5EF4-FFF2-40B4-BE49-F238E27FC236}">
              <a16:creationId xmlns:a16="http://schemas.microsoft.com/office/drawing/2014/main" id="{00000000-0008-0000-0400-0000A9010000}"/>
            </a:ext>
          </a:extLst>
        </xdr:cNvPr>
        <xdr:cNvGrpSpPr/>
      </xdr:nvGrpSpPr>
      <xdr:grpSpPr>
        <a:xfrm>
          <a:off x="358589" y="49092972"/>
          <a:ext cx="8825062" cy="6275293"/>
          <a:chOff x="356290" y="45890963"/>
          <a:chExt cx="9255873" cy="6368132"/>
        </a:xfrm>
      </xdr:grpSpPr>
      <xdr:sp macro="" textlink="">
        <xdr:nvSpPr>
          <xdr:cNvPr id="449" name="正方形/長方形 448">
            <a:extLst>
              <a:ext uri="{FF2B5EF4-FFF2-40B4-BE49-F238E27FC236}">
                <a16:creationId xmlns:a16="http://schemas.microsoft.com/office/drawing/2014/main" id="{00000000-0008-0000-0400-0000C1010000}"/>
              </a:ext>
            </a:extLst>
          </xdr:cNvPr>
          <xdr:cNvSpPr/>
        </xdr:nvSpPr>
        <xdr:spPr>
          <a:xfrm>
            <a:off x="356290" y="46327629"/>
            <a:ext cx="9255873" cy="4197662"/>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共通基盤ブレードシャーシ</a:t>
            </a:r>
          </a:p>
        </xdr:txBody>
      </xdr:sp>
      <xdr:sp macro="" textlink="">
        <xdr:nvSpPr>
          <xdr:cNvPr id="450" name="正方形/長方形 449">
            <a:extLst>
              <a:ext uri="{FF2B5EF4-FFF2-40B4-BE49-F238E27FC236}">
                <a16:creationId xmlns:a16="http://schemas.microsoft.com/office/drawing/2014/main" id="{00000000-0008-0000-0400-0000C2010000}"/>
              </a:ext>
            </a:extLst>
          </xdr:cNvPr>
          <xdr:cNvSpPr/>
        </xdr:nvSpPr>
        <xdr:spPr>
          <a:xfrm>
            <a:off x="612580" y="46839011"/>
            <a:ext cx="8781810" cy="307919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1" name="正方形/長方形 450">
            <a:extLst>
              <a:ext uri="{FF2B5EF4-FFF2-40B4-BE49-F238E27FC236}">
                <a16:creationId xmlns:a16="http://schemas.microsoft.com/office/drawing/2014/main" id="{00000000-0008-0000-0400-0000C3010000}"/>
              </a:ext>
            </a:extLst>
          </xdr:cNvPr>
          <xdr:cNvSpPr/>
        </xdr:nvSpPr>
        <xdr:spPr>
          <a:xfrm>
            <a:off x="566824" y="46867599"/>
            <a:ext cx="8783847" cy="311707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ブレードサーバ</a:t>
            </a:r>
          </a:p>
        </xdr:txBody>
      </xdr:sp>
      <xdr:sp macro="" textlink="">
        <xdr:nvSpPr>
          <xdr:cNvPr id="452" name="正方形/長方形 451">
            <a:extLst>
              <a:ext uri="{FF2B5EF4-FFF2-40B4-BE49-F238E27FC236}">
                <a16:creationId xmlns:a16="http://schemas.microsoft.com/office/drawing/2014/main" id="{00000000-0008-0000-0400-0000C4010000}"/>
              </a:ext>
            </a:extLst>
          </xdr:cNvPr>
          <xdr:cNvSpPr/>
        </xdr:nvSpPr>
        <xdr:spPr>
          <a:xfrm>
            <a:off x="3575784" y="45890963"/>
            <a:ext cx="2823948" cy="22712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rgbClr val="FF0000"/>
              </a:solidFill>
              <a:latin typeface="ＭＳ Ｐゴシック" panose="020B0600070205080204" pitchFamily="50" charset="-128"/>
              <a:ea typeface="ＭＳ Ｐゴシック" panose="020B0600070205080204" pitchFamily="50" charset="-128"/>
            </a:endParaRPr>
          </a:p>
        </xdr:txBody>
      </xdr:sp>
      <xdr:sp macro="" textlink="">
        <xdr:nvSpPr>
          <xdr:cNvPr id="453" name="正方形/長方形 452">
            <a:extLst>
              <a:ext uri="{FF2B5EF4-FFF2-40B4-BE49-F238E27FC236}">
                <a16:creationId xmlns:a16="http://schemas.microsoft.com/office/drawing/2014/main" id="{00000000-0008-0000-0400-0000C5010000}"/>
              </a:ext>
            </a:extLst>
          </xdr:cNvPr>
          <xdr:cNvSpPr/>
        </xdr:nvSpPr>
        <xdr:spPr>
          <a:xfrm>
            <a:off x="3580266" y="46456491"/>
            <a:ext cx="2823948" cy="221257"/>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4" name="正方形/長方形 453">
            <a:extLst>
              <a:ext uri="{FF2B5EF4-FFF2-40B4-BE49-F238E27FC236}">
                <a16:creationId xmlns:a16="http://schemas.microsoft.com/office/drawing/2014/main" id="{00000000-0008-0000-0400-0000C6010000}"/>
              </a:ext>
            </a:extLst>
          </xdr:cNvPr>
          <xdr:cNvSpPr/>
        </xdr:nvSpPr>
        <xdr:spPr>
          <a:xfrm>
            <a:off x="3594874" y="50102171"/>
            <a:ext cx="2821349" cy="22125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5" name="正方形/長方形 454">
            <a:extLst>
              <a:ext uri="{FF2B5EF4-FFF2-40B4-BE49-F238E27FC236}">
                <a16:creationId xmlns:a16="http://schemas.microsoft.com/office/drawing/2014/main" id="{00000000-0008-0000-0400-0000C7010000}"/>
              </a:ext>
            </a:extLst>
          </xdr:cNvPr>
          <xdr:cNvSpPr/>
        </xdr:nvSpPr>
        <xdr:spPr>
          <a:xfrm>
            <a:off x="1467620" y="50630468"/>
            <a:ext cx="5671580" cy="1628627"/>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ストレージクラウド基盤</a:t>
            </a:r>
          </a:p>
        </xdr:txBody>
      </xdr:sp>
      <xdr:sp macro="" textlink="">
        <xdr:nvSpPr>
          <xdr:cNvPr id="456" name="正方形/長方形 455">
            <a:extLst>
              <a:ext uri="{FF2B5EF4-FFF2-40B4-BE49-F238E27FC236}">
                <a16:creationId xmlns:a16="http://schemas.microsoft.com/office/drawing/2014/main" id="{00000000-0008-0000-0400-0000C8010000}"/>
              </a:ext>
            </a:extLst>
          </xdr:cNvPr>
          <xdr:cNvSpPr/>
        </xdr:nvSpPr>
        <xdr:spPr>
          <a:xfrm>
            <a:off x="3589749" y="50742420"/>
            <a:ext cx="2821337" cy="22610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7" name="正方形/長方形 456">
            <a:extLst>
              <a:ext uri="{FF2B5EF4-FFF2-40B4-BE49-F238E27FC236}">
                <a16:creationId xmlns:a16="http://schemas.microsoft.com/office/drawing/2014/main" id="{00000000-0008-0000-0400-0000C9010000}"/>
              </a:ext>
            </a:extLst>
          </xdr:cNvPr>
          <xdr:cNvSpPr/>
        </xdr:nvSpPr>
        <xdr:spPr>
          <a:xfrm>
            <a:off x="7650568" y="50773965"/>
            <a:ext cx="1941781" cy="144831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58" name="正方形/長方形 457">
            <a:extLst>
              <a:ext uri="{FF2B5EF4-FFF2-40B4-BE49-F238E27FC236}">
                <a16:creationId xmlns:a16="http://schemas.microsoft.com/office/drawing/2014/main" id="{00000000-0008-0000-0400-0000CA010000}"/>
              </a:ext>
            </a:extLst>
          </xdr:cNvPr>
          <xdr:cNvSpPr/>
        </xdr:nvSpPr>
        <xdr:spPr>
          <a:xfrm>
            <a:off x="7819405" y="51081156"/>
            <a:ext cx="250242" cy="149471"/>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9" name="テキスト ボックス 458">
            <a:extLst>
              <a:ext uri="{FF2B5EF4-FFF2-40B4-BE49-F238E27FC236}">
                <a16:creationId xmlns:a16="http://schemas.microsoft.com/office/drawing/2014/main" id="{00000000-0008-0000-0400-0000CB010000}"/>
              </a:ext>
            </a:extLst>
          </xdr:cNvPr>
          <xdr:cNvSpPr txBox="1"/>
        </xdr:nvSpPr>
        <xdr:spPr>
          <a:xfrm>
            <a:off x="8178042" y="51070387"/>
            <a:ext cx="907733" cy="156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xnSp macro="">
        <xdr:nvCxnSpPr>
          <xdr:cNvPr id="460" name="直線コネクタ 459">
            <a:extLst>
              <a:ext uri="{FF2B5EF4-FFF2-40B4-BE49-F238E27FC236}">
                <a16:creationId xmlns:a16="http://schemas.microsoft.com/office/drawing/2014/main" id="{00000000-0008-0000-0400-0000CC010000}"/>
              </a:ext>
            </a:extLst>
          </xdr:cNvPr>
          <xdr:cNvCxnSpPr>
            <a:stCxn id="472" idx="2"/>
            <a:endCxn id="470" idx="0"/>
          </xdr:cNvCxnSpPr>
        </xdr:nvCxnSpPr>
        <xdr:spPr>
          <a:xfrm flipH="1">
            <a:off x="4953188" y="50374113"/>
            <a:ext cx="2328" cy="418994"/>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61" name="正方形/長方形 460">
            <a:extLst>
              <a:ext uri="{FF2B5EF4-FFF2-40B4-BE49-F238E27FC236}">
                <a16:creationId xmlns:a16="http://schemas.microsoft.com/office/drawing/2014/main" id="{00000000-0008-0000-0400-0000CD010000}"/>
              </a:ext>
            </a:extLst>
          </xdr:cNvPr>
          <xdr:cNvSpPr/>
        </xdr:nvSpPr>
        <xdr:spPr>
          <a:xfrm>
            <a:off x="1664029" y="49673484"/>
            <a:ext cx="6917482" cy="177854"/>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VMware</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sp macro="" textlink="">
        <xdr:nvSpPr>
          <xdr:cNvPr id="462" name="正方形/長方形 461">
            <a:extLst>
              <a:ext uri="{FF2B5EF4-FFF2-40B4-BE49-F238E27FC236}">
                <a16:creationId xmlns:a16="http://schemas.microsoft.com/office/drawing/2014/main" id="{00000000-0008-0000-0400-0000CE010000}"/>
              </a:ext>
            </a:extLst>
          </xdr:cNvPr>
          <xdr:cNvSpPr/>
        </xdr:nvSpPr>
        <xdr:spPr>
          <a:xfrm>
            <a:off x="7828528" y="51274481"/>
            <a:ext cx="250242" cy="150493"/>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63" name="テキスト ボックス 462">
            <a:extLst>
              <a:ext uri="{FF2B5EF4-FFF2-40B4-BE49-F238E27FC236}">
                <a16:creationId xmlns:a16="http://schemas.microsoft.com/office/drawing/2014/main" id="{00000000-0008-0000-0400-0000CF010000}"/>
              </a:ext>
            </a:extLst>
          </xdr:cNvPr>
          <xdr:cNvSpPr txBox="1"/>
        </xdr:nvSpPr>
        <xdr:spPr>
          <a:xfrm>
            <a:off x="8173558" y="51273237"/>
            <a:ext cx="1360744" cy="159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464" name="正方形/長方形 463">
            <a:extLst>
              <a:ext uri="{FF2B5EF4-FFF2-40B4-BE49-F238E27FC236}">
                <a16:creationId xmlns:a16="http://schemas.microsoft.com/office/drawing/2014/main" id="{00000000-0008-0000-0400-0000D0010000}"/>
              </a:ext>
            </a:extLst>
          </xdr:cNvPr>
          <xdr:cNvSpPr/>
        </xdr:nvSpPr>
        <xdr:spPr>
          <a:xfrm>
            <a:off x="7828528" y="51474656"/>
            <a:ext cx="250242" cy="150492"/>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65" name="テキスト ボックス 464">
            <a:extLst>
              <a:ext uri="{FF2B5EF4-FFF2-40B4-BE49-F238E27FC236}">
                <a16:creationId xmlns:a16="http://schemas.microsoft.com/office/drawing/2014/main" id="{00000000-0008-0000-0400-0000D1010000}"/>
              </a:ext>
            </a:extLst>
          </xdr:cNvPr>
          <xdr:cNvSpPr txBox="1"/>
        </xdr:nvSpPr>
        <xdr:spPr>
          <a:xfrm>
            <a:off x="8173558" y="51473412"/>
            <a:ext cx="907733" cy="15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sp macro="" textlink="">
        <xdr:nvSpPr>
          <xdr:cNvPr id="466" name="正方形/長方形 465">
            <a:extLst>
              <a:ext uri="{FF2B5EF4-FFF2-40B4-BE49-F238E27FC236}">
                <a16:creationId xmlns:a16="http://schemas.microsoft.com/office/drawing/2014/main" id="{00000000-0008-0000-0400-0000D2010000}"/>
              </a:ext>
            </a:extLst>
          </xdr:cNvPr>
          <xdr:cNvSpPr/>
        </xdr:nvSpPr>
        <xdr:spPr>
          <a:xfrm>
            <a:off x="7824044" y="51693596"/>
            <a:ext cx="250242" cy="150490"/>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67" name="テキスト ボックス 466">
            <a:extLst>
              <a:ext uri="{FF2B5EF4-FFF2-40B4-BE49-F238E27FC236}">
                <a16:creationId xmlns:a16="http://schemas.microsoft.com/office/drawing/2014/main" id="{00000000-0008-0000-0400-0000D3010000}"/>
              </a:ext>
            </a:extLst>
          </xdr:cNvPr>
          <xdr:cNvSpPr txBox="1"/>
        </xdr:nvSpPr>
        <xdr:spPr>
          <a:xfrm>
            <a:off x="8170223" y="51692352"/>
            <a:ext cx="906584" cy="156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468" name="正方形/長方形 467">
            <a:extLst>
              <a:ext uri="{FF2B5EF4-FFF2-40B4-BE49-F238E27FC236}">
                <a16:creationId xmlns:a16="http://schemas.microsoft.com/office/drawing/2014/main" id="{00000000-0008-0000-0400-0000D4010000}"/>
              </a:ext>
            </a:extLst>
          </xdr:cNvPr>
          <xdr:cNvSpPr/>
        </xdr:nvSpPr>
        <xdr:spPr>
          <a:xfrm>
            <a:off x="7830766" y="51926905"/>
            <a:ext cx="250242" cy="150490"/>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69" name="テキスト ボックス 468">
            <a:extLst>
              <a:ext uri="{FF2B5EF4-FFF2-40B4-BE49-F238E27FC236}">
                <a16:creationId xmlns:a16="http://schemas.microsoft.com/office/drawing/2014/main" id="{00000000-0008-0000-0400-0000D5010000}"/>
              </a:ext>
            </a:extLst>
          </xdr:cNvPr>
          <xdr:cNvSpPr txBox="1"/>
        </xdr:nvSpPr>
        <xdr:spPr>
          <a:xfrm>
            <a:off x="8175796" y="51923980"/>
            <a:ext cx="907733" cy="156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470" name="正方形/長方形 469">
            <a:extLst>
              <a:ext uri="{FF2B5EF4-FFF2-40B4-BE49-F238E27FC236}">
                <a16:creationId xmlns:a16="http://schemas.microsoft.com/office/drawing/2014/main" id="{00000000-0008-0000-0400-0000D6010000}"/>
              </a:ext>
            </a:extLst>
          </xdr:cNvPr>
          <xdr:cNvSpPr/>
        </xdr:nvSpPr>
        <xdr:spPr>
          <a:xfrm>
            <a:off x="3546205" y="50793107"/>
            <a:ext cx="2823935" cy="22711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FCSW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471" name="直線コネクタ 470">
            <a:extLst>
              <a:ext uri="{FF2B5EF4-FFF2-40B4-BE49-F238E27FC236}">
                <a16:creationId xmlns:a16="http://schemas.microsoft.com/office/drawing/2014/main" id="{00000000-0008-0000-0400-0000D7010000}"/>
              </a:ext>
            </a:extLst>
          </xdr:cNvPr>
          <xdr:cNvCxnSpPr>
            <a:endCxn id="470" idx="2"/>
          </xdr:cNvCxnSpPr>
        </xdr:nvCxnSpPr>
        <xdr:spPr>
          <a:xfrm flipH="1" flipV="1">
            <a:off x="4953188" y="51020226"/>
            <a:ext cx="680" cy="192130"/>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72" name="正方形/長方形 471">
            <a:extLst>
              <a:ext uri="{FF2B5EF4-FFF2-40B4-BE49-F238E27FC236}">
                <a16:creationId xmlns:a16="http://schemas.microsoft.com/office/drawing/2014/main" id="{00000000-0008-0000-0400-0000D8010000}"/>
              </a:ext>
            </a:extLst>
          </xdr:cNvPr>
          <xdr:cNvSpPr/>
        </xdr:nvSpPr>
        <xdr:spPr>
          <a:xfrm>
            <a:off x="3548927" y="50148012"/>
            <a:ext cx="2823146" cy="22610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内蔵</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FCSW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3" name="正方形/長方形 472">
            <a:extLst>
              <a:ext uri="{FF2B5EF4-FFF2-40B4-BE49-F238E27FC236}">
                <a16:creationId xmlns:a16="http://schemas.microsoft.com/office/drawing/2014/main" id="{00000000-0008-0000-0400-0000D9010000}"/>
              </a:ext>
            </a:extLst>
          </xdr:cNvPr>
          <xdr:cNvSpPr/>
        </xdr:nvSpPr>
        <xdr:spPr>
          <a:xfrm>
            <a:off x="3537590" y="46498653"/>
            <a:ext cx="2820200" cy="22711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内蔵</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L3SW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4" name="正方形/長方形 473">
            <a:extLst>
              <a:ext uri="{FF2B5EF4-FFF2-40B4-BE49-F238E27FC236}">
                <a16:creationId xmlns:a16="http://schemas.microsoft.com/office/drawing/2014/main" id="{00000000-0008-0000-0400-0000DA010000}"/>
              </a:ext>
            </a:extLst>
          </xdr:cNvPr>
          <xdr:cNvSpPr/>
        </xdr:nvSpPr>
        <xdr:spPr>
          <a:xfrm>
            <a:off x="3540313" y="45938992"/>
            <a:ext cx="2820200" cy="22610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475" name="直線コネクタ 474">
            <a:extLst>
              <a:ext uri="{FF2B5EF4-FFF2-40B4-BE49-F238E27FC236}">
                <a16:creationId xmlns:a16="http://schemas.microsoft.com/office/drawing/2014/main" id="{00000000-0008-0000-0400-0000DB010000}"/>
              </a:ext>
            </a:extLst>
          </xdr:cNvPr>
          <xdr:cNvCxnSpPr>
            <a:stCxn id="473" idx="2"/>
            <a:endCxn id="482" idx="0"/>
          </xdr:cNvCxnSpPr>
        </xdr:nvCxnSpPr>
        <xdr:spPr>
          <a:xfrm>
            <a:off x="4943430" y="46725772"/>
            <a:ext cx="6724" cy="253042"/>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76" name="直線コネクタ 475">
            <a:extLst>
              <a:ext uri="{FF2B5EF4-FFF2-40B4-BE49-F238E27FC236}">
                <a16:creationId xmlns:a16="http://schemas.microsoft.com/office/drawing/2014/main" id="{00000000-0008-0000-0400-0000DC010000}"/>
              </a:ext>
            </a:extLst>
          </xdr:cNvPr>
          <xdr:cNvCxnSpPr>
            <a:stCxn id="474" idx="2"/>
            <a:endCxn id="473" idx="0"/>
          </xdr:cNvCxnSpPr>
        </xdr:nvCxnSpPr>
        <xdr:spPr>
          <a:xfrm flipH="1">
            <a:off x="4943430" y="46165094"/>
            <a:ext cx="2723" cy="33355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77" name="直線コネクタ 476">
            <a:extLst>
              <a:ext uri="{FF2B5EF4-FFF2-40B4-BE49-F238E27FC236}">
                <a16:creationId xmlns:a16="http://schemas.microsoft.com/office/drawing/2014/main" id="{00000000-0008-0000-0400-0000DD010000}"/>
              </a:ext>
            </a:extLst>
          </xdr:cNvPr>
          <xdr:cNvCxnSpPr>
            <a:stCxn id="472" idx="0"/>
            <a:endCxn id="451" idx="2"/>
          </xdr:cNvCxnSpPr>
        </xdr:nvCxnSpPr>
        <xdr:spPr>
          <a:xfrm flipH="1" flipV="1">
            <a:off x="4959250" y="49984676"/>
            <a:ext cx="2328" cy="16333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78" name="正方形/長方形 477">
            <a:extLst>
              <a:ext uri="{FF2B5EF4-FFF2-40B4-BE49-F238E27FC236}">
                <a16:creationId xmlns:a16="http://schemas.microsoft.com/office/drawing/2014/main" id="{00000000-0008-0000-0400-0000DE010000}"/>
              </a:ext>
            </a:extLst>
          </xdr:cNvPr>
          <xdr:cNvSpPr/>
        </xdr:nvSpPr>
        <xdr:spPr>
          <a:xfrm>
            <a:off x="1953076" y="51168091"/>
            <a:ext cx="4739866" cy="963417"/>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ストレージ</a:t>
            </a:r>
          </a:p>
        </xdr:txBody>
      </xdr:sp>
      <xdr:sp macro="" textlink="">
        <xdr:nvSpPr>
          <xdr:cNvPr id="479" name="円柱 478">
            <a:extLst>
              <a:ext uri="{FF2B5EF4-FFF2-40B4-BE49-F238E27FC236}">
                <a16:creationId xmlns:a16="http://schemas.microsoft.com/office/drawing/2014/main" id="{00000000-0008-0000-0400-0000DF010000}"/>
              </a:ext>
            </a:extLst>
          </xdr:cNvPr>
          <xdr:cNvSpPr/>
        </xdr:nvSpPr>
        <xdr:spPr>
          <a:xfrm>
            <a:off x="2474550" y="51413713"/>
            <a:ext cx="1098864" cy="556586"/>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システム領域</a:t>
            </a:r>
          </a:p>
        </xdr:txBody>
      </xdr:sp>
      <xdr:sp macro="" textlink="">
        <xdr:nvSpPr>
          <xdr:cNvPr id="480" name="円柱 479">
            <a:extLst>
              <a:ext uri="{FF2B5EF4-FFF2-40B4-BE49-F238E27FC236}">
                <a16:creationId xmlns:a16="http://schemas.microsoft.com/office/drawing/2014/main" id="{00000000-0008-0000-0400-0000E0010000}"/>
              </a:ext>
            </a:extLst>
          </xdr:cNvPr>
          <xdr:cNvSpPr/>
        </xdr:nvSpPr>
        <xdr:spPr>
          <a:xfrm>
            <a:off x="5186518" y="51428920"/>
            <a:ext cx="1107049" cy="555568"/>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バックアップ領域</a:t>
            </a:r>
          </a:p>
        </xdr:txBody>
      </xdr:sp>
      <xdr:sp macro="" textlink="">
        <xdr:nvSpPr>
          <xdr:cNvPr id="481" name="円柱 480">
            <a:extLst>
              <a:ext uri="{FF2B5EF4-FFF2-40B4-BE49-F238E27FC236}">
                <a16:creationId xmlns:a16="http://schemas.microsoft.com/office/drawing/2014/main" id="{00000000-0008-0000-0400-0000E1010000}"/>
              </a:ext>
            </a:extLst>
          </xdr:cNvPr>
          <xdr:cNvSpPr/>
        </xdr:nvSpPr>
        <xdr:spPr>
          <a:xfrm>
            <a:off x="3833541" y="51430041"/>
            <a:ext cx="1098110" cy="555568"/>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データ領域</a:t>
            </a:r>
          </a:p>
        </xdr:txBody>
      </xdr:sp>
      <xdr:sp macro="" textlink="">
        <xdr:nvSpPr>
          <xdr:cNvPr id="482" name="正方形/長方形 481">
            <a:extLst>
              <a:ext uri="{FF2B5EF4-FFF2-40B4-BE49-F238E27FC236}">
                <a16:creationId xmlns:a16="http://schemas.microsoft.com/office/drawing/2014/main" id="{00000000-0008-0000-0400-0000E2010000}"/>
              </a:ext>
            </a:extLst>
          </xdr:cNvPr>
          <xdr:cNvSpPr/>
        </xdr:nvSpPr>
        <xdr:spPr>
          <a:xfrm>
            <a:off x="3542604" y="46978814"/>
            <a:ext cx="2821910" cy="22609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483" name="直線コネクタ 482">
            <a:extLst>
              <a:ext uri="{FF2B5EF4-FFF2-40B4-BE49-F238E27FC236}">
                <a16:creationId xmlns:a16="http://schemas.microsoft.com/office/drawing/2014/main" id="{00000000-0008-0000-0400-0000E3010000}"/>
              </a:ext>
            </a:extLst>
          </xdr:cNvPr>
          <xdr:cNvCxnSpPr>
            <a:stCxn id="482" idx="2"/>
            <a:endCxn id="498" idx="0"/>
          </xdr:cNvCxnSpPr>
        </xdr:nvCxnSpPr>
        <xdr:spPr>
          <a:xfrm flipH="1">
            <a:off x="2234850" y="47204913"/>
            <a:ext cx="2719787" cy="170861"/>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84" name="直線コネクタ 483">
            <a:extLst>
              <a:ext uri="{FF2B5EF4-FFF2-40B4-BE49-F238E27FC236}">
                <a16:creationId xmlns:a16="http://schemas.microsoft.com/office/drawing/2014/main" id="{00000000-0008-0000-0400-0000E4010000}"/>
              </a:ext>
            </a:extLst>
          </xdr:cNvPr>
          <xdr:cNvCxnSpPr>
            <a:stCxn id="482" idx="2"/>
            <a:endCxn id="488" idx="0"/>
          </xdr:cNvCxnSpPr>
        </xdr:nvCxnSpPr>
        <xdr:spPr>
          <a:xfrm flipH="1">
            <a:off x="4729190" y="47204913"/>
            <a:ext cx="225447" cy="169257"/>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85" name="直線コネクタ 484">
            <a:extLst>
              <a:ext uri="{FF2B5EF4-FFF2-40B4-BE49-F238E27FC236}">
                <a16:creationId xmlns:a16="http://schemas.microsoft.com/office/drawing/2014/main" id="{00000000-0008-0000-0400-0000E5010000}"/>
              </a:ext>
            </a:extLst>
          </xdr:cNvPr>
          <xdr:cNvCxnSpPr>
            <a:stCxn id="482" idx="2"/>
            <a:endCxn id="487" idx="0"/>
          </xdr:cNvCxnSpPr>
        </xdr:nvCxnSpPr>
        <xdr:spPr>
          <a:xfrm>
            <a:off x="4955757" y="47204913"/>
            <a:ext cx="2522746" cy="173143"/>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87" name="正方形/長方形 486">
            <a:extLst>
              <a:ext uri="{FF2B5EF4-FFF2-40B4-BE49-F238E27FC236}">
                <a16:creationId xmlns:a16="http://schemas.microsoft.com/office/drawing/2014/main" id="{00000000-0008-0000-0400-0000E7010000}"/>
              </a:ext>
            </a:extLst>
          </xdr:cNvPr>
          <xdr:cNvSpPr/>
        </xdr:nvSpPr>
        <xdr:spPr>
          <a:xfrm>
            <a:off x="6377889" y="47378056"/>
            <a:ext cx="2201227" cy="222824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DB</a:t>
            </a:r>
          </a:p>
          <a:p>
            <a:pPr algn="l"/>
            <a:endParaRPr kumimoji="1" lang="en-US" altLang="ja-JP" sz="10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en-US" altLang="ja-JP" sz="1000">
                <a:solidFill>
                  <a:sysClr val="windowText" lastClr="000000"/>
                </a:solidFill>
                <a:latin typeface="ＭＳ Ｐゴシック" panose="020B0600070205080204" pitchFamily="50" charset="-128"/>
                <a:ea typeface="+mn-ea"/>
              </a:rPr>
              <a:t>※</a:t>
            </a:r>
            <a:r>
              <a:rPr kumimoji="1" lang="ja-JP" altLang="en-US" sz="1000">
                <a:solidFill>
                  <a:sysClr val="windowText" lastClr="000000"/>
                </a:solidFill>
                <a:latin typeface="ＭＳ Ｐゴシック" panose="020B0600070205080204" pitchFamily="50" charset="-128"/>
                <a:ea typeface="+mn-ea"/>
              </a:rPr>
              <a:t>本番環境と共用</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但し、研修</a:t>
            </a:r>
            <a:r>
              <a:rPr kumimoji="1" lang="en-US" altLang="ja-JP" sz="1000">
                <a:solidFill>
                  <a:sysClr val="windowText" lastClr="000000"/>
                </a:solidFill>
                <a:latin typeface="ＭＳ Ｐゴシック" panose="020B0600070205080204" pitchFamily="50" charset="-128"/>
                <a:ea typeface="+mn-ea"/>
              </a:rPr>
              <a:t>DB</a:t>
            </a:r>
            <a:r>
              <a:rPr kumimoji="1" lang="ja-JP" altLang="en-US" sz="1000">
                <a:solidFill>
                  <a:sysClr val="windowText" lastClr="000000"/>
                </a:solidFill>
                <a:latin typeface="ＭＳ Ｐゴシック" panose="020B0600070205080204" pitchFamily="50" charset="-128"/>
                <a:ea typeface="+mn-ea"/>
              </a:rPr>
              <a:t>はシングル構成。</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（設計範囲は、</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a:t>
            </a:r>
            <a:r>
              <a:rPr kumimoji="1" lang="en-US" altLang="ja-JP" sz="1000">
                <a:solidFill>
                  <a:sysClr val="windowText" lastClr="000000"/>
                </a:solidFill>
                <a:latin typeface="ＭＳ Ｐゴシック" panose="020B0600070205080204" pitchFamily="50" charset="-128"/>
                <a:ea typeface="+mn-ea"/>
              </a:rPr>
              <a:t>1-4.(1) </a:t>
            </a:r>
            <a:r>
              <a:rPr kumimoji="1" lang="ja-JP" altLang="en-US" sz="1000">
                <a:solidFill>
                  <a:sysClr val="windowText" lastClr="000000"/>
                </a:solidFill>
                <a:latin typeface="ＭＳ Ｐゴシック" panose="020B0600070205080204" pitchFamily="50" charset="-128"/>
                <a:ea typeface="+mn-ea"/>
              </a:rPr>
              <a:t>本番環境」を参照）</a:t>
            </a:r>
          </a:p>
        </xdr:txBody>
      </xdr:sp>
      <xdr:sp macro="" textlink="">
        <xdr:nvSpPr>
          <xdr:cNvPr id="488" name="正方形/長方形 487">
            <a:extLst>
              <a:ext uri="{FF2B5EF4-FFF2-40B4-BE49-F238E27FC236}">
                <a16:creationId xmlns:a16="http://schemas.microsoft.com/office/drawing/2014/main" id="{00000000-0008-0000-0400-0000E8010000}"/>
              </a:ext>
            </a:extLst>
          </xdr:cNvPr>
          <xdr:cNvSpPr/>
        </xdr:nvSpPr>
        <xdr:spPr>
          <a:xfrm>
            <a:off x="3329049" y="47374170"/>
            <a:ext cx="2798127" cy="222824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89" name="正方形/長方形 488">
            <a:extLst>
              <a:ext uri="{FF2B5EF4-FFF2-40B4-BE49-F238E27FC236}">
                <a16:creationId xmlns:a16="http://schemas.microsoft.com/office/drawing/2014/main" id="{00000000-0008-0000-0400-0000E9010000}"/>
              </a:ext>
            </a:extLst>
          </xdr:cNvPr>
          <xdr:cNvSpPr/>
        </xdr:nvSpPr>
        <xdr:spPr>
          <a:xfrm>
            <a:off x="3415962" y="49115092"/>
            <a:ext cx="2601709" cy="172958"/>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RHEL 7.4</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0" name="正方形/長方形 489">
            <a:extLst>
              <a:ext uri="{FF2B5EF4-FFF2-40B4-BE49-F238E27FC236}">
                <a16:creationId xmlns:a16="http://schemas.microsoft.com/office/drawing/2014/main" id="{00000000-0008-0000-0400-0000EA010000}"/>
              </a:ext>
            </a:extLst>
          </xdr:cNvPr>
          <xdr:cNvSpPr/>
        </xdr:nvSpPr>
        <xdr:spPr>
          <a:xfrm>
            <a:off x="3420660" y="47662313"/>
            <a:ext cx="183454" cy="935867"/>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音声フロー</a:t>
            </a:r>
          </a:p>
        </xdr:txBody>
      </xdr:sp>
      <xdr:sp macro="" textlink="">
        <xdr:nvSpPr>
          <xdr:cNvPr id="491" name="正方形/長方形 490">
            <a:extLst>
              <a:ext uri="{FF2B5EF4-FFF2-40B4-BE49-F238E27FC236}">
                <a16:creationId xmlns:a16="http://schemas.microsoft.com/office/drawing/2014/main" id="{00000000-0008-0000-0400-0000EB010000}"/>
              </a:ext>
            </a:extLst>
          </xdr:cNvPr>
          <xdr:cNvSpPr/>
        </xdr:nvSpPr>
        <xdr:spPr>
          <a:xfrm>
            <a:off x="3633271" y="47658582"/>
            <a:ext cx="178905" cy="943059"/>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管理画面</a:t>
            </a:r>
          </a:p>
        </xdr:txBody>
      </xdr:sp>
      <xdr:sp macro="" textlink="">
        <xdr:nvSpPr>
          <xdr:cNvPr id="492" name="正方形/長方形 491">
            <a:extLst>
              <a:ext uri="{FF2B5EF4-FFF2-40B4-BE49-F238E27FC236}">
                <a16:creationId xmlns:a16="http://schemas.microsoft.com/office/drawing/2014/main" id="{00000000-0008-0000-0400-0000EC010000}"/>
              </a:ext>
            </a:extLst>
          </xdr:cNvPr>
          <xdr:cNvSpPr/>
        </xdr:nvSpPr>
        <xdr:spPr>
          <a:xfrm>
            <a:off x="3845909" y="47662874"/>
            <a:ext cx="180854" cy="93586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アダプタ</a:t>
            </a:r>
          </a:p>
        </xdr:txBody>
      </xdr:sp>
      <xdr:sp macro="" textlink="">
        <xdr:nvSpPr>
          <xdr:cNvPr id="493" name="正方形/長方形 492">
            <a:extLst>
              <a:ext uri="{FF2B5EF4-FFF2-40B4-BE49-F238E27FC236}">
                <a16:creationId xmlns:a16="http://schemas.microsoft.com/office/drawing/2014/main" id="{00000000-0008-0000-0400-0000ED010000}"/>
              </a:ext>
            </a:extLst>
          </xdr:cNvPr>
          <xdr:cNvSpPr/>
        </xdr:nvSpPr>
        <xdr:spPr>
          <a:xfrm>
            <a:off x="4050899" y="47659294"/>
            <a:ext cx="183693" cy="94078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AES Connector</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4" name="正方形/長方形 493">
            <a:extLst>
              <a:ext uri="{FF2B5EF4-FFF2-40B4-BE49-F238E27FC236}">
                <a16:creationId xmlns:a16="http://schemas.microsoft.com/office/drawing/2014/main" id="{00000000-0008-0000-0400-0000EE010000}"/>
              </a:ext>
            </a:extLst>
          </xdr:cNvPr>
          <xdr:cNvSpPr/>
        </xdr:nvSpPr>
        <xdr:spPr>
          <a:xfrm>
            <a:off x="4257725" y="47656342"/>
            <a:ext cx="182304" cy="94174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Runtimeconfig</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5" name="正方形/長方形 494">
            <a:extLst>
              <a:ext uri="{FF2B5EF4-FFF2-40B4-BE49-F238E27FC236}">
                <a16:creationId xmlns:a16="http://schemas.microsoft.com/office/drawing/2014/main" id="{00000000-0008-0000-0400-0000EF010000}"/>
              </a:ext>
            </a:extLst>
          </xdr:cNvPr>
          <xdr:cNvSpPr/>
        </xdr:nvSpPr>
        <xdr:spPr>
          <a:xfrm>
            <a:off x="4507255" y="47675797"/>
            <a:ext cx="179705" cy="11402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Oracle Client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6" name="正方形/長方形 495">
            <a:extLst>
              <a:ext uri="{FF2B5EF4-FFF2-40B4-BE49-F238E27FC236}">
                <a16:creationId xmlns:a16="http://schemas.microsoft.com/office/drawing/2014/main" id="{00000000-0008-0000-0400-0000F0010000}"/>
              </a:ext>
            </a:extLst>
          </xdr:cNvPr>
          <xdr:cNvSpPr/>
        </xdr:nvSpPr>
        <xdr:spPr>
          <a:xfrm>
            <a:off x="4710912" y="47675797"/>
            <a:ext cx="180267" cy="11402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7" name="正方形/長方形 496">
            <a:extLst>
              <a:ext uri="{FF2B5EF4-FFF2-40B4-BE49-F238E27FC236}">
                <a16:creationId xmlns:a16="http://schemas.microsoft.com/office/drawing/2014/main" id="{00000000-0008-0000-0400-0000F1010000}"/>
              </a:ext>
            </a:extLst>
          </xdr:cNvPr>
          <xdr:cNvSpPr/>
        </xdr:nvSpPr>
        <xdr:spPr>
          <a:xfrm>
            <a:off x="4924754" y="47672711"/>
            <a:ext cx="181414" cy="114231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8" name="正方形/長方形 497">
            <a:extLst>
              <a:ext uri="{FF2B5EF4-FFF2-40B4-BE49-F238E27FC236}">
                <a16:creationId xmlns:a16="http://schemas.microsoft.com/office/drawing/2014/main" id="{00000000-0008-0000-0400-0000F2010000}"/>
              </a:ext>
            </a:extLst>
          </xdr:cNvPr>
          <xdr:cNvSpPr/>
        </xdr:nvSpPr>
        <xdr:spPr>
          <a:xfrm>
            <a:off x="1460928" y="47375774"/>
            <a:ext cx="1548993" cy="222649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EPM/MPP(※2)</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99" name="正方形/長方形 498">
            <a:extLst>
              <a:ext uri="{FF2B5EF4-FFF2-40B4-BE49-F238E27FC236}">
                <a16:creationId xmlns:a16="http://schemas.microsoft.com/office/drawing/2014/main" id="{00000000-0008-0000-0400-0000F3010000}"/>
              </a:ext>
            </a:extLst>
          </xdr:cNvPr>
          <xdr:cNvSpPr/>
        </xdr:nvSpPr>
        <xdr:spPr>
          <a:xfrm>
            <a:off x="2000186" y="47667104"/>
            <a:ext cx="183453" cy="11257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0" name="正方形/長方形 499">
            <a:extLst>
              <a:ext uri="{FF2B5EF4-FFF2-40B4-BE49-F238E27FC236}">
                <a16:creationId xmlns:a16="http://schemas.microsoft.com/office/drawing/2014/main" id="{00000000-0008-0000-0400-0000F4010000}"/>
              </a:ext>
            </a:extLst>
          </xdr:cNvPr>
          <xdr:cNvSpPr/>
        </xdr:nvSpPr>
        <xdr:spPr>
          <a:xfrm>
            <a:off x="1588130" y="47672147"/>
            <a:ext cx="179705" cy="11257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WebLM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1" name="正方形/長方形 500">
            <a:extLst>
              <a:ext uri="{FF2B5EF4-FFF2-40B4-BE49-F238E27FC236}">
                <a16:creationId xmlns:a16="http://schemas.microsoft.com/office/drawing/2014/main" id="{00000000-0008-0000-0400-0000F5010000}"/>
              </a:ext>
            </a:extLst>
          </xdr:cNvPr>
          <xdr:cNvSpPr/>
        </xdr:nvSpPr>
        <xdr:spPr>
          <a:xfrm>
            <a:off x="1792737" y="47666262"/>
            <a:ext cx="183104" cy="111759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2" name="正方形/長方形 501">
            <a:extLst>
              <a:ext uri="{FF2B5EF4-FFF2-40B4-BE49-F238E27FC236}">
                <a16:creationId xmlns:a16="http://schemas.microsoft.com/office/drawing/2014/main" id="{00000000-0008-0000-0400-0000F6010000}"/>
              </a:ext>
            </a:extLst>
          </xdr:cNvPr>
          <xdr:cNvSpPr/>
        </xdr:nvSpPr>
        <xdr:spPr>
          <a:xfrm>
            <a:off x="2210802" y="47665250"/>
            <a:ext cx="180054" cy="11194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3" name="正方形/長方形 502">
            <a:extLst>
              <a:ext uri="{FF2B5EF4-FFF2-40B4-BE49-F238E27FC236}">
                <a16:creationId xmlns:a16="http://schemas.microsoft.com/office/drawing/2014/main" id="{00000000-0008-0000-0400-0000F7010000}"/>
              </a:ext>
            </a:extLst>
          </xdr:cNvPr>
          <xdr:cNvSpPr/>
        </xdr:nvSpPr>
        <xdr:spPr>
          <a:xfrm>
            <a:off x="2425123" y="47663852"/>
            <a:ext cx="179706" cy="11275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5" name="正方形/長方形 504">
            <a:extLst>
              <a:ext uri="{FF2B5EF4-FFF2-40B4-BE49-F238E27FC236}">
                <a16:creationId xmlns:a16="http://schemas.microsoft.com/office/drawing/2014/main" id="{00000000-0008-0000-0400-0000F9010000}"/>
              </a:ext>
            </a:extLst>
          </xdr:cNvPr>
          <xdr:cNvSpPr/>
        </xdr:nvSpPr>
        <xdr:spPr>
          <a:xfrm>
            <a:off x="5143019" y="47668228"/>
            <a:ext cx="183696" cy="11351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Arcserve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6" name="正方形/長方形 505">
            <a:extLst>
              <a:ext uri="{FF2B5EF4-FFF2-40B4-BE49-F238E27FC236}">
                <a16:creationId xmlns:a16="http://schemas.microsoft.com/office/drawing/2014/main" id="{00000000-0008-0000-0400-0000FA010000}"/>
              </a:ext>
            </a:extLst>
          </xdr:cNvPr>
          <xdr:cNvSpPr/>
        </xdr:nvSpPr>
        <xdr:spPr>
          <a:xfrm>
            <a:off x="1571818" y="49102393"/>
            <a:ext cx="1313194" cy="18152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Avaya Linux 6.8</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07" name="正方形/長方形 506">
            <a:extLst>
              <a:ext uri="{FF2B5EF4-FFF2-40B4-BE49-F238E27FC236}">
                <a16:creationId xmlns:a16="http://schemas.microsoft.com/office/drawing/2014/main" id="{00000000-0008-0000-0400-0000FB010000}"/>
              </a:ext>
            </a:extLst>
          </xdr:cNvPr>
          <xdr:cNvSpPr/>
        </xdr:nvSpPr>
        <xdr:spPr>
          <a:xfrm>
            <a:off x="1571818" y="48859679"/>
            <a:ext cx="1313194" cy="1812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※1</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508" name="正方形/長方形 507">
            <a:extLst>
              <a:ext uri="{FF2B5EF4-FFF2-40B4-BE49-F238E27FC236}">
                <a16:creationId xmlns:a16="http://schemas.microsoft.com/office/drawing/2014/main" id="{00000000-0008-0000-0400-0000FC010000}"/>
              </a:ext>
            </a:extLst>
          </xdr:cNvPr>
          <xdr:cNvSpPr/>
        </xdr:nvSpPr>
        <xdr:spPr>
          <a:xfrm>
            <a:off x="3419294" y="49312562"/>
            <a:ext cx="2602858" cy="179841"/>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仮想マシン</a:t>
            </a:r>
          </a:p>
        </xdr:txBody>
      </xdr:sp>
      <xdr:sp macro="" textlink="">
        <xdr:nvSpPr>
          <xdr:cNvPr id="509" name="正方形/長方形 508">
            <a:extLst>
              <a:ext uri="{FF2B5EF4-FFF2-40B4-BE49-F238E27FC236}">
                <a16:creationId xmlns:a16="http://schemas.microsoft.com/office/drawing/2014/main" id="{00000000-0008-0000-0400-0000FD010000}"/>
              </a:ext>
            </a:extLst>
          </xdr:cNvPr>
          <xdr:cNvSpPr/>
        </xdr:nvSpPr>
        <xdr:spPr>
          <a:xfrm>
            <a:off x="1571818" y="49307067"/>
            <a:ext cx="1313194" cy="181204"/>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仮想マシン</a:t>
            </a:r>
          </a:p>
        </xdr:txBody>
      </xdr:sp>
      <xdr:sp macro="" textlink="">
        <xdr:nvSpPr>
          <xdr:cNvPr id="510" name="正方形/長方形 509">
            <a:extLst>
              <a:ext uri="{FF2B5EF4-FFF2-40B4-BE49-F238E27FC236}">
                <a16:creationId xmlns:a16="http://schemas.microsoft.com/office/drawing/2014/main" id="{00000000-0008-0000-0400-0000FE010000}"/>
              </a:ext>
            </a:extLst>
          </xdr:cNvPr>
          <xdr:cNvSpPr/>
        </xdr:nvSpPr>
        <xdr:spPr>
          <a:xfrm>
            <a:off x="3424902" y="48617972"/>
            <a:ext cx="1016183" cy="1884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WebLogic</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11" name="正方形/長方形 510">
            <a:extLst>
              <a:ext uri="{FF2B5EF4-FFF2-40B4-BE49-F238E27FC236}">
                <a16:creationId xmlns:a16="http://schemas.microsoft.com/office/drawing/2014/main" id="{00000000-0008-0000-0400-0000FF010000}"/>
              </a:ext>
            </a:extLst>
          </xdr:cNvPr>
          <xdr:cNvSpPr/>
        </xdr:nvSpPr>
        <xdr:spPr>
          <a:xfrm>
            <a:off x="3415405" y="48868570"/>
            <a:ext cx="2601709" cy="17168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※1</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512" name="正方形/長方形 511">
            <a:extLst>
              <a:ext uri="{FF2B5EF4-FFF2-40B4-BE49-F238E27FC236}">
                <a16:creationId xmlns:a16="http://schemas.microsoft.com/office/drawing/2014/main" id="{00000000-0008-0000-0400-000000020000}"/>
              </a:ext>
            </a:extLst>
          </xdr:cNvPr>
          <xdr:cNvSpPr/>
        </xdr:nvSpPr>
        <xdr:spPr>
          <a:xfrm>
            <a:off x="2172574" y="47618225"/>
            <a:ext cx="483289" cy="1177227"/>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sp macro="" textlink="">
        <xdr:nvSpPr>
          <xdr:cNvPr id="513" name="正方形/長方形 512">
            <a:extLst>
              <a:ext uri="{FF2B5EF4-FFF2-40B4-BE49-F238E27FC236}">
                <a16:creationId xmlns:a16="http://schemas.microsoft.com/office/drawing/2014/main" id="{00000000-0008-0000-0400-000001020000}"/>
              </a:ext>
            </a:extLst>
          </xdr:cNvPr>
          <xdr:cNvSpPr/>
        </xdr:nvSpPr>
        <xdr:spPr>
          <a:xfrm>
            <a:off x="1535420" y="49089292"/>
            <a:ext cx="4525669" cy="430808"/>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sp macro="" textlink="">
        <xdr:nvSpPr>
          <xdr:cNvPr id="514" name="正方形/長方形 513">
            <a:extLst>
              <a:ext uri="{FF2B5EF4-FFF2-40B4-BE49-F238E27FC236}">
                <a16:creationId xmlns:a16="http://schemas.microsoft.com/office/drawing/2014/main" id="{00000000-0008-0000-0400-000002020000}"/>
              </a:ext>
            </a:extLst>
          </xdr:cNvPr>
          <xdr:cNvSpPr/>
        </xdr:nvSpPr>
        <xdr:spPr>
          <a:xfrm>
            <a:off x="3395916" y="48616875"/>
            <a:ext cx="1075502" cy="202028"/>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sp macro="" textlink="">
        <xdr:nvSpPr>
          <xdr:cNvPr id="515" name="正方形/長方形 514">
            <a:extLst>
              <a:ext uri="{FF2B5EF4-FFF2-40B4-BE49-F238E27FC236}">
                <a16:creationId xmlns:a16="http://schemas.microsoft.com/office/drawing/2014/main" id="{00000000-0008-0000-0400-000003020000}"/>
              </a:ext>
            </a:extLst>
          </xdr:cNvPr>
          <xdr:cNvSpPr/>
        </xdr:nvSpPr>
        <xdr:spPr>
          <a:xfrm>
            <a:off x="4475713" y="47643539"/>
            <a:ext cx="873440" cy="117536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sp macro="" textlink="">
        <xdr:nvSpPr>
          <xdr:cNvPr id="517" name="正方形/長方形 516">
            <a:extLst>
              <a:ext uri="{FF2B5EF4-FFF2-40B4-BE49-F238E27FC236}">
                <a16:creationId xmlns:a16="http://schemas.microsoft.com/office/drawing/2014/main" id="{00000000-0008-0000-0400-000005020000}"/>
              </a:ext>
            </a:extLst>
          </xdr:cNvPr>
          <xdr:cNvSpPr/>
        </xdr:nvSpPr>
        <xdr:spPr>
          <a:xfrm>
            <a:off x="5615817" y="47656747"/>
            <a:ext cx="178026" cy="11402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mn-ea"/>
              </a:rPr>
              <a:t>WebSAM Agent</a:t>
            </a:r>
          </a:p>
        </xdr:txBody>
      </xdr:sp>
      <xdr:sp macro="" textlink="">
        <xdr:nvSpPr>
          <xdr:cNvPr id="518" name="正方形/長方形 517">
            <a:extLst>
              <a:ext uri="{FF2B5EF4-FFF2-40B4-BE49-F238E27FC236}">
                <a16:creationId xmlns:a16="http://schemas.microsoft.com/office/drawing/2014/main" id="{00000000-0008-0000-0400-000006020000}"/>
              </a:ext>
            </a:extLst>
          </xdr:cNvPr>
          <xdr:cNvSpPr/>
        </xdr:nvSpPr>
        <xdr:spPr>
          <a:xfrm>
            <a:off x="5398452" y="47656747"/>
            <a:ext cx="181415" cy="11402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sp macro="" textlink="">
        <xdr:nvSpPr>
          <xdr:cNvPr id="541" name="正方形/長方形 540">
            <a:extLst>
              <a:ext uri="{FF2B5EF4-FFF2-40B4-BE49-F238E27FC236}">
                <a16:creationId xmlns:a16="http://schemas.microsoft.com/office/drawing/2014/main" id="{00000000-0008-0000-0400-00001D020000}"/>
              </a:ext>
            </a:extLst>
          </xdr:cNvPr>
          <xdr:cNvSpPr/>
        </xdr:nvSpPr>
        <xdr:spPr>
          <a:xfrm>
            <a:off x="1529817" y="48855349"/>
            <a:ext cx="4525669" cy="190501"/>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551" name="正方形/長方形 550">
            <a:extLst>
              <a:ext uri="{FF2B5EF4-FFF2-40B4-BE49-F238E27FC236}">
                <a16:creationId xmlns:a16="http://schemas.microsoft.com/office/drawing/2014/main" id="{00000000-0008-0000-0400-000027020000}"/>
              </a:ext>
            </a:extLst>
          </xdr:cNvPr>
          <xdr:cNvSpPr/>
        </xdr:nvSpPr>
        <xdr:spPr>
          <a:xfrm>
            <a:off x="5844361" y="47663471"/>
            <a:ext cx="177019" cy="114029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QDK</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xdr:col>
      <xdr:colOff>120207</xdr:colOff>
      <xdr:row>235</xdr:row>
      <xdr:rowOff>100855</xdr:rowOff>
    </xdr:from>
    <xdr:to>
      <xdr:col>79</xdr:col>
      <xdr:colOff>49481</xdr:colOff>
      <xdr:row>273</xdr:row>
      <xdr:rowOff>111332</xdr:rowOff>
    </xdr:to>
    <xdr:grpSp>
      <xdr:nvGrpSpPr>
        <xdr:cNvPr id="405" name="グループ化 404">
          <a:extLst>
            <a:ext uri="{FF2B5EF4-FFF2-40B4-BE49-F238E27FC236}">
              <a16:creationId xmlns:a16="http://schemas.microsoft.com/office/drawing/2014/main" id="{00000000-0008-0000-0400-000095010000}"/>
            </a:ext>
          </a:extLst>
        </xdr:cNvPr>
        <xdr:cNvGrpSpPr/>
      </xdr:nvGrpSpPr>
      <xdr:grpSpPr>
        <a:xfrm>
          <a:off x="243472" y="36800120"/>
          <a:ext cx="9532715" cy="5972006"/>
          <a:chOff x="243908" y="34860919"/>
          <a:chExt cx="9853174" cy="5876435"/>
        </a:xfrm>
      </xdr:grpSpPr>
      <xdr:sp macro="" textlink="">
        <xdr:nvSpPr>
          <xdr:cNvPr id="341" name="正方形/長方形 340">
            <a:extLst>
              <a:ext uri="{FF2B5EF4-FFF2-40B4-BE49-F238E27FC236}">
                <a16:creationId xmlns:a16="http://schemas.microsoft.com/office/drawing/2014/main" id="{00000000-0008-0000-0400-000055010000}"/>
              </a:ext>
            </a:extLst>
          </xdr:cNvPr>
          <xdr:cNvSpPr/>
        </xdr:nvSpPr>
        <xdr:spPr>
          <a:xfrm>
            <a:off x="243908" y="35245021"/>
            <a:ext cx="9853174" cy="3923913"/>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sp macro="" textlink="">
        <xdr:nvSpPr>
          <xdr:cNvPr id="342" name="正方形/長方形 341">
            <a:extLst>
              <a:ext uri="{FF2B5EF4-FFF2-40B4-BE49-F238E27FC236}">
                <a16:creationId xmlns:a16="http://schemas.microsoft.com/office/drawing/2014/main" id="{00000000-0008-0000-0400-000056010000}"/>
              </a:ext>
            </a:extLst>
          </xdr:cNvPr>
          <xdr:cNvSpPr/>
        </xdr:nvSpPr>
        <xdr:spPr>
          <a:xfrm>
            <a:off x="433902" y="35715559"/>
            <a:ext cx="9520398" cy="290460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43" name="正方形/長方形 342">
            <a:extLst>
              <a:ext uri="{FF2B5EF4-FFF2-40B4-BE49-F238E27FC236}">
                <a16:creationId xmlns:a16="http://schemas.microsoft.com/office/drawing/2014/main" id="{00000000-0008-0000-0400-000057010000}"/>
              </a:ext>
            </a:extLst>
          </xdr:cNvPr>
          <xdr:cNvSpPr/>
        </xdr:nvSpPr>
        <xdr:spPr>
          <a:xfrm>
            <a:off x="381291" y="35750208"/>
            <a:ext cx="9524956" cy="295099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sp macro="" textlink="">
        <xdr:nvSpPr>
          <xdr:cNvPr id="344" name="正方形/長方形 343">
            <a:extLst>
              <a:ext uri="{FF2B5EF4-FFF2-40B4-BE49-F238E27FC236}">
                <a16:creationId xmlns:a16="http://schemas.microsoft.com/office/drawing/2014/main" id="{00000000-0008-0000-0400-000058010000}"/>
              </a:ext>
            </a:extLst>
          </xdr:cNvPr>
          <xdr:cNvSpPr/>
        </xdr:nvSpPr>
        <xdr:spPr>
          <a:xfrm>
            <a:off x="3664918" y="34860919"/>
            <a:ext cx="2825044" cy="20311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45" name="正方形/長方形 344">
            <a:extLst>
              <a:ext uri="{FF2B5EF4-FFF2-40B4-BE49-F238E27FC236}">
                <a16:creationId xmlns:a16="http://schemas.microsoft.com/office/drawing/2014/main" id="{00000000-0008-0000-0400-000059010000}"/>
              </a:ext>
            </a:extLst>
          </xdr:cNvPr>
          <xdr:cNvSpPr/>
        </xdr:nvSpPr>
        <xdr:spPr>
          <a:xfrm>
            <a:off x="3669400" y="35358313"/>
            <a:ext cx="2825044" cy="21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46" name="正方形/長方形 345">
            <a:extLst>
              <a:ext uri="{FF2B5EF4-FFF2-40B4-BE49-F238E27FC236}">
                <a16:creationId xmlns:a16="http://schemas.microsoft.com/office/drawing/2014/main" id="{00000000-0008-0000-0400-00005A010000}"/>
              </a:ext>
            </a:extLst>
          </xdr:cNvPr>
          <xdr:cNvSpPr/>
        </xdr:nvSpPr>
        <xdr:spPr>
          <a:xfrm>
            <a:off x="3775697" y="38784078"/>
            <a:ext cx="2820841" cy="21155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47" name="正方形/長方形 346">
            <a:extLst>
              <a:ext uri="{FF2B5EF4-FFF2-40B4-BE49-F238E27FC236}">
                <a16:creationId xmlns:a16="http://schemas.microsoft.com/office/drawing/2014/main" id="{00000000-0008-0000-0400-00005B010000}"/>
              </a:ext>
            </a:extLst>
          </xdr:cNvPr>
          <xdr:cNvSpPr/>
        </xdr:nvSpPr>
        <xdr:spPr>
          <a:xfrm>
            <a:off x="1650922" y="39271534"/>
            <a:ext cx="5665882" cy="1465820"/>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sp macro="" textlink="">
        <xdr:nvSpPr>
          <xdr:cNvPr id="348" name="正方形/長方形 347">
            <a:extLst>
              <a:ext uri="{FF2B5EF4-FFF2-40B4-BE49-F238E27FC236}">
                <a16:creationId xmlns:a16="http://schemas.microsoft.com/office/drawing/2014/main" id="{00000000-0008-0000-0400-00005C010000}"/>
              </a:ext>
            </a:extLst>
          </xdr:cNvPr>
          <xdr:cNvSpPr/>
        </xdr:nvSpPr>
        <xdr:spPr>
          <a:xfrm>
            <a:off x="3770572" y="39367916"/>
            <a:ext cx="2820829" cy="19754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49" name="正方形/長方形 348">
            <a:extLst>
              <a:ext uri="{FF2B5EF4-FFF2-40B4-BE49-F238E27FC236}">
                <a16:creationId xmlns:a16="http://schemas.microsoft.com/office/drawing/2014/main" id="{00000000-0008-0000-0400-00005D010000}"/>
              </a:ext>
            </a:extLst>
          </xdr:cNvPr>
          <xdr:cNvSpPr/>
        </xdr:nvSpPr>
        <xdr:spPr>
          <a:xfrm>
            <a:off x="8053089" y="39399461"/>
            <a:ext cx="1941048" cy="130107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50" name="正方形/長方形 349">
            <a:extLst>
              <a:ext uri="{FF2B5EF4-FFF2-40B4-BE49-F238E27FC236}">
                <a16:creationId xmlns:a16="http://schemas.microsoft.com/office/drawing/2014/main" id="{00000000-0008-0000-0400-00005E010000}"/>
              </a:ext>
            </a:extLst>
          </xdr:cNvPr>
          <xdr:cNvSpPr/>
        </xdr:nvSpPr>
        <xdr:spPr>
          <a:xfrm>
            <a:off x="8225655" y="39662528"/>
            <a:ext cx="250204"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1" name="テキスト ボックス 350">
            <a:extLst>
              <a:ext uri="{FF2B5EF4-FFF2-40B4-BE49-F238E27FC236}">
                <a16:creationId xmlns:a16="http://schemas.microsoft.com/office/drawing/2014/main" id="{00000000-0008-0000-0400-00005F010000}"/>
              </a:ext>
            </a:extLst>
          </xdr:cNvPr>
          <xdr:cNvSpPr txBox="1"/>
        </xdr:nvSpPr>
        <xdr:spPr>
          <a:xfrm>
            <a:off x="8584236" y="39664747"/>
            <a:ext cx="903401"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xnSp macro="">
        <xdr:nvCxnSpPr>
          <xdr:cNvPr id="352" name="直線コネクタ 351">
            <a:extLst>
              <a:ext uri="{FF2B5EF4-FFF2-40B4-BE49-F238E27FC236}">
                <a16:creationId xmlns:a16="http://schemas.microsoft.com/office/drawing/2014/main" id="{00000000-0008-0000-0400-000060010000}"/>
              </a:ext>
            </a:extLst>
          </xdr:cNvPr>
          <xdr:cNvCxnSpPr>
            <a:stCxn id="364" idx="2"/>
            <a:endCxn id="362" idx="0"/>
          </xdr:cNvCxnSpPr>
        </xdr:nvCxnSpPr>
        <xdr:spPr>
          <a:xfrm flipH="1">
            <a:off x="5132203" y="39033325"/>
            <a:ext cx="2328" cy="37228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53" name="正方形/長方形 352">
            <a:extLst>
              <a:ext uri="{FF2B5EF4-FFF2-40B4-BE49-F238E27FC236}">
                <a16:creationId xmlns:a16="http://schemas.microsoft.com/office/drawing/2014/main" id="{00000000-0008-0000-0400-000061010000}"/>
              </a:ext>
            </a:extLst>
          </xdr:cNvPr>
          <xdr:cNvSpPr/>
        </xdr:nvSpPr>
        <xdr:spPr>
          <a:xfrm>
            <a:off x="509064" y="38402094"/>
            <a:ext cx="9311876" cy="168147"/>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sp macro="" textlink="">
        <xdr:nvSpPr>
          <xdr:cNvPr id="354" name="正方形/長方形 353">
            <a:extLst>
              <a:ext uri="{FF2B5EF4-FFF2-40B4-BE49-F238E27FC236}">
                <a16:creationId xmlns:a16="http://schemas.microsoft.com/office/drawing/2014/main" id="{00000000-0008-0000-0400-000062010000}"/>
              </a:ext>
            </a:extLst>
          </xdr:cNvPr>
          <xdr:cNvSpPr/>
        </xdr:nvSpPr>
        <xdr:spPr>
          <a:xfrm>
            <a:off x="8234778" y="39840285"/>
            <a:ext cx="250204" cy="134925"/>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5" name="テキスト ボックス 354">
            <a:extLst>
              <a:ext uri="{FF2B5EF4-FFF2-40B4-BE49-F238E27FC236}">
                <a16:creationId xmlns:a16="http://schemas.microsoft.com/office/drawing/2014/main" id="{00000000-0008-0000-0400-000063010000}"/>
              </a:ext>
            </a:extLst>
          </xdr:cNvPr>
          <xdr:cNvSpPr txBox="1"/>
        </xdr:nvSpPr>
        <xdr:spPr>
          <a:xfrm>
            <a:off x="8579752" y="39839041"/>
            <a:ext cx="1358376" cy="143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56" name="正方形/長方形 355">
            <a:extLst>
              <a:ext uri="{FF2B5EF4-FFF2-40B4-BE49-F238E27FC236}">
                <a16:creationId xmlns:a16="http://schemas.microsoft.com/office/drawing/2014/main" id="{00000000-0008-0000-0400-000064010000}"/>
              </a:ext>
            </a:extLst>
          </xdr:cNvPr>
          <xdr:cNvSpPr/>
        </xdr:nvSpPr>
        <xdr:spPr>
          <a:xfrm>
            <a:off x="8234778" y="40030753"/>
            <a:ext cx="250204" cy="134925"/>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7" name="テキスト ボックス 356">
            <a:extLst>
              <a:ext uri="{FF2B5EF4-FFF2-40B4-BE49-F238E27FC236}">
                <a16:creationId xmlns:a16="http://schemas.microsoft.com/office/drawing/2014/main" id="{00000000-0008-0000-0400-000065010000}"/>
              </a:ext>
            </a:extLst>
          </xdr:cNvPr>
          <xdr:cNvSpPr txBox="1"/>
        </xdr:nvSpPr>
        <xdr:spPr>
          <a:xfrm>
            <a:off x="8579752" y="40029509"/>
            <a:ext cx="903401" cy="14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sp macro="" textlink="">
        <xdr:nvSpPr>
          <xdr:cNvPr id="358" name="正方形/長方形 357">
            <a:extLst>
              <a:ext uri="{FF2B5EF4-FFF2-40B4-BE49-F238E27FC236}">
                <a16:creationId xmlns:a16="http://schemas.microsoft.com/office/drawing/2014/main" id="{00000000-0008-0000-0400-000066010000}"/>
              </a:ext>
            </a:extLst>
          </xdr:cNvPr>
          <xdr:cNvSpPr/>
        </xdr:nvSpPr>
        <xdr:spPr>
          <a:xfrm>
            <a:off x="8230294" y="40221137"/>
            <a:ext cx="250204" cy="134923"/>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9" name="テキスト ボックス 358">
            <a:extLst>
              <a:ext uri="{FF2B5EF4-FFF2-40B4-BE49-F238E27FC236}">
                <a16:creationId xmlns:a16="http://schemas.microsoft.com/office/drawing/2014/main" id="{00000000-0008-0000-0400-000067010000}"/>
              </a:ext>
            </a:extLst>
          </xdr:cNvPr>
          <xdr:cNvSpPr txBox="1"/>
        </xdr:nvSpPr>
        <xdr:spPr>
          <a:xfrm>
            <a:off x="8575268" y="40219893"/>
            <a:ext cx="903401" cy="140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60" name="正方形/長方形 359">
            <a:extLst>
              <a:ext uri="{FF2B5EF4-FFF2-40B4-BE49-F238E27FC236}">
                <a16:creationId xmlns:a16="http://schemas.microsoft.com/office/drawing/2014/main" id="{00000000-0008-0000-0400-000068010000}"/>
              </a:ext>
            </a:extLst>
          </xdr:cNvPr>
          <xdr:cNvSpPr/>
        </xdr:nvSpPr>
        <xdr:spPr>
          <a:xfrm>
            <a:off x="8237016" y="40436299"/>
            <a:ext cx="248040" cy="13492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1" name="テキスト ボックス 360">
            <a:extLst>
              <a:ext uri="{FF2B5EF4-FFF2-40B4-BE49-F238E27FC236}">
                <a16:creationId xmlns:a16="http://schemas.microsoft.com/office/drawing/2014/main" id="{00000000-0008-0000-0400-000069010000}"/>
              </a:ext>
            </a:extLst>
          </xdr:cNvPr>
          <xdr:cNvSpPr txBox="1"/>
        </xdr:nvSpPr>
        <xdr:spPr>
          <a:xfrm>
            <a:off x="8581990" y="40433374"/>
            <a:ext cx="903401" cy="140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62" name="正方形/長方形 361">
            <a:extLst>
              <a:ext uri="{FF2B5EF4-FFF2-40B4-BE49-F238E27FC236}">
                <a16:creationId xmlns:a16="http://schemas.microsoft.com/office/drawing/2014/main" id="{00000000-0008-0000-0400-00006A010000}"/>
              </a:ext>
            </a:extLst>
          </xdr:cNvPr>
          <xdr:cNvSpPr/>
        </xdr:nvSpPr>
        <xdr:spPr>
          <a:xfrm>
            <a:off x="3727028" y="39405614"/>
            <a:ext cx="2825031" cy="21155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63" name="直線コネクタ 362">
            <a:extLst>
              <a:ext uri="{FF2B5EF4-FFF2-40B4-BE49-F238E27FC236}">
                <a16:creationId xmlns:a16="http://schemas.microsoft.com/office/drawing/2014/main" id="{00000000-0008-0000-0400-00006B010000}"/>
              </a:ext>
            </a:extLst>
          </xdr:cNvPr>
          <xdr:cNvCxnSpPr>
            <a:endCxn id="362" idx="2"/>
          </xdr:cNvCxnSpPr>
        </xdr:nvCxnSpPr>
        <xdr:spPr>
          <a:xfrm flipH="1" flipV="1">
            <a:off x="5132203" y="39617167"/>
            <a:ext cx="680" cy="18242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64" name="正方形/長方形 363">
            <a:extLst>
              <a:ext uri="{FF2B5EF4-FFF2-40B4-BE49-F238E27FC236}">
                <a16:creationId xmlns:a16="http://schemas.microsoft.com/office/drawing/2014/main" id="{00000000-0008-0000-0400-00006C010000}"/>
              </a:ext>
            </a:extLst>
          </xdr:cNvPr>
          <xdr:cNvSpPr/>
        </xdr:nvSpPr>
        <xdr:spPr>
          <a:xfrm>
            <a:off x="3729750" y="38835781"/>
            <a:ext cx="2824242" cy="19754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5" name="正方形/長方形 364">
            <a:extLst>
              <a:ext uri="{FF2B5EF4-FFF2-40B4-BE49-F238E27FC236}">
                <a16:creationId xmlns:a16="http://schemas.microsoft.com/office/drawing/2014/main" id="{00000000-0008-0000-0400-00006D010000}"/>
              </a:ext>
            </a:extLst>
          </xdr:cNvPr>
          <xdr:cNvSpPr/>
        </xdr:nvSpPr>
        <xdr:spPr>
          <a:xfrm>
            <a:off x="3627179" y="35406337"/>
            <a:ext cx="2820841" cy="21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6" name="正方形/長方形 365">
            <a:extLst>
              <a:ext uri="{FF2B5EF4-FFF2-40B4-BE49-F238E27FC236}">
                <a16:creationId xmlns:a16="http://schemas.microsoft.com/office/drawing/2014/main" id="{00000000-0008-0000-0400-00006E010000}"/>
              </a:ext>
            </a:extLst>
          </xdr:cNvPr>
          <xdr:cNvSpPr/>
        </xdr:nvSpPr>
        <xdr:spPr>
          <a:xfrm>
            <a:off x="3629902" y="34908948"/>
            <a:ext cx="2820841" cy="18910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67" name="直線コネクタ 366">
            <a:extLst>
              <a:ext uri="{FF2B5EF4-FFF2-40B4-BE49-F238E27FC236}">
                <a16:creationId xmlns:a16="http://schemas.microsoft.com/office/drawing/2014/main" id="{00000000-0008-0000-0400-00006F010000}"/>
              </a:ext>
            </a:extLst>
          </xdr:cNvPr>
          <xdr:cNvCxnSpPr>
            <a:stCxn id="365" idx="2"/>
            <a:endCxn id="374" idx="0"/>
          </xdr:cNvCxnSpPr>
        </xdr:nvCxnSpPr>
        <xdr:spPr>
          <a:xfrm>
            <a:off x="5032360" y="35617889"/>
            <a:ext cx="4687" cy="22190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8" name="直線コネクタ 367">
            <a:extLst>
              <a:ext uri="{FF2B5EF4-FFF2-40B4-BE49-F238E27FC236}">
                <a16:creationId xmlns:a16="http://schemas.microsoft.com/office/drawing/2014/main" id="{00000000-0008-0000-0400-000070010000}"/>
              </a:ext>
            </a:extLst>
          </xdr:cNvPr>
          <xdr:cNvCxnSpPr>
            <a:stCxn id="366" idx="2"/>
            <a:endCxn id="365" idx="0"/>
          </xdr:cNvCxnSpPr>
        </xdr:nvCxnSpPr>
        <xdr:spPr>
          <a:xfrm flipH="1">
            <a:off x="5032360" y="35098052"/>
            <a:ext cx="2723" cy="30828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9" name="直線コネクタ 368">
            <a:extLst>
              <a:ext uri="{FF2B5EF4-FFF2-40B4-BE49-F238E27FC236}">
                <a16:creationId xmlns:a16="http://schemas.microsoft.com/office/drawing/2014/main" id="{00000000-0008-0000-0400-000071010000}"/>
              </a:ext>
            </a:extLst>
          </xdr:cNvPr>
          <xdr:cNvCxnSpPr>
            <a:stCxn id="364" idx="0"/>
            <a:endCxn id="343" idx="2"/>
          </xdr:cNvCxnSpPr>
        </xdr:nvCxnSpPr>
        <xdr:spPr>
          <a:xfrm flipV="1">
            <a:off x="5142235" y="38701200"/>
            <a:ext cx="1898" cy="134581"/>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70" name="正方形/長方形 369">
            <a:extLst>
              <a:ext uri="{FF2B5EF4-FFF2-40B4-BE49-F238E27FC236}">
                <a16:creationId xmlns:a16="http://schemas.microsoft.com/office/drawing/2014/main" id="{00000000-0008-0000-0400-000072010000}"/>
              </a:ext>
            </a:extLst>
          </xdr:cNvPr>
          <xdr:cNvSpPr/>
        </xdr:nvSpPr>
        <xdr:spPr>
          <a:xfrm>
            <a:off x="2135155" y="39755325"/>
            <a:ext cx="4738064" cy="85702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sp macro="" textlink="">
        <xdr:nvSpPr>
          <xdr:cNvPr id="371" name="円柱 370">
            <a:extLst>
              <a:ext uri="{FF2B5EF4-FFF2-40B4-BE49-F238E27FC236}">
                <a16:creationId xmlns:a16="http://schemas.microsoft.com/office/drawing/2014/main" id="{00000000-0008-0000-0400-000073010000}"/>
              </a:ext>
            </a:extLst>
          </xdr:cNvPr>
          <xdr:cNvSpPr/>
        </xdr:nvSpPr>
        <xdr:spPr>
          <a:xfrm>
            <a:off x="2655539" y="39963949"/>
            <a:ext cx="1098698" cy="51574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sp macro="" textlink="">
        <xdr:nvSpPr>
          <xdr:cNvPr id="372" name="円柱 371">
            <a:extLst>
              <a:ext uri="{FF2B5EF4-FFF2-40B4-BE49-F238E27FC236}">
                <a16:creationId xmlns:a16="http://schemas.microsoft.com/office/drawing/2014/main" id="{00000000-0008-0000-0400-000074010000}"/>
              </a:ext>
            </a:extLst>
          </xdr:cNvPr>
          <xdr:cNvSpPr/>
        </xdr:nvSpPr>
        <xdr:spPr>
          <a:xfrm>
            <a:off x="5367099" y="39979156"/>
            <a:ext cx="1106800" cy="501738"/>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sp macro="" textlink="">
        <xdr:nvSpPr>
          <xdr:cNvPr id="373" name="円柱 372">
            <a:extLst>
              <a:ext uri="{FF2B5EF4-FFF2-40B4-BE49-F238E27FC236}">
                <a16:creationId xmlns:a16="http://schemas.microsoft.com/office/drawing/2014/main" id="{00000000-0008-0000-0400-000075010000}"/>
              </a:ext>
            </a:extLst>
          </xdr:cNvPr>
          <xdr:cNvSpPr/>
        </xdr:nvSpPr>
        <xdr:spPr>
          <a:xfrm>
            <a:off x="4014327" y="39980277"/>
            <a:ext cx="1097942" cy="501738"/>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sp macro="" textlink="">
        <xdr:nvSpPr>
          <xdr:cNvPr id="374" name="正方形/長方形 373">
            <a:extLst>
              <a:ext uri="{FF2B5EF4-FFF2-40B4-BE49-F238E27FC236}">
                <a16:creationId xmlns:a16="http://schemas.microsoft.com/office/drawing/2014/main" id="{00000000-0008-0000-0400-000076010000}"/>
              </a:ext>
            </a:extLst>
          </xdr:cNvPr>
          <xdr:cNvSpPr/>
        </xdr:nvSpPr>
        <xdr:spPr>
          <a:xfrm>
            <a:off x="3633903" y="35839794"/>
            <a:ext cx="2820841" cy="19754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75" name="直線コネクタ 374">
            <a:extLst>
              <a:ext uri="{FF2B5EF4-FFF2-40B4-BE49-F238E27FC236}">
                <a16:creationId xmlns:a16="http://schemas.microsoft.com/office/drawing/2014/main" id="{00000000-0008-0000-0400-000077010000}"/>
              </a:ext>
            </a:extLst>
          </xdr:cNvPr>
          <xdr:cNvCxnSpPr>
            <a:stCxn id="374" idx="2"/>
            <a:endCxn id="420" idx="0"/>
          </xdr:cNvCxnSpPr>
        </xdr:nvCxnSpPr>
        <xdr:spPr>
          <a:xfrm flipH="1">
            <a:off x="1242616" y="36037337"/>
            <a:ext cx="3802072" cy="167878"/>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6" name="直線コネクタ 375">
            <a:extLst>
              <a:ext uri="{FF2B5EF4-FFF2-40B4-BE49-F238E27FC236}">
                <a16:creationId xmlns:a16="http://schemas.microsoft.com/office/drawing/2014/main" id="{00000000-0008-0000-0400-000078010000}"/>
              </a:ext>
            </a:extLst>
          </xdr:cNvPr>
          <xdr:cNvCxnSpPr>
            <a:stCxn id="374" idx="2"/>
            <a:endCxn id="380" idx="0"/>
          </xdr:cNvCxnSpPr>
        </xdr:nvCxnSpPr>
        <xdr:spPr>
          <a:xfrm>
            <a:off x="5043210" y="36037337"/>
            <a:ext cx="2061613" cy="16343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7" name="直線コネクタ 376">
            <a:extLst>
              <a:ext uri="{FF2B5EF4-FFF2-40B4-BE49-F238E27FC236}">
                <a16:creationId xmlns:a16="http://schemas.microsoft.com/office/drawing/2014/main" id="{00000000-0008-0000-0400-000079010000}"/>
              </a:ext>
            </a:extLst>
          </xdr:cNvPr>
          <xdr:cNvCxnSpPr>
            <a:stCxn id="374" idx="2"/>
            <a:endCxn id="383" idx="0"/>
          </xdr:cNvCxnSpPr>
        </xdr:nvCxnSpPr>
        <xdr:spPr>
          <a:xfrm flipH="1">
            <a:off x="4600694" y="36037337"/>
            <a:ext cx="443994" cy="16041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8" name="直線コネクタ 377">
            <a:extLst>
              <a:ext uri="{FF2B5EF4-FFF2-40B4-BE49-F238E27FC236}">
                <a16:creationId xmlns:a16="http://schemas.microsoft.com/office/drawing/2014/main" id="{00000000-0008-0000-0400-00007A010000}"/>
              </a:ext>
            </a:extLst>
          </xdr:cNvPr>
          <xdr:cNvCxnSpPr>
            <a:stCxn id="374" idx="2"/>
            <a:endCxn id="400" idx="0"/>
          </xdr:cNvCxnSpPr>
        </xdr:nvCxnSpPr>
        <xdr:spPr>
          <a:xfrm>
            <a:off x="5043210" y="36037337"/>
            <a:ext cx="4063386" cy="15790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79" name="正方形/長方形 378">
            <a:extLst>
              <a:ext uri="{FF2B5EF4-FFF2-40B4-BE49-F238E27FC236}">
                <a16:creationId xmlns:a16="http://schemas.microsoft.com/office/drawing/2014/main" id="{00000000-0008-0000-0400-00007B010000}"/>
              </a:ext>
            </a:extLst>
          </xdr:cNvPr>
          <xdr:cNvSpPr/>
        </xdr:nvSpPr>
        <xdr:spPr>
          <a:xfrm>
            <a:off x="6024537" y="36171958"/>
            <a:ext cx="2254543" cy="215262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0" name="正方形/長方形 379">
            <a:extLst>
              <a:ext uri="{FF2B5EF4-FFF2-40B4-BE49-F238E27FC236}">
                <a16:creationId xmlns:a16="http://schemas.microsoft.com/office/drawing/2014/main" id="{00000000-0008-0000-0400-00007C010000}"/>
              </a:ext>
            </a:extLst>
          </xdr:cNvPr>
          <xdr:cNvSpPr/>
        </xdr:nvSpPr>
        <xdr:spPr>
          <a:xfrm>
            <a:off x="5978913" y="36200773"/>
            <a:ext cx="2254667" cy="213413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DB</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nvGrpSpPr>
          <xdr:cNvPr id="381" name="グループ化 380">
            <a:extLst>
              <a:ext uri="{FF2B5EF4-FFF2-40B4-BE49-F238E27FC236}">
                <a16:creationId xmlns:a16="http://schemas.microsoft.com/office/drawing/2014/main" id="{00000000-0008-0000-0400-00007D010000}"/>
              </a:ext>
            </a:extLst>
          </xdr:cNvPr>
          <xdr:cNvGrpSpPr/>
        </xdr:nvGrpSpPr>
        <xdr:grpSpPr>
          <a:xfrm>
            <a:off x="3328292" y="36168312"/>
            <a:ext cx="2586521" cy="2162709"/>
            <a:chOff x="10519717" y="29847423"/>
            <a:chExt cx="2329508" cy="2222086"/>
          </a:xfrm>
        </xdr:grpSpPr>
        <xdr:sp macro="" textlink="">
          <xdr:nvSpPr>
            <xdr:cNvPr id="382" name="正方形/長方形 381">
              <a:extLst>
                <a:ext uri="{FF2B5EF4-FFF2-40B4-BE49-F238E27FC236}">
                  <a16:creationId xmlns:a16="http://schemas.microsoft.com/office/drawing/2014/main" id="{00000000-0008-0000-0400-00007E010000}"/>
                </a:ext>
              </a:extLst>
            </xdr:cNvPr>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3" name="正方形/長方形 382">
              <a:extLst>
                <a:ext uri="{FF2B5EF4-FFF2-40B4-BE49-F238E27FC236}">
                  <a16:creationId xmlns:a16="http://schemas.microsoft.com/office/drawing/2014/main" id="{00000000-0008-0000-0400-00007F010000}"/>
                </a:ext>
              </a:extLst>
            </xdr:cNvPr>
            <xdr:cNvSpPr/>
          </xdr:nvSpPr>
          <xdr:spPr>
            <a:xfrm>
              <a:off x="10519717" y="29875998"/>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sp macro="" textlink="">
        <xdr:nvSpPr>
          <xdr:cNvPr id="384" name="正方形/長方形 383">
            <a:extLst>
              <a:ext uri="{FF2B5EF4-FFF2-40B4-BE49-F238E27FC236}">
                <a16:creationId xmlns:a16="http://schemas.microsoft.com/office/drawing/2014/main" id="{00000000-0008-0000-0400-000080010000}"/>
              </a:ext>
            </a:extLst>
          </xdr:cNvPr>
          <xdr:cNvSpPr/>
        </xdr:nvSpPr>
        <xdr:spPr>
          <a:xfrm>
            <a:off x="3422492" y="37897535"/>
            <a:ext cx="2390928" cy="15026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5" name="正方形/長方形 384">
            <a:extLst>
              <a:ext uri="{FF2B5EF4-FFF2-40B4-BE49-F238E27FC236}">
                <a16:creationId xmlns:a16="http://schemas.microsoft.com/office/drawing/2014/main" id="{00000000-0008-0000-0400-000081010000}"/>
              </a:ext>
            </a:extLst>
          </xdr:cNvPr>
          <xdr:cNvSpPr/>
        </xdr:nvSpPr>
        <xdr:spPr>
          <a:xfrm>
            <a:off x="3426873" y="36453894"/>
            <a:ext cx="186468" cy="979227"/>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sp macro="" textlink="">
        <xdr:nvSpPr>
          <xdr:cNvPr id="386" name="正方形/長方形 385">
            <a:extLst>
              <a:ext uri="{FF2B5EF4-FFF2-40B4-BE49-F238E27FC236}">
                <a16:creationId xmlns:a16="http://schemas.microsoft.com/office/drawing/2014/main" id="{00000000-0008-0000-0400-000082010000}"/>
              </a:ext>
            </a:extLst>
          </xdr:cNvPr>
          <xdr:cNvSpPr/>
        </xdr:nvSpPr>
        <xdr:spPr>
          <a:xfrm>
            <a:off x="3643059" y="36450163"/>
            <a:ext cx="179417" cy="985105"/>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管理画面</a:t>
            </a:r>
          </a:p>
        </xdr:txBody>
      </xdr:sp>
      <xdr:sp macro="" textlink="">
        <xdr:nvSpPr>
          <xdr:cNvPr id="387" name="正方形/長方形 386">
            <a:extLst>
              <a:ext uri="{FF2B5EF4-FFF2-40B4-BE49-F238E27FC236}">
                <a16:creationId xmlns:a16="http://schemas.microsoft.com/office/drawing/2014/main" id="{00000000-0008-0000-0400-000083010000}"/>
              </a:ext>
            </a:extLst>
          </xdr:cNvPr>
          <xdr:cNvSpPr/>
        </xdr:nvSpPr>
        <xdr:spPr>
          <a:xfrm>
            <a:off x="3855099" y="36454455"/>
            <a:ext cx="175903" cy="9779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アダプタ</a:t>
            </a:r>
          </a:p>
        </xdr:txBody>
      </xdr:sp>
      <xdr:sp macro="" textlink="">
        <xdr:nvSpPr>
          <xdr:cNvPr id="388" name="正方形/長方形 387">
            <a:extLst>
              <a:ext uri="{FF2B5EF4-FFF2-40B4-BE49-F238E27FC236}">
                <a16:creationId xmlns:a16="http://schemas.microsoft.com/office/drawing/2014/main" id="{00000000-0008-0000-0400-000084010000}"/>
              </a:ext>
            </a:extLst>
          </xdr:cNvPr>
          <xdr:cNvSpPr/>
        </xdr:nvSpPr>
        <xdr:spPr>
          <a:xfrm>
            <a:off x="4060602" y="36450875"/>
            <a:ext cx="183123" cy="98282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9" name="正方形/長方形 388">
            <a:extLst>
              <a:ext uri="{FF2B5EF4-FFF2-40B4-BE49-F238E27FC236}">
                <a16:creationId xmlns:a16="http://schemas.microsoft.com/office/drawing/2014/main" id="{00000000-0008-0000-0400-000085010000}"/>
              </a:ext>
            </a:extLst>
          </xdr:cNvPr>
          <xdr:cNvSpPr/>
        </xdr:nvSpPr>
        <xdr:spPr>
          <a:xfrm>
            <a:off x="4265254" y="36447923"/>
            <a:ext cx="184980" cy="9851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0" name="正方形/長方形 389">
            <a:extLst>
              <a:ext uri="{FF2B5EF4-FFF2-40B4-BE49-F238E27FC236}">
                <a16:creationId xmlns:a16="http://schemas.microsoft.com/office/drawing/2014/main" id="{00000000-0008-0000-0400-000086010000}"/>
              </a:ext>
            </a:extLst>
          </xdr:cNvPr>
          <xdr:cNvSpPr/>
        </xdr:nvSpPr>
        <xdr:spPr>
          <a:xfrm>
            <a:off x="4526698" y="36467378"/>
            <a:ext cx="185163" cy="116229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1" name="正方形/長方形 390">
            <a:extLst>
              <a:ext uri="{FF2B5EF4-FFF2-40B4-BE49-F238E27FC236}">
                <a16:creationId xmlns:a16="http://schemas.microsoft.com/office/drawing/2014/main" id="{00000000-0008-0000-0400-000087010000}"/>
              </a:ext>
            </a:extLst>
          </xdr:cNvPr>
          <xdr:cNvSpPr/>
        </xdr:nvSpPr>
        <xdr:spPr>
          <a:xfrm>
            <a:off x="4735813" y="36467378"/>
            <a:ext cx="176636" cy="116229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2" name="正方形/長方形 391">
            <a:extLst>
              <a:ext uri="{FF2B5EF4-FFF2-40B4-BE49-F238E27FC236}">
                <a16:creationId xmlns:a16="http://schemas.microsoft.com/office/drawing/2014/main" id="{00000000-0008-0000-0400-000088010000}"/>
              </a:ext>
            </a:extLst>
          </xdr:cNvPr>
          <xdr:cNvSpPr/>
        </xdr:nvSpPr>
        <xdr:spPr>
          <a:xfrm>
            <a:off x="4949617" y="36464292"/>
            <a:ext cx="179232" cy="11643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3" name="正方形/長方形 392">
            <a:extLst>
              <a:ext uri="{FF2B5EF4-FFF2-40B4-BE49-F238E27FC236}">
                <a16:creationId xmlns:a16="http://schemas.microsoft.com/office/drawing/2014/main" id="{00000000-0008-0000-0400-000089010000}"/>
              </a:ext>
            </a:extLst>
          </xdr:cNvPr>
          <xdr:cNvSpPr/>
        </xdr:nvSpPr>
        <xdr:spPr>
          <a:xfrm>
            <a:off x="6052833" y="36876585"/>
            <a:ext cx="760968" cy="36854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ARK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4" name="正方形/長方形 393">
            <a:extLst>
              <a:ext uri="{FF2B5EF4-FFF2-40B4-BE49-F238E27FC236}">
                <a16:creationId xmlns:a16="http://schemas.microsoft.com/office/drawing/2014/main" id="{00000000-0008-0000-0400-00008A010000}"/>
              </a:ext>
            </a:extLst>
          </xdr:cNvPr>
          <xdr:cNvSpPr/>
        </xdr:nvSpPr>
        <xdr:spPr>
          <a:xfrm>
            <a:off x="6054536" y="36487533"/>
            <a:ext cx="760968" cy="36010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a:t>
            </a:r>
            <a:r>
              <a:rPr kumimoji="1" lang="ja-JP" altLang="en-US" sz="1000" baseline="0">
                <a:solidFill>
                  <a:schemeClr val="tx1"/>
                </a:solidFill>
                <a:latin typeface="ＭＳ Ｐゴシック" panose="020B0600070205080204" pitchFamily="50" charset="-128"/>
                <a:ea typeface="ＭＳ Ｐゴシック" panose="020B0600070205080204" pitchFamily="50" charset="-128"/>
              </a:rPr>
              <a:t> </a:t>
            </a:r>
            <a:r>
              <a:rPr kumimoji="1" lang="en-US" altLang="ja-JP" sz="1000" baseline="0">
                <a:solidFill>
                  <a:schemeClr val="tx1"/>
                </a:solidFill>
                <a:latin typeface="ＭＳ Ｐゴシック" panose="020B0600070205080204" pitchFamily="50" charset="-128"/>
                <a:ea typeface="ＭＳ Ｐゴシック" panose="020B0600070205080204" pitchFamily="50" charset="-128"/>
              </a:rPr>
              <a:t>DB</a:t>
            </a:r>
          </a:p>
        </xdr:txBody>
      </xdr:sp>
      <xdr:sp macro="" textlink="">
        <xdr:nvSpPr>
          <xdr:cNvPr id="395" name="正方形/長方形 394">
            <a:extLst>
              <a:ext uri="{FF2B5EF4-FFF2-40B4-BE49-F238E27FC236}">
                <a16:creationId xmlns:a16="http://schemas.microsoft.com/office/drawing/2014/main" id="{00000000-0008-0000-0400-00008B010000}"/>
              </a:ext>
            </a:extLst>
          </xdr:cNvPr>
          <xdr:cNvSpPr/>
        </xdr:nvSpPr>
        <xdr:spPr>
          <a:xfrm>
            <a:off x="6051137" y="37274008"/>
            <a:ext cx="760311" cy="3741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LifeKeeper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6" name="正方形/長方形 395">
            <a:extLst>
              <a:ext uri="{FF2B5EF4-FFF2-40B4-BE49-F238E27FC236}">
                <a16:creationId xmlns:a16="http://schemas.microsoft.com/office/drawing/2014/main" id="{00000000-0008-0000-0400-00008C010000}"/>
              </a:ext>
            </a:extLst>
          </xdr:cNvPr>
          <xdr:cNvSpPr/>
        </xdr:nvSpPr>
        <xdr:spPr>
          <a:xfrm>
            <a:off x="6842890" y="36474561"/>
            <a:ext cx="177436" cy="11567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7" name="正方形/長方形 396">
            <a:extLst>
              <a:ext uri="{FF2B5EF4-FFF2-40B4-BE49-F238E27FC236}">
                <a16:creationId xmlns:a16="http://schemas.microsoft.com/office/drawing/2014/main" id="{00000000-0008-0000-0400-00008D010000}"/>
              </a:ext>
            </a:extLst>
          </xdr:cNvPr>
          <xdr:cNvSpPr/>
        </xdr:nvSpPr>
        <xdr:spPr>
          <a:xfrm>
            <a:off x="7259004" y="36474561"/>
            <a:ext cx="185667" cy="11567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8" name="正方形/長方形 397">
            <a:extLst>
              <a:ext uri="{FF2B5EF4-FFF2-40B4-BE49-F238E27FC236}">
                <a16:creationId xmlns:a16="http://schemas.microsoft.com/office/drawing/2014/main" id="{00000000-0008-0000-0400-00008E010000}"/>
              </a:ext>
            </a:extLst>
          </xdr:cNvPr>
          <xdr:cNvSpPr/>
        </xdr:nvSpPr>
        <xdr:spPr>
          <a:xfrm>
            <a:off x="7472801" y="36470575"/>
            <a:ext cx="178240" cy="116516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9" name="正方形/長方形 398">
            <a:extLst>
              <a:ext uri="{FF2B5EF4-FFF2-40B4-BE49-F238E27FC236}">
                <a16:creationId xmlns:a16="http://schemas.microsoft.com/office/drawing/2014/main" id="{00000000-0008-0000-0400-00008F010000}"/>
              </a:ext>
            </a:extLst>
          </xdr:cNvPr>
          <xdr:cNvSpPr/>
        </xdr:nvSpPr>
        <xdr:spPr>
          <a:xfrm>
            <a:off x="7047291" y="36479539"/>
            <a:ext cx="183994" cy="116516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HULFT</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sp macro="" textlink="">
        <xdr:nvSpPr>
          <xdr:cNvPr id="400" name="正方形/長方形 399">
            <a:extLst>
              <a:ext uri="{FF2B5EF4-FFF2-40B4-BE49-F238E27FC236}">
                <a16:creationId xmlns:a16="http://schemas.microsoft.com/office/drawing/2014/main" id="{00000000-0008-0000-0400-000090010000}"/>
              </a:ext>
            </a:extLst>
          </xdr:cNvPr>
          <xdr:cNvSpPr/>
        </xdr:nvSpPr>
        <xdr:spPr>
          <a:xfrm>
            <a:off x="8405735" y="36195243"/>
            <a:ext cx="1406791" cy="213413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sp macro="" textlink="">
        <xdr:nvSpPr>
          <xdr:cNvPr id="401" name="正方形/長方形 400">
            <a:extLst>
              <a:ext uri="{FF2B5EF4-FFF2-40B4-BE49-F238E27FC236}">
                <a16:creationId xmlns:a16="http://schemas.microsoft.com/office/drawing/2014/main" id="{00000000-0008-0000-0400-000091010000}"/>
              </a:ext>
            </a:extLst>
          </xdr:cNvPr>
          <xdr:cNvSpPr/>
        </xdr:nvSpPr>
        <xdr:spPr>
          <a:xfrm>
            <a:off x="9431456" y="36465183"/>
            <a:ext cx="181397" cy="114344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p>
        </xdr:txBody>
      </xdr:sp>
      <xdr:sp macro="" textlink="">
        <xdr:nvSpPr>
          <xdr:cNvPr id="402" name="正方形/長方形 401">
            <a:extLst>
              <a:ext uri="{FF2B5EF4-FFF2-40B4-BE49-F238E27FC236}">
                <a16:creationId xmlns:a16="http://schemas.microsoft.com/office/drawing/2014/main" id="{00000000-0008-0000-0400-000092010000}"/>
              </a:ext>
            </a:extLst>
          </xdr:cNvPr>
          <xdr:cNvSpPr/>
        </xdr:nvSpPr>
        <xdr:spPr>
          <a:xfrm>
            <a:off x="8495418" y="36473854"/>
            <a:ext cx="186403" cy="11600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p>
        </xdr:txBody>
      </xdr:sp>
      <xdr:sp macro="" textlink="">
        <xdr:nvSpPr>
          <xdr:cNvPr id="403" name="正方形/長方形 402">
            <a:extLst>
              <a:ext uri="{FF2B5EF4-FFF2-40B4-BE49-F238E27FC236}">
                <a16:creationId xmlns:a16="http://schemas.microsoft.com/office/drawing/2014/main" id="{00000000-0008-0000-0400-000093010000}"/>
              </a:ext>
            </a:extLst>
          </xdr:cNvPr>
          <xdr:cNvSpPr/>
        </xdr:nvSpPr>
        <xdr:spPr>
          <a:xfrm>
            <a:off x="8706150" y="36471158"/>
            <a:ext cx="175901" cy="11600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4" name="正方形/長方形 403">
            <a:extLst>
              <a:ext uri="{FF2B5EF4-FFF2-40B4-BE49-F238E27FC236}">
                <a16:creationId xmlns:a16="http://schemas.microsoft.com/office/drawing/2014/main" id="{00000000-0008-0000-0400-000094010000}"/>
              </a:ext>
            </a:extLst>
          </xdr:cNvPr>
          <xdr:cNvSpPr/>
        </xdr:nvSpPr>
        <xdr:spPr>
          <a:xfrm>
            <a:off x="8908646" y="36474253"/>
            <a:ext cx="182942" cy="11600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6" name="正方形/長方形 405">
            <a:extLst>
              <a:ext uri="{FF2B5EF4-FFF2-40B4-BE49-F238E27FC236}">
                <a16:creationId xmlns:a16="http://schemas.microsoft.com/office/drawing/2014/main" id="{00000000-0008-0000-0400-000096010000}"/>
              </a:ext>
            </a:extLst>
          </xdr:cNvPr>
          <xdr:cNvSpPr/>
        </xdr:nvSpPr>
        <xdr:spPr>
          <a:xfrm>
            <a:off x="9145418" y="36468918"/>
            <a:ext cx="174608" cy="116007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rgbClr val="FF0000"/>
                </a:solidFill>
                <a:latin typeface="ＭＳ Ｐゴシック" panose="020B0600070205080204" pitchFamily="50" charset="-128"/>
                <a:ea typeface="+mn-ea"/>
              </a:rPr>
              <a:t>TrendMicro VB Corp.</a:t>
            </a:r>
            <a:endParaRPr kumimoji="1" lang="ja-JP" altLang="en-US" sz="1000">
              <a:solidFill>
                <a:srgbClr val="FF0000"/>
              </a:solidFill>
              <a:latin typeface="ＭＳ Ｐゴシック" panose="020B0600070205080204" pitchFamily="50" charset="-128"/>
              <a:ea typeface="ＭＳ Ｐゴシック" panose="020B0600070205080204" pitchFamily="50" charset="-128"/>
            </a:endParaRPr>
          </a:p>
        </xdr:txBody>
      </xdr:sp>
      <xdr:sp macro="" textlink="">
        <xdr:nvSpPr>
          <xdr:cNvPr id="407" name="正方形/長方形 406">
            <a:extLst>
              <a:ext uri="{FF2B5EF4-FFF2-40B4-BE49-F238E27FC236}">
                <a16:creationId xmlns:a16="http://schemas.microsoft.com/office/drawing/2014/main" id="{00000000-0008-0000-0400-000097010000}"/>
              </a:ext>
            </a:extLst>
          </xdr:cNvPr>
          <xdr:cNvSpPr/>
        </xdr:nvSpPr>
        <xdr:spPr>
          <a:xfrm>
            <a:off x="5164812" y="36459809"/>
            <a:ext cx="186710" cy="115710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8" name="正方形/長方形 407">
            <a:extLst>
              <a:ext uri="{FF2B5EF4-FFF2-40B4-BE49-F238E27FC236}">
                <a16:creationId xmlns:a16="http://schemas.microsoft.com/office/drawing/2014/main" id="{00000000-0008-0000-0400-000098010000}"/>
              </a:ext>
            </a:extLst>
          </xdr:cNvPr>
          <xdr:cNvSpPr/>
        </xdr:nvSpPr>
        <xdr:spPr>
          <a:xfrm>
            <a:off x="7685059" y="36471014"/>
            <a:ext cx="181327" cy="116431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9" name="正方形/長方形 408">
            <a:extLst>
              <a:ext uri="{FF2B5EF4-FFF2-40B4-BE49-F238E27FC236}">
                <a16:creationId xmlns:a16="http://schemas.microsoft.com/office/drawing/2014/main" id="{00000000-0008-0000-0400-000099010000}"/>
              </a:ext>
            </a:extLst>
          </xdr:cNvPr>
          <xdr:cNvSpPr/>
        </xdr:nvSpPr>
        <xdr:spPr>
          <a:xfrm>
            <a:off x="6050077" y="37906912"/>
            <a:ext cx="2083052" cy="149203"/>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10" name="正方形/長方形 409">
            <a:extLst>
              <a:ext uri="{FF2B5EF4-FFF2-40B4-BE49-F238E27FC236}">
                <a16:creationId xmlns:a16="http://schemas.microsoft.com/office/drawing/2014/main" id="{00000000-0008-0000-0400-00009A010000}"/>
              </a:ext>
            </a:extLst>
          </xdr:cNvPr>
          <xdr:cNvSpPr/>
        </xdr:nvSpPr>
        <xdr:spPr>
          <a:xfrm>
            <a:off x="6048468" y="37687157"/>
            <a:ext cx="2083052" cy="15512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411" name="正方形/長方形 410">
            <a:extLst>
              <a:ext uri="{FF2B5EF4-FFF2-40B4-BE49-F238E27FC236}">
                <a16:creationId xmlns:a16="http://schemas.microsoft.com/office/drawing/2014/main" id="{00000000-0008-0000-0400-00009B010000}"/>
              </a:ext>
            </a:extLst>
          </xdr:cNvPr>
          <xdr:cNvSpPr/>
        </xdr:nvSpPr>
        <xdr:spPr>
          <a:xfrm>
            <a:off x="3426973" y="38072309"/>
            <a:ext cx="2389819" cy="164272"/>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412" name="正方形/長方形 411">
            <a:extLst>
              <a:ext uri="{FF2B5EF4-FFF2-40B4-BE49-F238E27FC236}">
                <a16:creationId xmlns:a16="http://schemas.microsoft.com/office/drawing/2014/main" id="{00000000-0008-0000-0400-00009C010000}"/>
              </a:ext>
            </a:extLst>
          </xdr:cNvPr>
          <xdr:cNvSpPr/>
        </xdr:nvSpPr>
        <xdr:spPr>
          <a:xfrm>
            <a:off x="6047232" y="38071945"/>
            <a:ext cx="2083052" cy="161748"/>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413" name="正方形/長方形 412">
            <a:extLst>
              <a:ext uri="{FF2B5EF4-FFF2-40B4-BE49-F238E27FC236}">
                <a16:creationId xmlns:a16="http://schemas.microsoft.com/office/drawing/2014/main" id="{00000000-0008-0000-0400-00009D010000}"/>
              </a:ext>
            </a:extLst>
          </xdr:cNvPr>
          <xdr:cNvSpPr/>
        </xdr:nvSpPr>
        <xdr:spPr>
          <a:xfrm>
            <a:off x="3421935" y="37675020"/>
            <a:ext cx="2390928" cy="1561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414" name="正方形/長方形 413">
            <a:extLst>
              <a:ext uri="{FF2B5EF4-FFF2-40B4-BE49-F238E27FC236}">
                <a16:creationId xmlns:a16="http://schemas.microsoft.com/office/drawing/2014/main" id="{00000000-0008-0000-0400-00009E010000}"/>
              </a:ext>
            </a:extLst>
          </xdr:cNvPr>
          <xdr:cNvSpPr/>
        </xdr:nvSpPr>
        <xdr:spPr>
          <a:xfrm>
            <a:off x="8487665" y="37905812"/>
            <a:ext cx="1251436" cy="150159"/>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15" name="正方形/長方形 414">
            <a:extLst>
              <a:ext uri="{FF2B5EF4-FFF2-40B4-BE49-F238E27FC236}">
                <a16:creationId xmlns:a16="http://schemas.microsoft.com/office/drawing/2014/main" id="{00000000-0008-0000-0400-00009F010000}"/>
              </a:ext>
            </a:extLst>
          </xdr:cNvPr>
          <xdr:cNvSpPr/>
        </xdr:nvSpPr>
        <xdr:spPr>
          <a:xfrm>
            <a:off x="8484099" y="37672278"/>
            <a:ext cx="1248106" cy="16416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416" name="正方形/長方形 415">
            <a:extLst>
              <a:ext uri="{FF2B5EF4-FFF2-40B4-BE49-F238E27FC236}">
                <a16:creationId xmlns:a16="http://schemas.microsoft.com/office/drawing/2014/main" id="{00000000-0008-0000-0400-0000A0010000}"/>
              </a:ext>
            </a:extLst>
          </xdr:cNvPr>
          <xdr:cNvSpPr/>
        </xdr:nvSpPr>
        <xdr:spPr>
          <a:xfrm>
            <a:off x="8487665" y="38062656"/>
            <a:ext cx="1251436" cy="164170"/>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417" name="正方形/長方形 416">
            <a:extLst>
              <a:ext uri="{FF2B5EF4-FFF2-40B4-BE49-F238E27FC236}">
                <a16:creationId xmlns:a16="http://schemas.microsoft.com/office/drawing/2014/main" id="{00000000-0008-0000-0400-0000A1010000}"/>
              </a:ext>
            </a:extLst>
          </xdr:cNvPr>
          <xdr:cNvSpPr/>
        </xdr:nvSpPr>
        <xdr:spPr>
          <a:xfrm>
            <a:off x="4482671" y="36429259"/>
            <a:ext cx="898994" cy="120322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418" name="正方形/長方形 417">
            <a:extLst>
              <a:ext uri="{FF2B5EF4-FFF2-40B4-BE49-F238E27FC236}">
                <a16:creationId xmlns:a16="http://schemas.microsoft.com/office/drawing/2014/main" id="{00000000-0008-0000-0400-0000A2010000}"/>
              </a:ext>
            </a:extLst>
          </xdr:cNvPr>
          <xdr:cNvSpPr/>
        </xdr:nvSpPr>
        <xdr:spPr>
          <a:xfrm>
            <a:off x="6019579" y="36447189"/>
            <a:ext cx="1892791" cy="119023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419" name="正方形/長方形 418">
            <a:extLst>
              <a:ext uri="{FF2B5EF4-FFF2-40B4-BE49-F238E27FC236}">
                <a16:creationId xmlns:a16="http://schemas.microsoft.com/office/drawing/2014/main" id="{00000000-0008-0000-0400-0000A3010000}"/>
              </a:ext>
            </a:extLst>
          </xdr:cNvPr>
          <xdr:cNvSpPr/>
        </xdr:nvSpPr>
        <xdr:spPr>
          <a:xfrm>
            <a:off x="8474684" y="36435983"/>
            <a:ext cx="904843" cy="120322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420" name="正方形/長方形 419">
            <a:extLst>
              <a:ext uri="{FF2B5EF4-FFF2-40B4-BE49-F238E27FC236}">
                <a16:creationId xmlns:a16="http://schemas.microsoft.com/office/drawing/2014/main" id="{00000000-0008-0000-0400-0000A4010000}"/>
              </a:ext>
            </a:extLst>
          </xdr:cNvPr>
          <xdr:cNvSpPr/>
        </xdr:nvSpPr>
        <xdr:spPr>
          <a:xfrm>
            <a:off x="595658" y="36205215"/>
            <a:ext cx="1293478" cy="213238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EPM(※3)</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21" name="正方形/長方形 420">
            <a:extLst>
              <a:ext uri="{FF2B5EF4-FFF2-40B4-BE49-F238E27FC236}">
                <a16:creationId xmlns:a16="http://schemas.microsoft.com/office/drawing/2014/main" id="{00000000-0008-0000-0400-0000A5010000}"/>
              </a:ext>
            </a:extLst>
          </xdr:cNvPr>
          <xdr:cNvSpPr/>
        </xdr:nvSpPr>
        <xdr:spPr>
          <a:xfrm>
            <a:off x="699228" y="36460927"/>
            <a:ext cx="180403" cy="114771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22" name="正方形/長方形 421">
            <a:extLst>
              <a:ext uri="{FF2B5EF4-FFF2-40B4-BE49-F238E27FC236}">
                <a16:creationId xmlns:a16="http://schemas.microsoft.com/office/drawing/2014/main" id="{00000000-0008-0000-0400-0000A6010000}"/>
              </a:ext>
            </a:extLst>
          </xdr:cNvPr>
          <xdr:cNvSpPr/>
        </xdr:nvSpPr>
        <xdr:spPr>
          <a:xfrm>
            <a:off x="896250" y="36464567"/>
            <a:ext cx="180904" cy="11395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23" name="正方形/長方形 422">
            <a:extLst>
              <a:ext uri="{FF2B5EF4-FFF2-40B4-BE49-F238E27FC236}">
                <a16:creationId xmlns:a16="http://schemas.microsoft.com/office/drawing/2014/main" id="{00000000-0008-0000-0400-0000A7010000}"/>
              </a:ext>
            </a:extLst>
          </xdr:cNvPr>
          <xdr:cNvSpPr/>
        </xdr:nvSpPr>
        <xdr:spPr>
          <a:xfrm>
            <a:off x="1151123" y="36463555"/>
            <a:ext cx="175661" cy="114145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24" name="正方形/長方形 423">
            <a:extLst>
              <a:ext uri="{FF2B5EF4-FFF2-40B4-BE49-F238E27FC236}">
                <a16:creationId xmlns:a16="http://schemas.microsoft.com/office/drawing/2014/main" id="{00000000-0008-0000-0400-0000A8010000}"/>
              </a:ext>
            </a:extLst>
          </xdr:cNvPr>
          <xdr:cNvSpPr/>
        </xdr:nvSpPr>
        <xdr:spPr>
          <a:xfrm>
            <a:off x="1364258" y="36462157"/>
            <a:ext cx="178818" cy="114957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26" name="正方形/長方形 425">
            <a:extLst>
              <a:ext uri="{FF2B5EF4-FFF2-40B4-BE49-F238E27FC236}">
                <a16:creationId xmlns:a16="http://schemas.microsoft.com/office/drawing/2014/main" id="{00000000-0008-0000-0400-0000AA010000}"/>
              </a:ext>
            </a:extLst>
          </xdr:cNvPr>
          <xdr:cNvSpPr/>
        </xdr:nvSpPr>
        <xdr:spPr>
          <a:xfrm>
            <a:off x="698651" y="37891560"/>
            <a:ext cx="1083930" cy="158829"/>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27" name="正方形/長方形 426">
            <a:extLst>
              <a:ext uri="{FF2B5EF4-FFF2-40B4-BE49-F238E27FC236}">
                <a16:creationId xmlns:a16="http://schemas.microsoft.com/office/drawing/2014/main" id="{00000000-0008-0000-0400-0000AB010000}"/>
              </a:ext>
            </a:extLst>
          </xdr:cNvPr>
          <xdr:cNvSpPr/>
        </xdr:nvSpPr>
        <xdr:spPr>
          <a:xfrm>
            <a:off x="698651" y="37672853"/>
            <a:ext cx="1083930" cy="16563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運用ツール（</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sp macro="" textlink="">
        <xdr:nvSpPr>
          <xdr:cNvPr id="428" name="正方形/長方形 427">
            <a:extLst>
              <a:ext uri="{FF2B5EF4-FFF2-40B4-BE49-F238E27FC236}">
                <a16:creationId xmlns:a16="http://schemas.microsoft.com/office/drawing/2014/main" id="{00000000-0008-0000-0400-0000AC010000}"/>
              </a:ext>
            </a:extLst>
          </xdr:cNvPr>
          <xdr:cNvSpPr/>
        </xdr:nvSpPr>
        <xdr:spPr>
          <a:xfrm>
            <a:off x="698651" y="38073538"/>
            <a:ext cx="1083930" cy="16563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430" name="正方形/長方形 429">
            <a:extLst>
              <a:ext uri="{FF2B5EF4-FFF2-40B4-BE49-F238E27FC236}">
                <a16:creationId xmlns:a16="http://schemas.microsoft.com/office/drawing/2014/main" id="{00000000-0008-0000-0400-0000AE010000}"/>
              </a:ext>
            </a:extLst>
          </xdr:cNvPr>
          <xdr:cNvSpPr/>
        </xdr:nvSpPr>
        <xdr:spPr>
          <a:xfrm>
            <a:off x="1101650" y="36423658"/>
            <a:ext cx="521707" cy="1192096"/>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grpSp>
        <xdr:nvGrpSpPr>
          <xdr:cNvPr id="431" name="グループ化 430">
            <a:extLst>
              <a:ext uri="{FF2B5EF4-FFF2-40B4-BE49-F238E27FC236}">
                <a16:creationId xmlns:a16="http://schemas.microsoft.com/office/drawing/2014/main" id="{00000000-0008-0000-0400-0000AF010000}"/>
              </a:ext>
            </a:extLst>
          </xdr:cNvPr>
          <xdr:cNvGrpSpPr/>
        </xdr:nvGrpSpPr>
        <xdr:grpSpPr>
          <a:xfrm>
            <a:off x="1978782" y="36177883"/>
            <a:ext cx="1284811" cy="2160964"/>
            <a:chOff x="10749767" y="29304544"/>
            <a:chExt cx="1314680" cy="2220341"/>
          </a:xfrm>
        </xdr:grpSpPr>
        <xdr:sp macro="" textlink="">
          <xdr:nvSpPr>
            <xdr:cNvPr id="432" name="正方形/長方形 431">
              <a:extLst>
                <a:ext uri="{FF2B5EF4-FFF2-40B4-BE49-F238E27FC236}">
                  <a16:creationId xmlns:a16="http://schemas.microsoft.com/office/drawing/2014/main" id="{00000000-0008-0000-0400-0000B0010000}"/>
                </a:ext>
              </a:extLst>
            </xdr:cNvPr>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3" name="正方形/長方形 432">
              <a:extLst>
                <a:ext uri="{FF2B5EF4-FFF2-40B4-BE49-F238E27FC236}">
                  <a16:creationId xmlns:a16="http://schemas.microsoft.com/office/drawing/2014/main" id="{00000000-0008-0000-0400-0000B1010000}"/>
                </a:ext>
              </a:extLst>
            </xdr:cNvPr>
            <xdr:cNvSpPr/>
          </xdr:nvSpPr>
          <xdr:spPr>
            <a:xfrm>
              <a:off x="10749767"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MPP(※3)</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sp macro="" textlink="">
        <xdr:nvSpPr>
          <xdr:cNvPr id="434" name="正方形/長方形 433">
            <a:extLst>
              <a:ext uri="{FF2B5EF4-FFF2-40B4-BE49-F238E27FC236}">
                <a16:creationId xmlns:a16="http://schemas.microsoft.com/office/drawing/2014/main" id="{00000000-0008-0000-0400-0000B2010000}"/>
              </a:ext>
            </a:extLst>
          </xdr:cNvPr>
          <xdr:cNvSpPr/>
        </xdr:nvSpPr>
        <xdr:spPr>
          <a:xfrm>
            <a:off x="2135000" y="36462170"/>
            <a:ext cx="179058" cy="114771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35" name="正方形/長方形 434">
            <a:extLst>
              <a:ext uri="{FF2B5EF4-FFF2-40B4-BE49-F238E27FC236}">
                <a16:creationId xmlns:a16="http://schemas.microsoft.com/office/drawing/2014/main" id="{00000000-0008-0000-0400-0000B3010000}"/>
              </a:ext>
            </a:extLst>
          </xdr:cNvPr>
          <xdr:cNvSpPr/>
        </xdr:nvSpPr>
        <xdr:spPr>
          <a:xfrm>
            <a:off x="2398802" y="36464798"/>
            <a:ext cx="176075" cy="114145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36" name="正方形/長方形 435">
            <a:extLst>
              <a:ext uri="{FF2B5EF4-FFF2-40B4-BE49-F238E27FC236}">
                <a16:creationId xmlns:a16="http://schemas.microsoft.com/office/drawing/2014/main" id="{00000000-0008-0000-0400-0000B4010000}"/>
              </a:ext>
            </a:extLst>
          </xdr:cNvPr>
          <xdr:cNvSpPr/>
        </xdr:nvSpPr>
        <xdr:spPr>
          <a:xfrm>
            <a:off x="2611936" y="36463400"/>
            <a:ext cx="178500" cy="114957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38" name="正方形/長方形 437">
            <a:extLst>
              <a:ext uri="{FF2B5EF4-FFF2-40B4-BE49-F238E27FC236}">
                <a16:creationId xmlns:a16="http://schemas.microsoft.com/office/drawing/2014/main" id="{00000000-0008-0000-0400-0000B6010000}"/>
              </a:ext>
            </a:extLst>
          </xdr:cNvPr>
          <xdr:cNvSpPr/>
        </xdr:nvSpPr>
        <xdr:spPr>
          <a:xfrm>
            <a:off x="2054036" y="37892803"/>
            <a:ext cx="1083928" cy="158829"/>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39" name="正方形/長方形 438">
            <a:extLst>
              <a:ext uri="{FF2B5EF4-FFF2-40B4-BE49-F238E27FC236}">
                <a16:creationId xmlns:a16="http://schemas.microsoft.com/office/drawing/2014/main" id="{00000000-0008-0000-0400-0000B7010000}"/>
              </a:ext>
            </a:extLst>
          </xdr:cNvPr>
          <xdr:cNvSpPr/>
        </xdr:nvSpPr>
        <xdr:spPr>
          <a:xfrm>
            <a:off x="2054036" y="37674096"/>
            <a:ext cx="1083928" cy="16563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440" name="正方形/長方形 439">
            <a:extLst>
              <a:ext uri="{FF2B5EF4-FFF2-40B4-BE49-F238E27FC236}">
                <a16:creationId xmlns:a16="http://schemas.microsoft.com/office/drawing/2014/main" id="{00000000-0008-0000-0400-0000B8010000}"/>
              </a:ext>
            </a:extLst>
          </xdr:cNvPr>
          <xdr:cNvSpPr/>
        </xdr:nvSpPr>
        <xdr:spPr>
          <a:xfrm>
            <a:off x="2054036" y="38074781"/>
            <a:ext cx="1083928" cy="16563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442" name="正方形/長方形 441">
            <a:extLst>
              <a:ext uri="{FF2B5EF4-FFF2-40B4-BE49-F238E27FC236}">
                <a16:creationId xmlns:a16="http://schemas.microsoft.com/office/drawing/2014/main" id="{00000000-0008-0000-0400-0000BA010000}"/>
              </a:ext>
            </a:extLst>
          </xdr:cNvPr>
          <xdr:cNvSpPr/>
        </xdr:nvSpPr>
        <xdr:spPr>
          <a:xfrm>
            <a:off x="2359424" y="36424901"/>
            <a:ext cx="500946" cy="1192096"/>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443" name="正方形/長方形 442">
            <a:extLst>
              <a:ext uri="{FF2B5EF4-FFF2-40B4-BE49-F238E27FC236}">
                <a16:creationId xmlns:a16="http://schemas.microsoft.com/office/drawing/2014/main" id="{00000000-0008-0000-0400-0000BB010000}"/>
              </a:ext>
            </a:extLst>
          </xdr:cNvPr>
          <xdr:cNvSpPr/>
        </xdr:nvSpPr>
        <xdr:spPr>
          <a:xfrm>
            <a:off x="5422831" y="36452291"/>
            <a:ext cx="186786" cy="116353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sp macro="" textlink="">
        <xdr:nvSpPr>
          <xdr:cNvPr id="444" name="正方形/長方形 443">
            <a:extLst>
              <a:ext uri="{FF2B5EF4-FFF2-40B4-BE49-F238E27FC236}">
                <a16:creationId xmlns:a16="http://schemas.microsoft.com/office/drawing/2014/main" id="{00000000-0008-0000-0400-0000BC010000}"/>
              </a:ext>
            </a:extLst>
          </xdr:cNvPr>
          <xdr:cNvSpPr/>
        </xdr:nvSpPr>
        <xdr:spPr>
          <a:xfrm>
            <a:off x="3431115" y="37447117"/>
            <a:ext cx="1020175" cy="17283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45" name="正方形/長方形 444">
            <a:extLst>
              <a:ext uri="{FF2B5EF4-FFF2-40B4-BE49-F238E27FC236}">
                <a16:creationId xmlns:a16="http://schemas.microsoft.com/office/drawing/2014/main" id="{00000000-0008-0000-0400-0000BD010000}"/>
              </a:ext>
            </a:extLst>
          </xdr:cNvPr>
          <xdr:cNvSpPr/>
        </xdr:nvSpPr>
        <xdr:spPr>
          <a:xfrm>
            <a:off x="3402412" y="37446020"/>
            <a:ext cx="1078103" cy="186461"/>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446" name="正方形/長方形 445">
            <a:extLst>
              <a:ext uri="{FF2B5EF4-FFF2-40B4-BE49-F238E27FC236}">
                <a16:creationId xmlns:a16="http://schemas.microsoft.com/office/drawing/2014/main" id="{00000000-0008-0000-0400-0000BE010000}"/>
              </a:ext>
            </a:extLst>
          </xdr:cNvPr>
          <xdr:cNvSpPr/>
        </xdr:nvSpPr>
        <xdr:spPr>
          <a:xfrm>
            <a:off x="7943795" y="36480866"/>
            <a:ext cx="183181" cy="116353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47" name="正方形/長方形 446">
            <a:extLst>
              <a:ext uri="{FF2B5EF4-FFF2-40B4-BE49-F238E27FC236}">
                <a16:creationId xmlns:a16="http://schemas.microsoft.com/office/drawing/2014/main" id="{00000000-0008-0000-0400-0000BF010000}"/>
              </a:ext>
            </a:extLst>
          </xdr:cNvPr>
          <xdr:cNvSpPr/>
        </xdr:nvSpPr>
        <xdr:spPr>
          <a:xfrm>
            <a:off x="582195" y="37880175"/>
            <a:ext cx="9134599" cy="38410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xnSp macro="">
        <xdr:nvCxnSpPr>
          <xdr:cNvPr id="448" name="直線コネクタ 447">
            <a:extLst>
              <a:ext uri="{FF2B5EF4-FFF2-40B4-BE49-F238E27FC236}">
                <a16:creationId xmlns:a16="http://schemas.microsoft.com/office/drawing/2014/main" id="{00000000-0008-0000-0400-0000C0010000}"/>
              </a:ext>
            </a:extLst>
          </xdr:cNvPr>
          <xdr:cNvCxnSpPr>
            <a:stCxn id="374" idx="2"/>
            <a:endCxn id="433" idx="0"/>
          </xdr:cNvCxnSpPr>
        </xdr:nvCxnSpPr>
        <xdr:spPr>
          <a:xfrm flipH="1">
            <a:off x="2598222" y="36037337"/>
            <a:ext cx="2446466" cy="16998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40" name="正方形/長方形 539">
            <a:extLst>
              <a:ext uri="{FF2B5EF4-FFF2-40B4-BE49-F238E27FC236}">
                <a16:creationId xmlns:a16="http://schemas.microsoft.com/office/drawing/2014/main" id="{00000000-0008-0000-0400-00001C020000}"/>
              </a:ext>
            </a:extLst>
          </xdr:cNvPr>
          <xdr:cNvSpPr/>
        </xdr:nvSpPr>
        <xdr:spPr>
          <a:xfrm>
            <a:off x="583432" y="37658897"/>
            <a:ext cx="9173106" cy="192403"/>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554" name="正方形/長方形 553">
            <a:extLst>
              <a:ext uri="{FF2B5EF4-FFF2-40B4-BE49-F238E27FC236}">
                <a16:creationId xmlns:a16="http://schemas.microsoft.com/office/drawing/2014/main" id="{00000000-0008-0000-0400-00002A020000}"/>
              </a:ext>
            </a:extLst>
          </xdr:cNvPr>
          <xdr:cNvSpPr/>
        </xdr:nvSpPr>
        <xdr:spPr>
          <a:xfrm>
            <a:off x="5634065" y="36447035"/>
            <a:ext cx="186788" cy="116353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oneCellAnchor>
    <xdr:from>
      <xdr:col>76</xdr:col>
      <xdr:colOff>8404</xdr:colOff>
      <xdr:row>0</xdr:row>
      <xdr:rowOff>23076</xdr:rowOff>
    </xdr:from>
    <xdr:ext cx="751232" cy="203742"/>
    <xdr:sp macro="" textlink="">
      <xdr:nvSpPr>
        <xdr:cNvPr id="552" name="テキスト ボックス 551">
          <a:extLst>
            <a:ext uri="{FF2B5EF4-FFF2-40B4-BE49-F238E27FC236}">
              <a16:creationId xmlns:a16="http://schemas.microsoft.com/office/drawing/2014/main" id="{00000000-0008-0000-0400-00002802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39</xdr:col>
      <xdr:colOff>42333</xdr:colOff>
      <xdr:row>140</xdr:row>
      <xdr:rowOff>31750</xdr:rowOff>
    </xdr:from>
    <xdr:to>
      <xdr:col>77</xdr:col>
      <xdr:colOff>67237</xdr:colOff>
      <xdr:row>149</xdr:row>
      <xdr:rowOff>146050</xdr:rowOff>
    </xdr:to>
    <xdr:pic>
      <xdr:nvPicPr>
        <xdr:cNvPr id="6" name="図 2">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9657" y="26567279"/>
          <a:ext cx="4697756" cy="1526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76</xdr:col>
      <xdr:colOff>8404</xdr:colOff>
      <xdr:row>0</xdr:row>
      <xdr:rowOff>23076</xdr:rowOff>
    </xdr:from>
    <xdr:ext cx="751232" cy="203742"/>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31</xdr:col>
      <xdr:colOff>72278</xdr:colOff>
      <xdr:row>272</xdr:row>
      <xdr:rowOff>72839</xdr:rowOff>
    </xdr:from>
    <xdr:to>
      <xdr:col>39</xdr:col>
      <xdr:colOff>67035</xdr:colOff>
      <xdr:row>276</xdr:row>
      <xdr:rowOff>24494</xdr:rowOff>
    </xdr:to>
    <xdr:sp macro="" textlink="">
      <xdr:nvSpPr>
        <xdr:cNvPr id="2" name="正方形/長方形 1">
          <a:extLst>
            <a:ext uri="{FF2B5EF4-FFF2-40B4-BE49-F238E27FC236}">
              <a16:creationId xmlns:a16="http://schemas.microsoft.com/office/drawing/2014/main" id="{00000000-0008-0000-0600-000002000000}"/>
            </a:ext>
          </a:extLst>
        </xdr:cNvPr>
        <xdr:cNvSpPr>
          <a:spLocks noChangeAspect="1"/>
        </xdr:cNvSpPr>
      </xdr:nvSpPr>
      <xdr:spPr>
        <a:xfrm>
          <a:off x="3910853" y="47145389"/>
          <a:ext cx="985357" cy="561255"/>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31</xdr:col>
      <xdr:colOff>31937</xdr:colOff>
      <xdr:row>272</xdr:row>
      <xdr:rowOff>32498</xdr:rowOff>
    </xdr:from>
    <xdr:to>
      <xdr:col>39</xdr:col>
      <xdr:colOff>26693</xdr:colOff>
      <xdr:row>275</xdr:row>
      <xdr:rowOff>133832</xdr:rowOff>
    </xdr:to>
    <xdr:sp macro="" textlink="">
      <xdr:nvSpPr>
        <xdr:cNvPr id="3" name="正方形/長方形 2">
          <a:extLst>
            <a:ext uri="{FF2B5EF4-FFF2-40B4-BE49-F238E27FC236}">
              <a16:creationId xmlns:a16="http://schemas.microsoft.com/office/drawing/2014/main" id="{00000000-0008-0000-0600-000003000000}"/>
            </a:ext>
          </a:extLst>
        </xdr:cNvPr>
        <xdr:cNvSpPr>
          <a:spLocks noChangeAspect="1"/>
        </xdr:cNvSpPr>
      </xdr:nvSpPr>
      <xdr:spPr>
        <a:xfrm>
          <a:off x="3870512" y="47105048"/>
          <a:ext cx="985356" cy="55853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30</xdr:col>
      <xdr:colOff>114861</xdr:colOff>
      <xdr:row>271</xdr:row>
      <xdr:rowOff>137833</xdr:rowOff>
    </xdr:from>
    <xdr:to>
      <xdr:col>38</xdr:col>
      <xdr:colOff>109617</xdr:colOff>
      <xdr:row>275</xdr:row>
      <xdr:rowOff>94034</xdr:rowOff>
    </xdr:to>
    <xdr:sp macro="" textlink="">
      <xdr:nvSpPr>
        <xdr:cNvPr id="4" name="正方形/長方形 3">
          <a:extLst>
            <a:ext uri="{FF2B5EF4-FFF2-40B4-BE49-F238E27FC236}">
              <a16:creationId xmlns:a16="http://schemas.microsoft.com/office/drawing/2014/main" id="{00000000-0008-0000-0600-000004000000}"/>
            </a:ext>
          </a:extLst>
        </xdr:cNvPr>
        <xdr:cNvSpPr>
          <a:spLocks noChangeAspect="1"/>
        </xdr:cNvSpPr>
      </xdr:nvSpPr>
      <xdr:spPr>
        <a:xfrm>
          <a:off x="3829611" y="47067508"/>
          <a:ext cx="985356"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18</xdr:col>
      <xdr:colOff>96127</xdr:colOff>
      <xdr:row>272</xdr:row>
      <xdr:rowOff>63541</xdr:rowOff>
    </xdr:from>
    <xdr:to>
      <xdr:col>26</xdr:col>
      <xdr:colOff>90884</xdr:colOff>
      <xdr:row>276</xdr:row>
      <xdr:rowOff>15196</xdr:rowOff>
    </xdr:to>
    <xdr:sp macro="" textlink="">
      <xdr:nvSpPr>
        <xdr:cNvPr id="5" name="正方形/長方形 4">
          <a:extLst>
            <a:ext uri="{FF2B5EF4-FFF2-40B4-BE49-F238E27FC236}">
              <a16:creationId xmlns:a16="http://schemas.microsoft.com/office/drawing/2014/main" id="{00000000-0008-0000-0600-000005000000}"/>
            </a:ext>
          </a:extLst>
        </xdr:cNvPr>
        <xdr:cNvSpPr>
          <a:spLocks noChangeAspect="1"/>
        </xdr:cNvSpPr>
      </xdr:nvSpPr>
      <xdr:spPr>
        <a:xfrm>
          <a:off x="2324977" y="47136091"/>
          <a:ext cx="985357" cy="561255"/>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oneCellAnchor>
    <xdr:from>
      <xdr:col>76</xdr:col>
      <xdr:colOff>9525</xdr:colOff>
      <xdr:row>0</xdr:row>
      <xdr:rowOff>29442</xdr:rowOff>
    </xdr:from>
    <xdr:ext cx="751232" cy="207818"/>
    <xdr:sp macro="" textlink="">
      <xdr:nvSpPr>
        <xdr:cNvPr id="38" name="テキスト ボックス 37">
          <a:extLst>
            <a:ext uri="{FF2B5EF4-FFF2-40B4-BE49-F238E27FC236}">
              <a16:creationId xmlns:a16="http://schemas.microsoft.com/office/drawing/2014/main" id="{00000000-0008-0000-0600-000026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245</xdr:row>
      <xdr:rowOff>136068</xdr:rowOff>
    </xdr:from>
    <xdr:to>
      <xdr:col>46</xdr:col>
      <xdr:colOff>66973</xdr:colOff>
      <xdr:row>252</xdr:row>
      <xdr:rowOff>81497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4219533" y="431033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統合監視サーバ</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ysClr val="windowText" lastClr="000000"/>
              </a:solidFill>
              <a:latin typeface="ＭＳ Ｐゴシック" pitchFamily="50" charset="-128"/>
              <a:ea typeface="ＭＳ Ｐゴシック" pitchFamily="50" charset="-128"/>
            </a:rPr>
            <a:t>10.223.193.32</a:t>
          </a:r>
        </a:p>
      </xdr:txBody>
    </xdr:sp>
    <xdr:clientData/>
  </xdr:twoCellAnchor>
  <xdr:twoCellAnchor>
    <xdr:from>
      <xdr:col>43</xdr:col>
      <xdr:colOff>37784</xdr:colOff>
      <xdr:row>271</xdr:row>
      <xdr:rowOff>101502</xdr:rowOff>
    </xdr:from>
    <xdr:to>
      <xdr:col>51</xdr:col>
      <xdr:colOff>41512</xdr:colOff>
      <xdr:row>275</xdr:row>
      <xdr:rowOff>65883</xdr:rowOff>
    </xdr:to>
    <xdr:sp macro="" textlink="">
      <xdr:nvSpPr>
        <xdr:cNvPr id="40" name="正方形/長方形 39">
          <a:extLst>
            <a:ext uri="{FF2B5EF4-FFF2-40B4-BE49-F238E27FC236}">
              <a16:creationId xmlns:a16="http://schemas.microsoft.com/office/drawing/2014/main" id="{00000000-0008-0000-0600-000028000000}"/>
            </a:ext>
          </a:extLst>
        </xdr:cNvPr>
        <xdr:cNvSpPr>
          <a:spLocks noChangeAspect="1"/>
        </xdr:cNvSpPr>
      </xdr:nvSpPr>
      <xdr:spPr>
        <a:xfrm>
          <a:off x="5362259" y="4703117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22350</xdr:colOff>
      <xdr:row>263</xdr:row>
      <xdr:rowOff>76851</xdr:rowOff>
    </xdr:from>
    <xdr:to>
      <xdr:col>26</xdr:col>
      <xdr:colOff>68016</xdr:colOff>
      <xdr:row>271</xdr:row>
      <xdr:rowOff>56258</xdr:rowOff>
    </xdr:to>
    <xdr:cxnSp macro="">
      <xdr:nvCxnSpPr>
        <xdr:cNvPr id="41" name="直線矢印コネクタ 40">
          <a:extLst>
            <a:ext uri="{FF2B5EF4-FFF2-40B4-BE49-F238E27FC236}">
              <a16:creationId xmlns:a16="http://schemas.microsoft.com/office/drawing/2014/main" id="{00000000-0008-0000-0600-000029000000}"/>
            </a:ext>
          </a:extLst>
        </xdr:cNvPr>
        <xdr:cNvCxnSpPr>
          <a:stCxn id="268" idx="0"/>
          <a:endCxn id="42" idx="2"/>
        </xdr:cNvCxnSpPr>
      </xdr:nvCxnSpPr>
      <xdr:spPr>
        <a:xfrm flipV="1">
          <a:off x="1136775" y="45787326"/>
          <a:ext cx="2150691" cy="11986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99966</xdr:colOff>
      <xdr:row>258</xdr:row>
      <xdr:rowOff>76040</xdr:rowOff>
    </xdr:from>
    <xdr:to>
      <xdr:col>32</xdr:col>
      <xdr:colOff>36065</xdr:colOff>
      <xdr:row>263</xdr:row>
      <xdr:rowOff>76851</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576466" y="45024515"/>
          <a:ext cx="1421999"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DB#1</a:t>
          </a:r>
        </a:p>
      </xdr:txBody>
    </xdr:sp>
    <xdr:clientData/>
  </xdr:twoCellAnchor>
  <xdr:twoCellAnchor>
    <xdr:from>
      <xdr:col>49</xdr:col>
      <xdr:colOff>19290</xdr:colOff>
      <xdr:row>258</xdr:row>
      <xdr:rowOff>76040</xdr:rowOff>
    </xdr:from>
    <xdr:to>
      <xdr:col>60</xdr:col>
      <xdr:colOff>77535</xdr:colOff>
      <xdr:row>263</xdr:row>
      <xdr:rowOff>76851</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6077190" y="45024515"/>
          <a:ext cx="1420320"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DB#2</a:t>
          </a:r>
        </a:p>
      </xdr:txBody>
    </xdr:sp>
    <xdr:clientData/>
  </xdr:twoCellAnchor>
  <xdr:twoCellAnchor>
    <xdr:from>
      <xdr:col>26</xdr:col>
      <xdr:colOff>68016</xdr:colOff>
      <xdr:row>263</xdr:row>
      <xdr:rowOff>76851</xdr:rowOff>
    </xdr:from>
    <xdr:to>
      <xdr:col>47</xdr:col>
      <xdr:colOff>34045</xdr:colOff>
      <xdr:row>271</xdr:row>
      <xdr:rowOff>101502</xdr:rowOff>
    </xdr:to>
    <xdr:cxnSp macro="">
      <xdr:nvCxnSpPr>
        <xdr:cNvPr id="44" name="直線矢印コネクタ 43">
          <a:extLst>
            <a:ext uri="{FF2B5EF4-FFF2-40B4-BE49-F238E27FC236}">
              <a16:creationId xmlns:a16="http://schemas.microsoft.com/office/drawing/2014/main" id="{00000000-0008-0000-0600-00002C000000}"/>
            </a:ext>
          </a:extLst>
        </xdr:cNvPr>
        <xdr:cNvCxnSpPr>
          <a:stCxn id="40" idx="0"/>
          <a:endCxn id="42" idx="2"/>
        </xdr:cNvCxnSpPr>
      </xdr:nvCxnSpPr>
      <xdr:spPr>
        <a:xfrm flipH="1" flipV="1">
          <a:off x="3287466" y="45787326"/>
          <a:ext cx="2566354" cy="12438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68016</xdr:colOff>
      <xdr:row>252</xdr:row>
      <xdr:rowOff>81497</xdr:rowOff>
    </xdr:from>
    <xdr:to>
      <xdr:col>40</xdr:col>
      <xdr:colOff>38228</xdr:colOff>
      <xdr:row>258</xdr:row>
      <xdr:rowOff>76040</xdr:rowOff>
    </xdr:to>
    <xdr:cxnSp macro="">
      <xdr:nvCxnSpPr>
        <xdr:cNvPr id="45" name="直線矢印コネクタ 44">
          <a:extLst>
            <a:ext uri="{FF2B5EF4-FFF2-40B4-BE49-F238E27FC236}">
              <a16:creationId xmlns:a16="http://schemas.microsoft.com/office/drawing/2014/main" id="{00000000-0008-0000-0600-00002D000000}"/>
            </a:ext>
          </a:extLst>
        </xdr:cNvPr>
        <xdr:cNvCxnSpPr>
          <a:stCxn id="42" idx="0"/>
          <a:endCxn id="39" idx="2"/>
        </xdr:cNvCxnSpPr>
      </xdr:nvCxnSpPr>
      <xdr:spPr>
        <a:xfrm flipV="1">
          <a:off x="3287466" y="44115572"/>
          <a:ext cx="1703762" cy="90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252</xdr:row>
      <xdr:rowOff>81497</xdr:rowOff>
    </xdr:from>
    <xdr:to>
      <xdr:col>54</xdr:col>
      <xdr:colOff>110045</xdr:colOff>
      <xdr:row>258</xdr:row>
      <xdr:rowOff>76040</xdr:rowOff>
    </xdr:to>
    <xdr:cxnSp macro="">
      <xdr:nvCxnSpPr>
        <xdr:cNvPr id="46" name="直線矢印コネクタ 45">
          <a:extLst>
            <a:ext uri="{FF2B5EF4-FFF2-40B4-BE49-F238E27FC236}">
              <a16:creationId xmlns:a16="http://schemas.microsoft.com/office/drawing/2014/main" id="{00000000-0008-0000-0600-00002E000000}"/>
            </a:ext>
          </a:extLst>
        </xdr:cNvPr>
        <xdr:cNvCxnSpPr>
          <a:stCxn id="43" idx="0"/>
          <a:endCxn id="39" idx="2"/>
        </xdr:cNvCxnSpPr>
      </xdr:nvCxnSpPr>
      <xdr:spPr>
        <a:xfrm flipH="1" flipV="1">
          <a:off x="4991228" y="44115572"/>
          <a:ext cx="1795842" cy="90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243</xdr:row>
      <xdr:rowOff>87630</xdr:rowOff>
    </xdr:from>
    <xdr:to>
      <xdr:col>69</xdr:col>
      <xdr:colOff>35223</xdr:colOff>
      <xdr:row>243</xdr:row>
      <xdr:rowOff>87630</xdr:rowOff>
    </xdr:to>
    <xdr:cxnSp macro="">
      <xdr:nvCxnSpPr>
        <xdr:cNvPr id="47" name="直線矢印コネクタ 46">
          <a:extLst>
            <a:ext uri="{FF2B5EF4-FFF2-40B4-BE49-F238E27FC236}">
              <a16:creationId xmlns:a16="http://schemas.microsoft.com/office/drawing/2014/main" id="{00000000-0008-0000-0600-00002F000000}"/>
            </a:ext>
          </a:extLst>
        </xdr:cNvPr>
        <xdr:cNvCxnSpPr/>
      </xdr:nvCxnSpPr>
      <xdr:spPr>
        <a:xfrm>
          <a:off x="7991475" y="427501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244</xdr:row>
      <xdr:rowOff>81915</xdr:rowOff>
    </xdr:from>
    <xdr:to>
      <xdr:col>69</xdr:col>
      <xdr:colOff>51941</xdr:colOff>
      <xdr:row>244</xdr:row>
      <xdr:rowOff>81915</xdr:rowOff>
    </xdr:to>
    <xdr:cxnSp macro="">
      <xdr:nvCxnSpPr>
        <xdr:cNvPr id="48" name="直線矢印コネクタ 47">
          <a:extLst>
            <a:ext uri="{FF2B5EF4-FFF2-40B4-BE49-F238E27FC236}">
              <a16:creationId xmlns:a16="http://schemas.microsoft.com/office/drawing/2014/main" id="{00000000-0008-0000-0600-000030000000}"/>
            </a:ext>
          </a:extLst>
        </xdr:cNvPr>
        <xdr:cNvCxnSpPr/>
      </xdr:nvCxnSpPr>
      <xdr:spPr>
        <a:xfrm>
          <a:off x="8020050" y="428967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22350</xdr:colOff>
      <xdr:row>263</xdr:row>
      <xdr:rowOff>76851</xdr:rowOff>
    </xdr:from>
    <xdr:to>
      <xdr:col>54</xdr:col>
      <xdr:colOff>110045</xdr:colOff>
      <xdr:row>271</xdr:row>
      <xdr:rowOff>56258</xdr:rowOff>
    </xdr:to>
    <xdr:cxnSp macro="">
      <xdr:nvCxnSpPr>
        <xdr:cNvPr id="49" name="直線矢印コネクタ 48">
          <a:extLst>
            <a:ext uri="{FF2B5EF4-FFF2-40B4-BE49-F238E27FC236}">
              <a16:creationId xmlns:a16="http://schemas.microsoft.com/office/drawing/2014/main" id="{00000000-0008-0000-0600-000031000000}"/>
            </a:ext>
          </a:extLst>
        </xdr:cNvPr>
        <xdr:cNvCxnSpPr>
          <a:stCxn id="268" idx="0"/>
          <a:endCxn id="43" idx="2"/>
        </xdr:cNvCxnSpPr>
      </xdr:nvCxnSpPr>
      <xdr:spPr>
        <a:xfrm flipV="1">
          <a:off x="1136775" y="45787326"/>
          <a:ext cx="5650295" cy="119860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34045</xdr:colOff>
      <xdr:row>263</xdr:row>
      <xdr:rowOff>76851</xdr:rowOff>
    </xdr:from>
    <xdr:to>
      <xdr:col>54</xdr:col>
      <xdr:colOff>110045</xdr:colOff>
      <xdr:row>271</xdr:row>
      <xdr:rowOff>101502</xdr:rowOff>
    </xdr:to>
    <xdr:cxnSp macro="">
      <xdr:nvCxnSpPr>
        <xdr:cNvPr id="50" name="直線矢印コネクタ 49">
          <a:extLst>
            <a:ext uri="{FF2B5EF4-FFF2-40B4-BE49-F238E27FC236}">
              <a16:creationId xmlns:a16="http://schemas.microsoft.com/office/drawing/2014/main" id="{00000000-0008-0000-0600-000032000000}"/>
            </a:ext>
          </a:extLst>
        </xdr:cNvPr>
        <xdr:cNvCxnSpPr>
          <a:stCxn id="40" idx="0"/>
          <a:endCxn id="43" idx="2"/>
        </xdr:cNvCxnSpPr>
      </xdr:nvCxnSpPr>
      <xdr:spPr>
        <a:xfrm flipV="1">
          <a:off x="5853820" y="45787326"/>
          <a:ext cx="933250" cy="124385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39453</xdr:colOff>
      <xdr:row>260</xdr:row>
      <xdr:rowOff>65648</xdr:rowOff>
    </xdr:from>
    <xdr:to>
      <xdr:col>30</xdr:col>
      <xdr:colOff>67232</xdr:colOff>
      <xdr:row>262</xdr:row>
      <xdr:rowOff>42424</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2763603" y="45318923"/>
          <a:ext cx="1018379"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91009</xdr:colOff>
      <xdr:row>260</xdr:row>
      <xdr:rowOff>72372</xdr:rowOff>
    </xdr:from>
    <xdr:to>
      <xdr:col>58</xdr:col>
      <xdr:colOff>118787</xdr:colOff>
      <xdr:row>262</xdr:row>
      <xdr:rowOff>49148</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6272734" y="45325647"/>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249</xdr:row>
      <xdr:rowOff>90298</xdr:rowOff>
    </xdr:from>
    <xdr:to>
      <xdr:col>44</xdr:col>
      <xdr:colOff>47067</xdr:colOff>
      <xdr:row>251</xdr:row>
      <xdr:rowOff>67074</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4476989" y="436671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62753</xdr:colOff>
      <xdr:row>271</xdr:row>
      <xdr:rowOff>84604</xdr:rowOff>
    </xdr:from>
    <xdr:to>
      <xdr:col>38</xdr:col>
      <xdr:colOff>57509</xdr:colOff>
      <xdr:row>275</xdr:row>
      <xdr:rowOff>48985</xdr:rowOff>
    </xdr:to>
    <xdr:sp macro="" textlink="">
      <xdr:nvSpPr>
        <xdr:cNvPr id="54" name="正方形/長方形 53">
          <a:extLst>
            <a:ext uri="{FF2B5EF4-FFF2-40B4-BE49-F238E27FC236}">
              <a16:creationId xmlns:a16="http://schemas.microsoft.com/office/drawing/2014/main" id="{00000000-0008-0000-0600-000036000000}"/>
            </a:ext>
          </a:extLst>
        </xdr:cNvPr>
        <xdr:cNvSpPr>
          <a:spLocks noChangeAspect="1"/>
        </xdr:cNvSpPr>
      </xdr:nvSpPr>
      <xdr:spPr>
        <a:xfrm>
          <a:off x="3777503" y="47014279"/>
          <a:ext cx="985356"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263</xdr:row>
      <xdr:rowOff>76851</xdr:rowOff>
    </xdr:from>
    <xdr:to>
      <xdr:col>34</xdr:col>
      <xdr:colOff>60131</xdr:colOff>
      <xdr:row>271</xdr:row>
      <xdr:rowOff>84604</xdr:rowOff>
    </xdr:to>
    <xdr:cxnSp macro="">
      <xdr:nvCxnSpPr>
        <xdr:cNvPr id="55" name="直線矢印コネクタ 54">
          <a:extLst>
            <a:ext uri="{FF2B5EF4-FFF2-40B4-BE49-F238E27FC236}">
              <a16:creationId xmlns:a16="http://schemas.microsoft.com/office/drawing/2014/main" id="{00000000-0008-0000-0600-000037000000}"/>
            </a:ext>
          </a:extLst>
        </xdr:cNvPr>
        <xdr:cNvCxnSpPr>
          <a:stCxn id="54" idx="0"/>
          <a:endCxn id="42" idx="2"/>
        </xdr:cNvCxnSpPr>
      </xdr:nvCxnSpPr>
      <xdr:spPr>
        <a:xfrm flipH="1" flipV="1">
          <a:off x="3287466" y="45787326"/>
          <a:ext cx="982715" cy="122695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60131</xdr:colOff>
      <xdr:row>263</xdr:row>
      <xdr:rowOff>76851</xdr:rowOff>
    </xdr:from>
    <xdr:to>
      <xdr:col>54</xdr:col>
      <xdr:colOff>110045</xdr:colOff>
      <xdr:row>271</xdr:row>
      <xdr:rowOff>84604</xdr:rowOff>
    </xdr:to>
    <xdr:cxnSp macro="">
      <xdr:nvCxnSpPr>
        <xdr:cNvPr id="56" name="直線矢印コネクタ 55">
          <a:extLst>
            <a:ext uri="{FF2B5EF4-FFF2-40B4-BE49-F238E27FC236}">
              <a16:creationId xmlns:a16="http://schemas.microsoft.com/office/drawing/2014/main" id="{00000000-0008-0000-0600-000038000000}"/>
            </a:ext>
          </a:extLst>
        </xdr:cNvPr>
        <xdr:cNvCxnSpPr>
          <a:stCxn id="54" idx="0"/>
          <a:endCxn id="43" idx="2"/>
        </xdr:cNvCxnSpPr>
      </xdr:nvCxnSpPr>
      <xdr:spPr>
        <a:xfrm flipV="1">
          <a:off x="4270181" y="45787326"/>
          <a:ext cx="2516889" cy="122695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91265</xdr:colOff>
      <xdr:row>263</xdr:row>
      <xdr:rowOff>76851</xdr:rowOff>
    </xdr:from>
    <xdr:to>
      <xdr:col>26</xdr:col>
      <xdr:colOff>68016</xdr:colOff>
      <xdr:row>271</xdr:row>
      <xdr:rowOff>75308</xdr:rowOff>
    </xdr:to>
    <xdr:cxnSp macro="">
      <xdr:nvCxnSpPr>
        <xdr:cNvPr id="254" name="直線矢印コネクタ 253">
          <a:extLst>
            <a:ext uri="{FF2B5EF4-FFF2-40B4-BE49-F238E27FC236}">
              <a16:creationId xmlns:a16="http://schemas.microsoft.com/office/drawing/2014/main" id="{00000000-0008-0000-0600-0000FE000000}"/>
            </a:ext>
          </a:extLst>
        </xdr:cNvPr>
        <xdr:cNvCxnSpPr>
          <a:stCxn id="271" idx="0"/>
          <a:endCxn id="42" idx="2"/>
        </xdr:cNvCxnSpPr>
      </xdr:nvCxnSpPr>
      <xdr:spPr>
        <a:xfrm flipV="1">
          <a:off x="2691590" y="45787326"/>
          <a:ext cx="595876" cy="12176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91265</xdr:colOff>
      <xdr:row>263</xdr:row>
      <xdr:rowOff>76851</xdr:rowOff>
    </xdr:from>
    <xdr:to>
      <xdr:col>54</xdr:col>
      <xdr:colOff>110045</xdr:colOff>
      <xdr:row>271</xdr:row>
      <xdr:rowOff>75308</xdr:rowOff>
    </xdr:to>
    <xdr:cxnSp macro="">
      <xdr:nvCxnSpPr>
        <xdr:cNvPr id="255" name="直線矢印コネクタ 254">
          <a:extLst>
            <a:ext uri="{FF2B5EF4-FFF2-40B4-BE49-F238E27FC236}">
              <a16:creationId xmlns:a16="http://schemas.microsoft.com/office/drawing/2014/main" id="{00000000-0008-0000-0600-0000FF000000}"/>
            </a:ext>
          </a:extLst>
        </xdr:cNvPr>
        <xdr:cNvCxnSpPr>
          <a:stCxn id="271" idx="0"/>
          <a:endCxn id="43" idx="2"/>
        </xdr:cNvCxnSpPr>
      </xdr:nvCxnSpPr>
      <xdr:spPr>
        <a:xfrm flipV="1">
          <a:off x="2691590" y="45787326"/>
          <a:ext cx="4095480" cy="121765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113741</xdr:colOff>
      <xdr:row>271</xdr:row>
      <xdr:rowOff>103654</xdr:rowOff>
    </xdr:from>
    <xdr:to>
      <xdr:col>75</xdr:col>
      <xdr:colOff>108497</xdr:colOff>
      <xdr:row>275</xdr:row>
      <xdr:rowOff>68035</xdr:rowOff>
    </xdr:to>
    <xdr:sp macro="" textlink="">
      <xdr:nvSpPr>
        <xdr:cNvPr id="256" name="正方形/長方形 255">
          <a:extLst>
            <a:ext uri="{FF2B5EF4-FFF2-40B4-BE49-F238E27FC236}">
              <a16:creationId xmlns:a16="http://schemas.microsoft.com/office/drawing/2014/main" id="{00000000-0008-0000-0600-000000010000}"/>
            </a:ext>
          </a:extLst>
        </xdr:cNvPr>
        <xdr:cNvSpPr>
          <a:spLocks noChangeAspect="1"/>
        </xdr:cNvSpPr>
      </xdr:nvSpPr>
      <xdr:spPr>
        <a:xfrm>
          <a:off x="8400491" y="47033329"/>
          <a:ext cx="985356"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研修</a:t>
          </a: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263</xdr:row>
      <xdr:rowOff>76851</xdr:rowOff>
    </xdr:from>
    <xdr:to>
      <xdr:col>71</xdr:col>
      <xdr:colOff>111119</xdr:colOff>
      <xdr:row>271</xdr:row>
      <xdr:rowOff>103654</xdr:rowOff>
    </xdr:to>
    <xdr:cxnSp macro="">
      <xdr:nvCxnSpPr>
        <xdr:cNvPr id="257" name="直線矢印コネクタ 256">
          <a:extLst>
            <a:ext uri="{FF2B5EF4-FFF2-40B4-BE49-F238E27FC236}">
              <a16:creationId xmlns:a16="http://schemas.microsoft.com/office/drawing/2014/main" id="{00000000-0008-0000-0600-000001010000}"/>
            </a:ext>
          </a:extLst>
        </xdr:cNvPr>
        <xdr:cNvCxnSpPr>
          <a:stCxn id="256" idx="0"/>
          <a:endCxn id="42" idx="2"/>
        </xdr:cNvCxnSpPr>
      </xdr:nvCxnSpPr>
      <xdr:spPr>
        <a:xfrm flipH="1" flipV="1">
          <a:off x="3287466" y="45787326"/>
          <a:ext cx="5605703" cy="12460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263</xdr:row>
      <xdr:rowOff>76851</xdr:rowOff>
    </xdr:from>
    <xdr:to>
      <xdr:col>71</xdr:col>
      <xdr:colOff>111119</xdr:colOff>
      <xdr:row>271</xdr:row>
      <xdr:rowOff>103654</xdr:rowOff>
    </xdr:to>
    <xdr:cxnSp macro="">
      <xdr:nvCxnSpPr>
        <xdr:cNvPr id="258" name="直線矢印コネクタ 257">
          <a:extLst>
            <a:ext uri="{FF2B5EF4-FFF2-40B4-BE49-F238E27FC236}">
              <a16:creationId xmlns:a16="http://schemas.microsoft.com/office/drawing/2014/main" id="{00000000-0008-0000-0600-000002010000}"/>
            </a:ext>
          </a:extLst>
        </xdr:cNvPr>
        <xdr:cNvCxnSpPr>
          <a:stCxn id="256" idx="0"/>
          <a:endCxn id="43" idx="2"/>
        </xdr:cNvCxnSpPr>
      </xdr:nvCxnSpPr>
      <xdr:spPr>
        <a:xfrm flipH="1" flipV="1">
          <a:off x="6787070" y="45787326"/>
          <a:ext cx="2106099" cy="12460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44020</xdr:colOff>
      <xdr:row>271</xdr:row>
      <xdr:rowOff>94358</xdr:rowOff>
    </xdr:from>
    <xdr:to>
      <xdr:col>63</xdr:col>
      <xdr:colOff>38777</xdr:colOff>
      <xdr:row>275</xdr:row>
      <xdr:rowOff>58739</xdr:rowOff>
    </xdr:to>
    <xdr:sp macro="" textlink="">
      <xdr:nvSpPr>
        <xdr:cNvPr id="259" name="正方形/長方形 258">
          <a:extLst>
            <a:ext uri="{FF2B5EF4-FFF2-40B4-BE49-F238E27FC236}">
              <a16:creationId xmlns:a16="http://schemas.microsoft.com/office/drawing/2014/main" id="{00000000-0008-0000-0600-000003010000}"/>
            </a:ext>
          </a:extLst>
        </xdr:cNvPr>
        <xdr:cNvSpPr>
          <a:spLocks noChangeAspect="1"/>
        </xdr:cNvSpPr>
      </xdr:nvSpPr>
      <xdr:spPr>
        <a:xfrm>
          <a:off x="6844870" y="470240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研修</a:t>
          </a:r>
          <a:r>
            <a:rPr kumimoji="1" lang="en-US" altLang="ja-JP" sz="900">
              <a:solidFill>
                <a:sysClr val="windowText" lastClr="000000"/>
              </a:solidFill>
              <a:latin typeface="ＭＳ Ｐゴシック" pitchFamily="50" charset="-128"/>
              <a:ea typeface="ＭＳ Ｐゴシック" pitchFamily="50" charset="-128"/>
            </a:rPr>
            <a:t>EPP/MPP</a:t>
          </a:r>
        </a:p>
      </xdr:txBody>
    </xdr:sp>
    <xdr:clientData/>
  </xdr:twoCellAnchor>
  <xdr:twoCellAnchor>
    <xdr:from>
      <xdr:col>26</xdr:col>
      <xdr:colOff>68016</xdr:colOff>
      <xdr:row>263</xdr:row>
      <xdr:rowOff>76851</xdr:rowOff>
    </xdr:from>
    <xdr:to>
      <xdr:col>59</xdr:col>
      <xdr:colOff>41399</xdr:colOff>
      <xdr:row>271</xdr:row>
      <xdr:rowOff>94358</xdr:rowOff>
    </xdr:to>
    <xdr:cxnSp macro="">
      <xdr:nvCxnSpPr>
        <xdr:cNvPr id="260" name="直線矢印コネクタ 259">
          <a:extLst>
            <a:ext uri="{FF2B5EF4-FFF2-40B4-BE49-F238E27FC236}">
              <a16:creationId xmlns:a16="http://schemas.microsoft.com/office/drawing/2014/main" id="{00000000-0008-0000-0600-000004010000}"/>
            </a:ext>
          </a:extLst>
        </xdr:cNvPr>
        <xdr:cNvCxnSpPr>
          <a:stCxn id="259" idx="0"/>
          <a:endCxn id="42" idx="2"/>
        </xdr:cNvCxnSpPr>
      </xdr:nvCxnSpPr>
      <xdr:spPr>
        <a:xfrm flipH="1" flipV="1">
          <a:off x="3287466" y="45787326"/>
          <a:ext cx="4050083" cy="12367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263</xdr:row>
      <xdr:rowOff>76851</xdr:rowOff>
    </xdr:from>
    <xdr:to>
      <xdr:col>59</xdr:col>
      <xdr:colOff>41399</xdr:colOff>
      <xdr:row>271</xdr:row>
      <xdr:rowOff>94358</xdr:rowOff>
    </xdr:to>
    <xdr:cxnSp macro="">
      <xdr:nvCxnSpPr>
        <xdr:cNvPr id="261" name="直線矢印コネクタ 260">
          <a:extLst>
            <a:ext uri="{FF2B5EF4-FFF2-40B4-BE49-F238E27FC236}">
              <a16:creationId xmlns:a16="http://schemas.microsoft.com/office/drawing/2014/main" id="{00000000-0008-0000-0600-000005010000}"/>
            </a:ext>
          </a:extLst>
        </xdr:cNvPr>
        <xdr:cNvCxnSpPr>
          <a:stCxn id="259" idx="0"/>
          <a:endCxn id="43" idx="2"/>
        </xdr:cNvCxnSpPr>
      </xdr:nvCxnSpPr>
      <xdr:spPr>
        <a:xfrm flipH="1" flipV="1">
          <a:off x="6787070" y="45787326"/>
          <a:ext cx="550479" cy="123670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89643</xdr:colOff>
      <xdr:row>271</xdr:row>
      <xdr:rowOff>123264</xdr:rowOff>
    </xdr:from>
    <xdr:to>
      <xdr:col>13</xdr:col>
      <xdr:colOff>84399</xdr:colOff>
      <xdr:row>275</xdr:row>
      <xdr:rowOff>79465</xdr:rowOff>
    </xdr:to>
    <xdr:sp macro="" textlink="">
      <xdr:nvSpPr>
        <xdr:cNvPr id="267" name="正方形/長方形 266">
          <a:extLst>
            <a:ext uri="{FF2B5EF4-FFF2-40B4-BE49-F238E27FC236}">
              <a16:creationId xmlns:a16="http://schemas.microsoft.com/office/drawing/2014/main" id="{00000000-0008-0000-0600-00000B010000}"/>
            </a:ext>
          </a:extLst>
        </xdr:cNvPr>
        <xdr:cNvSpPr>
          <a:spLocks noChangeAspect="1"/>
        </xdr:cNvSpPr>
      </xdr:nvSpPr>
      <xdr:spPr>
        <a:xfrm>
          <a:off x="708768" y="47052939"/>
          <a:ext cx="985356"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5</xdr:col>
      <xdr:colOff>24970</xdr:colOff>
      <xdr:row>271</xdr:row>
      <xdr:rowOff>56258</xdr:rowOff>
    </xdr:from>
    <xdr:to>
      <xdr:col>13</xdr:col>
      <xdr:colOff>19728</xdr:colOff>
      <xdr:row>275</xdr:row>
      <xdr:rowOff>20639</xdr:rowOff>
    </xdr:to>
    <xdr:sp macro="" textlink="">
      <xdr:nvSpPr>
        <xdr:cNvPr id="268" name="正方形/長方形 267">
          <a:extLst>
            <a:ext uri="{FF2B5EF4-FFF2-40B4-BE49-F238E27FC236}">
              <a16:creationId xmlns:a16="http://schemas.microsoft.com/office/drawing/2014/main" id="{00000000-0008-0000-0600-00000C010000}"/>
            </a:ext>
          </a:extLst>
        </xdr:cNvPr>
        <xdr:cNvSpPr>
          <a:spLocks noChangeAspect="1"/>
        </xdr:cNvSpPr>
      </xdr:nvSpPr>
      <xdr:spPr>
        <a:xfrm>
          <a:off x="644095" y="4698593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18</xdr:col>
      <xdr:colOff>55786</xdr:colOff>
      <xdr:row>272</xdr:row>
      <xdr:rowOff>23201</xdr:rowOff>
    </xdr:from>
    <xdr:to>
      <xdr:col>26</xdr:col>
      <xdr:colOff>50543</xdr:colOff>
      <xdr:row>275</xdr:row>
      <xdr:rowOff>124535</xdr:rowOff>
    </xdr:to>
    <xdr:sp macro="" textlink="">
      <xdr:nvSpPr>
        <xdr:cNvPr id="269" name="正方形/長方形 268">
          <a:extLst>
            <a:ext uri="{FF2B5EF4-FFF2-40B4-BE49-F238E27FC236}">
              <a16:creationId xmlns:a16="http://schemas.microsoft.com/office/drawing/2014/main" id="{00000000-0008-0000-0600-00000D010000}"/>
            </a:ext>
          </a:extLst>
        </xdr:cNvPr>
        <xdr:cNvSpPr>
          <a:spLocks noChangeAspect="1"/>
        </xdr:cNvSpPr>
      </xdr:nvSpPr>
      <xdr:spPr>
        <a:xfrm>
          <a:off x="2284636" y="47095751"/>
          <a:ext cx="985357" cy="55853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18</xdr:col>
      <xdr:colOff>15445</xdr:colOff>
      <xdr:row>271</xdr:row>
      <xdr:rowOff>117330</xdr:rowOff>
    </xdr:from>
    <xdr:to>
      <xdr:col>26</xdr:col>
      <xdr:colOff>10202</xdr:colOff>
      <xdr:row>275</xdr:row>
      <xdr:rowOff>73531</xdr:rowOff>
    </xdr:to>
    <xdr:sp macro="" textlink="">
      <xdr:nvSpPr>
        <xdr:cNvPr id="270" name="正方形/長方形 269">
          <a:extLst>
            <a:ext uri="{FF2B5EF4-FFF2-40B4-BE49-F238E27FC236}">
              <a16:creationId xmlns:a16="http://schemas.microsoft.com/office/drawing/2014/main" id="{00000000-0008-0000-0600-00000E010000}"/>
            </a:ext>
          </a:extLst>
        </xdr:cNvPr>
        <xdr:cNvSpPr>
          <a:spLocks noChangeAspect="1"/>
        </xdr:cNvSpPr>
      </xdr:nvSpPr>
      <xdr:spPr>
        <a:xfrm>
          <a:off x="2244295" y="4704700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17</xdr:col>
      <xdr:colOff>93886</xdr:colOff>
      <xdr:row>271</xdr:row>
      <xdr:rowOff>75308</xdr:rowOff>
    </xdr:from>
    <xdr:to>
      <xdr:col>25</xdr:col>
      <xdr:colOff>88643</xdr:colOff>
      <xdr:row>275</xdr:row>
      <xdr:rowOff>39689</xdr:rowOff>
    </xdr:to>
    <xdr:sp macro="" textlink="">
      <xdr:nvSpPr>
        <xdr:cNvPr id="271" name="正方形/長方形 270">
          <a:extLst>
            <a:ext uri="{FF2B5EF4-FFF2-40B4-BE49-F238E27FC236}">
              <a16:creationId xmlns:a16="http://schemas.microsoft.com/office/drawing/2014/main" id="{00000000-0008-0000-0600-00000F010000}"/>
            </a:ext>
          </a:extLst>
        </xdr:cNvPr>
        <xdr:cNvSpPr>
          <a:spLocks noChangeAspect="1"/>
        </xdr:cNvSpPr>
      </xdr:nvSpPr>
      <xdr:spPr>
        <a:xfrm>
          <a:off x="2198911" y="4700498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3</xdr:col>
      <xdr:colOff>49479</xdr:colOff>
      <xdr:row>83</xdr:row>
      <xdr:rowOff>67237</xdr:rowOff>
    </xdr:from>
    <xdr:to>
      <xdr:col>77</xdr:col>
      <xdr:colOff>73269</xdr:colOff>
      <xdr:row>120</xdr:row>
      <xdr:rowOff>24424</xdr:rowOff>
    </xdr:to>
    <xdr:grpSp>
      <xdr:nvGrpSpPr>
        <xdr:cNvPr id="23" name="グループ化 22">
          <a:extLst>
            <a:ext uri="{FF2B5EF4-FFF2-40B4-BE49-F238E27FC236}">
              <a16:creationId xmlns:a16="http://schemas.microsoft.com/office/drawing/2014/main" id="{00000000-0008-0000-0600-000017000000}"/>
            </a:ext>
          </a:extLst>
        </xdr:cNvPr>
        <xdr:cNvGrpSpPr/>
      </xdr:nvGrpSpPr>
      <xdr:grpSpPr>
        <a:xfrm>
          <a:off x="419273" y="13772031"/>
          <a:ext cx="9134172" cy="6176452"/>
          <a:chOff x="415825" y="13915121"/>
          <a:chExt cx="9479391" cy="6709995"/>
        </a:xfrm>
      </xdr:grpSpPr>
      <xdr:sp macro="" textlink="">
        <xdr:nvSpPr>
          <xdr:cNvPr id="6" name="角丸四角形 5">
            <a:extLst>
              <a:ext uri="{FF2B5EF4-FFF2-40B4-BE49-F238E27FC236}">
                <a16:creationId xmlns:a16="http://schemas.microsoft.com/office/drawing/2014/main" id="{00000000-0008-0000-0600-000006000000}"/>
              </a:ext>
            </a:extLst>
          </xdr:cNvPr>
          <xdr:cNvSpPr/>
        </xdr:nvSpPr>
        <xdr:spPr>
          <a:xfrm>
            <a:off x="418300" y="16822591"/>
            <a:ext cx="6686779" cy="3788044"/>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sp macro="" textlink="">
        <xdr:nvSpPr>
          <xdr:cNvPr id="194" name="Rectangle 15">
            <a:extLst>
              <a:ext uri="{FF2B5EF4-FFF2-40B4-BE49-F238E27FC236}">
                <a16:creationId xmlns:a16="http://schemas.microsoft.com/office/drawing/2014/main" id="{00000000-0008-0000-0600-0000C2000000}"/>
              </a:ext>
            </a:extLst>
          </xdr:cNvPr>
          <xdr:cNvSpPr>
            <a:spLocks noChangeArrowheads="1"/>
          </xdr:cNvSpPr>
        </xdr:nvSpPr>
        <xdr:spPr bwMode="auto">
          <a:xfrm>
            <a:off x="639430" y="19408531"/>
            <a:ext cx="1074489" cy="29510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368" name="Rectangle 15">
            <a:extLst>
              <a:ext uri="{FF2B5EF4-FFF2-40B4-BE49-F238E27FC236}">
                <a16:creationId xmlns:a16="http://schemas.microsoft.com/office/drawing/2014/main" id="{00000000-0008-0000-0600-000070010000}"/>
              </a:ext>
            </a:extLst>
          </xdr:cNvPr>
          <xdr:cNvSpPr>
            <a:spLocks noChangeArrowheads="1"/>
          </xdr:cNvSpPr>
        </xdr:nvSpPr>
        <xdr:spPr bwMode="auto">
          <a:xfrm>
            <a:off x="812530" y="19555253"/>
            <a:ext cx="900772" cy="148510"/>
          </a:xfrm>
          <a:prstGeom prst="rect">
            <a:avLst/>
          </a:prstGeom>
          <a:solidFill>
            <a:srgbClr val="FFFFFF">
              <a:alpha val="50196"/>
            </a:srgb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800">
              <a:latin typeface="+mn-ea"/>
              <a:ea typeface="+mn-ea"/>
              <a:cs typeface="Meiryo UI" pitchFamily="50" charset="-128"/>
            </a:endParaRPr>
          </a:p>
        </xdr:txBody>
      </xdr:sp>
      <xdr:sp macro="" textlink="">
        <xdr:nvSpPr>
          <xdr:cNvPr id="8" name="角丸四角形 7">
            <a:extLst>
              <a:ext uri="{FF2B5EF4-FFF2-40B4-BE49-F238E27FC236}">
                <a16:creationId xmlns:a16="http://schemas.microsoft.com/office/drawing/2014/main" id="{00000000-0008-0000-0600-000008000000}"/>
              </a:ext>
            </a:extLst>
          </xdr:cNvPr>
          <xdr:cNvSpPr/>
        </xdr:nvSpPr>
        <xdr:spPr>
          <a:xfrm>
            <a:off x="7280328" y="15533335"/>
            <a:ext cx="2614888" cy="1901308"/>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拠点（江戸堀、中野、淀屋橋</a:t>
            </a:r>
            <a:r>
              <a:rPr kumimoji="1" lang="en-US" altLang="ja-JP" sz="1000">
                <a:solidFill>
                  <a:schemeClr val="tx1"/>
                </a:solidFill>
                <a:latin typeface="+mn-ea"/>
                <a:ea typeface="+mn-ea"/>
              </a:rPr>
              <a:t>/</a:t>
            </a:r>
            <a:r>
              <a:rPr kumimoji="1" lang="ja-JP" altLang="en-US" sz="1000">
                <a:solidFill>
                  <a:schemeClr val="tx1"/>
                </a:solidFill>
                <a:latin typeface="+mn-ea"/>
                <a:ea typeface="+mn-ea"/>
              </a:rPr>
              <a:t>汐留、札幌）</a:t>
            </a:r>
          </a:p>
        </xdr:txBody>
      </xdr:sp>
      <xdr:sp macro="" textlink="">
        <xdr:nvSpPr>
          <xdr:cNvPr id="21" name="角丸四角形 20">
            <a:extLst>
              <a:ext uri="{FF2B5EF4-FFF2-40B4-BE49-F238E27FC236}">
                <a16:creationId xmlns:a16="http://schemas.microsoft.com/office/drawing/2014/main" id="{00000000-0008-0000-0600-000015000000}"/>
              </a:ext>
            </a:extLst>
          </xdr:cNvPr>
          <xdr:cNvSpPr/>
        </xdr:nvSpPr>
        <xdr:spPr>
          <a:xfrm>
            <a:off x="415825" y="13915121"/>
            <a:ext cx="6692348" cy="2769003"/>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 </a:t>
            </a:r>
            <a:endParaRPr kumimoji="1" lang="en-US" altLang="ja-JP" sz="1000">
              <a:solidFill>
                <a:schemeClr val="tx1"/>
              </a:solidFill>
              <a:latin typeface="+mn-ea"/>
              <a:ea typeface="+mn-ea"/>
            </a:endParaRPr>
          </a:p>
        </xdr:txBody>
      </xdr:sp>
      <xdr:sp macro="" textlink="">
        <xdr:nvSpPr>
          <xdr:cNvPr id="9" name="Rectangle 15">
            <a:extLst>
              <a:ext uri="{FF2B5EF4-FFF2-40B4-BE49-F238E27FC236}">
                <a16:creationId xmlns:a16="http://schemas.microsoft.com/office/drawing/2014/main" id="{00000000-0008-0000-0600-000009000000}"/>
              </a:ext>
            </a:extLst>
          </xdr:cNvPr>
          <xdr:cNvSpPr>
            <a:spLocks noChangeArrowheads="1"/>
          </xdr:cNvSpPr>
        </xdr:nvSpPr>
        <xdr:spPr bwMode="auto">
          <a:xfrm>
            <a:off x="8585404" y="15869207"/>
            <a:ext cx="1079191" cy="158037"/>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sp macro="" textlink="">
        <xdr:nvSpPr>
          <xdr:cNvPr id="10" name="Rectangle 15">
            <a:extLst>
              <a:ext uri="{FF2B5EF4-FFF2-40B4-BE49-F238E27FC236}">
                <a16:creationId xmlns:a16="http://schemas.microsoft.com/office/drawing/2014/main" id="{00000000-0008-0000-0600-00000A000000}"/>
              </a:ext>
            </a:extLst>
          </xdr:cNvPr>
          <xdr:cNvSpPr>
            <a:spLocks noChangeArrowheads="1"/>
          </xdr:cNvSpPr>
        </xdr:nvSpPr>
        <xdr:spPr bwMode="auto">
          <a:xfrm>
            <a:off x="8591439" y="16682476"/>
            <a:ext cx="1080456" cy="15803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xnSp macro="">
        <xdr:nvCxnSpPr>
          <xdr:cNvPr id="11" name="直線コネクタ 10">
            <a:extLst>
              <a:ext uri="{FF2B5EF4-FFF2-40B4-BE49-F238E27FC236}">
                <a16:creationId xmlns:a16="http://schemas.microsoft.com/office/drawing/2014/main" id="{00000000-0008-0000-0600-00000B000000}"/>
              </a:ext>
            </a:extLst>
          </xdr:cNvPr>
          <xdr:cNvCxnSpPr>
            <a:stCxn id="12" idx="1"/>
            <a:endCxn id="14" idx="6"/>
          </xdr:cNvCxnSpPr>
        </xdr:nvCxnSpPr>
        <xdr:spPr>
          <a:xfrm flipH="1" flipV="1">
            <a:off x="7991869" y="16833870"/>
            <a:ext cx="603017" cy="16501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15">
            <a:extLst>
              <a:ext uri="{FF2B5EF4-FFF2-40B4-BE49-F238E27FC236}">
                <a16:creationId xmlns:a16="http://schemas.microsoft.com/office/drawing/2014/main" id="{00000000-0008-0000-0600-00000C000000}"/>
              </a:ext>
            </a:extLst>
          </xdr:cNvPr>
          <xdr:cNvSpPr>
            <a:spLocks noChangeArrowheads="1"/>
          </xdr:cNvSpPr>
        </xdr:nvSpPr>
        <xdr:spPr bwMode="auto">
          <a:xfrm>
            <a:off x="8594886" y="16918427"/>
            <a:ext cx="1080456" cy="15803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cxnSp macro="">
        <xdr:nvCxnSpPr>
          <xdr:cNvPr id="13" name="直線コネクタ 12">
            <a:extLst>
              <a:ext uri="{FF2B5EF4-FFF2-40B4-BE49-F238E27FC236}">
                <a16:creationId xmlns:a16="http://schemas.microsoft.com/office/drawing/2014/main" id="{00000000-0008-0000-0600-00000D000000}"/>
              </a:ext>
            </a:extLst>
          </xdr:cNvPr>
          <xdr:cNvCxnSpPr>
            <a:stCxn id="10" idx="1"/>
            <a:endCxn id="14" idx="6"/>
          </xdr:cNvCxnSpPr>
        </xdr:nvCxnSpPr>
        <xdr:spPr>
          <a:xfrm flipH="1">
            <a:off x="7991869" y="16759570"/>
            <a:ext cx="599570" cy="7430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フローチャート : 和接合 107">
            <a:extLst>
              <a:ext uri="{FF2B5EF4-FFF2-40B4-BE49-F238E27FC236}">
                <a16:creationId xmlns:a16="http://schemas.microsoft.com/office/drawing/2014/main" id="{00000000-0008-0000-0600-00000E000000}"/>
              </a:ext>
            </a:extLst>
          </xdr:cNvPr>
          <xdr:cNvSpPr/>
        </xdr:nvSpPr>
        <xdr:spPr>
          <a:xfrm>
            <a:off x="7507006" y="16598416"/>
            <a:ext cx="484863" cy="46754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15" name="テキスト ボックス 14">
            <a:extLst>
              <a:ext uri="{FF2B5EF4-FFF2-40B4-BE49-F238E27FC236}">
                <a16:creationId xmlns:a16="http://schemas.microsoft.com/office/drawing/2014/main" id="{00000000-0008-0000-0600-00000F000000}"/>
              </a:ext>
            </a:extLst>
          </xdr:cNvPr>
          <xdr:cNvSpPr txBox="1"/>
        </xdr:nvSpPr>
        <xdr:spPr>
          <a:xfrm>
            <a:off x="7271392" y="17055682"/>
            <a:ext cx="1183310" cy="200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16" name="Rectangle 15">
            <a:extLst>
              <a:ext uri="{FF2B5EF4-FFF2-40B4-BE49-F238E27FC236}">
                <a16:creationId xmlns:a16="http://schemas.microsoft.com/office/drawing/2014/main" id="{00000000-0008-0000-0600-000010000000}"/>
              </a:ext>
            </a:extLst>
          </xdr:cNvPr>
          <xdr:cNvSpPr>
            <a:spLocks noChangeArrowheads="1"/>
          </xdr:cNvSpPr>
        </xdr:nvSpPr>
        <xdr:spPr bwMode="auto">
          <a:xfrm>
            <a:off x="8580892" y="16123607"/>
            <a:ext cx="1077274" cy="159023"/>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sp macro="" textlink="">
        <xdr:nvSpPr>
          <xdr:cNvPr id="17" name="フローチャート : 和接合 107">
            <a:extLst>
              <a:ext uri="{FF2B5EF4-FFF2-40B4-BE49-F238E27FC236}">
                <a16:creationId xmlns:a16="http://schemas.microsoft.com/office/drawing/2014/main" id="{00000000-0008-0000-0600-000011000000}"/>
              </a:ext>
            </a:extLst>
          </xdr:cNvPr>
          <xdr:cNvSpPr/>
        </xdr:nvSpPr>
        <xdr:spPr>
          <a:xfrm>
            <a:off x="7519342" y="15867908"/>
            <a:ext cx="481279" cy="466887"/>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18" name="テキスト ボックス 17">
            <a:extLst>
              <a:ext uri="{FF2B5EF4-FFF2-40B4-BE49-F238E27FC236}">
                <a16:creationId xmlns:a16="http://schemas.microsoft.com/office/drawing/2014/main" id="{00000000-0008-0000-0600-000012000000}"/>
              </a:ext>
            </a:extLst>
          </xdr:cNvPr>
          <xdr:cNvSpPr txBox="1"/>
        </xdr:nvSpPr>
        <xdr:spPr>
          <a:xfrm>
            <a:off x="7348142" y="16318751"/>
            <a:ext cx="1352860" cy="252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xnSp macro="">
        <xdr:nvCxnSpPr>
          <xdr:cNvPr id="19" name="直線コネクタ 18">
            <a:extLst>
              <a:ext uri="{FF2B5EF4-FFF2-40B4-BE49-F238E27FC236}">
                <a16:creationId xmlns:a16="http://schemas.microsoft.com/office/drawing/2014/main" id="{00000000-0008-0000-0600-000013000000}"/>
              </a:ext>
            </a:extLst>
          </xdr:cNvPr>
          <xdr:cNvCxnSpPr>
            <a:stCxn id="9" idx="1"/>
            <a:endCxn id="17" idx="6"/>
          </xdr:cNvCxnSpPr>
        </xdr:nvCxnSpPr>
        <xdr:spPr>
          <a:xfrm flipH="1">
            <a:off x="8000621" y="15946300"/>
            <a:ext cx="584783" cy="15312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0" name="直線コネクタ 19">
            <a:extLst>
              <a:ext uri="{FF2B5EF4-FFF2-40B4-BE49-F238E27FC236}">
                <a16:creationId xmlns:a16="http://schemas.microsoft.com/office/drawing/2014/main" id="{00000000-0008-0000-0600-000014000000}"/>
              </a:ext>
            </a:extLst>
          </xdr:cNvPr>
          <xdr:cNvCxnSpPr>
            <a:stCxn id="16" idx="1"/>
            <a:endCxn id="17" idx="6"/>
          </xdr:cNvCxnSpPr>
        </xdr:nvCxnSpPr>
        <xdr:spPr>
          <a:xfrm flipH="1" flipV="1">
            <a:off x="8000621" y="16099427"/>
            <a:ext cx="580271" cy="10561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grpSp>
        <xdr:nvGrpSpPr>
          <xdr:cNvPr id="157" name="グループ化 156">
            <a:extLst>
              <a:ext uri="{FF2B5EF4-FFF2-40B4-BE49-F238E27FC236}">
                <a16:creationId xmlns:a16="http://schemas.microsoft.com/office/drawing/2014/main" id="{00000000-0008-0000-0600-00009D000000}"/>
              </a:ext>
            </a:extLst>
          </xdr:cNvPr>
          <xdr:cNvGrpSpPr/>
        </xdr:nvGrpSpPr>
        <xdr:grpSpPr>
          <a:xfrm>
            <a:off x="7914501" y="18288887"/>
            <a:ext cx="1912728" cy="1519034"/>
            <a:chOff x="8172451" y="5707745"/>
            <a:chExt cx="1986499" cy="1417600"/>
          </a:xfrm>
        </xdr:grpSpPr>
        <xdr:sp macro="" textlink="">
          <xdr:nvSpPr>
            <xdr:cNvPr id="158" name="正方形/長方形 157">
              <a:extLst>
                <a:ext uri="{FF2B5EF4-FFF2-40B4-BE49-F238E27FC236}">
                  <a16:creationId xmlns:a16="http://schemas.microsoft.com/office/drawing/2014/main" id="{00000000-0008-0000-0600-00009E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59" name="Text Box 213">
              <a:extLst>
                <a:ext uri="{FF2B5EF4-FFF2-40B4-BE49-F238E27FC236}">
                  <a16:creationId xmlns:a16="http://schemas.microsoft.com/office/drawing/2014/main" id="{00000000-0008-0000-0600-00009F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0" name="Text Box 213">
              <a:extLst>
                <a:ext uri="{FF2B5EF4-FFF2-40B4-BE49-F238E27FC236}">
                  <a16:creationId xmlns:a16="http://schemas.microsoft.com/office/drawing/2014/main" id="{00000000-0008-0000-0600-0000A0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1" name="Text Box 213">
              <a:extLst>
                <a:ext uri="{FF2B5EF4-FFF2-40B4-BE49-F238E27FC236}">
                  <a16:creationId xmlns:a16="http://schemas.microsoft.com/office/drawing/2014/main" id="{00000000-0008-0000-0600-0000A1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2" name="テキスト ボックス 161">
              <a:extLst>
                <a:ext uri="{FF2B5EF4-FFF2-40B4-BE49-F238E27FC236}">
                  <a16:creationId xmlns:a16="http://schemas.microsoft.com/office/drawing/2014/main" id="{00000000-0008-0000-0600-0000A2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63" name="テキスト ボックス 162">
              <a:extLst>
                <a:ext uri="{FF2B5EF4-FFF2-40B4-BE49-F238E27FC236}">
                  <a16:creationId xmlns:a16="http://schemas.microsoft.com/office/drawing/2014/main" id="{00000000-0008-0000-0600-0000A3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64" name="テキスト ボックス 163">
              <a:extLst>
                <a:ext uri="{FF2B5EF4-FFF2-40B4-BE49-F238E27FC236}">
                  <a16:creationId xmlns:a16="http://schemas.microsoft.com/office/drawing/2014/main" id="{00000000-0008-0000-0600-0000A4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xnSp macro="">
        <xdr:nvCxnSpPr>
          <xdr:cNvPr id="170" name="直線コネクタ 169">
            <a:extLst>
              <a:ext uri="{FF2B5EF4-FFF2-40B4-BE49-F238E27FC236}">
                <a16:creationId xmlns:a16="http://schemas.microsoft.com/office/drawing/2014/main" id="{00000000-0008-0000-0600-0000AA000000}"/>
              </a:ext>
            </a:extLst>
          </xdr:cNvPr>
          <xdr:cNvCxnSpPr>
            <a:stCxn id="173" idx="2"/>
            <a:endCxn id="178" idx="3"/>
          </xdr:cNvCxnSpPr>
        </xdr:nvCxnSpPr>
        <xdr:spPr>
          <a:xfrm flipH="1" flipV="1">
            <a:off x="1772305" y="18684101"/>
            <a:ext cx="801918" cy="26360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71" name="直線コネクタ 170">
            <a:extLst>
              <a:ext uri="{FF2B5EF4-FFF2-40B4-BE49-F238E27FC236}">
                <a16:creationId xmlns:a16="http://schemas.microsoft.com/office/drawing/2014/main" id="{00000000-0008-0000-0600-0000AB000000}"/>
              </a:ext>
            </a:extLst>
          </xdr:cNvPr>
          <xdr:cNvCxnSpPr>
            <a:stCxn id="222" idx="2"/>
            <a:endCxn id="178" idx="3"/>
          </xdr:cNvCxnSpPr>
        </xdr:nvCxnSpPr>
        <xdr:spPr>
          <a:xfrm flipH="1">
            <a:off x="1772305" y="18296702"/>
            <a:ext cx="827035" cy="38739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sp macro="" textlink="">
        <xdr:nvSpPr>
          <xdr:cNvPr id="172" name="フローチャート : 和接合 107">
            <a:extLst>
              <a:ext uri="{FF2B5EF4-FFF2-40B4-BE49-F238E27FC236}">
                <a16:creationId xmlns:a16="http://schemas.microsoft.com/office/drawing/2014/main" id="{00000000-0008-0000-0600-0000AC000000}"/>
              </a:ext>
            </a:extLst>
          </xdr:cNvPr>
          <xdr:cNvSpPr/>
        </xdr:nvSpPr>
        <xdr:spPr>
          <a:xfrm>
            <a:off x="2558874" y="19349138"/>
            <a:ext cx="493811" cy="47065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173" name="フローチャート : 和接合 107">
            <a:extLst>
              <a:ext uri="{FF2B5EF4-FFF2-40B4-BE49-F238E27FC236}">
                <a16:creationId xmlns:a16="http://schemas.microsoft.com/office/drawing/2014/main" id="{00000000-0008-0000-0600-0000AD000000}"/>
              </a:ext>
            </a:extLst>
          </xdr:cNvPr>
          <xdr:cNvSpPr/>
        </xdr:nvSpPr>
        <xdr:spPr>
          <a:xfrm>
            <a:off x="2574223" y="18708833"/>
            <a:ext cx="478460" cy="471805"/>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174" name="Rectangle 15">
            <a:extLst>
              <a:ext uri="{FF2B5EF4-FFF2-40B4-BE49-F238E27FC236}">
                <a16:creationId xmlns:a16="http://schemas.microsoft.com/office/drawing/2014/main" id="{00000000-0008-0000-0600-0000AE000000}"/>
              </a:ext>
            </a:extLst>
          </xdr:cNvPr>
          <xdr:cNvSpPr>
            <a:spLocks noChangeArrowheads="1"/>
          </xdr:cNvSpPr>
        </xdr:nvSpPr>
        <xdr:spPr bwMode="auto">
          <a:xfrm>
            <a:off x="667204" y="19815523"/>
            <a:ext cx="1075290" cy="158595"/>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xnSp macro="">
        <xdr:nvCxnSpPr>
          <xdr:cNvPr id="175" name="直線コネクタ 174">
            <a:extLst>
              <a:ext uri="{FF2B5EF4-FFF2-40B4-BE49-F238E27FC236}">
                <a16:creationId xmlns:a16="http://schemas.microsoft.com/office/drawing/2014/main" id="{00000000-0008-0000-0600-0000AF000000}"/>
              </a:ext>
            </a:extLst>
          </xdr:cNvPr>
          <xdr:cNvCxnSpPr>
            <a:stCxn id="173" idx="2"/>
            <a:endCxn id="174" idx="3"/>
          </xdr:cNvCxnSpPr>
        </xdr:nvCxnSpPr>
        <xdr:spPr>
          <a:xfrm flipH="1">
            <a:off x="1742494" y="18947701"/>
            <a:ext cx="831729" cy="94415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grpSp>
        <xdr:nvGrpSpPr>
          <xdr:cNvPr id="176" name="グループ化 175">
            <a:extLst>
              <a:ext uri="{FF2B5EF4-FFF2-40B4-BE49-F238E27FC236}">
                <a16:creationId xmlns:a16="http://schemas.microsoft.com/office/drawing/2014/main" id="{00000000-0008-0000-0600-0000B0000000}"/>
              </a:ext>
            </a:extLst>
          </xdr:cNvPr>
          <xdr:cNvGrpSpPr/>
        </xdr:nvGrpSpPr>
        <xdr:grpSpPr>
          <a:xfrm>
            <a:off x="665050" y="18608707"/>
            <a:ext cx="1107255" cy="192865"/>
            <a:chOff x="960785" y="11289195"/>
            <a:chExt cx="1151280" cy="182219"/>
          </a:xfrm>
        </xdr:grpSpPr>
        <xdr:sp macro="" textlink="">
          <xdr:nvSpPr>
            <xdr:cNvPr id="177" name="Rectangle 15">
              <a:extLst>
                <a:ext uri="{FF2B5EF4-FFF2-40B4-BE49-F238E27FC236}">
                  <a16:creationId xmlns:a16="http://schemas.microsoft.com/office/drawing/2014/main" id="{00000000-0008-0000-0600-0000B100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178" name="Rectangle 15">
              <a:extLst>
                <a:ext uri="{FF2B5EF4-FFF2-40B4-BE49-F238E27FC236}">
                  <a16:creationId xmlns:a16="http://schemas.microsoft.com/office/drawing/2014/main" id="{00000000-0008-0000-0600-0000B2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xnSp macro="">
        <xdr:nvCxnSpPr>
          <xdr:cNvPr id="183" name="直線コネクタ 182">
            <a:extLst>
              <a:ext uri="{FF2B5EF4-FFF2-40B4-BE49-F238E27FC236}">
                <a16:creationId xmlns:a16="http://schemas.microsoft.com/office/drawing/2014/main" id="{00000000-0008-0000-0600-0000B7000000}"/>
              </a:ext>
            </a:extLst>
          </xdr:cNvPr>
          <xdr:cNvCxnSpPr>
            <a:stCxn id="400" idx="2"/>
            <a:endCxn id="233" idx="6"/>
          </xdr:cNvCxnSpPr>
        </xdr:nvCxnSpPr>
        <xdr:spPr>
          <a:xfrm flipH="1">
            <a:off x="3069377" y="15078400"/>
            <a:ext cx="651328" cy="4456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84" name="直線コネクタ 183">
            <a:extLst>
              <a:ext uri="{FF2B5EF4-FFF2-40B4-BE49-F238E27FC236}">
                <a16:creationId xmlns:a16="http://schemas.microsoft.com/office/drawing/2014/main" id="{00000000-0008-0000-0600-0000B8000000}"/>
              </a:ext>
            </a:extLst>
          </xdr:cNvPr>
          <xdr:cNvCxnSpPr>
            <a:stCxn id="182" idx="1"/>
            <a:endCxn id="222" idx="6"/>
          </xdr:cNvCxnSpPr>
        </xdr:nvCxnSpPr>
        <xdr:spPr>
          <a:xfrm flipH="1" flipV="1">
            <a:off x="3076478" y="18296702"/>
            <a:ext cx="688565" cy="103358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85" name="直線コネクタ 184">
            <a:extLst>
              <a:ext uri="{FF2B5EF4-FFF2-40B4-BE49-F238E27FC236}">
                <a16:creationId xmlns:a16="http://schemas.microsoft.com/office/drawing/2014/main" id="{00000000-0008-0000-0600-0000B9000000}"/>
              </a:ext>
            </a:extLst>
          </xdr:cNvPr>
          <xdr:cNvCxnSpPr>
            <a:stCxn id="182" idx="1"/>
            <a:endCxn id="173" idx="6"/>
          </xdr:cNvCxnSpPr>
        </xdr:nvCxnSpPr>
        <xdr:spPr>
          <a:xfrm flipH="1" flipV="1">
            <a:off x="3052683" y="18947701"/>
            <a:ext cx="712360" cy="38258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86" name="直線コネクタ 185">
            <a:extLst>
              <a:ext uri="{FF2B5EF4-FFF2-40B4-BE49-F238E27FC236}">
                <a16:creationId xmlns:a16="http://schemas.microsoft.com/office/drawing/2014/main" id="{00000000-0008-0000-0600-0000BA000000}"/>
              </a:ext>
            </a:extLst>
          </xdr:cNvPr>
          <xdr:cNvCxnSpPr>
            <a:stCxn id="182" idx="1"/>
            <a:endCxn id="172" idx="6"/>
          </xdr:cNvCxnSpPr>
        </xdr:nvCxnSpPr>
        <xdr:spPr>
          <a:xfrm flipH="1">
            <a:off x="3052685" y="19330285"/>
            <a:ext cx="712358" cy="25418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87" name="直線コネクタ 186">
            <a:extLst>
              <a:ext uri="{FF2B5EF4-FFF2-40B4-BE49-F238E27FC236}">
                <a16:creationId xmlns:a16="http://schemas.microsoft.com/office/drawing/2014/main" id="{00000000-0008-0000-0600-0000BB000000}"/>
              </a:ext>
            </a:extLst>
          </xdr:cNvPr>
          <xdr:cNvCxnSpPr>
            <a:stCxn id="228" idx="2"/>
            <a:endCxn id="182" idx="3"/>
          </xdr:cNvCxnSpPr>
        </xdr:nvCxnSpPr>
        <xdr:spPr>
          <a:xfrm flipH="1">
            <a:off x="4632724" y="19312104"/>
            <a:ext cx="1347348" cy="2258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88" name="直線コネクタ 187">
            <a:extLst>
              <a:ext uri="{FF2B5EF4-FFF2-40B4-BE49-F238E27FC236}">
                <a16:creationId xmlns:a16="http://schemas.microsoft.com/office/drawing/2014/main" id="{00000000-0008-0000-0600-0000BC000000}"/>
              </a:ext>
            </a:extLst>
          </xdr:cNvPr>
          <xdr:cNvCxnSpPr>
            <a:stCxn id="275" idx="2"/>
            <a:endCxn id="400" idx="0"/>
          </xdr:cNvCxnSpPr>
        </xdr:nvCxnSpPr>
        <xdr:spPr>
          <a:xfrm flipH="1" flipV="1">
            <a:off x="4615968" y="15078400"/>
            <a:ext cx="801432" cy="25176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89" name="直線コネクタ 188">
            <a:extLst>
              <a:ext uri="{FF2B5EF4-FFF2-40B4-BE49-F238E27FC236}">
                <a16:creationId xmlns:a16="http://schemas.microsoft.com/office/drawing/2014/main" id="{00000000-0008-0000-0600-0000BD000000}"/>
              </a:ext>
            </a:extLst>
          </xdr:cNvPr>
          <xdr:cNvCxnSpPr>
            <a:stCxn id="249" idx="2"/>
            <a:endCxn id="460" idx="0"/>
          </xdr:cNvCxnSpPr>
        </xdr:nvCxnSpPr>
        <xdr:spPr>
          <a:xfrm flipH="1">
            <a:off x="4646917" y="18110359"/>
            <a:ext cx="759278" cy="37326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90" name="直線コネクタ 189">
            <a:extLst>
              <a:ext uri="{FF2B5EF4-FFF2-40B4-BE49-F238E27FC236}">
                <a16:creationId xmlns:a16="http://schemas.microsoft.com/office/drawing/2014/main" id="{00000000-0008-0000-0600-0000BE000000}"/>
              </a:ext>
            </a:extLst>
          </xdr:cNvPr>
          <xdr:cNvCxnSpPr>
            <a:stCxn id="172" idx="2"/>
            <a:endCxn id="174" idx="3"/>
          </xdr:cNvCxnSpPr>
        </xdr:nvCxnSpPr>
        <xdr:spPr>
          <a:xfrm flipH="1">
            <a:off x="1742494" y="19584466"/>
            <a:ext cx="816380" cy="30738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Rectangle 15">
            <a:extLst>
              <a:ext uri="{FF2B5EF4-FFF2-40B4-BE49-F238E27FC236}">
                <a16:creationId xmlns:a16="http://schemas.microsoft.com/office/drawing/2014/main" id="{00000000-0008-0000-0600-0000BF000000}"/>
              </a:ext>
            </a:extLst>
          </xdr:cNvPr>
          <xdr:cNvSpPr>
            <a:spLocks noChangeArrowheads="1"/>
          </xdr:cNvSpPr>
        </xdr:nvSpPr>
        <xdr:spPr bwMode="auto">
          <a:xfrm>
            <a:off x="678767" y="18867315"/>
            <a:ext cx="1073252" cy="153501"/>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研修</a:t>
            </a:r>
            <a:r>
              <a:rPr lang="en-US" altLang="ja-JP" sz="900">
                <a:latin typeface="+mn-ea"/>
                <a:ea typeface="+mn-ea"/>
                <a:cs typeface="Meiryo UI" pitchFamily="50" charset="-128"/>
              </a:rPr>
              <a:t>EPM/MPP</a:t>
            </a:r>
          </a:p>
        </xdr:txBody>
      </xdr:sp>
      <xdr:sp macro="" textlink="">
        <xdr:nvSpPr>
          <xdr:cNvPr id="192" name="Rectangle 15">
            <a:extLst>
              <a:ext uri="{FF2B5EF4-FFF2-40B4-BE49-F238E27FC236}">
                <a16:creationId xmlns:a16="http://schemas.microsoft.com/office/drawing/2014/main" id="{00000000-0008-0000-0600-0000C0000000}"/>
              </a:ext>
            </a:extLst>
          </xdr:cNvPr>
          <xdr:cNvSpPr>
            <a:spLocks noChangeArrowheads="1"/>
          </xdr:cNvSpPr>
        </xdr:nvSpPr>
        <xdr:spPr bwMode="auto">
          <a:xfrm>
            <a:off x="679736" y="19083272"/>
            <a:ext cx="1072283" cy="15173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研修</a:t>
            </a:r>
            <a:r>
              <a:rPr lang="en-US" altLang="ja-JP" sz="900">
                <a:latin typeface="+mn-ea"/>
                <a:ea typeface="+mn-ea"/>
                <a:cs typeface="Meiryo UI" pitchFamily="50" charset="-128"/>
              </a:rPr>
              <a:t>WAS</a:t>
            </a:r>
          </a:p>
        </xdr:txBody>
      </xdr:sp>
      <xdr:sp macro="" textlink="">
        <xdr:nvSpPr>
          <xdr:cNvPr id="202" name="Rectangle 15">
            <a:extLst>
              <a:ext uri="{FF2B5EF4-FFF2-40B4-BE49-F238E27FC236}">
                <a16:creationId xmlns:a16="http://schemas.microsoft.com/office/drawing/2014/main" id="{00000000-0008-0000-0600-0000CA000000}"/>
              </a:ext>
            </a:extLst>
          </xdr:cNvPr>
          <xdr:cNvSpPr>
            <a:spLocks noChangeArrowheads="1"/>
          </xdr:cNvSpPr>
        </xdr:nvSpPr>
        <xdr:spPr bwMode="auto">
          <a:xfrm>
            <a:off x="692646" y="15714580"/>
            <a:ext cx="1075413" cy="1608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IBM</a:t>
            </a:r>
            <a:r>
              <a:rPr lang="ja-JP" altLang="en-US" sz="900">
                <a:solidFill>
                  <a:sysClr val="windowText" lastClr="000000"/>
                </a:solidFill>
                <a:latin typeface="+mn-ea"/>
                <a:ea typeface="+mn-ea"/>
                <a:cs typeface="Meiryo UI" pitchFamily="50" charset="-128"/>
              </a:rPr>
              <a:t>ホスト（開発機）</a:t>
            </a:r>
            <a:endParaRPr lang="en-US" altLang="ja-JP" sz="900">
              <a:solidFill>
                <a:sysClr val="windowText" lastClr="000000"/>
              </a:solidFill>
              <a:latin typeface="+mn-ea"/>
              <a:ea typeface="+mn-ea"/>
              <a:cs typeface="Meiryo UI" pitchFamily="50" charset="-128"/>
            </a:endParaRPr>
          </a:p>
        </xdr:txBody>
      </xdr:sp>
      <xdr:sp macro="" textlink="">
        <xdr:nvSpPr>
          <xdr:cNvPr id="203" name="Rectangle 15">
            <a:extLst>
              <a:ext uri="{FF2B5EF4-FFF2-40B4-BE49-F238E27FC236}">
                <a16:creationId xmlns:a16="http://schemas.microsoft.com/office/drawing/2014/main" id="{00000000-0008-0000-0600-0000CB000000}"/>
              </a:ext>
            </a:extLst>
          </xdr:cNvPr>
          <xdr:cNvSpPr>
            <a:spLocks noChangeArrowheads="1"/>
          </xdr:cNvSpPr>
        </xdr:nvSpPr>
        <xdr:spPr bwMode="auto">
          <a:xfrm>
            <a:off x="667765" y="14656532"/>
            <a:ext cx="1077451" cy="34841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a:p>
            <a:r>
              <a:rPr lang="ja-JP" altLang="en-US" sz="900">
                <a:solidFill>
                  <a:sysClr val="windowText" lastClr="000000"/>
                </a:solidFill>
                <a:latin typeface="+mn-ea"/>
                <a:ea typeface="+mn-ea"/>
                <a:cs typeface="Meiryo UI" pitchFamily="50" charset="-128"/>
              </a:rPr>
              <a:t>（研修機）</a:t>
            </a:r>
            <a:endParaRPr lang="en-US" altLang="ja-JP" sz="900">
              <a:solidFill>
                <a:sysClr val="windowText" lastClr="000000"/>
              </a:solidFill>
              <a:latin typeface="+mn-ea"/>
              <a:ea typeface="+mn-ea"/>
              <a:cs typeface="Meiryo UI" pitchFamily="50" charset="-128"/>
            </a:endParaRPr>
          </a:p>
        </xdr:txBody>
      </xdr:sp>
      <xdr:sp macro="" textlink="">
        <xdr:nvSpPr>
          <xdr:cNvPr id="204" name="Rectangle 15">
            <a:extLst>
              <a:ext uri="{FF2B5EF4-FFF2-40B4-BE49-F238E27FC236}">
                <a16:creationId xmlns:a16="http://schemas.microsoft.com/office/drawing/2014/main" id="{00000000-0008-0000-0600-0000CC000000}"/>
              </a:ext>
            </a:extLst>
          </xdr:cNvPr>
          <xdr:cNvSpPr>
            <a:spLocks noChangeArrowheads="1"/>
          </xdr:cNvSpPr>
        </xdr:nvSpPr>
        <xdr:spPr bwMode="auto">
          <a:xfrm>
            <a:off x="692645" y="15961989"/>
            <a:ext cx="1075413" cy="1608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r>
              <a:rPr lang="ja-JP" altLang="en-US" sz="900">
                <a:solidFill>
                  <a:sysClr val="windowText" lastClr="000000"/>
                </a:solidFill>
                <a:latin typeface="+mn-ea"/>
                <a:ea typeface="+mn-ea"/>
                <a:cs typeface="Meiryo UI" pitchFamily="50" charset="-128"/>
              </a:rPr>
              <a:t>（研修機）</a:t>
            </a:r>
            <a:endParaRPr lang="en-US" altLang="ja-JP" sz="900">
              <a:solidFill>
                <a:sysClr val="windowText" lastClr="000000"/>
              </a:solidFill>
              <a:latin typeface="+mn-ea"/>
              <a:ea typeface="+mn-ea"/>
              <a:cs typeface="Meiryo UI" pitchFamily="50" charset="-128"/>
            </a:endParaRPr>
          </a:p>
        </xdr:txBody>
      </xdr:sp>
      <xdr:sp macro="" textlink="">
        <xdr:nvSpPr>
          <xdr:cNvPr id="205" name="Rectangle 15">
            <a:extLst>
              <a:ext uri="{FF2B5EF4-FFF2-40B4-BE49-F238E27FC236}">
                <a16:creationId xmlns:a16="http://schemas.microsoft.com/office/drawing/2014/main" id="{00000000-0008-0000-0600-0000CD000000}"/>
              </a:ext>
            </a:extLst>
          </xdr:cNvPr>
          <xdr:cNvSpPr>
            <a:spLocks noChangeArrowheads="1"/>
          </xdr:cNvSpPr>
        </xdr:nvSpPr>
        <xdr:spPr bwMode="auto">
          <a:xfrm>
            <a:off x="691180" y="16204322"/>
            <a:ext cx="1075413" cy="1608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r>
              <a:rPr lang="ja-JP" altLang="en-US" sz="900">
                <a:solidFill>
                  <a:sysClr val="windowText" lastClr="000000"/>
                </a:solidFill>
                <a:latin typeface="+mn-ea"/>
                <a:ea typeface="+mn-ea"/>
                <a:cs typeface="Meiryo UI" pitchFamily="50" charset="-128"/>
              </a:rPr>
              <a:t>（</a:t>
            </a:r>
            <a:r>
              <a:rPr lang="en-US" altLang="ja-JP" sz="900">
                <a:solidFill>
                  <a:sysClr val="windowText" lastClr="000000"/>
                </a:solidFill>
                <a:latin typeface="+mn-ea"/>
                <a:ea typeface="+mn-ea"/>
                <a:cs typeface="Meiryo UI" pitchFamily="50" charset="-128"/>
              </a:rPr>
              <a:t>ST</a:t>
            </a:r>
            <a:r>
              <a:rPr lang="ja-JP" altLang="en-US" sz="900">
                <a:solidFill>
                  <a:sysClr val="windowText" lastClr="000000"/>
                </a:solidFill>
                <a:latin typeface="+mn-ea"/>
                <a:ea typeface="+mn-ea"/>
                <a:cs typeface="Meiryo UI" pitchFamily="50" charset="-128"/>
              </a:rPr>
              <a:t>機）</a:t>
            </a:r>
            <a:endParaRPr lang="en-US" altLang="ja-JP" sz="900">
              <a:solidFill>
                <a:sysClr val="windowText" lastClr="000000"/>
              </a:solidFill>
              <a:latin typeface="+mn-ea"/>
              <a:ea typeface="+mn-ea"/>
              <a:cs typeface="Meiryo UI" pitchFamily="50" charset="-128"/>
            </a:endParaRPr>
          </a:p>
        </xdr:txBody>
      </xdr:sp>
      <xdr:cxnSp macro="">
        <xdr:nvCxnSpPr>
          <xdr:cNvPr id="206" name="直線コネクタ 205">
            <a:extLst>
              <a:ext uri="{FF2B5EF4-FFF2-40B4-BE49-F238E27FC236}">
                <a16:creationId xmlns:a16="http://schemas.microsoft.com/office/drawing/2014/main" id="{00000000-0008-0000-0600-0000CE000000}"/>
              </a:ext>
            </a:extLst>
          </xdr:cNvPr>
          <xdr:cNvCxnSpPr>
            <a:stCxn id="220" idx="2"/>
            <a:endCxn id="202" idx="3"/>
          </xdr:cNvCxnSpPr>
        </xdr:nvCxnSpPr>
        <xdr:spPr>
          <a:xfrm flipH="1" flipV="1">
            <a:off x="1768059" y="15796439"/>
            <a:ext cx="802937" cy="42630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600-0000CF000000}"/>
              </a:ext>
            </a:extLst>
          </xdr:cNvPr>
          <xdr:cNvCxnSpPr>
            <a:stCxn id="233" idx="2"/>
            <a:endCxn id="203" idx="3"/>
          </xdr:cNvCxnSpPr>
        </xdr:nvCxnSpPr>
        <xdr:spPr>
          <a:xfrm flipH="1" flipV="1">
            <a:off x="1745216" y="14830739"/>
            <a:ext cx="825781" cy="69333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600-0000D0000000}"/>
              </a:ext>
            </a:extLst>
          </xdr:cNvPr>
          <xdr:cNvCxnSpPr>
            <a:stCxn id="220" idx="2"/>
            <a:endCxn id="204" idx="3"/>
          </xdr:cNvCxnSpPr>
        </xdr:nvCxnSpPr>
        <xdr:spPr>
          <a:xfrm flipH="1" flipV="1">
            <a:off x="1768058" y="16040973"/>
            <a:ext cx="802938" cy="18176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600-0000D1000000}"/>
              </a:ext>
            </a:extLst>
          </xdr:cNvPr>
          <xdr:cNvCxnSpPr>
            <a:stCxn id="220" idx="2"/>
            <a:endCxn id="205" idx="3"/>
          </xdr:cNvCxnSpPr>
        </xdr:nvCxnSpPr>
        <xdr:spPr>
          <a:xfrm flipH="1">
            <a:off x="1766593" y="16222740"/>
            <a:ext cx="804403" cy="6343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10" name="直線コネクタ 209">
            <a:extLst>
              <a:ext uri="{FF2B5EF4-FFF2-40B4-BE49-F238E27FC236}">
                <a16:creationId xmlns:a16="http://schemas.microsoft.com/office/drawing/2014/main" id="{00000000-0008-0000-0600-0000D2000000}"/>
              </a:ext>
            </a:extLst>
          </xdr:cNvPr>
          <xdr:cNvCxnSpPr>
            <a:stCxn id="222" idx="2"/>
            <a:endCxn id="191" idx="3"/>
          </xdr:cNvCxnSpPr>
        </xdr:nvCxnSpPr>
        <xdr:spPr>
          <a:xfrm flipH="1">
            <a:off x="1752019" y="18296702"/>
            <a:ext cx="847321" cy="65032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11" name="直線コネクタ 210">
            <a:extLst>
              <a:ext uri="{FF2B5EF4-FFF2-40B4-BE49-F238E27FC236}">
                <a16:creationId xmlns:a16="http://schemas.microsoft.com/office/drawing/2014/main" id="{00000000-0008-0000-0600-0000D3000000}"/>
              </a:ext>
            </a:extLst>
          </xdr:cNvPr>
          <xdr:cNvCxnSpPr>
            <a:stCxn id="173" idx="2"/>
            <a:endCxn id="191" idx="3"/>
          </xdr:cNvCxnSpPr>
        </xdr:nvCxnSpPr>
        <xdr:spPr>
          <a:xfrm flipH="1" flipV="1">
            <a:off x="1752019" y="18947031"/>
            <a:ext cx="822204" cy="67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212" name="直線コネクタ 211">
            <a:extLst>
              <a:ext uri="{FF2B5EF4-FFF2-40B4-BE49-F238E27FC236}">
                <a16:creationId xmlns:a16="http://schemas.microsoft.com/office/drawing/2014/main" id="{00000000-0008-0000-0600-0000D4000000}"/>
              </a:ext>
            </a:extLst>
          </xdr:cNvPr>
          <xdr:cNvCxnSpPr>
            <a:stCxn id="222" idx="2"/>
            <a:endCxn id="192" idx="3"/>
          </xdr:cNvCxnSpPr>
        </xdr:nvCxnSpPr>
        <xdr:spPr>
          <a:xfrm flipH="1">
            <a:off x="1752019" y="18296702"/>
            <a:ext cx="847321" cy="85947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13" name="直線コネクタ 212">
            <a:extLst>
              <a:ext uri="{FF2B5EF4-FFF2-40B4-BE49-F238E27FC236}">
                <a16:creationId xmlns:a16="http://schemas.microsoft.com/office/drawing/2014/main" id="{00000000-0008-0000-0600-0000D5000000}"/>
              </a:ext>
            </a:extLst>
          </xdr:cNvPr>
          <xdr:cNvCxnSpPr>
            <a:stCxn id="173" idx="2"/>
            <a:endCxn id="192" idx="3"/>
          </xdr:cNvCxnSpPr>
        </xdr:nvCxnSpPr>
        <xdr:spPr>
          <a:xfrm flipH="1">
            <a:off x="1752019" y="18947701"/>
            <a:ext cx="822204" cy="20847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214" name="直線コネクタ 213">
            <a:extLst>
              <a:ext uri="{FF2B5EF4-FFF2-40B4-BE49-F238E27FC236}">
                <a16:creationId xmlns:a16="http://schemas.microsoft.com/office/drawing/2014/main" id="{00000000-0008-0000-0600-0000D6000000}"/>
              </a:ext>
            </a:extLst>
          </xdr:cNvPr>
          <xdr:cNvCxnSpPr>
            <a:stCxn id="172" idx="2"/>
            <a:endCxn id="192" idx="3"/>
          </xdr:cNvCxnSpPr>
        </xdr:nvCxnSpPr>
        <xdr:spPr>
          <a:xfrm flipH="1" flipV="1">
            <a:off x="1752019" y="19156172"/>
            <a:ext cx="806855" cy="4282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15" name="直線コネクタ 214">
            <a:extLst>
              <a:ext uri="{FF2B5EF4-FFF2-40B4-BE49-F238E27FC236}">
                <a16:creationId xmlns:a16="http://schemas.microsoft.com/office/drawing/2014/main" id="{00000000-0008-0000-0600-0000D7000000}"/>
              </a:ext>
            </a:extLst>
          </xdr:cNvPr>
          <xdr:cNvCxnSpPr>
            <a:stCxn id="173" idx="2"/>
            <a:endCxn id="195" idx="3"/>
          </xdr:cNvCxnSpPr>
        </xdr:nvCxnSpPr>
        <xdr:spPr>
          <a:xfrm flipH="1">
            <a:off x="1742494" y="18947701"/>
            <a:ext cx="831729" cy="53473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216" name="直線コネクタ 215">
            <a:extLst>
              <a:ext uri="{FF2B5EF4-FFF2-40B4-BE49-F238E27FC236}">
                <a16:creationId xmlns:a16="http://schemas.microsoft.com/office/drawing/2014/main" id="{00000000-0008-0000-0600-0000D8000000}"/>
              </a:ext>
            </a:extLst>
          </xdr:cNvPr>
          <xdr:cNvCxnSpPr>
            <a:stCxn id="172" idx="2"/>
            <a:endCxn id="195" idx="3"/>
          </xdr:cNvCxnSpPr>
        </xdr:nvCxnSpPr>
        <xdr:spPr>
          <a:xfrm flipH="1" flipV="1">
            <a:off x="1742494" y="19482433"/>
            <a:ext cx="816380" cy="10203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20" name="フローチャート : 和接合 107">
            <a:extLst>
              <a:ext uri="{FF2B5EF4-FFF2-40B4-BE49-F238E27FC236}">
                <a16:creationId xmlns:a16="http://schemas.microsoft.com/office/drawing/2014/main" id="{00000000-0008-0000-0600-0000DC000000}"/>
              </a:ext>
            </a:extLst>
          </xdr:cNvPr>
          <xdr:cNvSpPr/>
        </xdr:nvSpPr>
        <xdr:spPr>
          <a:xfrm>
            <a:off x="2570996" y="15989965"/>
            <a:ext cx="498380" cy="46842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221" name="テキスト ボックス 220">
            <a:extLst>
              <a:ext uri="{FF2B5EF4-FFF2-40B4-BE49-F238E27FC236}">
                <a16:creationId xmlns:a16="http://schemas.microsoft.com/office/drawing/2014/main" id="{00000000-0008-0000-0600-0000DD000000}"/>
              </a:ext>
            </a:extLst>
          </xdr:cNvPr>
          <xdr:cNvSpPr txBox="1"/>
        </xdr:nvSpPr>
        <xdr:spPr>
          <a:xfrm>
            <a:off x="2234075" y="16397657"/>
            <a:ext cx="1190307" cy="260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222" name="フローチャート : 和接合 107">
            <a:extLst>
              <a:ext uri="{FF2B5EF4-FFF2-40B4-BE49-F238E27FC236}">
                <a16:creationId xmlns:a16="http://schemas.microsoft.com/office/drawing/2014/main" id="{00000000-0008-0000-0600-0000DE000000}"/>
              </a:ext>
            </a:extLst>
          </xdr:cNvPr>
          <xdr:cNvSpPr/>
        </xdr:nvSpPr>
        <xdr:spPr>
          <a:xfrm>
            <a:off x="2599340" y="18066483"/>
            <a:ext cx="477138" cy="466367"/>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2251910" y="18502550"/>
            <a:ext cx="1319896" cy="25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sp macro="" textlink="">
        <xdr:nvSpPr>
          <xdr:cNvPr id="226" name="テキスト ボックス 225">
            <a:extLst>
              <a:ext uri="{FF2B5EF4-FFF2-40B4-BE49-F238E27FC236}">
                <a16:creationId xmlns:a16="http://schemas.microsoft.com/office/drawing/2014/main" id="{00000000-0008-0000-0600-0000E2000000}"/>
              </a:ext>
            </a:extLst>
          </xdr:cNvPr>
          <xdr:cNvSpPr txBox="1"/>
        </xdr:nvSpPr>
        <xdr:spPr>
          <a:xfrm>
            <a:off x="2223761" y="19764090"/>
            <a:ext cx="1195224" cy="257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227" name="テキスト ボックス 226">
            <a:extLst>
              <a:ext uri="{FF2B5EF4-FFF2-40B4-BE49-F238E27FC236}">
                <a16:creationId xmlns:a16="http://schemas.microsoft.com/office/drawing/2014/main" id="{00000000-0008-0000-0600-0000E3000000}"/>
              </a:ext>
            </a:extLst>
          </xdr:cNvPr>
          <xdr:cNvSpPr txBox="1"/>
        </xdr:nvSpPr>
        <xdr:spPr>
          <a:xfrm>
            <a:off x="2274722" y="19160456"/>
            <a:ext cx="1202388" cy="228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xnSp macro="">
        <xdr:nvCxnSpPr>
          <xdr:cNvPr id="230" name="直線コネクタ 229">
            <a:extLst>
              <a:ext uri="{FF2B5EF4-FFF2-40B4-BE49-F238E27FC236}">
                <a16:creationId xmlns:a16="http://schemas.microsoft.com/office/drawing/2014/main" id="{00000000-0008-0000-0600-0000E6000000}"/>
              </a:ext>
            </a:extLst>
          </xdr:cNvPr>
          <xdr:cNvCxnSpPr>
            <a:stCxn id="17" idx="2"/>
          </xdr:cNvCxnSpPr>
        </xdr:nvCxnSpPr>
        <xdr:spPr>
          <a:xfrm flipH="1" flipV="1">
            <a:off x="6852430" y="14269380"/>
            <a:ext cx="666912" cy="183885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31" name="直線コネクタ 230">
            <a:extLst>
              <a:ext uri="{FF2B5EF4-FFF2-40B4-BE49-F238E27FC236}">
                <a16:creationId xmlns:a16="http://schemas.microsoft.com/office/drawing/2014/main" id="{00000000-0008-0000-0600-0000E7000000}"/>
              </a:ext>
            </a:extLst>
          </xdr:cNvPr>
          <xdr:cNvCxnSpPr>
            <a:stCxn id="14" idx="2"/>
            <a:endCxn id="249" idx="0"/>
          </xdr:cNvCxnSpPr>
        </xdr:nvCxnSpPr>
        <xdr:spPr>
          <a:xfrm flipH="1">
            <a:off x="6302235" y="16832189"/>
            <a:ext cx="1204771" cy="12781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32" name="雲 231">
            <a:extLst>
              <a:ext uri="{FF2B5EF4-FFF2-40B4-BE49-F238E27FC236}">
                <a16:creationId xmlns:a16="http://schemas.microsoft.com/office/drawing/2014/main" id="{00000000-0008-0000-0600-0000E8000000}"/>
              </a:ext>
            </a:extLst>
          </xdr:cNvPr>
          <xdr:cNvSpPr/>
        </xdr:nvSpPr>
        <xdr:spPr>
          <a:xfrm>
            <a:off x="4849402" y="16952651"/>
            <a:ext cx="894778" cy="738455"/>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233" name="フローチャート : 和接合 107">
            <a:extLst>
              <a:ext uri="{FF2B5EF4-FFF2-40B4-BE49-F238E27FC236}">
                <a16:creationId xmlns:a16="http://schemas.microsoft.com/office/drawing/2014/main" id="{00000000-0008-0000-0600-0000E9000000}"/>
              </a:ext>
            </a:extLst>
          </xdr:cNvPr>
          <xdr:cNvSpPr/>
        </xdr:nvSpPr>
        <xdr:spPr>
          <a:xfrm>
            <a:off x="2570997" y="15289831"/>
            <a:ext cx="498380" cy="47135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2234076" y="15719936"/>
            <a:ext cx="1190307" cy="257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236" name="Rectangle 15">
            <a:extLst>
              <a:ext uri="{FF2B5EF4-FFF2-40B4-BE49-F238E27FC236}">
                <a16:creationId xmlns:a16="http://schemas.microsoft.com/office/drawing/2014/main" id="{00000000-0008-0000-0600-0000EC000000}"/>
              </a:ext>
            </a:extLst>
          </xdr:cNvPr>
          <xdr:cNvSpPr>
            <a:spLocks noChangeArrowheads="1"/>
          </xdr:cNvSpPr>
        </xdr:nvSpPr>
        <xdr:spPr bwMode="auto">
          <a:xfrm>
            <a:off x="3625464" y="15487544"/>
            <a:ext cx="1080601" cy="318218"/>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本番開発分離</a:t>
            </a:r>
            <a:r>
              <a:rPr lang="en-US" altLang="ja-JP" sz="900">
                <a:latin typeface="+mn-ea"/>
                <a:ea typeface="+mn-ea"/>
                <a:cs typeface="Meiryo UI" pitchFamily="50" charset="-128"/>
              </a:rPr>
              <a:t>FW</a:t>
            </a:r>
          </a:p>
        </xdr:txBody>
      </xdr:sp>
      <xdr:sp macro="" textlink="">
        <xdr:nvSpPr>
          <xdr:cNvPr id="237" name="Rectangle 15">
            <a:extLst>
              <a:ext uri="{FF2B5EF4-FFF2-40B4-BE49-F238E27FC236}">
                <a16:creationId xmlns:a16="http://schemas.microsoft.com/office/drawing/2014/main" id="{00000000-0008-0000-0600-0000ED000000}"/>
              </a:ext>
            </a:extLst>
          </xdr:cNvPr>
          <xdr:cNvSpPr>
            <a:spLocks noChangeArrowheads="1"/>
          </xdr:cNvSpPr>
        </xdr:nvSpPr>
        <xdr:spPr bwMode="auto">
          <a:xfrm>
            <a:off x="3729365" y="15998328"/>
            <a:ext cx="865084" cy="488595"/>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SMCC</a:t>
            </a:r>
            <a:r>
              <a:rPr lang="ja-JP" altLang="en-US" sz="900">
                <a:latin typeface="+mn-ea"/>
                <a:ea typeface="+mn-ea"/>
                <a:cs typeface="Meiryo UI" pitchFamily="50" charset="-128"/>
              </a:rPr>
              <a:t>開発</a:t>
            </a:r>
            <a:r>
              <a:rPr lang="en-US" altLang="ja-JP" sz="900">
                <a:latin typeface="+mn-ea"/>
                <a:ea typeface="+mn-ea"/>
                <a:cs typeface="Meiryo UI" pitchFamily="50" charset="-128"/>
              </a:rPr>
              <a:t>BB</a:t>
            </a:r>
          </a:p>
          <a:p>
            <a:r>
              <a:rPr lang="en-US" altLang="ja-JP" sz="900">
                <a:latin typeface="+mn-ea"/>
                <a:ea typeface="+mn-ea"/>
                <a:cs typeface="Meiryo UI" pitchFamily="50" charset="-128"/>
              </a:rPr>
              <a:t>L3SW</a:t>
            </a:r>
          </a:p>
        </xdr:txBody>
      </xdr:sp>
      <xdr:cxnSp macro="">
        <xdr:nvCxnSpPr>
          <xdr:cNvPr id="238" name="直線コネクタ 237">
            <a:extLst>
              <a:ext uri="{FF2B5EF4-FFF2-40B4-BE49-F238E27FC236}">
                <a16:creationId xmlns:a16="http://schemas.microsoft.com/office/drawing/2014/main" id="{00000000-0008-0000-0600-0000EE000000}"/>
              </a:ext>
            </a:extLst>
          </xdr:cNvPr>
          <xdr:cNvCxnSpPr>
            <a:stCxn id="236" idx="2"/>
            <a:endCxn id="237" idx="0"/>
          </xdr:cNvCxnSpPr>
        </xdr:nvCxnSpPr>
        <xdr:spPr>
          <a:xfrm flipH="1">
            <a:off x="4162413" y="15805762"/>
            <a:ext cx="3857" cy="192566"/>
          </a:xfrm>
          <a:prstGeom prst="line">
            <a:avLst/>
          </a:prstGeom>
          <a:ln/>
        </xdr:spPr>
        <xdr:style>
          <a:lnRef idx="1">
            <a:schemeClr val="dk1"/>
          </a:lnRef>
          <a:fillRef idx="0">
            <a:schemeClr val="dk1"/>
          </a:fillRef>
          <a:effectRef idx="0">
            <a:schemeClr val="dk1"/>
          </a:effectRef>
          <a:fontRef idx="minor">
            <a:schemeClr val="tx1"/>
          </a:fontRef>
        </xdr:style>
      </xdr:cxnSp>
      <xdr:cxnSp macro="">
        <xdr:nvCxnSpPr>
          <xdr:cNvPr id="239" name="直線コネクタ 238">
            <a:extLst>
              <a:ext uri="{FF2B5EF4-FFF2-40B4-BE49-F238E27FC236}">
                <a16:creationId xmlns:a16="http://schemas.microsoft.com/office/drawing/2014/main" id="{00000000-0008-0000-0600-0000EF000000}"/>
              </a:ext>
            </a:extLst>
          </xdr:cNvPr>
          <xdr:cNvCxnSpPr>
            <a:stCxn id="237" idx="1"/>
            <a:endCxn id="220" idx="6"/>
          </xdr:cNvCxnSpPr>
        </xdr:nvCxnSpPr>
        <xdr:spPr>
          <a:xfrm flipH="1" flipV="1">
            <a:off x="3069376" y="16222740"/>
            <a:ext cx="659989" cy="2132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40" name="直線コネクタ 239">
            <a:extLst>
              <a:ext uri="{FF2B5EF4-FFF2-40B4-BE49-F238E27FC236}">
                <a16:creationId xmlns:a16="http://schemas.microsoft.com/office/drawing/2014/main" id="{00000000-0008-0000-0600-0000F0000000}"/>
              </a:ext>
            </a:extLst>
          </xdr:cNvPr>
          <xdr:cNvCxnSpPr>
            <a:stCxn id="274" idx="2"/>
            <a:endCxn id="237" idx="3"/>
          </xdr:cNvCxnSpPr>
        </xdr:nvCxnSpPr>
        <xdr:spPr>
          <a:xfrm flipH="1">
            <a:off x="4594449" y="16157087"/>
            <a:ext cx="257754" cy="8697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41" name="フローチャート : 和接合 107">
            <a:extLst>
              <a:ext uri="{FF2B5EF4-FFF2-40B4-BE49-F238E27FC236}">
                <a16:creationId xmlns:a16="http://schemas.microsoft.com/office/drawing/2014/main" id="{00000000-0008-0000-0600-0000F1000000}"/>
              </a:ext>
            </a:extLst>
          </xdr:cNvPr>
          <xdr:cNvSpPr/>
        </xdr:nvSpPr>
        <xdr:spPr>
          <a:xfrm>
            <a:off x="2558990" y="16864227"/>
            <a:ext cx="496792" cy="47308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242" name="テキスト ボックス 241">
            <a:extLst>
              <a:ext uri="{FF2B5EF4-FFF2-40B4-BE49-F238E27FC236}">
                <a16:creationId xmlns:a16="http://schemas.microsoft.com/office/drawing/2014/main" id="{00000000-0008-0000-0600-0000F2000000}"/>
              </a:ext>
            </a:extLst>
          </xdr:cNvPr>
          <xdr:cNvSpPr txBox="1"/>
        </xdr:nvSpPr>
        <xdr:spPr>
          <a:xfrm>
            <a:off x="2249733" y="17275491"/>
            <a:ext cx="1193639" cy="252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xnSp macro="">
        <xdr:nvCxnSpPr>
          <xdr:cNvPr id="243" name="直線コネクタ 242">
            <a:extLst>
              <a:ext uri="{FF2B5EF4-FFF2-40B4-BE49-F238E27FC236}">
                <a16:creationId xmlns:a16="http://schemas.microsoft.com/office/drawing/2014/main" id="{00000000-0008-0000-0600-0000F3000000}"/>
              </a:ext>
            </a:extLst>
          </xdr:cNvPr>
          <xdr:cNvCxnSpPr>
            <a:stCxn id="241" idx="2"/>
            <a:endCxn id="244" idx="3"/>
          </xdr:cNvCxnSpPr>
        </xdr:nvCxnSpPr>
        <xdr:spPr>
          <a:xfrm flipH="1">
            <a:off x="1758884" y="17097805"/>
            <a:ext cx="800106" cy="9299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44" name="Rectangle 15">
            <a:extLst>
              <a:ext uri="{FF2B5EF4-FFF2-40B4-BE49-F238E27FC236}">
                <a16:creationId xmlns:a16="http://schemas.microsoft.com/office/drawing/2014/main" id="{00000000-0008-0000-0600-0000F4000000}"/>
              </a:ext>
            </a:extLst>
          </xdr:cNvPr>
          <xdr:cNvSpPr>
            <a:spLocks noChangeArrowheads="1"/>
          </xdr:cNvSpPr>
        </xdr:nvSpPr>
        <xdr:spPr bwMode="auto">
          <a:xfrm>
            <a:off x="681434" y="17107410"/>
            <a:ext cx="1077450" cy="1608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タンデム（開発機）</a:t>
            </a:r>
            <a:endParaRPr lang="en-US" altLang="ja-JP" sz="900">
              <a:solidFill>
                <a:sysClr val="windowText" lastClr="000000"/>
              </a:solidFill>
              <a:latin typeface="+mn-ea"/>
              <a:ea typeface="+mn-ea"/>
              <a:cs typeface="Meiryo UI" pitchFamily="50" charset="-128"/>
            </a:endParaRPr>
          </a:p>
        </xdr:txBody>
      </xdr:sp>
      <xdr:sp macro="" textlink="">
        <xdr:nvSpPr>
          <xdr:cNvPr id="245" name="Rectangle 15">
            <a:extLst>
              <a:ext uri="{FF2B5EF4-FFF2-40B4-BE49-F238E27FC236}">
                <a16:creationId xmlns:a16="http://schemas.microsoft.com/office/drawing/2014/main" id="{00000000-0008-0000-0600-0000F5000000}"/>
              </a:ext>
            </a:extLst>
          </xdr:cNvPr>
          <xdr:cNvSpPr>
            <a:spLocks noChangeArrowheads="1"/>
          </xdr:cNvSpPr>
        </xdr:nvSpPr>
        <xdr:spPr bwMode="auto">
          <a:xfrm>
            <a:off x="3760228" y="17029967"/>
            <a:ext cx="865084" cy="482732"/>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SMCC</a:t>
            </a:r>
            <a:r>
              <a:rPr lang="ja-JP" altLang="en-US" sz="900">
                <a:latin typeface="+mn-ea"/>
                <a:ea typeface="+mn-ea"/>
                <a:cs typeface="Meiryo UI" pitchFamily="50" charset="-128"/>
              </a:rPr>
              <a:t>開発</a:t>
            </a:r>
            <a:r>
              <a:rPr lang="en-US" altLang="ja-JP" sz="900">
                <a:latin typeface="+mn-ea"/>
                <a:ea typeface="+mn-ea"/>
                <a:cs typeface="Meiryo UI" pitchFamily="50" charset="-128"/>
              </a:rPr>
              <a:t>BB</a:t>
            </a:r>
          </a:p>
          <a:p>
            <a:r>
              <a:rPr lang="en-US" altLang="ja-JP" sz="900">
                <a:latin typeface="+mn-ea"/>
                <a:ea typeface="+mn-ea"/>
                <a:cs typeface="Meiryo UI" pitchFamily="50" charset="-128"/>
              </a:rPr>
              <a:t>L3SW</a:t>
            </a:r>
          </a:p>
          <a:p>
            <a:endParaRPr lang="en-US" altLang="ja-JP" sz="900">
              <a:latin typeface="+mn-ea"/>
              <a:ea typeface="+mn-ea"/>
              <a:cs typeface="Meiryo UI" pitchFamily="50" charset="-128"/>
            </a:endParaRPr>
          </a:p>
        </xdr:txBody>
      </xdr:sp>
      <xdr:cxnSp macro="">
        <xdr:nvCxnSpPr>
          <xdr:cNvPr id="246" name="直線コネクタ 245">
            <a:extLst>
              <a:ext uri="{FF2B5EF4-FFF2-40B4-BE49-F238E27FC236}">
                <a16:creationId xmlns:a16="http://schemas.microsoft.com/office/drawing/2014/main" id="{00000000-0008-0000-0600-0000F6000000}"/>
              </a:ext>
            </a:extLst>
          </xdr:cNvPr>
          <xdr:cNvCxnSpPr>
            <a:stCxn id="245" idx="1"/>
            <a:endCxn id="241" idx="6"/>
          </xdr:cNvCxnSpPr>
        </xdr:nvCxnSpPr>
        <xdr:spPr>
          <a:xfrm flipH="1" flipV="1">
            <a:off x="3055782" y="17102208"/>
            <a:ext cx="704446" cy="1705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47" name="直線コネクタ 246">
            <a:extLst>
              <a:ext uri="{FF2B5EF4-FFF2-40B4-BE49-F238E27FC236}">
                <a16:creationId xmlns:a16="http://schemas.microsoft.com/office/drawing/2014/main" id="{00000000-0008-0000-0600-0000F7000000}"/>
              </a:ext>
            </a:extLst>
          </xdr:cNvPr>
          <xdr:cNvCxnSpPr>
            <a:stCxn id="232" idx="2"/>
            <a:endCxn id="245" idx="3"/>
          </xdr:cNvCxnSpPr>
        </xdr:nvCxnSpPr>
        <xdr:spPr>
          <a:xfrm flipH="1" flipV="1">
            <a:off x="4625312" y="17272769"/>
            <a:ext cx="226894" cy="4910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49" name="雲 248">
            <a:extLst>
              <a:ext uri="{FF2B5EF4-FFF2-40B4-BE49-F238E27FC236}">
                <a16:creationId xmlns:a16="http://schemas.microsoft.com/office/drawing/2014/main" id="{00000000-0008-0000-0600-0000F9000000}"/>
              </a:ext>
            </a:extLst>
          </xdr:cNvPr>
          <xdr:cNvSpPr/>
        </xdr:nvSpPr>
        <xdr:spPr>
          <a:xfrm>
            <a:off x="5403376" y="17741254"/>
            <a:ext cx="899616" cy="741080"/>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265" name="Rectangle 15">
            <a:extLst>
              <a:ext uri="{FF2B5EF4-FFF2-40B4-BE49-F238E27FC236}">
                <a16:creationId xmlns:a16="http://schemas.microsoft.com/office/drawing/2014/main" id="{00000000-0008-0000-0600-000009010000}"/>
              </a:ext>
            </a:extLst>
          </xdr:cNvPr>
          <xdr:cNvSpPr>
            <a:spLocks noChangeArrowheads="1"/>
          </xdr:cNvSpPr>
        </xdr:nvSpPr>
        <xdr:spPr bwMode="auto">
          <a:xfrm>
            <a:off x="686051" y="16425781"/>
            <a:ext cx="1075413" cy="160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集配信</a:t>
            </a:r>
            <a:r>
              <a:rPr lang="en-US" altLang="ja-JP" sz="900">
                <a:solidFill>
                  <a:sysClr val="windowText" lastClr="000000"/>
                </a:solidFill>
                <a:latin typeface="+mn-ea"/>
                <a:ea typeface="+mn-ea"/>
                <a:cs typeface="Meiryo UI" pitchFamily="50" charset="-128"/>
              </a:rPr>
              <a:t>HUB</a:t>
            </a:r>
            <a:r>
              <a:rPr lang="ja-JP" altLang="en-US" sz="900">
                <a:solidFill>
                  <a:sysClr val="windowText" lastClr="000000"/>
                </a:solidFill>
                <a:latin typeface="+mn-ea"/>
                <a:ea typeface="+mn-ea"/>
                <a:cs typeface="Meiryo UI" pitchFamily="50" charset="-128"/>
              </a:rPr>
              <a:t>（</a:t>
            </a:r>
            <a:r>
              <a:rPr lang="en-US" altLang="ja-JP" sz="900">
                <a:solidFill>
                  <a:sysClr val="windowText" lastClr="000000"/>
                </a:solidFill>
                <a:latin typeface="+mn-ea"/>
                <a:ea typeface="+mn-ea"/>
                <a:cs typeface="Meiryo UI" pitchFamily="50" charset="-128"/>
              </a:rPr>
              <a:t>ST</a:t>
            </a:r>
            <a:r>
              <a:rPr lang="ja-JP" altLang="en-US" sz="900">
                <a:solidFill>
                  <a:sysClr val="windowText" lastClr="000000"/>
                </a:solidFill>
                <a:latin typeface="+mn-ea"/>
                <a:ea typeface="+mn-ea"/>
                <a:cs typeface="Meiryo UI" pitchFamily="50" charset="-128"/>
              </a:rPr>
              <a:t>機）</a:t>
            </a:r>
            <a:endParaRPr lang="en-US" altLang="ja-JP" sz="900">
              <a:solidFill>
                <a:sysClr val="windowText" lastClr="000000"/>
              </a:solidFill>
              <a:latin typeface="+mn-ea"/>
              <a:ea typeface="+mn-ea"/>
              <a:cs typeface="Meiryo UI" pitchFamily="50" charset="-128"/>
            </a:endParaRPr>
          </a:p>
        </xdr:txBody>
      </xdr:sp>
      <xdr:cxnSp macro="">
        <xdr:nvCxnSpPr>
          <xdr:cNvPr id="266" name="直線コネクタ 265">
            <a:extLst>
              <a:ext uri="{FF2B5EF4-FFF2-40B4-BE49-F238E27FC236}">
                <a16:creationId xmlns:a16="http://schemas.microsoft.com/office/drawing/2014/main" id="{00000000-0008-0000-0600-00000A010000}"/>
              </a:ext>
            </a:extLst>
          </xdr:cNvPr>
          <xdr:cNvCxnSpPr>
            <a:stCxn id="220" idx="2"/>
            <a:endCxn id="265" idx="3"/>
          </xdr:cNvCxnSpPr>
        </xdr:nvCxnSpPr>
        <xdr:spPr>
          <a:xfrm flipH="1">
            <a:off x="1761464" y="16222740"/>
            <a:ext cx="809532" cy="28202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74" name="雲 273">
            <a:extLst>
              <a:ext uri="{FF2B5EF4-FFF2-40B4-BE49-F238E27FC236}">
                <a16:creationId xmlns:a16="http://schemas.microsoft.com/office/drawing/2014/main" id="{00000000-0008-0000-0600-000012010000}"/>
              </a:ext>
            </a:extLst>
          </xdr:cNvPr>
          <xdr:cNvSpPr/>
        </xdr:nvSpPr>
        <xdr:spPr>
          <a:xfrm>
            <a:off x="4849399" y="15791222"/>
            <a:ext cx="894778" cy="73173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grpSp>
        <xdr:nvGrpSpPr>
          <xdr:cNvPr id="276" name="グループ化 275">
            <a:extLst>
              <a:ext uri="{FF2B5EF4-FFF2-40B4-BE49-F238E27FC236}">
                <a16:creationId xmlns:a16="http://schemas.microsoft.com/office/drawing/2014/main" id="{00000000-0008-0000-0600-000014010000}"/>
              </a:ext>
            </a:extLst>
          </xdr:cNvPr>
          <xdr:cNvGrpSpPr/>
        </xdr:nvGrpSpPr>
        <xdr:grpSpPr>
          <a:xfrm>
            <a:off x="673086" y="14232388"/>
            <a:ext cx="1104692" cy="180073"/>
            <a:chOff x="684727" y="11126065"/>
            <a:chExt cx="1120079" cy="183492"/>
          </a:xfrm>
        </xdr:grpSpPr>
        <xdr:sp macro="" textlink="">
          <xdr:nvSpPr>
            <xdr:cNvPr id="277" name="Rectangle 15">
              <a:extLst>
                <a:ext uri="{FF2B5EF4-FFF2-40B4-BE49-F238E27FC236}">
                  <a16:creationId xmlns:a16="http://schemas.microsoft.com/office/drawing/2014/main" id="{00000000-0008-0000-0600-00001501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278" name="Rectangle 15">
              <a:extLst>
                <a:ext uri="{FF2B5EF4-FFF2-40B4-BE49-F238E27FC236}">
                  <a16:creationId xmlns:a16="http://schemas.microsoft.com/office/drawing/2014/main" id="{00000000-0008-0000-0600-00001601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sp macro="" textlink="">
        <xdr:nvSpPr>
          <xdr:cNvPr id="279" name="フローチャート : 和接合 107">
            <a:extLst>
              <a:ext uri="{FF2B5EF4-FFF2-40B4-BE49-F238E27FC236}">
                <a16:creationId xmlns:a16="http://schemas.microsoft.com/office/drawing/2014/main" id="{00000000-0008-0000-0600-000017010000}"/>
              </a:ext>
            </a:extLst>
          </xdr:cNvPr>
          <xdr:cNvSpPr/>
        </xdr:nvSpPr>
        <xdr:spPr>
          <a:xfrm>
            <a:off x="2567511" y="14073322"/>
            <a:ext cx="477487" cy="463005"/>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2224928" y="14503586"/>
            <a:ext cx="1319896" cy="261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xnSp macro="">
        <xdr:nvCxnSpPr>
          <xdr:cNvPr id="281" name="直線コネクタ 280">
            <a:extLst>
              <a:ext uri="{FF2B5EF4-FFF2-40B4-BE49-F238E27FC236}">
                <a16:creationId xmlns:a16="http://schemas.microsoft.com/office/drawing/2014/main" id="{00000000-0008-0000-0600-000019010000}"/>
              </a:ext>
            </a:extLst>
          </xdr:cNvPr>
          <xdr:cNvCxnSpPr>
            <a:stCxn id="278" idx="3"/>
            <a:endCxn id="279" idx="2"/>
          </xdr:cNvCxnSpPr>
        </xdr:nvCxnSpPr>
        <xdr:spPr>
          <a:xfrm flipV="1">
            <a:off x="1777778" y="14303389"/>
            <a:ext cx="789733" cy="429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82" name="直線コネクタ 281">
            <a:extLst>
              <a:ext uri="{FF2B5EF4-FFF2-40B4-BE49-F238E27FC236}">
                <a16:creationId xmlns:a16="http://schemas.microsoft.com/office/drawing/2014/main" id="{00000000-0008-0000-0600-00001A010000}"/>
              </a:ext>
            </a:extLst>
          </xdr:cNvPr>
          <xdr:cNvCxnSpPr>
            <a:stCxn id="279" idx="6"/>
            <a:endCxn id="181" idx="1"/>
          </xdr:cNvCxnSpPr>
        </xdr:nvCxnSpPr>
        <xdr:spPr>
          <a:xfrm>
            <a:off x="3044998" y="14303389"/>
            <a:ext cx="693892" cy="9791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84" name="直線コネクタ 283">
            <a:extLst>
              <a:ext uri="{FF2B5EF4-FFF2-40B4-BE49-F238E27FC236}">
                <a16:creationId xmlns:a16="http://schemas.microsoft.com/office/drawing/2014/main" id="{00000000-0008-0000-0600-00001C010000}"/>
              </a:ext>
            </a:extLst>
          </xdr:cNvPr>
          <xdr:cNvCxnSpPr>
            <a:stCxn id="181" idx="3"/>
            <a:endCxn id="283" idx="2"/>
          </xdr:cNvCxnSpPr>
        </xdr:nvCxnSpPr>
        <xdr:spPr>
          <a:xfrm flipV="1">
            <a:off x="4603974" y="14397038"/>
            <a:ext cx="1439557" cy="426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87" name="直線コネクタ 286">
            <a:extLst>
              <a:ext uri="{FF2B5EF4-FFF2-40B4-BE49-F238E27FC236}">
                <a16:creationId xmlns:a16="http://schemas.microsoft.com/office/drawing/2014/main" id="{00000000-0008-0000-0600-00001F010000}"/>
              </a:ext>
            </a:extLst>
          </xdr:cNvPr>
          <xdr:cNvCxnSpPr>
            <a:stCxn id="17" idx="2"/>
            <a:endCxn id="228" idx="3"/>
          </xdr:cNvCxnSpPr>
        </xdr:nvCxnSpPr>
        <xdr:spPr>
          <a:xfrm flipH="1">
            <a:off x="6437160" y="16102788"/>
            <a:ext cx="1082182" cy="288750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88" name="直線コネクタ 287">
            <a:extLst>
              <a:ext uri="{FF2B5EF4-FFF2-40B4-BE49-F238E27FC236}">
                <a16:creationId xmlns:a16="http://schemas.microsoft.com/office/drawing/2014/main" id="{00000000-0008-0000-0600-000020010000}"/>
              </a:ext>
            </a:extLst>
          </xdr:cNvPr>
          <xdr:cNvCxnSpPr>
            <a:stCxn id="14" idx="2"/>
            <a:endCxn id="275" idx="0"/>
          </xdr:cNvCxnSpPr>
        </xdr:nvCxnSpPr>
        <xdr:spPr>
          <a:xfrm flipH="1" flipV="1">
            <a:off x="6313440" y="15330165"/>
            <a:ext cx="1193566" cy="150202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89" name="Rectangle 15">
            <a:extLst>
              <a:ext uri="{FF2B5EF4-FFF2-40B4-BE49-F238E27FC236}">
                <a16:creationId xmlns:a16="http://schemas.microsoft.com/office/drawing/2014/main" id="{00000000-0008-0000-0600-000021010000}"/>
              </a:ext>
            </a:extLst>
          </xdr:cNvPr>
          <xdr:cNvSpPr>
            <a:spLocks noChangeArrowheads="1"/>
          </xdr:cNvSpPr>
        </xdr:nvSpPr>
        <xdr:spPr bwMode="auto">
          <a:xfrm>
            <a:off x="3656443" y="17734128"/>
            <a:ext cx="1081910" cy="299357"/>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本番開発分離</a:t>
            </a:r>
            <a:r>
              <a:rPr lang="en-US" altLang="ja-JP" sz="900">
                <a:latin typeface="+mn-ea"/>
                <a:ea typeface="+mn-ea"/>
                <a:cs typeface="Meiryo UI" pitchFamily="50" charset="-128"/>
              </a:rPr>
              <a:t>FW</a:t>
            </a:r>
          </a:p>
        </xdr:txBody>
      </xdr:sp>
      <xdr:cxnSp macro="">
        <xdr:nvCxnSpPr>
          <xdr:cNvPr id="292" name="直線コネクタ 291">
            <a:extLst>
              <a:ext uri="{FF2B5EF4-FFF2-40B4-BE49-F238E27FC236}">
                <a16:creationId xmlns:a16="http://schemas.microsoft.com/office/drawing/2014/main" id="{00000000-0008-0000-0600-000024010000}"/>
              </a:ext>
            </a:extLst>
          </xdr:cNvPr>
          <xdr:cNvCxnSpPr>
            <a:stCxn id="232" idx="3"/>
          </xdr:cNvCxnSpPr>
        </xdr:nvCxnSpPr>
        <xdr:spPr>
          <a:xfrm flipH="1" flipV="1">
            <a:off x="5297809" y="16443741"/>
            <a:ext cx="3" cy="55364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50" name="直線コネクタ 349">
            <a:extLst>
              <a:ext uri="{FF2B5EF4-FFF2-40B4-BE49-F238E27FC236}">
                <a16:creationId xmlns:a16="http://schemas.microsoft.com/office/drawing/2014/main" id="{00000000-0008-0000-0600-00005E010000}"/>
              </a:ext>
            </a:extLst>
          </xdr:cNvPr>
          <xdr:cNvCxnSpPr>
            <a:stCxn id="249" idx="3"/>
            <a:endCxn id="275" idx="1"/>
          </xdr:cNvCxnSpPr>
        </xdr:nvCxnSpPr>
        <xdr:spPr>
          <a:xfrm flipV="1">
            <a:off x="5854262" y="15698493"/>
            <a:ext cx="10055" cy="20871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53" name="直線コネクタ 352">
            <a:extLst>
              <a:ext uri="{FF2B5EF4-FFF2-40B4-BE49-F238E27FC236}">
                <a16:creationId xmlns:a16="http://schemas.microsoft.com/office/drawing/2014/main" id="{00000000-0008-0000-0600-000061010000}"/>
              </a:ext>
            </a:extLst>
          </xdr:cNvPr>
          <xdr:cNvCxnSpPr>
            <a:stCxn id="228" idx="3"/>
            <a:endCxn id="283" idx="1"/>
          </xdr:cNvCxnSpPr>
        </xdr:nvCxnSpPr>
        <xdr:spPr>
          <a:xfrm flipV="1">
            <a:off x="6437160" y="14762136"/>
            <a:ext cx="53021" cy="422815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sp macro="" textlink="">
        <xdr:nvSpPr>
          <xdr:cNvPr id="275" name="雲 274">
            <a:extLst>
              <a:ext uri="{FF2B5EF4-FFF2-40B4-BE49-F238E27FC236}">
                <a16:creationId xmlns:a16="http://schemas.microsoft.com/office/drawing/2014/main" id="{00000000-0008-0000-0600-000013010000}"/>
              </a:ext>
            </a:extLst>
          </xdr:cNvPr>
          <xdr:cNvSpPr/>
        </xdr:nvSpPr>
        <xdr:spPr>
          <a:xfrm>
            <a:off x="5414581" y="14961061"/>
            <a:ext cx="899616" cy="73820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400" name="雲 399">
            <a:extLst>
              <a:ext uri="{FF2B5EF4-FFF2-40B4-BE49-F238E27FC236}">
                <a16:creationId xmlns:a16="http://schemas.microsoft.com/office/drawing/2014/main" id="{00000000-0008-0000-0600-000090010000}"/>
              </a:ext>
            </a:extLst>
          </xdr:cNvPr>
          <xdr:cNvSpPr/>
        </xdr:nvSpPr>
        <xdr:spPr>
          <a:xfrm>
            <a:off x="3717892" y="14833802"/>
            <a:ext cx="898832" cy="48632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xnSp macro="">
        <xdr:nvCxnSpPr>
          <xdr:cNvPr id="408" name="直線コネクタ 407">
            <a:extLst>
              <a:ext uri="{FF2B5EF4-FFF2-40B4-BE49-F238E27FC236}">
                <a16:creationId xmlns:a16="http://schemas.microsoft.com/office/drawing/2014/main" id="{00000000-0008-0000-0600-000098010000}"/>
              </a:ext>
            </a:extLst>
          </xdr:cNvPr>
          <xdr:cNvCxnSpPr>
            <a:stCxn id="400" idx="1"/>
            <a:endCxn id="236" idx="0"/>
          </xdr:cNvCxnSpPr>
        </xdr:nvCxnSpPr>
        <xdr:spPr>
          <a:xfrm flipH="1">
            <a:off x="4165190" y="15319615"/>
            <a:ext cx="1543" cy="167929"/>
          </a:xfrm>
          <a:prstGeom prst="line">
            <a:avLst/>
          </a:prstGeom>
          <a:ln/>
        </xdr:spPr>
        <xdr:style>
          <a:lnRef idx="1">
            <a:schemeClr val="dk1"/>
          </a:lnRef>
          <a:fillRef idx="0">
            <a:schemeClr val="dk1"/>
          </a:fillRef>
          <a:effectRef idx="0">
            <a:schemeClr val="dk1"/>
          </a:effectRef>
          <a:fontRef idx="minor">
            <a:schemeClr val="tx1"/>
          </a:fontRef>
        </xdr:style>
      </xdr:cxnSp>
      <xdr:sp macro="" textlink="">
        <xdr:nvSpPr>
          <xdr:cNvPr id="415" name="Rectangle 15">
            <a:extLst>
              <a:ext uri="{FF2B5EF4-FFF2-40B4-BE49-F238E27FC236}">
                <a16:creationId xmlns:a16="http://schemas.microsoft.com/office/drawing/2014/main" id="{00000000-0008-0000-0600-00009F010000}"/>
              </a:ext>
            </a:extLst>
          </xdr:cNvPr>
          <xdr:cNvSpPr>
            <a:spLocks noChangeArrowheads="1"/>
          </xdr:cNvSpPr>
        </xdr:nvSpPr>
        <xdr:spPr bwMode="auto">
          <a:xfrm>
            <a:off x="677255" y="17447612"/>
            <a:ext cx="1077450" cy="1548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sp macro="" textlink="">
        <xdr:nvSpPr>
          <xdr:cNvPr id="416" name="Rectangle 15">
            <a:extLst>
              <a:ext uri="{FF2B5EF4-FFF2-40B4-BE49-F238E27FC236}">
                <a16:creationId xmlns:a16="http://schemas.microsoft.com/office/drawing/2014/main" id="{00000000-0008-0000-0600-0000A0010000}"/>
              </a:ext>
            </a:extLst>
          </xdr:cNvPr>
          <xdr:cNvSpPr>
            <a:spLocks noChangeArrowheads="1"/>
          </xdr:cNvSpPr>
        </xdr:nvSpPr>
        <xdr:spPr bwMode="auto">
          <a:xfrm>
            <a:off x="677905" y="17691188"/>
            <a:ext cx="1074611" cy="16311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統合監視</a:t>
            </a:r>
            <a:endParaRPr lang="en-US" altLang="ja-JP" sz="900">
              <a:latin typeface="+mn-ea"/>
              <a:ea typeface="+mn-ea"/>
              <a:cs typeface="Meiryo UI" pitchFamily="50" charset="-128"/>
            </a:endParaRPr>
          </a:p>
        </xdr:txBody>
      </xdr:sp>
      <xdr:cxnSp macro="">
        <xdr:nvCxnSpPr>
          <xdr:cNvPr id="418" name="直線コネクタ 417">
            <a:extLst>
              <a:ext uri="{FF2B5EF4-FFF2-40B4-BE49-F238E27FC236}">
                <a16:creationId xmlns:a16="http://schemas.microsoft.com/office/drawing/2014/main" id="{00000000-0008-0000-0600-0000A2010000}"/>
              </a:ext>
            </a:extLst>
          </xdr:cNvPr>
          <xdr:cNvCxnSpPr>
            <a:stCxn id="465" idx="2"/>
            <a:endCxn id="416" idx="3"/>
          </xdr:cNvCxnSpPr>
        </xdr:nvCxnSpPr>
        <xdr:spPr>
          <a:xfrm flipH="1">
            <a:off x="1752516" y="17699135"/>
            <a:ext cx="825175" cy="7657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419" name="Rectangle 15">
            <a:extLst>
              <a:ext uri="{FF2B5EF4-FFF2-40B4-BE49-F238E27FC236}">
                <a16:creationId xmlns:a16="http://schemas.microsoft.com/office/drawing/2014/main" id="{00000000-0008-0000-0600-0000A3010000}"/>
              </a:ext>
            </a:extLst>
          </xdr:cNvPr>
          <xdr:cNvSpPr>
            <a:spLocks noChangeArrowheads="1"/>
          </xdr:cNvSpPr>
        </xdr:nvSpPr>
        <xdr:spPr bwMode="auto">
          <a:xfrm>
            <a:off x="683050" y="17913341"/>
            <a:ext cx="1074611" cy="16311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セキュリティ基盤</a:t>
            </a:r>
            <a:endParaRPr lang="en-US" altLang="ja-JP" sz="900">
              <a:latin typeface="+mn-ea"/>
              <a:ea typeface="+mn-ea"/>
              <a:cs typeface="Meiryo UI" pitchFamily="50" charset="-128"/>
            </a:endParaRPr>
          </a:p>
        </xdr:txBody>
      </xdr:sp>
      <xdr:cxnSp macro="">
        <xdr:nvCxnSpPr>
          <xdr:cNvPr id="420" name="直線コネクタ 419">
            <a:extLst>
              <a:ext uri="{FF2B5EF4-FFF2-40B4-BE49-F238E27FC236}">
                <a16:creationId xmlns:a16="http://schemas.microsoft.com/office/drawing/2014/main" id="{00000000-0008-0000-0600-0000A4010000}"/>
              </a:ext>
            </a:extLst>
          </xdr:cNvPr>
          <xdr:cNvCxnSpPr>
            <a:stCxn id="465" idx="2"/>
            <a:endCxn id="419" idx="3"/>
          </xdr:cNvCxnSpPr>
        </xdr:nvCxnSpPr>
        <xdr:spPr>
          <a:xfrm flipH="1">
            <a:off x="1757661" y="17699135"/>
            <a:ext cx="820030" cy="29279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フローチャート : 和接合 107">
            <a:extLst>
              <a:ext uri="{FF2B5EF4-FFF2-40B4-BE49-F238E27FC236}">
                <a16:creationId xmlns:a16="http://schemas.microsoft.com/office/drawing/2014/main" id="{00000000-0008-0000-0600-0000A6010000}"/>
              </a:ext>
            </a:extLst>
          </xdr:cNvPr>
          <xdr:cNvSpPr/>
        </xdr:nvSpPr>
        <xdr:spPr>
          <a:xfrm>
            <a:off x="2565829" y="19971281"/>
            <a:ext cx="493812" cy="476763"/>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xnSp macro="">
        <xdr:nvCxnSpPr>
          <xdr:cNvPr id="423" name="直線コネクタ 422">
            <a:extLst>
              <a:ext uri="{FF2B5EF4-FFF2-40B4-BE49-F238E27FC236}">
                <a16:creationId xmlns:a16="http://schemas.microsoft.com/office/drawing/2014/main" id="{00000000-0008-0000-0600-0000A7010000}"/>
              </a:ext>
            </a:extLst>
          </xdr:cNvPr>
          <xdr:cNvCxnSpPr>
            <a:stCxn id="182" idx="1"/>
            <a:endCxn id="422" idx="6"/>
          </xdr:cNvCxnSpPr>
        </xdr:nvCxnSpPr>
        <xdr:spPr>
          <a:xfrm flipH="1">
            <a:off x="3059641" y="19330285"/>
            <a:ext cx="705402" cy="876413"/>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xnSp macro="">
        <xdr:nvCxnSpPr>
          <xdr:cNvPr id="443" name="直線コネクタ 442">
            <a:extLst>
              <a:ext uri="{FF2B5EF4-FFF2-40B4-BE49-F238E27FC236}">
                <a16:creationId xmlns:a16="http://schemas.microsoft.com/office/drawing/2014/main" id="{00000000-0008-0000-0600-0000BB010000}"/>
              </a:ext>
            </a:extLst>
          </xdr:cNvPr>
          <xdr:cNvCxnSpPr>
            <a:stCxn id="422" idx="2"/>
            <a:endCxn id="194" idx="3"/>
          </xdr:cNvCxnSpPr>
        </xdr:nvCxnSpPr>
        <xdr:spPr>
          <a:xfrm flipH="1" flipV="1">
            <a:off x="1713919" y="19556085"/>
            <a:ext cx="851910" cy="650613"/>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a16="http://schemas.microsoft.com/office/drawing/2014/main" id="{00000000-0008-0000-0600-0000A8010000}"/>
              </a:ext>
            </a:extLst>
          </xdr:cNvPr>
          <xdr:cNvSpPr txBox="1"/>
        </xdr:nvSpPr>
        <xdr:spPr>
          <a:xfrm>
            <a:off x="2222731" y="20375567"/>
            <a:ext cx="1195224" cy="24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ハートビートセグメント</a:t>
            </a:r>
          </a:p>
        </xdr:txBody>
      </xdr:sp>
      <xdr:cxnSp macro="">
        <xdr:nvCxnSpPr>
          <xdr:cNvPr id="440" name="直線コネクタ 439">
            <a:extLst>
              <a:ext uri="{FF2B5EF4-FFF2-40B4-BE49-F238E27FC236}">
                <a16:creationId xmlns:a16="http://schemas.microsoft.com/office/drawing/2014/main" id="{00000000-0008-0000-0600-0000B8010000}"/>
              </a:ext>
            </a:extLst>
          </xdr:cNvPr>
          <xdr:cNvCxnSpPr>
            <a:stCxn id="422" idx="2"/>
            <a:endCxn id="195" idx="3"/>
          </xdr:cNvCxnSpPr>
        </xdr:nvCxnSpPr>
        <xdr:spPr>
          <a:xfrm flipH="1" flipV="1">
            <a:off x="1742494" y="19482433"/>
            <a:ext cx="823335" cy="724265"/>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grpSp>
        <xdr:nvGrpSpPr>
          <xdr:cNvPr id="453" name="グループ化 452">
            <a:extLst>
              <a:ext uri="{FF2B5EF4-FFF2-40B4-BE49-F238E27FC236}">
                <a16:creationId xmlns:a16="http://schemas.microsoft.com/office/drawing/2014/main" id="{00000000-0008-0000-0600-0000C5010000}"/>
              </a:ext>
            </a:extLst>
          </xdr:cNvPr>
          <xdr:cNvGrpSpPr/>
        </xdr:nvGrpSpPr>
        <xdr:grpSpPr>
          <a:xfrm>
            <a:off x="668005" y="19330664"/>
            <a:ext cx="1074489" cy="299505"/>
            <a:chOff x="924200" y="18400782"/>
            <a:chExt cx="1089877" cy="294552"/>
          </a:xfrm>
        </xdr:grpSpPr>
        <xdr:sp macro="" textlink="">
          <xdr:nvSpPr>
            <xdr:cNvPr id="195" name="Rectangle 15">
              <a:extLst>
                <a:ext uri="{FF2B5EF4-FFF2-40B4-BE49-F238E27FC236}">
                  <a16:creationId xmlns:a16="http://schemas.microsoft.com/office/drawing/2014/main" id="{00000000-0008-0000-0600-0000C3000000}"/>
                </a:ext>
              </a:extLst>
            </xdr:cNvPr>
            <xdr:cNvSpPr>
              <a:spLocks noChangeArrowheads="1"/>
            </xdr:cNvSpPr>
          </xdr:nvSpPr>
          <xdr:spPr bwMode="auto">
            <a:xfrm>
              <a:off x="924200" y="18400782"/>
              <a:ext cx="1089877" cy="29272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DB</a:t>
              </a:r>
            </a:p>
          </xdr:txBody>
        </xdr:sp>
        <xdr:sp macro="" textlink="">
          <xdr:nvSpPr>
            <xdr:cNvPr id="293" name="Rectangle 15">
              <a:extLst>
                <a:ext uri="{FF2B5EF4-FFF2-40B4-BE49-F238E27FC236}">
                  <a16:creationId xmlns:a16="http://schemas.microsoft.com/office/drawing/2014/main" id="{00000000-0008-0000-0600-000025010000}"/>
                </a:ext>
              </a:extLst>
            </xdr:cNvPr>
            <xdr:cNvSpPr>
              <a:spLocks noChangeArrowheads="1"/>
            </xdr:cNvSpPr>
          </xdr:nvSpPr>
          <xdr:spPr bwMode="auto">
            <a:xfrm>
              <a:off x="1095170" y="18546296"/>
              <a:ext cx="914196" cy="149038"/>
            </a:xfrm>
            <a:prstGeom prst="rect">
              <a:avLst/>
            </a:prstGeom>
            <a:solidFill>
              <a:srgbClr val="FFFFFF">
                <a:alpha val="50196"/>
              </a:srgb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800">
                  <a:latin typeface="+mn-ea"/>
                  <a:ea typeface="+mn-ea"/>
                  <a:cs typeface="Meiryo UI" pitchFamily="50" charset="-128"/>
                </a:rPr>
                <a:t>研修インスタンス</a:t>
              </a:r>
              <a:endParaRPr lang="en-US" altLang="ja-JP" sz="800">
                <a:latin typeface="+mn-ea"/>
                <a:ea typeface="+mn-ea"/>
                <a:cs typeface="Meiryo UI" pitchFamily="50" charset="-128"/>
              </a:endParaRPr>
            </a:p>
          </xdr:txBody>
        </xdr:sp>
      </xdr:grpSp>
      <xdr:sp macro="" textlink="">
        <xdr:nvSpPr>
          <xdr:cNvPr id="460" name="雲 459">
            <a:extLst>
              <a:ext uri="{FF2B5EF4-FFF2-40B4-BE49-F238E27FC236}">
                <a16:creationId xmlns:a16="http://schemas.microsoft.com/office/drawing/2014/main" id="{00000000-0008-0000-0600-0000CC010000}"/>
              </a:ext>
            </a:extLst>
          </xdr:cNvPr>
          <xdr:cNvSpPr/>
        </xdr:nvSpPr>
        <xdr:spPr>
          <a:xfrm>
            <a:off x="3750549" y="18240707"/>
            <a:ext cx="897123" cy="482960"/>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sp macro="" textlink="">
        <xdr:nvSpPr>
          <xdr:cNvPr id="465" name="フローチャート : 和接合 107">
            <a:extLst>
              <a:ext uri="{FF2B5EF4-FFF2-40B4-BE49-F238E27FC236}">
                <a16:creationId xmlns:a16="http://schemas.microsoft.com/office/drawing/2014/main" id="{00000000-0008-0000-0600-0000D1010000}"/>
              </a:ext>
            </a:extLst>
          </xdr:cNvPr>
          <xdr:cNvSpPr/>
        </xdr:nvSpPr>
        <xdr:spPr>
          <a:xfrm>
            <a:off x="2577691" y="17462348"/>
            <a:ext cx="497141" cy="47357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466" name="テキスト ボックス 465">
            <a:extLst>
              <a:ext uri="{FF2B5EF4-FFF2-40B4-BE49-F238E27FC236}">
                <a16:creationId xmlns:a16="http://schemas.microsoft.com/office/drawing/2014/main" id="{00000000-0008-0000-0600-0000D2010000}"/>
              </a:ext>
            </a:extLst>
          </xdr:cNvPr>
          <xdr:cNvSpPr txBox="1"/>
        </xdr:nvSpPr>
        <xdr:spPr>
          <a:xfrm>
            <a:off x="2255176" y="17874101"/>
            <a:ext cx="1192279" cy="25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xnSp macro="">
        <xdr:nvCxnSpPr>
          <xdr:cNvPr id="469" name="直線コネクタ 468">
            <a:extLst>
              <a:ext uri="{FF2B5EF4-FFF2-40B4-BE49-F238E27FC236}">
                <a16:creationId xmlns:a16="http://schemas.microsoft.com/office/drawing/2014/main" id="{00000000-0008-0000-0600-0000D5010000}"/>
              </a:ext>
            </a:extLst>
          </xdr:cNvPr>
          <xdr:cNvCxnSpPr>
            <a:stCxn id="465" idx="2"/>
            <a:endCxn id="415" idx="3"/>
          </xdr:cNvCxnSpPr>
        </xdr:nvCxnSpPr>
        <xdr:spPr>
          <a:xfrm flipH="1" flipV="1">
            <a:off x="1754705" y="17525012"/>
            <a:ext cx="822986" cy="1741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475" name="直線コネクタ 474">
            <a:extLst>
              <a:ext uri="{FF2B5EF4-FFF2-40B4-BE49-F238E27FC236}">
                <a16:creationId xmlns:a16="http://schemas.microsoft.com/office/drawing/2014/main" id="{00000000-0008-0000-0600-0000DB010000}"/>
              </a:ext>
            </a:extLst>
          </xdr:cNvPr>
          <xdr:cNvCxnSpPr>
            <a:stCxn id="460" idx="2"/>
            <a:endCxn id="465" idx="6"/>
          </xdr:cNvCxnSpPr>
        </xdr:nvCxnSpPr>
        <xdr:spPr>
          <a:xfrm flipH="1" flipV="1">
            <a:off x="3074832" y="17699135"/>
            <a:ext cx="678528" cy="78448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17" name="直線コネクタ 316">
            <a:extLst>
              <a:ext uri="{FF2B5EF4-FFF2-40B4-BE49-F238E27FC236}">
                <a16:creationId xmlns:a16="http://schemas.microsoft.com/office/drawing/2014/main" id="{00000000-0008-0000-0600-00003D010000}"/>
              </a:ext>
            </a:extLst>
          </xdr:cNvPr>
          <xdr:cNvCxnSpPr>
            <a:stCxn id="172" idx="2"/>
            <a:endCxn id="191" idx="3"/>
          </xdr:cNvCxnSpPr>
        </xdr:nvCxnSpPr>
        <xdr:spPr>
          <a:xfrm flipH="1" flipV="1">
            <a:off x="1752019" y="18947031"/>
            <a:ext cx="806855" cy="6374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71" name="直線コネクタ 370">
            <a:extLst>
              <a:ext uri="{FF2B5EF4-FFF2-40B4-BE49-F238E27FC236}">
                <a16:creationId xmlns:a16="http://schemas.microsoft.com/office/drawing/2014/main" id="{00000000-0008-0000-0600-000073010000}"/>
              </a:ext>
            </a:extLst>
          </xdr:cNvPr>
          <xdr:cNvCxnSpPr>
            <a:stCxn id="182" idx="0"/>
            <a:endCxn id="460" idx="1"/>
          </xdr:cNvCxnSpPr>
        </xdr:nvCxnSpPr>
        <xdr:spPr>
          <a:xfrm flipV="1">
            <a:off x="4198309" y="18723162"/>
            <a:ext cx="801" cy="33362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86" name="直線コネクタ 385">
            <a:extLst>
              <a:ext uri="{FF2B5EF4-FFF2-40B4-BE49-F238E27FC236}">
                <a16:creationId xmlns:a16="http://schemas.microsoft.com/office/drawing/2014/main" id="{00000000-0008-0000-0600-000082010000}"/>
              </a:ext>
            </a:extLst>
          </xdr:cNvPr>
          <xdr:cNvCxnSpPr>
            <a:stCxn id="400" idx="3"/>
            <a:endCxn id="181" idx="2"/>
          </xdr:cNvCxnSpPr>
        </xdr:nvCxnSpPr>
        <xdr:spPr>
          <a:xfrm flipV="1">
            <a:off x="4166733" y="14676334"/>
            <a:ext cx="4124" cy="18478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97" name="直線コネクタ 396">
            <a:extLst>
              <a:ext uri="{FF2B5EF4-FFF2-40B4-BE49-F238E27FC236}">
                <a16:creationId xmlns:a16="http://schemas.microsoft.com/office/drawing/2014/main" id="{00000000-0008-0000-0600-00008D010000}"/>
              </a:ext>
            </a:extLst>
          </xdr:cNvPr>
          <xdr:cNvCxnSpPr>
            <a:stCxn id="245" idx="2"/>
            <a:endCxn id="289" idx="0"/>
          </xdr:cNvCxnSpPr>
        </xdr:nvCxnSpPr>
        <xdr:spPr>
          <a:xfrm>
            <a:off x="4192195" y="17512699"/>
            <a:ext cx="4628" cy="221429"/>
          </a:xfrm>
          <a:prstGeom prst="line">
            <a:avLst/>
          </a:prstGeom>
          <a:ln/>
        </xdr:spPr>
        <xdr:style>
          <a:lnRef idx="1">
            <a:schemeClr val="dk1"/>
          </a:lnRef>
          <a:fillRef idx="0">
            <a:schemeClr val="dk1"/>
          </a:fillRef>
          <a:effectRef idx="0">
            <a:schemeClr val="dk1"/>
          </a:effectRef>
          <a:fontRef idx="minor">
            <a:schemeClr val="tx1"/>
          </a:fontRef>
        </xdr:style>
      </xdr:cxnSp>
      <xdr:cxnSp macro="">
        <xdr:nvCxnSpPr>
          <xdr:cNvPr id="401" name="直線コネクタ 400">
            <a:extLst>
              <a:ext uri="{FF2B5EF4-FFF2-40B4-BE49-F238E27FC236}">
                <a16:creationId xmlns:a16="http://schemas.microsoft.com/office/drawing/2014/main" id="{00000000-0008-0000-0600-000091010000}"/>
              </a:ext>
            </a:extLst>
          </xdr:cNvPr>
          <xdr:cNvCxnSpPr>
            <a:stCxn id="289" idx="2"/>
            <a:endCxn id="460" idx="3"/>
          </xdr:cNvCxnSpPr>
        </xdr:nvCxnSpPr>
        <xdr:spPr>
          <a:xfrm>
            <a:off x="4196823" y="18033485"/>
            <a:ext cx="2287" cy="234343"/>
          </a:xfrm>
          <a:prstGeom prst="line">
            <a:avLst/>
          </a:prstGeom>
          <a:ln/>
        </xdr:spPr>
        <xdr:style>
          <a:lnRef idx="1">
            <a:schemeClr val="dk1"/>
          </a:lnRef>
          <a:fillRef idx="0">
            <a:schemeClr val="dk1"/>
          </a:fillRef>
          <a:effectRef idx="0">
            <a:schemeClr val="dk1"/>
          </a:effectRef>
          <a:fontRef idx="minor">
            <a:schemeClr val="tx1"/>
          </a:fontRef>
        </xdr:style>
      </xdr:cxnSp>
      <xdr:sp macro="" textlink="">
        <xdr:nvSpPr>
          <xdr:cNvPr id="325" name="フローチャート : 和接合 107">
            <a:extLst>
              <a:ext uri="{FF2B5EF4-FFF2-40B4-BE49-F238E27FC236}">
                <a16:creationId xmlns:a16="http://schemas.microsoft.com/office/drawing/2014/main" id="{00000000-0008-0000-0600-000045010000}"/>
              </a:ext>
            </a:extLst>
          </xdr:cNvPr>
          <xdr:cNvSpPr/>
        </xdr:nvSpPr>
        <xdr:spPr>
          <a:xfrm>
            <a:off x="2562061" y="14715749"/>
            <a:ext cx="478109" cy="466852"/>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326" name="テキスト ボックス 325">
            <a:extLst>
              <a:ext uri="{FF2B5EF4-FFF2-40B4-BE49-F238E27FC236}">
                <a16:creationId xmlns:a16="http://schemas.microsoft.com/office/drawing/2014/main" id="{00000000-0008-0000-0600-000046010000}"/>
              </a:ext>
            </a:extLst>
          </xdr:cNvPr>
          <xdr:cNvSpPr txBox="1"/>
        </xdr:nvSpPr>
        <xdr:spPr>
          <a:xfrm>
            <a:off x="2278388" y="15134977"/>
            <a:ext cx="1202388" cy="237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xnSp macro="">
        <xdr:nvCxnSpPr>
          <xdr:cNvPr id="327" name="直線コネクタ 326">
            <a:extLst>
              <a:ext uri="{FF2B5EF4-FFF2-40B4-BE49-F238E27FC236}">
                <a16:creationId xmlns:a16="http://schemas.microsoft.com/office/drawing/2014/main" id="{00000000-0008-0000-0600-000047010000}"/>
              </a:ext>
            </a:extLst>
          </xdr:cNvPr>
          <xdr:cNvCxnSpPr>
            <a:stCxn id="325" idx="2"/>
            <a:endCxn id="278" idx="3"/>
          </xdr:cNvCxnSpPr>
        </xdr:nvCxnSpPr>
        <xdr:spPr>
          <a:xfrm flipH="1" flipV="1">
            <a:off x="1777778" y="14307686"/>
            <a:ext cx="784283" cy="64149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330" name="直線コネクタ 329">
            <a:extLst>
              <a:ext uri="{FF2B5EF4-FFF2-40B4-BE49-F238E27FC236}">
                <a16:creationId xmlns:a16="http://schemas.microsoft.com/office/drawing/2014/main" id="{00000000-0008-0000-0600-00004A010000}"/>
              </a:ext>
            </a:extLst>
          </xdr:cNvPr>
          <xdr:cNvCxnSpPr>
            <a:stCxn id="181" idx="1"/>
            <a:endCxn id="325" idx="6"/>
          </xdr:cNvCxnSpPr>
        </xdr:nvCxnSpPr>
        <xdr:spPr>
          <a:xfrm flipH="1">
            <a:off x="3040170" y="14401304"/>
            <a:ext cx="698720" cy="54787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334" name="テキスト ボックス 333">
            <a:extLst>
              <a:ext uri="{FF2B5EF4-FFF2-40B4-BE49-F238E27FC236}">
                <a16:creationId xmlns:a16="http://schemas.microsoft.com/office/drawing/2014/main" id="{00000000-0008-0000-0600-00004E010000}"/>
              </a:ext>
            </a:extLst>
          </xdr:cNvPr>
          <xdr:cNvSpPr txBox="1"/>
        </xdr:nvSpPr>
        <xdr:spPr>
          <a:xfrm>
            <a:off x="4392822" y="14342208"/>
            <a:ext cx="210613" cy="196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36" name="テキスト ボックス 335">
            <a:extLst>
              <a:ext uri="{FF2B5EF4-FFF2-40B4-BE49-F238E27FC236}">
                <a16:creationId xmlns:a16="http://schemas.microsoft.com/office/drawing/2014/main" id="{00000000-0008-0000-0600-000050010000}"/>
              </a:ext>
            </a:extLst>
          </xdr:cNvPr>
          <xdr:cNvSpPr txBox="1"/>
        </xdr:nvSpPr>
        <xdr:spPr>
          <a:xfrm>
            <a:off x="6059965" y="14350398"/>
            <a:ext cx="162434" cy="17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37" name="直線コネクタ 336">
            <a:extLst>
              <a:ext uri="{FF2B5EF4-FFF2-40B4-BE49-F238E27FC236}">
                <a16:creationId xmlns:a16="http://schemas.microsoft.com/office/drawing/2014/main" id="{00000000-0008-0000-0600-000051010000}"/>
              </a:ext>
            </a:extLst>
          </xdr:cNvPr>
          <xdr:cNvCxnSpPr>
            <a:stCxn id="336" idx="1"/>
            <a:endCxn id="334" idx="3"/>
          </xdr:cNvCxnSpPr>
        </xdr:nvCxnSpPr>
        <xdr:spPr>
          <a:xfrm flipH="1">
            <a:off x="4603435" y="14438824"/>
            <a:ext cx="1456530" cy="150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339" name="テキスト ボックス 338">
            <a:extLst>
              <a:ext uri="{FF2B5EF4-FFF2-40B4-BE49-F238E27FC236}">
                <a16:creationId xmlns:a16="http://schemas.microsoft.com/office/drawing/2014/main" id="{00000000-0008-0000-0600-000053010000}"/>
              </a:ext>
            </a:extLst>
          </xdr:cNvPr>
          <xdr:cNvSpPr txBox="1"/>
        </xdr:nvSpPr>
        <xdr:spPr>
          <a:xfrm>
            <a:off x="6351237" y="14556382"/>
            <a:ext cx="211762" cy="19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40" name="テキスト ボックス 339">
            <a:extLst>
              <a:ext uri="{FF2B5EF4-FFF2-40B4-BE49-F238E27FC236}">
                <a16:creationId xmlns:a16="http://schemas.microsoft.com/office/drawing/2014/main" id="{00000000-0008-0000-0600-000054010000}"/>
              </a:ext>
            </a:extLst>
          </xdr:cNvPr>
          <xdr:cNvSpPr txBox="1"/>
        </xdr:nvSpPr>
        <xdr:spPr>
          <a:xfrm>
            <a:off x="6325493" y="19008118"/>
            <a:ext cx="210612" cy="19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41" name="直線コネクタ 340">
            <a:extLst>
              <a:ext uri="{FF2B5EF4-FFF2-40B4-BE49-F238E27FC236}">
                <a16:creationId xmlns:a16="http://schemas.microsoft.com/office/drawing/2014/main" id="{00000000-0008-0000-0600-000055010000}"/>
              </a:ext>
            </a:extLst>
          </xdr:cNvPr>
          <xdr:cNvCxnSpPr>
            <a:stCxn id="340" idx="0"/>
            <a:endCxn id="339" idx="2"/>
          </xdr:cNvCxnSpPr>
        </xdr:nvCxnSpPr>
        <xdr:spPr>
          <a:xfrm flipV="1">
            <a:off x="6430799" y="14749756"/>
            <a:ext cx="26894" cy="425836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345" name="テキスト ボックス 344">
            <a:extLst>
              <a:ext uri="{FF2B5EF4-FFF2-40B4-BE49-F238E27FC236}">
                <a16:creationId xmlns:a16="http://schemas.microsoft.com/office/drawing/2014/main" id="{00000000-0008-0000-0600-000059010000}"/>
              </a:ext>
            </a:extLst>
          </xdr:cNvPr>
          <xdr:cNvSpPr txBox="1"/>
        </xdr:nvSpPr>
        <xdr:spPr>
          <a:xfrm>
            <a:off x="5998338" y="19253038"/>
            <a:ext cx="211763" cy="19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46" name="テキスト ボックス 345">
            <a:extLst>
              <a:ext uri="{FF2B5EF4-FFF2-40B4-BE49-F238E27FC236}">
                <a16:creationId xmlns:a16="http://schemas.microsoft.com/office/drawing/2014/main" id="{00000000-0008-0000-0600-00005A010000}"/>
              </a:ext>
            </a:extLst>
          </xdr:cNvPr>
          <xdr:cNvSpPr txBox="1"/>
        </xdr:nvSpPr>
        <xdr:spPr>
          <a:xfrm>
            <a:off x="4429774" y="19259749"/>
            <a:ext cx="210612" cy="19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48" name="直線コネクタ 347">
            <a:extLst>
              <a:ext uri="{FF2B5EF4-FFF2-40B4-BE49-F238E27FC236}">
                <a16:creationId xmlns:a16="http://schemas.microsoft.com/office/drawing/2014/main" id="{00000000-0008-0000-0600-00005C010000}"/>
              </a:ext>
            </a:extLst>
          </xdr:cNvPr>
          <xdr:cNvCxnSpPr>
            <a:stCxn id="346" idx="3"/>
            <a:endCxn id="345" idx="1"/>
          </xdr:cNvCxnSpPr>
        </xdr:nvCxnSpPr>
        <xdr:spPr>
          <a:xfrm flipV="1">
            <a:off x="4640386" y="19351163"/>
            <a:ext cx="1357952" cy="671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181" name="Rectangle 15">
            <a:extLst>
              <a:ext uri="{FF2B5EF4-FFF2-40B4-BE49-F238E27FC236}">
                <a16:creationId xmlns:a16="http://schemas.microsoft.com/office/drawing/2014/main" id="{00000000-0008-0000-0600-0000B5000000}"/>
              </a:ext>
            </a:extLst>
          </xdr:cNvPr>
          <xdr:cNvSpPr>
            <a:spLocks noChangeArrowheads="1"/>
          </xdr:cNvSpPr>
        </xdr:nvSpPr>
        <xdr:spPr bwMode="auto">
          <a:xfrm>
            <a:off x="3738890" y="14123399"/>
            <a:ext cx="865084" cy="552935"/>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sp macro="" textlink="">
        <xdr:nvSpPr>
          <xdr:cNvPr id="182" name="Rectangle 15">
            <a:extLst>
              <a:ext uri="{FF2B5EF4-FFF2-40B4-BE49-F238E27FC236}">
                <a16:creationId xmlns:a16="http://schemas.microsoft.com/office/drawing/2014/main" id="{00000000-0008-0000-0600-0000B6000000}"/>
              </a:ext>
            </a:extLst>
          </xdr:cNvPr>
          <xdr:cNvSpPr>
            <a:spLocks noChangeArrowheads="1"/>
          </xdr:cNvSpPr>
        </xdr:nvSpPr>
        <xdr:spPr bwMode="auto">
          <a:xfrm>
            <a:off x="3765043" y="19056784"/>
            <a:ext cx="867681" cy="552934"/>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sp macro="" textlink="">
        <xdr:nvSpPr>
          <xdr:cNvPr id="283" name="雲 282">
            <a:extLst>
              <a:ext uri="{FF2B5EF4-FFF2-40B4-BE49-F238E27FC236}">
                <a16:creationId xmlns:a16="http://schemas.microsoft.com/office/drawing/2014/main" id="{00000000-0008-0000-0600-00001B010000}"/>
              </a:ext>
            </a:extLst>
          </xdr:cNvPr>
          <xdr:cNvSpPr/>
        </xdr:nvSpPr>
        <xdr:spPr>
          <a:xfrm>
            <a:off x="6040714" y="14031172"/>
            <a:ext cx="900083" cy="73173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228" name="雲 227">
            <a:extLst>
              <a:ext uri="{FF2B5EF4-FFF2-40B4-BE49-F238E27FC236}">
                <a16:creationId xmlns:a16="http://schemas.microsoft.com/office/drawing/2014/main" id="{00000000-0008-0000-0600-0000E4000000}"/>
              </a:ext>
            </a:extLst>
          </xdr:cNvPr>
          <xdr:cNvSpPr/>
        </xdr:nvSpPr>
        <xdr:spPr>
          <a:xfrm>
            <a:off x="5977197" y="18946239"/>
            <a:ext cx="918776" cy="734604"/>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grpSp>
    <xdr:clientData/>
  </xdr:twoCellAnchor>
  <xdr:twoCellAnchor>
    <xdr:from>
      <xdr:col>3</xdr:col>
      <xdr:colOff>38101</xdr:colOff>
      <xdr:row>46</xdr:row>
      <xdr:rowOff>14009</xdr:rowOff>
    </xdr:from>
    <xdr:to>
      <xdr:col>77</xdr:col>
      <xdr:colOff>85482</xdr:colOff>
      <xdr:row>78</xdr:row>
      <xdr:rowOff>134328</xdr:rowOff>
    </xdr:to>
    <xdr:grpSp>
      <xdr:nvGrpSpPr>
        <xdr:cNvPr id="7" name="グループ化 6">
          <a:extLst>
            <a:ext uri="{FF2B5EF4-FFF2-40B4-BE49-F238E27FC236}">
              <a16:creationId xmlns:a16="http://schemas.microsoft.com/office/drawing/2014/main" id="{00000000-0008-0000-0600-000007000000}"/>
            </a:ext>
          </a:extLst>
        </xdr:cNvPr>
        <xdr:cNvGrpSpPr/>
      </xdr:nvGrpSpPr>
      <xdr:grpSpPr>
        <a:xfrm>
          <a:off x="407895" y="7499538"/>
          <a:ext cx="9157763" cy="5499143"/>
          <a:chOff x="404446" y="7536316"/>
          <a:chExt cx="9434213" cy="6091151"/>
        </a:xfrm>
      </xdr:grpSpPr>
      <xdr:sp macro="" textlink="">
        <xdr:nvSpPr>
          <xdr:cNvPr id="24" name="角丸四角形 23">
            <a:extLst>
              <a:ext uri="{FF2B5EF4-FFF2-40B4-BE49-F238E27FC236}">
                <a16:creationId xmlns:a16="http://schemas.microsoft.com/office/drawing/2014/main" id="{00000000-0008-0000-0600-000018000000}"/>
              </a:ext>
            </a:extLst>
          </xdr:cNvPr>
          <xdr:cNvSpPr/>
        </xdr:nvSpPr>
        <xdr:spPr>
          <a:xfrm>
            <a:off x="7229784" y="9263039"/>
            <a:ext cx="2608875" cy="1886522"/>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拠点（江戸堀、中野、淀屋橋</a:t>
            </a:r>
            <a:r>
              <a:rPr kumimoji="1" lang="en-US" altLang="ja-JP" sz="1000">
                <a:solidFill>
                  <a:schemeClr val="tx1"/>
                </a:solidFill>
                <a:latin typeface="+mn-ea"/>
                <a:ea typeface="+mn-ea"/>
              </a:rPr>
              <a:t>/</a:t>
            </a:r>
            <a:r>
              <a:rPr kumimoji="1" lang="ja-JP" altLang="en-US" sz="1000">
                <a:solidFill>
                  <a:schemeClr val="tx1"/>
                </a:solidFill>
                <a:latin typeface="+mn-ea"/>
                <a:ea typeface="+mn-ea"/>
              </a:rPr>
              <a:t>汐留、札幌）</a:t>
            </a:r>
          </a:p>
        </xdr:txBody>
      </xdr:sp>
      <xdr:sp macro="" textlink="">
        <xdr:nvSpPr>
          <xdr:cNvPr id="22" name="角丸四角形 21">
            <a:extLst>
              <a:ext uri="{FF2B5EF4-FFF2-40B4-BE49-F238E27FC236}">
                <a16:creationId xmlns:a16="http://schemas.microsoft.com/office/drawing/2014/main" id="{00000000-0008-0000-0600-000016000000}"/>
              </a:ext>
            </a:extLst>
          </xdr:cNvPr>
          <xdr:cNvSpPr/>
        </xdr:nvSpPr>
        <xdr:spPr>
          <a:xfrm>
            <a:off x="418177" y="10236970"/>
            <a:ext cx="6611831" cy="3390497"/>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sp macro="" textlink="">
        <xdr:nvSpPr>
          <xdr:cNvPr id="37" name="角丸四角形 36">
            <a:extLst>
              <a:ext uri="{FF2B5EF4-FFF2-40B4-BE49-F238E27FC236}">
                <a16:creationId xmlns:a16="http://schemas.microsoft.com/office/drawing/2014/main" id="{00000000-0008-0000-0600-000025000000}"/>
              </a:ext>
            </a:extLst>
          </xdr:cNvPr>
          <xdr:cNvSpPr/>
        </xdr:nvSpPr>
        <xdr:spPr>
          <a:xfrm>
            <a:off x="404446" y="7536316"/>
            <a:ext cx="6617339" cy="2595721"/>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 </a:t>
            </a:r>
            <a:endParaRPr kumimoji="1" lang="en-US" altLang="ja-JP" sz="1000">
              <a:solidFill>
                <a:schemeClr val="tx1"/>
              </a:solidFill>
              <a:latin typeface="+mn-ea"/>
              <a:ea typeface="+mn-ea"/>
            </a:endParaRPr>
          </a:p>
        </xdr:txBody>
      </xdr:sp>
      <xdr:sp macro="" textlink="">
        <xdr:nvSpPr>
          <xdr:cNvPr id="25" name="Rectangle 15">
            <a:extLst>
              <a:ext uri="{FF2B5EF4-FFF2-40B4-BE49-F238E27FC236}">
                <a16:creationId xmlns:a16="http://schemas.microsoft.com/office/drawing/2014/main" id="{00000000-0008-0000-0600-000019000000}"/>
              </a:ext>
            </a:extLst>
          </xdr:cNvPr>
          <xdr:cNvSpPr>
            <a:spLocks noChangeArrowheads="1"/>
          </xdr:cNvSpPr>
        </xdr:nvSpPr>
        <xdr:spPr bwMode="auto">
          <a:xfrm>
            <a:off x="8533172" y="9681331"/>
            <a:ext cx="1079193" cy="158332"/>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sp macro="" textlink="">
        <xdr:nvSpPr>
          <xdr:cNvPr id="26" name="Rectangle 15">
            <a:extLst>
              <a:ext uri="{FF2B5EF4-FFF2-40B4-BE49-F238E27FC236}">
                <a16:creationId xmlns:a16="http://schemas.microsoft.com/office/drawing/2014/main" id="{00000000-0008-0000-0600-00001A000000}"/>
              </a:ext>
            </a:extLst>
          </xdr:cNvPr>
          <xdr:cNvSpPr>
            <a:spLocks noChangeArrowheads="1"/>
          </xdr:cNvSpPr>
        </xdr:nvSpPr>
        <xdr:spPr bwMode="auto">
          <a:xfrm>
            <a:off x="8538858" y="10411445"/>
            <a:ext cx="1080806" cy="15833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xnSp macro="">
        <xdr:nvCxnSpPr>
          <xdr:cNvPr id="27" name="直線コネクタ 26">
            <a:extLst>
              <a:ext uri="{FF2B5EF4-FFF2-40B4-BE49-F238E27FC236}">
                <a16:creationId xmlns:a16="http://schemas.microsoft.com/office/drawing/2014/main" id="{00000000-0008-0000-0600-00001B000000}"/>
              </a:ext>
            </a:extLst>
          </xdr:cNvPr>
          <xdr:cNvCxnSpPr>
            <a:stCxn id="28" idx="1"/>
            <a:endCxn id="30" idx="6"/>
          </xdr:cNvCxnSpPr>
        </xdr:nvCxnSpPr>
        <xdr:spPr>
          <a:xfrm flipH="1" flipV="1">
            <a:off x="7939289" y="10558719"/>
            <a:ext cx="603017" cy="16532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8" name="Rectangle 15">
            <a:extLst>
              <a:ext uri="{FF2B5EF4-FFF2-40B4-BE49-F238E27FC236}">
                <a16:creationId xmlns:a16="http://schemas.microsoft.com/office/drawing/2014/main" id="{00000000-0008-0000-0600-00001C000000}"/>
              </a:ext>
            </a:extLst>
          </xdr:cNvPr>
          <xdr:cNvSpPr>
            <a:spLocks noChangeArrowheads="1"/>
          </xdr:cNvSpPr>
        </xdr:nvSpPr>
        <xdr:spPr bwMode="auto">
          <a:xfrm>
            <a:off x="8542306" y="10641907"/>
            <a:ext cx="1080806" cy="167136"/>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cxnSp macro="">
        <xdr:nvCxnSpPr>
          <xdr:cNvPr id="29" name="直線コネクタ 28">
            <a:extLst>
              <a:ext uri="{FF2B5EF4-FFF2-40B4-BE49-F238E27FC236}">
                <a16:creationId xmlns:a16="http://schemas.microsoft.com/office/drawing/2014/main" id="{00000000-0008-0000-0600-00001D000000}"/>
              </a:ext>
            </a:extLst>
          </xdr:cNvPr>
          <xdr:cNvCxnSpPr>
            <a:stCxn id="26" idx="1"/>
            <a:endCxn id="30" idx="6"/>
          </xdr:cNvCxnSpPr>
        </xdr:nvCxnSpPr>
        <xdr:spPr>
          <a:xfrm flipH="1">
            <a:off x="7939289" y="10492048"/>
            <a:ext cx="599569" cy="666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フローチャート : 和接合 107">
            <a:extLst>
              <a:ext uri="{FF2B5EF4-FFF2-40B4-BE49-F238E27FC236}">
                <a16:creationId xmlns:a16="http://schemas.microsoft.com/office/drawing/2014/main" id="{00000000-0008-0000-0600-00001E000000}"/>
              </a:ext>
            </a:extLst>
          </xdr:cNvPr>
          <xdr:cNvSpPr/>
        </xdr:nvSpPr>
        <xdr:spPr>
          <a:xfrm>
            <a:off x="7456463" y="10321789"/>
            <a:ext cx="482826" cy="476732"/>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31" name="テキスト ボックス 30">
            <a:extLst>
              <a:ext uri="{FF2B5EF4-FFF2-40B4-BE49-F238E27FC236}">
                <a16:creationId xmlns:a16="http://schemas.microsoft.com/office/drawing/2014/main" id="{00000000-0008-0000-0600-00001F000000}"/>
              </a:ext>
            </a:extLst>
          </xdr:cNvPr>
          <xdr:cNvSpPr txBox="1"/>
        </xdr:nvSpPr>
        <xdr:spPr>
          <a:xfrm>
            <a:off x="7220849" y="10788222"/>
            <a:ext cx="1181623" cy="191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32" name="Rectangle 15">
            <a:extLst>
              <a:ext uri="{FF2B5EF4-FFF2-40B4-BE49-F238E27FC236}">
                <a16:creationId xmlns:a16="http://schemas.microsoft.com/office/drawing/2014/main" id="{00000000-0008-0000-0600-000020000000}"/>
              </a:ext>
            </a:extLst>
          </xdr:cNvPr>
          <xdr:cNvSpPr>
            <a:spLocks noChangeArrowheads="1"/>
          </xdr:cNvSpPr>
        </xdr:nvSpPr>
        <xdr:spPr bwMode="auto">
          <a:xfrm>
            <a:off x="8528660" y="9921225"/>
            <a:ext cx="1078075" cy="168844"/>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sp macro="" textlink="">
        <xdr:nvSpPr>
          <xdr:cNvPr id="33" name="フローチャート : 和接合 107">
            <a:extLst>
              <a:ext uri="{FF2B5EF4-FFF2-40B4-BE49-F238E27FC236}">
                <a16:creationId xmlns:a16="http://schemas.microsoft.com/office/drawing/2014/main" id="{00000000-0008-0000-0600-000021000000}"/>
              </a:ext>
            </a:extLst>
          </xdr:cNvPr>
          <xdr:cNvSpPr/>
        </xdr:nvSpPr>
        <xdr:spPr>
          <a:xfrm>
            <a:off x="7468799" y="9680029"/>
            <a:ext cx="481279" cy="458952"/>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34" name="テキスト ボックス 33">
            <a:extLst>
              <a:ext uri="{FF2B5EF4-FFF2-40B4-BE49-F238E27FC236}">
                <a16:creationId xmlns:a16="http://schemas.microsoft.com/office/drawing/2014/main" id="{00000000-0008-0000-0600-000022000000}"/>
              </a:ext>
            </a:extLst>
          </xdr:cNvPr>
          <xdr:cNvSpPr txBox="1"/>
        </xdr:nvSpPr>
        <xdr:spPr>
          <a:xfrm>
            <a:off x="7295909" y="10122907"/>
            <a:ext cx="1352862" cy="25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xnSp macro="">
        <xdr:nvCxnSpPr>
          <xdr:cNvPr id="35" name="直線コネクタ 34">
            <a:extLst>
              <a:ext uri="{FF2B5EF4-FFF2-40B4-BE49-F238E27FC236}">
                <a16:creationId xmlns:a16="http://schemas.microsoft.com/office/drawing/2014/main" id="{00000000-0008-0000-0600-000023000000}"/>
              </a:ext>
            </a:extLst>
          </xdr:cNvPr>
          <xdr:cNvCxnSpPr>
            <a:stCxn id="25" idx="1"/>
            <a:endCxn id="33" idx="6"/>
          </xdr:cNvCxnSpPr>
        </xdr:nvCxnSpPr>
        <xdr:spPr>
          <a:xfrm flipH="1">
            <a:off x="7950078" y="9761934"/>
            <a:ext cx="583094" cy="14613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36" name="直線コネクタ 35">
            <a:extLst>
              <a:ext uri="{FF2B5EF4-FFF2-40B4-BE49-F238E27FC236}">
                <a16:creationId xmlns:a16="http://schemas.microsoft.com/office/drawing/2014/main" id="{00000000-0008-0000-0600-000024000000}"/>
              </a:ext>
            </a:extLst>
          </xdr:cNvPr>
          <xdr:cNvCxnSpPr>
            <a:stCxn id="32" idx="1"/>
            <a:endCxn id="33" idx="6"/>
          </xdr:cNvCxnSpPr>
        </xdr:nvCxnSpPr>
        <xdr:spPr>
          <a:xfrm flipH="1" flipV="1">
            <a:off x="7950078" y="9908069"/>
            <a:ext cx="578582" cy="9614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grpSp>
        <xdr:nvGrpSpPr>
          <xdr:cNvPr id="57" name="グループ化 56">
            <a:extLst>
              <a:ext uri="{FF2B5EF4-FFF2-40B4-BE49-F238E27FC236}">
                <a16:creationId xmlns:a16="http://schemas.microsoft.com/office/drawing/2014/main" id="{00000000-0008-0000-0600-000039000000}"/>
              </a:ext>
            </a:extLst>
          </xdr:cNvPr>
          <xdr:cNvGrpSpPr/>
        </xdr:nvGrpSpPr>
        <xdr:grpSpPr>
          <a:xfrm>
            <a:off x="7859899" y="12033393"/>
            <a:ext cx="1914766" cy="1524127"/>
            <a:chOff x="8172451" y="5707745"/>
            <a:chExt cx="1986499" cy="1417600"/>
          </a:xfrm>
        </xdr:grpSpPr>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9" name="Text Box 213">
              <a:extLst>
                <a:ext uri="{FF2B5EF4-FFF2-40B4-BE49-F238E27FC236}">
                  <a16:creationId xmlns:a16="http://schemas.microsoft.com/office/drawing/2014/main" id="{00000000-0008-0000-0600-00003B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0" name="Text Box 213">
              <a:extLst>
                <a:ext uri="{FF2B5EF4-FFF2-40B4-BE49-F238E27FC236}">
                  <a16:creationId xmlns:a16="http://schemas.microsoft.com/office/drawing/2014/main" id="{00000000-0008-0000-0600-00003C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1" name="Text Box 213">
              <a:extLst>
                <a:ext uri="{FF2B5EF4-FFF2-40B4-BE49-F238E27FC236}">
                  <a16:creationId xmlns:a16="http://schemas.microsoft.com/office/drawing/2014/main" id="{00000000-0008-0000-0600-00003D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2" name="テキスト ボックス 61">
              <a:extLst>
                <a:ext uri="{FF2B5EF4-FFF2-40B4-BE49-F238E27FC236}">
                  <a16:creationId xmlns:a16="http://schemas.microsoft.com/office/drawing/2014/main" id="{00000000-0008-0000-0600-00003E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3" name="テキスト ボックス 62">
              <a:extLst>
                <a:ext uri="{FF2B5EF4-FFF2-40B4-BE49-F238E27FC236}">
                  <a16:creationId xmlns:a16="http://schemas.microsoft.com/office/drawing/2014/main" id="{00000000-0008-0000-0600-00003F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4" name="テキスト ボックス 63">
              <a:extLst>
                <a:ext uri="{FF2B5EF4-FFF2-40B4-BE49-F238E27FC236}">
                  <a16:creationId xmlns:a16="http://schemas.microsoft.com/office/drawing/2014/main" id="{00000000-0008-0000-0600-000040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grpSp>
        <xdr:nvGrpSpPr>
          <xdr:cNvPr id="65" name="グループ化 64">
            <a:extLst>
              <a:ext uri="{FF2B5EF4-FFF2-40B4-BE49-F238E27FC236}">
                <a16:creationId xmlns:a16="http://schemas.microsoft.com/office/drawing/2014/main" id="{00000000-0008-0000-0600-000041000000}"/>
              </a:ext>
            </a:extLst>
          </xdr:cNvPr>
          <xdr:cNvGrpSpPr/>
        </xdr:nvGrpSpPr>
        <xdr:grpSpPr>
          <a:xfrm>
            <a:off x="665404" y="10750802"/>
            <a:ext cx="1104691" cy="179644"/>
            <a:chOff x="684727" y="11126065"/>
            <a:chExt cx="1120079" cy="183492"/>
          </a:xfrm>
        </xdr:grpSpPr>
        <xdr:sp macro="" textlink="">
          <xdr:nvSpPr>
            <xdr:cNvPr id="66" name="Rectangle 15">
              <a:extLst>
                <a:ext uri="{FF2B5EF4-FFF2-40B4-BE49-F238E27FC236}">
                  <a16:creationId xmlns:a16="http://schemas.microsoft.com/office/drawing/2014/main" id="{00000000-0008-0000-0600-00004200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67" name="Rectangle 15">
              <a:extLst>
                <a:ext uri="{FF2B5EF4-FFF2-40B4-BE49-F238E27FC236}">
                  <a16:creationId xmlns:a16="http://schemas.microsoft.com/office/drawing/2014/main" id="{00000000-0008-0000-0600-000043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xnSp macro="">
        <xdr:nvCxnSpPr>
          <xdr:cNvPr id="68" name="直線コネクタ 67">
            <a:extLst>
              <a:ext uri="{FF2B5EF4-FFF2-40B4-BE49-F238E27FC236}">
                <a16:creationId xmlns:a16="http://schemas.microsoft.com/office/drawing/2014/main" id="{00000000-0008-0000-0600-000044000000}"/>
              </a:ext>
            </a:extLst>
          </xdr:cNvPr>
          <xdr:cNvCxnSpPr>
            <a:stCxn id="145" idx="2"/>
            <a:endCxn id="67" idx="3"/>
          </xdr:cNvCxnSpPr>
        </xdr:nvCxnSpPr>
        <xdr:spPr>
          <a:xfrm flipH="1">
            <a:off x="1770095" y="10557765"/>
            <a:ext cx="882138" cy="26766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69" name="直線コネクタ 68">
            <a:extLst>
              <a:ext uri="{FF2B5EF4-FFF2-40B4-BE49-F238E27FC236}">
                <a16:creationId xmlns:a16="http://schemas.microsoft.com/office/drawing/2014/main" id="{00000000-0008-0000-0600-000045000000}"/>
              </a:ext>
            </a:extLst>
          </xdr:cNvPr>
          <xdr:cNvCxnSpPr>
            <a:stCxn id="73" idx="2"/>
            <a:endCxn id="67" idx="3"/>
          </xdr:cNvCxnSpPr>
        </xdr:nvCxnSpPr>
        <xdr:spPr>
          <a:xfrm flipH="1" flipV="1">
            <a:off x="1770095" y="10825428"/>
            <a:ext cx="885596" cy="37440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70" name="直線コネクタ 69">
            <a:extLst>
              <a:ext uri="{FF2B5EF4-FFF2-40B4-BE49-F238E27FC236}">
                <a16:creationId xmlns:a16="http://schemas.microsoft.com/office/drawing/2014/main" id="{00000000-0008-0000-0600-000046000000}"/>
              </a:ext>
            </a:extLst>
          </xdr:cNvPr>
          <xdr:cNvCxnSpPr>
            <a:stCxn id="73" idx="2"/>
            <a:endCxn id="79" idx="3"/>
          </xdr:cNvCxnSpPr>
        </xdr:nvCxnSpPr>
        <xdr:spPr>
          <a:xfrm flipH="1" flipV="1">
            <a:off x="1770094" y="11055204"/>
            <a:ext cx="885597" cy="14463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71" name="直線コネクタ 70">
            <a:extLst>
              <a:ext uri="{FF2B5EF4-FFF2-40B4-BE49-F238E27FC236}">
                <a16:creationId xmlns:a16="http://schemas.microsoft.com/office/drawing/2014/main" id="{00000000-0008-0000-0600-000047000000}"/>
              </a:ext>
            </a:extLst>
          </xdr:cNvPr>
          <xdr:cNvCxnSpPr>
            <a:stCxn id="145" idx="2"/>
            <a:endCxn id="79" idx="3"/>
          </xdr:cNvCxnSpPr>
        </xdr:nvCxnSpPr>
        <xdr:spPr>
          <a:xfrm flipH="1">
            <a:off x="1770094" y="10557765"/>
            <a:ext cx="882139" cy="49743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sp macro="" textlink="">
        <xdr:nvSpPr>
          <xdr:cNvPr id="72" name="フローチャート : 和接合 107">
            <a:extLst>
              <a:ext uri="{FF2B5EF4-FFF2-40B4-BE49-F238E27FC236}">
                <a16:creationId xmlns:a16="http://schemas.microsoft.com/office/drawing/2014/main" id="{00000000-0008-0000-0600-000048000000}"/>
              </a:ext>
            </a:extLst>
          </xdr:cNvPr>
          <xdr:cNvSpPr/>
        </xdr:nvSpPr>
        <xdr:spPr>
          <a:xfrm>
            <a:off x="2649518" y="11613267"/>
            <a:ext cx="493812" cy="47676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73" name="フローチャート : 和接合 107">
            <a:extLst>
              <a:ext uri="{FF2B5EF4-FFF2-40B4-BE49-F238E27FC236}">
                <a16:creationId xmlns:a16="http://schemas.microsoft.com/office/drawing/2014/main" id="{00000000-0008-0000-0600-000049000000}"/>
              </a:ext>
            </a:extLst>
          </xdr:cNvPr>
          <xdr:cNvSpPr/>
        </xdr:nvSpPr>
        <xdr:spPr>
          <a:xfrm>
            <a:off x="2655691" y="10962245"/>
            <a:ext cx="478112" cy="475182"/>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74" name="フローチャート : 和接合 107">
            <a:extLst>
              <a:ext uri="{FF2B5EF4-FFF2-40B4-BE49-F238E27FC236}">
                <a16:creationId xmlns:a16="http://schemas.microsoft.com/office/drawing/2014/main" id="{00000000-0008-0000-0600-00004A000000}"/>
              </a:ext>
            </a:extLst>
          </xdr:cNvPr>
          <xdr:cNvSpPr/>
        </xdr:nvSpPr>
        <xdr:spPr>
          <a:xfrm>
            <a:off x="2706925" y="7612302"/>
            <a:ext cx="477551" cy="460920"/>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75" name="Rectangle 15">
            <a:extLst>
              <a:ext uri="{FF2B5EF4-FFF2-40B4-BE49-F238E27FC236}">
                <a16:creationId xmlns:a16="http://schemas.microsoft.com/office/drawing/2014/main" id="{00000000-0008-0000-0600-00004B000000}"/>
              </a:ext>
            </a:extLst>
          </xdr:cNvPr>
          <xdr:cNvSpPr>
            <a:spLocks noChangeArrowheads="1"/>
          </xdr:cNvSpPr>
        </xdr:nvSpPr>
        <xdr:spPr bwMode="auto">
          <a:xfrm>
            <a:off x="667030" y="12351768"/>
            <a:ext cx="1075290" cy="14805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xnSp macro="">
        <xdr:nvCxnSpPr>
          <xdr:cNvPr id="76" name="直線コネクタ 75">
            <a:extLst>
              <a:ext uri="{FF2B5EF4-FFF2-40B4-BE49-F238E27FC236}">
                <a16:creationId xmlns:a16="http://schemas.microsoft.com/office/drawing/2014/main" id="{00000000-0008-0000-0600-00004C000000}"/>
              </a:ext>
            </a:extLst>
          </xdr:cNvPr>
          <xdr:cNvCxnSpPr>
            <a:stCxn id="73" idx="2"/>
            <a:endCxn id="75" idx="3"/>
          </xdr:cNvCxnSpPr>
        </xdr:nvCxnSpPr>
        <xdr:spPr>
          <a:xfrm flipH="1">
            <a:off x="1742320" y="11199836"/>
            <a:ext cx="913371" cy="122744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grpSp>
        <xdr:nvGrpSpPr>
          <xdr:cNvPr id="77" name="グループ化 76">
            <a:extLst>
              <a:ext uri="{FF2B5EF4-FFF2-40B4-BE49-F238E27FC236}">
                <a16:creationId xmlns:a16="http://schemas.microsoft.com/office/drawing/2014/main" id="{00000000-0008-0000-0600-00004D000000}"/>
              </a:ext>
            </a:extLst>
          </xdr:cNvPr>
          <xdr:cNvGrpSpPr/>
        </xdr:nvGrpSpPr>
        <xdr:grpSpPr>
          <a:xfrm>
            <a:off x="664876" y="10970778"/>
            <a:ext cx="1105218" cy="203403"/>
            <a:chOff x="960785" y="11289195"/>
            <a:chExt cx="1151280" cy="182219"/>
          </a:xfrm>
        </xdr:grpSpPr>
        <xdr:sp macro="" textlink="">
          <xdr:nvSpPr>
            <xdr:cNvPr id="78" name="Rectangle 15">
              <a:extLst>
                <a:ext uri="{FF2B5EF4-FFF2-40B4-BE49-F238E27FC236}">
                  <a16:creationId xmlns:a16="http://schemas.microsoft.com/office/drawing/2014/main" id="{00000000-0008-0000-0600-00004E00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79" name="Rectangle 15">
              <a:extLst>
                <a:ext uri="{FF2B5EF4-FFF2-40B4-BE49-F238E27FC236}">
                  <a16:creationId xmlns:a16="http://schemas.microsoft.com/office/drawing/2014/main" id="{00000000-0008-0000-0600-00004F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sp macro="" textlink="">
        <xdr:nvSpPr>
          <xdr:cNvPr id="80" name="Rectangle 15">
            <a:extLst>
              <a:ext uri="{FF2B5EF4-FFF2-40B4-BE49-F238E27FC236}">
                <a16:creationId xmlns:a16="http://schemas.microsoft.com/office/drawing/2014/main" id="{00000000-0008-0000-0600-000050000000}"/>
              </a:ext>
            </a:extLst>
          </xdr:cNvPr>
          <xdr:cNvSpPr>
            <a:spLocks noChangeArrowheads="1"/>
          </xdr:cNvSpPr>
        </xdr:nvSpPr>
        <xdr:spPr bwMode="auto">
          <a:xfrm>
            <a:off x="693924" y="10559608"/>
            <a:ext cx="1074490" cy="157408"/>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xnSp macro="">
        <xdr:nvCxnSpPr>
          <xdr:cNvPr id="81" name="直線コネクタ 80">
            <a:extLst>
              <a:ext uri="{FF2B5EF4-FFF2-40B4-BE49-F238E27FC236}">
                <a16:creationId xmlns:a16="http://schemas.microsoft.com/office/drawing/2014/main" id="{00000000-0008-0000-0600-000051000000}"/>
              </a:ext>
            </a:extLst>
          </xdr:cNvPr>
          <xdr:cNvCxnSpPr>
            <a:stCxn id="80" idx="3"/>
            <a:endCxn id="145" idx="2"/>
          </xdr:cNvCxnSpPr>
        </xdr:nvCxnSpPr>
        <xdr:spPr>
          <a:xfrm flipV="1">
            <a:off x="1768414" y="10557765"/>
            <a:ext cx="883819" cy="7906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84" name="直線コネクタ 83">
            <a:extLst>
              <a:ext uri="{FF2B5EF4-FFF2-40B4-BE49-F238E27FC236}">
                <a16:creationId xmlns:a16="http://schemas.microsoft.com/office/drawing/2014/main" id="{00000000-0008-0000-0600-000054000000}"/>
              </a:ext>
            </a:extLst>
          </xdr:cNvPr>
          <xdr:cNvCxnSpPr>
            <a:stCxn id="82" idx="1"/>
            <a:endCxn id="74" idx="6"/>
          </xdr:cNvCxnSpPr>
        </xdr:nvCxnSpPr>
        <xdr:spPr>
          <a:xfrm flipH="1" flipV="1">
            <a:off x="3184476" y="7841325"/>
            <a:ext cx="777921" cy="27961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85" name="直線コネクタ 84">
            <a:extLst>
              <a:ext uri="{FF2B5EF4-FFF2-40B4-BE49-F238E27FC236}">
                <a16:creationId xmlns:a16="http://schemas.microsoft.com/office/drawing/2014/main" id="{00000000-0008-0000-0600-000055000000}"/>
              </a:ext>
            </a:extLst>
          </xdr:cNvPr>
          <xdr:cNvCxnSpPr>
            <a:stCxn id="82" idx="1"/>
            <a:endCxn id="143" idx="6"/>
          </xdr:cNvCxnSpPr>
        </xdr:nvCxnSpPr>
        <xdr:spPr>
          <a:xfrm flipH="1">
            <a:off x="3173493" y="8120944"/>
            <a:ext cx="788904" cy="32048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86" name="直線コネクタ 85">
            <a:extLst>
              <a:ext uri="{FF2B5EF4-FFF2-40B4-BE49-F238E27FC236}">
                <a16:creationId xmlns:a16="http://schemas.microsoft.com/office/drawing/2014/main" id="{00000000-0008-0000-0600-000056000000}"/>
              </a:ext>
            </a:extLst>
          </xdr:cNvPr>
          <xdr:cNvCxnSpPr>
            <a:stCxn id="82" idx="1"/>
            <a:endCxn id="141" idx="6"/>
          </xdr:cNvCxnSpPr>
        </xdr:nvCxnSpPr>
        <xdr:spPr>
          <a:xfrm flipH="1">
            <a:off x="3177001" y="8120944"/>
            <a:ext cx="785396" cy="9308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87" name="直線コネクタ 86">
            <a:extLst>
              <a:ext uri="{FF2B5EF4-FFF2-40B4-BE49-F238E27FC236}">
                <a16:creationId xmlns:a16="http://schemas.microsoft.com/office/drawing/2014/main" id="{00000000-0008-0000-0600-000057000000}"/>
              </a:ext>
            </a:extLst>
          </xdr:cNvPr>
          <xdr:cNvCxnSpPr>
            <a:stCxn id="83" idx="1"/>
            <a:endCxn id="145" idx="6"/>
          </xdr:cNvCxnSpPr>
        </xdr:nvCxnSpPr>
        <xdr:spPr>
          <a:xfrm flipH="1" flipV="1">
            <a:off x="3129371" y="10557389"/>
            <a:ext cx="789243" cy="73364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88" name="直線コネクタ 87">
            <a:extLst>
              <a:ext uri="{FF2B5EF4-FFF2-40B4-BE49-F238E27FC236}">
                <a16:creationId xmlns:a16="http://schemas.microsoft.com/office/drawing/2014/main" id="{00000000-0008-0000-0600-000058000000}"/>
              </a:ext>
            </a:extLst>
          </xdr:cNvPr>
          <xdr:cNvCxnSpPr>
            <a:stCxn id="83" idx="1"/>
            <a:endCxn id="73" idx="6"/>
          </xdr:cNvCxnSpPr>
        </xdr:nvCxnSpPr>
        <xdr:spPr>
          <a:xfrm flipH="1" flipV="1">
            <a:off x="3133803" y="11199836"/>
            <a:ext cx="784811" cy="9119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89" name="直線コネクタ 88">
            <a:extLst>
              <a:ext uri="{FF2B5EF4-FFF2-40B4-BE49-F238E27FC236}">
                <a16:creationId xmlns:a16="http://schemas.microsoft.com/office/drawing/2014/main" id="{00000000-0008-0000-0600-000059000000}"/>
              </a:ext>
            </a:extLst>
          </xdr:cNvPr>
          <xdr:cNvCxnSpPr>
            <a:stCxn id="83" idx="1"/>
            <a:endCxn id="72" idx="6"/>
          </xdr:cNvCxnSpPr>
        </xdr:nvCxnSpPr>
        <xdr:spPr>
          <a:xfrm flipH="1">
            <a:off x="3143330" y="11291034"/>
            <a:ext cx="775284" cy="55950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90" name="直線コネクタ 89">
            <a:extLst>
              <a:ext uri="{FF2B5EF4-FFF2-40B4-BE49-F238E27FC236}">
                <a16:creationId xmlns:a16="http://schemas.microsoft.com/office/drawing/2014/main" id="{00000000-0008-0000-0600-00005A000000}"/>
              </a:ext>
            </a:extLst>
          </xdr:cNvPr>
          <xdr:cNvCxnSpPr>
            <a:stCxn id="153" idx="2"/>
            <a:endCxn id="82" idx="3"/>
          </xdr:cNvCxnSpPr>
        </xdr:nvCxnSpPr>
        <xdr:spPr>
          <a:xfrm flipH="1" flipV="1">
            <a:off x="4824692" y="8120944"/>
            <a:ext cx="1065106" cy="142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91" name="直線コネクタ 90">
            <a:extLst>
              <a:ext uri="{FF2B5EF4-FFF2-40B4-BE49-F238E27FC236}">
                <a16:creationId xmlns:a16="http://schemas.microsoft.com/office/drawing/2014/main" id="{00000000-0008-0000-0600-00005B000000}"/>
              </a:ext>
            </a:extLst>
          </xdr:cNvPr>
          <xdr:cNvCxnSpPr>
            <a:stCxn id="273" idx="2"/>
            <a:endCxn id="83" idx="3"/>
          </xdr:cNvCxnSpPr>
        </xdr:nvCxnSpPr>
        <xdr:spPr>
          <a:xfrm flipH="1" flipV="1">
            <a:off x="4781769" y="11293581"/>
            <a:ext cx="1121631" cy="622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94" name="直線コネクタ 93">
            <a:extLst>
              <a:ext uri="{FF2B5EF4-FFF2-40B4-BE49-F238E27FC236}">
                <a16:creationId xmlns:a16="http://schemas.microsoft.com/office/drawing/2014/main" id="{00000000-0008-0000-0600-00005E000000}"/>
              </a:ext>
            </a:extLst>
          </xdr:cNvPr>
          <xdr:cNvCxnSpPr>
            <a:stCxn id="72" idx="2"/>
            <a:endCxn id="75" idx="3"/>
          </xdr:cNvCxnSpPr>
        </xdr:nvCxnSpPr>
        <xdr:spPr>
          <a:xfrm flipH="1">
            <a:off x="1742320" y="11850162"/>
            <a:ext cx="907198" cy="57712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95" name="Rectangle 15">
            <a:extLst>
              <a:ext uri="{FF2B5EF4-FFF2-40B4-BE49-F238E27FC236}">
                <a16:creationId xmlns:a16="http://schemas.microsoft.com/office/drawing/2014/main" id="{00000000-0008-0000-0600-00005F000000}"/>
              </a:ext>
            </a:extLst>
          </xdr:cNvPr>
          <xdr:cNvSpPr>
            <a:spLocks noChangeArrowheads="1"/>
          </xdr:cNvSpPr>
        </xdr:nvSpPr>
        <xdr:spPr bwMode="auto">
          <a:xfrm>
            <a:off x="676555" y="11231957"/>
            <a:ext cx="1075290" cy="153501"/>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grpSp>
        <xdr:nvGrpSpPr>
          <xdr:cNvPr id="96" name="グループ化 95">
            <a:extLst>
              <a:ext uri="{FF2B5EF4-FFF2-40B4-BE49-F238E27FC236}">
                <a16:creationId xmlns:a16="http://schemas.microsoft.com/office/drawing/2014/main" id="{00000000-0008-0000-0600-000060000000}"/>
              </a:ext>
            </a:extLst>
          </xdr:cNvPr>
          <xdr:cNvGrpSpPr/>
        </xdr:nvGrpSpPr>
        <xdr:grpSpPr>
          <a:xfrm>
            <a:off x="648781" y="11687694"/>
            <a:ext cx="1103064" cy="191598"/>
            <a:chOff x="543478" y="12761211"/>
            <a:chExt cx="1118452" cy="192088"/>
          </a:xfrm>
        </xdr:grpSpPr>
        <xdr:sp macro="" textlink="">
          <xdr:nvSpPr>
            <xdr:cNvPr id="97" name="Rectangle 15">
              <a:extLst>
                <a:ext uri="{FF2B5EF4-FFF2-40B4-BE49-F238E27FC236}">
                  <a16:creationId xmlns:a16="http://schemas.microsoft.com/office/drawing/2014/main" id="{00000000-0008-0000-0600-000061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8" name="Rectangle 15">
              <a:extLst>
                <a:ext uri="{FF2B5EF4-FFF2-40B4-BE49-F238E27FC236}">
                  <a16:creationId xmlns:a16="http://schemas.microsoft.com/office/drawing/2014/main" id="{00000000-0008-0000-0600-000062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p>
          </xdr:txBody>
        </xdr:sp>
      </xdr:grpSp>
      <xdr:grpSp>
        <xdr:nvGrpSpPr>
          <xdr:cNvPr id="99" name="グループ化 98">
            <a:extLst>
              <a:ext uri="{FF2B5EF4-FFF2-40B4-BE49-F238E27FC236}">
                <a16:creationId xmlns:a16="http://schemas.microsoft.com/office/drawing/2014/main" id="{00000000-0008-0000-0600-000063000000}"/>
              </a:ext>
            </a:extLst>
          </xdr:cNvPr>
          <xdr:cNvGrpSpPr/>
        </xdr:nvGrpSpPr>
        <xdr:grpSpPr>
          <a:xfrm>
            <a:off x="648781" y="11441020"/>
            <a:ext cx="1103064" cy="194474"/>
            <a:chOff x="543478" y="12761211"/>
            <a:chExt cx="1118452" cy="192088"/>
          </a:xfrm>
        </xdr:grpSpPr>
        <xdr:sp macro="" textlink="">
          <xdr:nvSpPr>
            <xdr:cNvPr id="100" name="Rectangle 15">
              <a:extLst>
                <a:ext uri="{FF2B5EF4-FFF2-40B4-BE49-F238E27FC236}">
                  <a16:creationId xmlns:a16="http://schemas.microsoft.com/office/drawing/2014/main" id="{00000000-0008-0000-0600-000064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101" name="Rectangle 15">
              <a:extLst>
                <a:ext uri="{FF2B5EF4-FFF2-40B4-BE49-F238E27FC236}">
                  <a16:creationId xmlns:a16="http://schemas.microsoft.com/office/drawing/2014/main" id="{00000000-0008-0000-0600-000065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sp macro="" textlink="">
        <xdr:nvSpPr>
          <xdr:cNvPr id="103" name="Rectangle 15">
            <a:extLst>
              <a:ext uri="{FF2B5EF4-FFF2-40B4-BE49-F238E27FC236}">
                <a16:creationId xmlns:a16="http://schemas.microsoft.com/office/drawing/2014/main" id="{00000000-0008-0000-0600-000067000000}"/>
              </a:ext>
            </a:extLst>
          </xdr:cNvPr>
          <xdr:cNvSpPr>
            <a:spLocks noChangeArrowheads="1"/>
          </xdr:cNvSpPr>
        </xdr:nvSpPr>
        <xdr:spPr bwMode="auto">
          <a:xfrm>
            <a:off x="639256" y="11954397"/>
            <a:ext cx="1077406" cy="15300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107" name="Rectangle 15">
            <a:extLst>
              <a:ext uri="{FF2B5EF4-FFF2-40B4-BE49-F238E27FC236}">
                <a16:creationId xmlns:a16="http://schemas.microsoft.com/office/drawing/2014/main" id="{00000000-0008-0000-0600-00006B000000}"/>
              </a:ext>
            </a:extLst>
          </xdr:cNvPr>
          <xdr:cNvSpPr>
            <a:spLocks noChangeArrowheads="1"/>
          </xdr:cNvSpPr>
        </xdr:nvSpPr>
        <xdr:spPr bwMode="auto">
          <a:xfrm>
            <a:off x="657505" y="12147510"/>
            <a:ext cx="1074730" cy="159430"/>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sp macro="" textlink="">
        <xdr:nvSpPr>
          <xdr:cNvPr id="108" name="Rectangle 15">
            <a:extLst>
              <a:ext uri="{FF2B5EF4-FFF2-40B4-BE49-F238E27FC236}">
                <a16:creationId xmlns:a16="http://schemas.microsoft.com/office/drawing/2014/main" id="{00000000-0008-0000-0600-00006C000000}"/>
              </a:ext>
            </a:extLst>
          </xdr:cNvPr>
          <xdr:cNvSpPr>
            <a:spLocks noChangeArrowheads="1"/>
          </xdr:cNvSpPr>
        </xdr:nvSpPr>
        <xdr:spPr bwMode="auto">
          <a:xfrm>
            <a:off x="658393" y="12550954"/>
            <a:ext cx="1075413" cy="157674"/>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sp macro="" textlink="">
        <xdr:nvSpPr>
          <xdr:cNvPr id="109" name="Rectangle 15">
            <a:extLst>
              <a:ext uri="{FF2B5EF4-FFF2-40B4-BE49-F238E27FC236}">
                <a16:creationId xmlns:a16="http://schemas.microsoft.com/office/drawing/2014/main" id="{00000000-0008-0000-0600-00006D000000}"/>
              </a:ext>
            </a:extLst>
          </xdr:cNvPr>
          <xdr:cNvSpPr>
            <a:spLocks noChangeArrowheads="1"/>
          </xdr:cNvSpPr>
        </xdr:nvSpPr>
        <xdr:spPr bwMode="auto">
          <a:xfrm>
            <a:off x="660701" y="12759016"/>
            <a:ext cx="1074198" cy="15430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ePolicy</a:t>
            </a:r>
          </a:p>
        </xdr:txBody>
      </xdr:sp>
      <xdr:sp macro="" textlink="">
        <xdr:nvSpPr>
          <xdr:cNvPr id="110" name="Rectangle 15">
            <a:extLst>
              <a:ext uri="{FF2B5EF4-FFF2-40B4-BE49-F238E27FC236}">
                <a16:creationId xmlns:a16="http://schemas.microsoft.com/office/drawing/2014/main" id="{00000000-0008-0000-0600-00006E000000}"/>
              </a:ext>
            </a:extLst>
          </xdr:cNvPr>
          <xdr:cNvSpPr>
            <a:spLocks noChangeArrowheads="1"/>
          </xdr:cNvSpPr>
        </xdr:nvSpPr>
        <xdr:spPr bwMode="auto">
          <a:xfrm>
            <a:off x="664130" y="12968714"/>
            <a:ext cx="1075172" cy="15095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タンデム</a:t>
            </a:r>
            <a:endParaRPr lang="en-US" altLang="ja-JP" sz="900">
              <a:latin typeface="+mn-ea"/>
              <a:ea typeface="+mn-ea"/>
              <a:cs typeface="Meiryo UI" pitchFamily="50" charset="-128"/>
            </a:endParaRPr>
          </a:p>
        </xdr:txBody>
      </xdr:sp>
      <xdr:sp macro="" textlink="">
        <xdr:nvSpPr>
          <xdr:cNvPr id="111" name="Rectangle 15">
            <a:extLst>
              <a:ext uri="{FF2B5EF4-FFF2-40B4-BE49-F238E27FC236}">
                <a16:creationId xmlns:a16="http://schemas.microsoft.com/office/drawing/2014/main" id="{00000000-0008-0000-0600-00006F000000}"/>
              </a:ext>
            </a:extLst>
          </xdr:cNvPr>
          <xdr:cNvSpPr>
            <a:spLocks noChangeArrowheads="1"/>
          </xdr:cNvSpPr>
        </xdr:nvSpPr>
        <xdr:spPr bwMode="auto">
          <a:xfrm>
            <a:off x="658686" y="13167123"/>
            <a:ext cx="1074612" cy="17192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統合監視</a:t>
            </a:r>
            <a:endParaRPr lang="en-US" altLang="ja-JP" sz="900">
              <a:latin typeface="+mn-ea"/>
              <a:ea typeface="+mn-ea"/>
              <a:cs typeface="Meiryo UI" pitchFamily="50" charset="-128"/>
            </a:endParaRPr>
          </a:p>
        </xdr:txBody>
      </xdr:sp>
      <xdr:sp macro="" textlink="">
        <xdr:nvSpPr>
          <xdr:cNvPr id="112" name="Rectangle 15">
            <a:extLst>
              <a:ext uri="{FF2B5EF4-FFF2-40B4-BE49-F238E27FC236}">
                <a16:creationId xmlns:a16="http://schemas.microsoft.com/office/drawing/2014/main" id="{00000000-0008-0000-0600-000070000000}"/>
              </a:ext>
            </a:extLst>
          </xdr:cNvPr>
          <xdr:cNvSpPr>
            <a:spLocks noChangeArrowheads="1"/>
          </xdr:cNvSpPr>
        </xdr:nvSpPr>
        <xdr:spPr bwMode="auto">
          <a:xfrm>
            <a:off x="705277" y="8661044"/>
            <a:ext cx="1078010" cy="15791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統合ログ</a:t>
            </a:r>
            <a:endParaRPr lang="en-US" altLang="ja-JP" sz="900">
              <a:solidFill>
                <a:sysClr val="windowText" lastClr="000000"/>
              </a:solidFill>
              <a:latin typeface="+mn-ea"/>
              <a:ea typeface="+mn-ea"/>
              <a:cs typeface="Meiryo UI" pitchFamily="50" charset="-128"/>
            </a:endParaRPr>
          </a:p>
        </xdr:txBody>
      </xdr:sp>
      <xdr:sp macro="" textlink="">
        <xdr:nvSpPr>
          <xdr:cNvPr id="113" name="Rectangle 15">
            <a:extLst>
              <a:ext uri="{FF2B5EF4-FFF2-40B4-BE49-F238E27FC236}">
                <a16:creationId xmlns:a16="http://schemas.microsoft.com/office/drawing/2014/main" id="{00000000-0008-0000-0600-000071000000}"/>
              </a:ext>
            </a:extLst>
          </xdr:cNvPr>
          <xdr:cNvSpPr>
            <a:spLocks noChangeArrowheads="1"/>
          </xdr:cNvSpPr>
        </xdr:nvSpPr>
        <xdr:spPr bwMode="auto">
          <a:xfrm>
            <a:off x="705277" y="8907716"/>
            <a:ext cx="1078010" cy="15583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集配信</a:t>
            </a:r>
            <a:r>
              <a:rPr lang="en-US" altLang="ja-JP" sz="900">
                <a:solidFill>
                  <a:sysClr val="windowText" lastClr="000000"/>
                </a:solidFill>
                <a:latin typeface="+mn-ea"/>
                <a:ea typeface="+mn-ea"/>
                <a:cs typeface="Meiryo UI" pitchFamily="50" charset="-128"/>
              </a:rPr>
              <a:t>HUB</a:t>
            </a:r>
          </a:p>
        </xdr:txBody>
      </xdr:sp>
      <xdr:sp macro="" textlink="">
        <xdr:nvSpPr>
          <xdr:cNvPr id="114" name="Rectangle 15">
            <a:extLst>
              <a:ext uri="{FF2B5EF4-FFF2-40B4-BE49-F238E27FC236}">
                <a16:creationId xmlns:a16="http://schemas.microsoft.com/office/drawing/2014/main" id="{00000000-0008-0000-0600-000072000000}"/>
              </a:ext>
            </a:extLst>
          </xdr:cNvPr>
          <xdr:cNvSpPr>
            <a:spLocks noChangeArrowheads="1"/>
          </xdr:cNvSpPr>
        </xdr:nvSpPr>
        <xdr:spPr bwMode="auto">
          <a:xfrm>
            <a:off x="703812" y="9143155"/>
            <a:ext cx="1078010" cy="1608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IBM</a:t>
            </a:r>
            <a:r>
              <a:rPr lang="ja-JP" altLang="en-US" sz="900">
                <a:solidFill>
                  <a:sysClr val="windowText" lastClr="000000"/>
                </a:solidFill>
                <a:latin typeface="+mn-ea"/>
                <a:ea typeface="+mn-ea"/>
                <a:cs typeface="Meiryo UI" pitchFamily="50" charset="-128"/>
              </a:rPr>
              <a:t>ホスト</a:t>
            </a:r>
            <a:endParaRPr lang="en-US" altLang="ja-JP" sz="900">
              <a:solidFill>
                <a:sysClr val="windowText" lastClr="000000"/>
              </a:solidFill>
              <a:latin typeface="+mn-ea"/>
              <a:ea typeface="+mn-ea"/>
              <a:cs typeface="Meiryo UI" pitchFamily="50" charset="-128"/>
            </a:endParaRPr>
          </a:p>
        </xdr:txBody>
      </xdr:sp>
      <xdr:sp macro="" textlink="">
        <xdr:nvSpPr>
          <xdr:cNvPr id="115" name="Rectangle 15">
            <a:extLst>
              <a:ext uri="{FF2B5EF4-FFF2-40B4-BE49-F238E27FC236}">
                <a16:creationId xmlns:a16="http://schemas.microsoft.com/office/drawing/2014/main" id="{00000000-0008-0000-0600-000073000000}"/>
              </a:ext>
            </a:extLst>
          </xdr:cNvPr>
          <xdr:cNvSpPr>
            <a:spLocks noChangeArrowheads="1"/>
          </xdr:cNvSpPr>
        </xdr:nvSpPr>
        <xdr:spPr bwMode="auto">
          <a:xfrm>
            <a:off x="696484" y="9389571"/>
            <a:ext cx="1075972" cy="15791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xdr:txBody>
      </xdr:sp>
      <xdr:sp macro="" textlink="">
        <xdr:nvSpPr>
          <xdr:cNvPr id="116" name="Rectangle 15">
            <a:extLst>
              <a:ext uri="{FF2B5EF4-FFF2-40B4-BE49-F238E27FC236}">
                <a16:creationId xmlns:a16="http://schemas.microsoft.com/office/drawing/2014/main" id="{00000000-0008-0000-0600-000074000000}"/>
              </a:ext>
            </a:extLst>
          </xdr:cNvPr>
          <xdr:cNvSpPr>
            <a:spLocks noChangeArrowheads="1"/>
          </xdr:cNvSpPr>
        </xdr:nvSpPr>
        <xdr:spPr bwMode="auto">
          <a:xfrm>
            <a:off x="696484" y="9645049"/>
            <a:ext cx="1075972" cy="160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p>
        </xdr:txBody>
      </xdr:sp>
      <xdr:sp macro="" textlink="">
        <xdr:nvSpPr>
          <xdr:cNvPr id="117" name="Rectangle 15">
            <a:extLst>
              <a:ext uri="{FF2B5EF4-FFF2-40B4-BE49-F238E27FC236}">
                <a16:creationId xmlns:a16="http://schemas.microsoft.com/office/drawing/2014/main" id="{00000000-0008-0000-0600-000075000000}"/>
              </a:ext>
            </a:extLst>
          </xdr:cNvPr>
          <xdr:cNvSpPr>
            <a:spLocks noChangeArrowheads="1"/>
          </xdr:cNvSpPr>
        </xdr:nvSpPr>
        <xdr:spPr bwMode="auto">
          <a:xfrm>
            <a:off x="697617" y="9880487"/>
            <a:ext cx="1073374" cy="160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p>
        </xdr:txBody>
      </xdr:sp>
      <xdr:cxnSp macro="">
        <xdr:nvCxnSpPr>
          <xdr:cNvPr id="118" name="直線コネクタ 117">
            <a:extLst>
              <a:ext uri="{FF2B5EF4-FFF2-40B4-BE49-F238E27FC236}">
                <a16:creationId xmlns:a16="http://schemas.microsoft.com/office/drawing/2014/main" id="{00000000-0008-0000-0600-000076000000}"/>
              </a:ext>
            </a:extLst>
          </xdr:cNvPr>
          <xdr:cNvCxnSpPr>
            <a:stCxn id="366" idx="2"/>
            <a:endCxn id="112" idx="3"/>
          </xdr:cNvCxnSpPr>
        </xdr:nvCxnSpPr>
        <xdr:spPr>
          <a:xfrm flipH="1" flipV="1">
            <a:off x="1783287" y="8741436"/>
            <a:ext cx="862953" cy="93204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19" name="直線コネクタ 118">
            <a:extLst>
              <a:ext uri="{FF2B5EF4-FFF2-40B4-BE49-F238E27FC236}">
                <a16:creationId xmlns:a16="http://schemas.microsoft.com/office/drawing/2014/main" id="{00000000-0008-0000-0600-000077000000}"/>
              </a:ext>
            </a:extLst>
          </xdr:cNvPr>
          <xdr:cNvCxnSpPr>
            <a:stCxn id="366" idx="2"/>
            <a:endCxn id="113" idx="3"/>
          </xdr:cNvCxnSpPr>
        </xdr:nvCxnSpPr>
        <xdr:spPr>
          <a:xfrm flipH="1" flipV="1">
            <a:off x="1783287" y="8984195"/>
            <a:ext cx="862953" cy="68928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0" name="直線コネクタ 119">
            <a:extLst>
              <a:ext uri="{FF2B5EF4-FFF2-40B4-BE49-F238E27FC236}">
                <a16:creationId xmlns:a16="http://schemas.microsoft.com/office/drawing/2014/main" id="{00000000-0008-0000-0600-000078000000}"/>
              </a:ext>
            </a:extLst>
          </xdr:cNvPr>
          <xdr:cNvCxnSpPr>
            <a:stCxn id="366" idx="2"/>
            <a:endCxn id="114" idx="3"/>
          </xdr:cNvCxnSpPr>
        </xdr:nvCxnSpPr>
        <xdr:spPr>
          <a:xfrm flipH="1" flipV="1">
            <a:off x="1781822" y="9222140"/>
            <a:ext cx="864418" cy="45134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1" name="直線コネクタ 120">
            <a:extLst>
              <a:ext uri="{FF2B5EF4-FFF2-40B4-BE49-F238E27FC236}">
                <a16:creationId xmlns:a16="http://schemas.microsoft.com/office/drawing/2014/main" id="{00000000-0008-0000-0600-000079000000}"/>
              </a:ext>
            </a:extLst>
          </xdr:cNvPr>
          <xdr:cNvCxnSpPr>
            <a:stCxn id="366" idx="2"/>
            <a:endCxn id="115" idx="3"/>
          </xdr:cNvCxnSpPr>
        </xdr:nvCxnSpPr>
        <xdr:spPr>
          <a:xfrm flipH="1" flipV="1">
            <a:off x="1772456" y="9469964"/>
            <a:ext cx="873784" cy="20351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2" name="直線コネクタ 121">
            <a:extLst>
              <a:ext uri="{FF2B5EF4-FFF2-40B4-BE49-F238E27FC236}">
                <a16:creationId xmlns:a16="http://schemas.microsoft.com/office/drawing/2014/main" id="{00000000-0008-0000-0600-00007A000000}"/>
              </a:ext>
            </a:extLst>
          </xdr:cNvPr>
          <xdr:cNvCxnSpPr>
            <a:stCxn id="366" idx="2"/>
            <a:endCxn id="116" idx="3"/>
          </xdr:cNvCxnSpPr>
        </xdr:nvCxnSpPr>
        <xdr:spPr>
          <a:xfrm flipH="1">
            <a:off x="1772456" y="9673482"/>
            <a:ext cx="873784" cy="5055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3" name="直線コネクタ 122">
            <a:extLst>
              <a:ext uri="{FF2B5EF4-FFF2-40B4-BE49-F238E27FC236}">
                <a16:creationId xmlns:a16="http://schemas.microsoft.com/office/drawing/2014/main" id="{00000000-0008-0000-0600-00007B000000}"/>
              </a:ext>
            </a:extLst>
          </xdr:cNvPr>
          <xdr:cNvCxnSpPr>
            <a:stCxn id="366" idx="2"/>
            <a:endCxn id="117" idx="3"/>
          </xdr:cNvCxnSpPr>
        </xdr:nvCxnSpPr>
        <xdr:spPr>
          <a:xfrm flipH="1">
            <a:off x="1770991" y="9673482"/>
            <a:ext cx="875249" cy="28886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grpSp>
        <xdr:nvGrpSpPr>
          <xdr:cNvPr id="124" name="グループ化 123">
            <a:extLst>
              <a:ext uri="{FF2B5EF4-FFF2-40B4-BE49-F238E27FC236}">
                <a16:creationId xmlns:a16="http://schemas.microsoft.com/office/drawing/2014/main" id="{00000000-0008-0000-0600-00007C000000}"/>
              </a:ext>
            </a:extLst>
          </xdr:cNvPr>
          <xdr:cNvGrpSpPr/>
        </xdr:nvGrpSpPr>
        <xdr:grpSpPr>
          <a:xfrm>
            <a:off x="703585" y="8058950"/>
            <a:ext cx="1104692" cy="180074"/>
            <a:chOff x="684727" y="11126065"/>
            <a:chExt cx="1120079" cy="183492"/>
          </a:xfrm>
        </xdr:grpSpPr>
        <xdr:sp macro="" textlink="">
          <xdr:nvSpPr>
            <xdr:cNvPr id="125" name="Rectangle 15">
              <a:extLst>
                <a:ext uri="{FF2B5EF4-FFF2-40B4-BE49-F238E27FC236}">
                  <a16:creationId xmlns:a16="http://schemas.microsoft.com/office/drawing/2014/main" id="{00000000-0008-0000-0600-00007D00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126" name="Rectangle 15">
              <a:extLst>
                <a:ext uri="{FF2B5EF4-FFF2-40B4-BE49-F238E27FC236}">
                  <a16:creationId xmlns:a16="http://schemas.microsoft.com/office/drawing/2014/main" id="{00000000-0008-0000-0600-00007E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xnSp macro="">
        <xdr:nvCxnSpPr>
          <xdr:cNvPr id="127" name="直線コネクタ 126">
            <a:extLst>
              <a:ext uri="{FF2B5EF4-FFF2-40B4-BE49-F238E27FC236}">
                <a16:creationId xmlns:a16="http://schemas.microsoft.com/office/drawing/2014/main" id="{00000000-0008-0000-0600-00007F000000}"/>
              </a:ext>
            </a:extLst>
          </xdr:cNvPr>
          <xdr:cNvCxnSpPr>
            <a:stCxn id="74" idx="2"/>
            <a:endCxn id="126" idx="3"/>
          </xdr:cNvCxnSpPr>
        </xdr:nvCxnSpPr>
        <xdr:spPr>
          <a:xfrm flipH="1">
            <a:off x="1808277" y="7841325"/>
            <a:ext cx="898648" cy="29292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28" name="直線コネクタ 127">
            <a:extLst>
              <a:ext uri="{FF2B5EF4-FFF2-40B4-BE49-F238E27FC236}">
                <a16:creationId xmlns:a16="http://schemas.microsoft.com/office/drawing/2014/main" id="{00000000-0008-0000-0600-000080000000}"/>
              </a:ext>
            </a:extLst>
          </xdr:cNvPr>
          <xdr:cNvCxnSpPr>
            <a:stCxn id="143" idx="2"/>
            <a:endCxn id="126" idx="3"/>
          </xdr:cNvCxnSpPr>
        </xdr:nvCxnSpPr>
        <xdr:spPr>
          <a:xfrm flipH="1" flipV="1">
            <a:off x="1808277" y="8134248"/>
            <a:ext cx="885956" cy="30717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29" name="直線コネクタ 128">
            <a:extLst>
              <a:ext uri="{FF2B5EF4-FFF2-40B4-BE49-F238E27FC236}">
                <a16:creationId xmlns:a16="http://schemas.microsoft.com/office/drawing/2014/main" id="{00000000-0008-0000-0600-000081000000}"/>
              </a:ext>
            </a:extLst>
          </xdr:cNvPr>
          <xdr:cNvCxnSpPr>
            <a:stCxn id="145" idx="2"/>
            <a:endCxn id="95" idx="3"/>
          </xdr:cNvCxnSpPr>
        </xdr:nvCxnSpPr>
        <xdr:spPr>
          <a:xfrm flipH="1">
            <a:off x="1751845" y="10557765"/>
            <a:ext cx="900388" cy="74945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30" name="直線コネクタ 129">
            <a:extLst>
              <a:ext uri="{FF2B5EF4-FFF2-40B4-BE49-F238E27FC236}">
                <a16:creationId xmlns:a16="http://schemas.microsoft.com/office/drawing/2014/main" id="{00000000-0008-0000-0600-000082000000}"/>
              </a:ext>
            </a:extLst>
          </xdr:cNvPr>
          <xdr:cNvCxnSpPr>
            <a:stCxn id="73" idx="2"/>
            <a:endCxn id="95" idx="3"/>
          </xdr:cNvCxnSpPr>
        </xdr:nvCxnSpPr>
        <xdr:spPr>
          <a:xfrm flipH="1">
            <a:off x="1751845" y="11199836"/>
            <a:ext cx="903846" cy="10738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31" name="直線コネクタ 130">
            <a:extLst>
              <a:ext uri="{FF2B5EF4-FFF2-40B4-BE49-F238E27FC236}">
                <a16:creationId xmlns:a16="http://schemas.microsoft.com/office/drawing/2014/main" id="{00000000-0008-0000-0600-000083000000}"/>
              </a:ext>
            </a:extLst>
          </xdr:cNvPr>
          <xdr:cNvCxnSpPr>
            <a:stCxn id="145" idx="2"/>
            <a:endCxn id="101" idx="3"/>
          </xdr:cNvCxnSpPr>
        </xdr:nvCxnSpPr>
        <xdr:spPr>
          <a:xfrm flipH="1">
            <a:off x="1751845" y="10557765"/>
            <a:ext cx="900388" cy="96061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32" name="直線コネクタ 131">
            <a:extLst>
              <a:ext uri="{FF2B5EF4-FFF2-40B4-BE49-F238E27FC236}">
                <a16:creationId xmlns:a16="http://schemas.microsoft.com/office/drawing/2014/main" id="{00000000-0008-0000-0600-000084000000}"/>
              </a:ext>
            </a:extLst>
          </xdr:cNvPr>
          <xdr:cNvCxnSpPr>
            <a:stCxn id="73" idx="2"/>
            <a:endCxn id="101" idx="3"/>
          </xdr:cNvCxnSpPr>
        </xdr:nvCxnSpPr>
        <xdr:spPr>
          <a:xfrm flipH="1">
            <a:off x="1751845" y="11199836"/>
            <a:ext cx="903846" cy="31854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33" name="直線コネクタ 132">
            <a:extLst>
              <a:ext uri="{FF2B5EF4-FFF2-40B4-BE49-F238E27FC236}">
                <a16:creationId xmlns:a16="http://schemas.microsoft.com/office/drawing/2014/main" id="{00000000-0008-0000-0600-000085000000}"/>
              </a:ext>
            </a:extLst>
          </xdr:cNvPr>
          <xdr:cNvCxnSpPr>
            <a:stCxn id="145" idx="2"/>
            <a:endCxn id="98" idx="3"/>
          </xdr:cNvCxnSpPr>
        </xdr:nvCxnSpPr>
        <xdr:spPr>
          <a:xfrm flipH="1">
            <a:off x="1751845" y="10557765"/>
            <a:ext cx="900388" cy="120791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34" name="直線コネクタ 133">
            <a:extLst>
              <a:ext uri="{FF2B5EF4-FFF2-40B4-BE49-F238E27FC236}">
                <a16:creationId xmlns:a16="http://schemas.microsoft.com/office/drawing/2014/main" id="{00000000-0008-0000-0600-000086000000}"/>
              </a:ext>
            </a:extLst>
          </xdr:cNvPr>
          <xdr:cNvCxnSpPr>
            <a:stCxn id="73" idx="2"/>
            <a:endCxn id="98" idx="3"/>
          </xdr:cNvCxnSpPr>
        </xdr:nvCxnSpPr>
        <xdr:spPr>
          <a:xfrm flipH="1">
            <a:off x="1751845" y="11199836"/>
            <a:ext cx="903846" cy="56584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600-000087000000}"/>
              </a:ext>
            </a:extLst>
          </xdr:cNvPr>
          <xdr:cNvCxnSpPr>
            <a:stCxn id="72" idx="2"/>
            <a:endCxn id="98" idx="3"/>
          </xdr:cNvCxnSpPr>
        </xdr:nvCxnSpPr>
        <xdr:spPr>
          <a:xfrm flipH="1" flipV="1">
            <a:off x="1751845" y="11765684"/>
            <a:ext cx="897673" cy="8447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600-000088000000}"/>
              </a:ext>
            </a:extLst>
          </xdr:cNvPr>
          <xdr:cNvCxnSpPr>
            <a:stCxn id="73" idx="2"/>
            <a:endCxn id="104" idx="3"/>
          </xdr:cNvCxnSpPr>
        </xdr:nvCxnSpPr>
        <xdr:spPr>
          <a:xfrm flipH="1">
            <a:off x="1742320" y="11199836"/>
            <a:ext cx="913371" cy="79098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600-000089000000}"/>
              </a:ext>
            </a:extLst>
          </xdr:cNvPr>
          <xdr:cNvCxnSpPr>
            <a:stCxn id="72" idx="2"/>
            <a:endCxn id="104" idx="3"/>
          </xdr:cNvCxnSpPr>
        </xdr:nvCxnSpPr>
        <xdr:spPr>
          <a:xfrm flipH="1">
            <a:off x="1742320" y="11850162"/>
            <a:ext cx="907198" cy="14066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38" name="直線コネクタ 137">
            <a:extLst>
              <a:ext uri="{FF2B5EF4-FFF2-40B4-BE49-F238E27FC236}">
                <a16:creationId xmlns:a16="http://schemas.microsoft.com/office/drawing/2014/main" id="{00000000-0008-0000-0600-00008A000000}"/>
              </a:ext>
            </a:extLst>
          </xdr:cNvPr>
          <xdr:cNvCxnSpPr>
            <a:stCxn id="73" idx="2"/>
            <a:endCxn id="107" idx="3"/>
          </xdr:cNvCxnSpPr>
        </xdr:nvCxnSpPr>
        <xdr:spPr>
          <a:xfrm flipH="1">
            <a:off x="1732235" y="11199836"/>
            <a:ext cx="923456" cy="102738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139" name="直線コネクタ 138">
            <a:extLst>
              <a:ext uri="{FF2B5EF4-FFF2-40B4-BE49-F238E27FC236}">
                <a16:creationId xmlns:a16="http://schemas.microsoft.com/office/drawing/2014/main" id="{00000000-0008-0000-0600-00008B000000}"/>
              </a:ext>
            </a:extLst>
          </xdr:cNvPr>
          <xdr:cNvCxnSpPr>
            <a:stCxn id="72" idx="2"/>
            <a:endCxn id="107" idx="3"/>
          </xdr:cNvCxnSpPr>
        </xdr:nvCxnSpPr>
        <xdr:spPr>
          <a:xfrm flipH="1">
            <a:off x="1732235" y="11850162"/>
            <a:ext cx="917283" cy="37706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フローチャート : 和接合 107">
            <a:extLst>
              <a:ext uri="{FF2B5EF4-FFF2-40B4-BE49-F238E27FC236}">
                <a16:creationId xmlns:a16="http://schemas.microsoft.com/office/drawing/2014/main" id="{00000000-0008-0000-0600-00008D000000}"/>
              </a:ext>
            </a:extLst>
          </xdr:cNvPr>
          <xdr:cNvSpPr/>
        </xdr:nvSpPr>
        <xdr:spPr>
          <a:xfrm>
            <a:off x="2684340" y="8823164"/>
            <a:ext cx="492661" cy="46020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142" name="テキスト ボックス 141">
            <a:extLst>
              <a:ext uri="{FF2B5EF4-FFF2-40B4-BE49-F238E27FC236}">
                <a16:creationId xmlns:a16="http://schemas.microsoft.com/office/drawing/2014/main" id="{00000000-0008-0000-0600-00008E000000}"/>
              </a:ext>
            </a:extLst>
          </xdr:cNvPr>
          <xdr:cNvSpPr txBox="1"/>
        </xdr:nvSpPr>
        <xdr:spPr>
          <a:xfrm>
            <a:off x="2341700" y="9207378"/>
            <a:ext cx="1196024" cy="25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143" name="フローチャート : 和接合 107">
            <a:extLst>
              <a:ext uri="{FF2B5EF4-FFF2-40B4-BE49-F238E27FC236}">
                <a16:creationId xmlns:a16="http://schemas.microsoft.com/office/drawing/2014/main" id="{00000000-0008-0000-0600-00008F000000}"/>
              </a:ext>
            </a:extLst>
          </xdr:cNvPr>
          <xdr:cNvSpPr/>
        </xdr:nvSpPr>
        <xdr:spPr>
          <a:xfrm>
            <a:off x="2694233" y="8207999"/>
            <a:ext cx="479260" cy="466851"/>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144" name="テキスト ボックス 143">
            <a:extLst>
              <a:ext uri="{FF2B5EF4-FFF2-40B4-BE49-F238E27FC236}">
                <a16:creationId xmlns:a16="http://schemas.microsoft.com/office/drawing/2014/main" id="{00000000-0008-0000-0600-000090000000}"/>
              </a:ext>
            </a:extLst>
          </xdr:cNvPr>
          <xdr:cNvSpPr txBox="1"/>
        </xdr:nvSpPr>
        <xdr:spPr>
          <a:xfrm>
            <a:off x="2411711" y="8627226"/>
            <a:ext cx="1202388" cy="23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sp macro="" textlink="">
        <xdr:nvSpPr>
          <xdr:cNvPr id="145" name="フローチャート : 和接合 107">
            <a:extLst>
              <a:ext uri="{FF2B5EF4-FFF2-40B4-BE49-F238E27FC236}">
                <a16:creationId xmlns:a16="http://schemas.microsoft.com/office/drawing/2014/main" id="{00000000-0008-0000-0600-000091000000}"/>
              </a:ext>
            </a:extLst>
          </xdr:cNvPr>
          <xdr:cNvSpPr/>
        </xdr:nvSpPr>
        <xdr:spPr>
          <a:xfrm>
            <a:off x="2652233" y="10323095"/>
            <a:ext cx="477138" cy="466367"/>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xnSp macro="">
        <xdr:nvCxnSpPr>
          <xdr:cNvPr id="146" name="直線コネクタ 145">
            <a:extLst>
              <a:ext uri="{FF2B5EF4-FFF2-40B4-BE49-F238E27FC236}">
                <a16:creationId xmlns:a16="http://schemas.microsoft.com/office/drawing/2014/main" id="{00000000-0008-0000-0600-000092000000}"/>
              </a:ext>
            </a:extLst>
          </xdr:cNvPr>
          <xdr:cNvCxnSpPr>
            <a:stCxn id="382" idx="2"/>
            <a:endCxn id="109" idx="3"/>
          </xdr:cNvCxnSpPr>
        </xdr:nvCxnSpPr>
        <xdr:spPr>
          <a:xfrm flipH="1" flipV="1">
            <a:off x="1734899" y="12835926"/>
            <a:ext cx="894327" cy="33968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47" name="直線コネクタ 146">
            <a:extLst>
              <a:ext uri="{FF2B5EF4-FFF2-40B4-BE49-F238E27FC236}">
                <a16:creationId xmlns:a16="http://schemas.microsoft.com/office/drawing/2014/main" id="{00000000-0008-0000-0600-000093000000}"/>
              </a:ext>
            </a:extLst>
          </xdr:cNvPr>
          <xdr:cNvCxnSpPr>
            <a:stCxn id="382" idx="2"/>
            <a:endCxn id="110" idx="3"/>
          </xdr:cNvCxnSpPr>
        </xdr:nvCxnSpPr>
        <xdr:spPr>
          <a:xfrm flipH="1" flipV="1">
            <a:off x="1739302" y="13043946"/>
            <a:ext cx="889924" cy="13166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48" name="直線コネクタ 147">
            <a:extLst>
              <a:ext uri="{FF2B5EF4-FFF2-40B4-BE49-F238E27FC236}">
                <a16:creationId xmlns:a16="http://schemas.microsoft.com/office/drawing/2014/main" id="{00000000-0008-0000-0600-000094000000}"/>
              </a:ext>
            </a:extLst>
          </xdr:cNvPr>
          <xdr:cNvCxnSpPr>
            <a:stCxn id="382" idx="2"/>
            <a:endCxn id="111" idx="3"/>
          </xdr:cNvCxnSpPr>
        </xdr:nvCxnSpPr>
        <xdr:spPr>
          <a:xfrm flipH="1">
            <a:off x="1733298" y="13175612"/>
            <a:ext cx="895928" cy="7771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49" name="テキスト ボックス 148">
            <a:extLst>
              <a:ext uri="{FF2B5EF4-FFF2-40B4-BE49-F238E27FC236}">
                <a16:creationId xmlns:a16="http://schemas.microsoft.com/office/drawing/2014/main" id="{00000000-0008-0000-0600-000095000000}"/>
              </a:ext>
            </a:extLst>
          </xdr:cNvPr>
          <xdr:cNvSpPr txBox="1"/>
        </xdr:nvSpPr>
        <xdr:spPr>
          <a:xfrm>
            <a:off x="2368532" y="10759206"/>
            <a:ext cx="1321134" cy="25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sp macro="" textlink="">
        <xdr:nvSpPr>
          <xdr:cNvPr id="150" name="テキスト ボックス 149">
            <a:extLst>
              <a:ext uri="{FF2B5EF4-FFF2-40B4-BE49-F238E27FC236}">
                <a16:creationId xmlns:a16="http://schemas.microsoft.com/office/drawing/2014/main" id="{00000000-0008-0000-0600-000096000000}"/>
              </a:ext>
            </a:extLst>
          </xdr:cNvPr>
          <xdr:cNvSpPr txBox="1"/>
        </xdr:nvSpPr>
        <xdr:spPr>
          <a:xfrm>
            <a:off x="2314754" y="12037794"/>
            <a:ext cx="1194876" cy="24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sp macro="" textlink="">
        <xdr:nvSpPr>
          <xdr:cNvPr id="151" name="テキスト ボックス 150">
            <a:extLst>
              <a:ext uri="{FF2B5EF4-FFF2-40B4-BE49-F238E27FC236}">
                <a16:creationId xmlns:a16="http://schemas.microsoft.com/office/drawing/2014/main" id="{00000000-0008-0000-0600-000097000000}"/>
              </a:ext>
            </a:extLst>
          </xdr:cNvPr>
          <xdr:cNvSpPr txBox="1"/>
        </xdr:nvSpPr>
        <xdr:spPr>
          <a:xfrm>
            <a:off x="2355841" y="11418791"/>
            <a:ext cx="1202388" cy="23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sp macro="" textlink="">
        <xdr:nvSpPr>
          <xdr:cNvPr id="152" name="雲 151">
            <a:extLst>
              <a:ext uri="{FF2B5EF4-FFF2-40B4-BE49-F238E27FC236}">
                <a16:creationId xmlns:a16="http://schemas.microsoft.com/office/drawing/2014/main" id="{00000000-0008-0000-0600-000098000000}"/>
              </a:ext>
            </a:extLst>
          </xdr:cNvPr>
          <xdr:cNvSpPr/>
        </xdr:nvSpPr>
        <xdr:spPr>
          <a:xfrm>
            <a:off x="5117985" y="9289872"/>
            <a:ext cx="896198" cy="738455"/>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xnSp macro="">
        <xdr:nvCxnSpPr>
          <xdr:cNvPr id="155" name="直線コネクタ 154">
            <a:extLst>
              <a:ext uri="{FF2B5EF4-FFF2-40B4-BE49-F238E27FC236}">
                <a16:creationId xmlns:a16="http://schemas.microsoft.com/office/drawing/2014/main" id="{00000000-0008-0000-0600-00009B000000}"/>
              </a:ext>
            </a:extLst>
          </xdr:cNvPr>
          <xdr:cNvCxnSpPr>
            <a:stCxn id="33" idx="2"/>
            <a:endCxn id="153" idx="0"/>
          </xdr:cNvCxnSpPr>
        </xdr:nvCxnSpPr>
        <xdr:spPr>
          <a:xfrm flipH="1" flipV="1">
            <a:off x="6784378" y="8122368"/>
            <a:ext cx="684421" cy="178570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56" name="直線コネクタ 155">
            <a:extLst>
              <a:ext uri="{FF2B5EF4-FFF2-40B4-BE49-F238E27FC236}">
                <a16:creationId xmlns:a16="http://schemas.microsoft.com/office/drawing/2014/main" id="{00000000-0008-0000-0600-00009C000000}"/>
              </a:ext>
            </a:extLst>
          </xdr:cNvPr>
          <xdr:cNvCxnSpPr>
            <a:stCxn id="30" idx="2"/>
            <a:endCxn id="272" idx="0"/>
          </xdr:cNvCxnSpPr>
        </xdr:nvCxnSpPr>
        <xdr:spPr>
          <a:xfrm flipH="1">
            <a:off x="6013428" y="10558719"/>
            <a:ext cx="1443035" cy="260540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48" name="テキスト ボックス 247">
            <a:extLst>
              <a:ext uri="{FF2B5EF4-FFF2-40B4-BE49-F238E27FC236}">
                <a16:creationId xmlns:a16="http://schemas.microsoft.com/office/drawing/2014/main" id="{00000000-0008-0000-0600-0000F8000000}"/>
              </a:ext>
            </a:extLst>
          </xdr:cNvPr>
          <xdr:cNvSpPr txBox="1"/>
        </xdr:nvSpPr>
        <xdr:spPr>
          <a:xfrm>
            <a:off x="2424402" y="8006890"/>
            <a:ext cx="1321934" cy="26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sp macro="" textlink="">
        <xdr:nvSpPr>
          <xdr:cNvPr id="250" name="Rectangle 15">
            <a:extLst>
              <a:ext uri="{FF2B5EF4-FFF2-40B4-BE49-F238E27FC236}">
                <a16:creationId xmlns:a16="http://schemas.microsoft.com/office/drawing/2014/main" id="{00000000-0008-0000-0600-0000FA000000}"/>
              </a:ext>
            </a:extLst>
          </xdr:cNvPr>
          <xdr:cNvSpPr>
            <a:spLocks noChangeArrowheads="1"/>
          </xdr:cNvSpPr>
        </xdr:nvSpPr>
        <xdr:spPr bwMode="auto">
          <a:xfrm>
            <a:off x="658686" y="13391153"/>
            <a:ext cx="1074612" cy="16311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セキュリティ基盤</a:t>
            </a:r>
            <a:endParaRPr lang="en-US" altLang="ja-JP" sz="900">
              <a:latin typeface="+mn-ea"/>
              <a:ea typeface="+mn-ea"/>
              <a:cs typeface="Meiryo UI" pitchFamily="50" charset="-128"/>
            </a:endParaRPr>
          </a:p>
        </xdr:txBody>
      </xdr:sp>
      <xdr:cxnSp macro="">
        <xdr:nvCxnSpPr>
          <xdr:cNvPr id="251" name="直線コネクタ 250">
            <a:extLst>
              <a:ext uri="{FF2B5EF4-FFF2-40B4-BE49-F238E27FC236}">
                <a16:creationId xmlns:a16="http://schemas.microsoft.com/office/drawing/2014/main" id="{00000000-0008-0000-0600-0000FB000000}"/>
              </a:ext>
            </a:extLst>
          </xdr:cNvPr>
          <xdr:cNvCxnSpPr>
            <a:stCxn id="382" idx="2"/>
            <a:endCxn id="250" idx="3"/>
          </xdr:cNvCxnSpPr>
        </xdr:nvCxnSpPr>
        <xdr:spPr>
          <a:xfrm flipH="1">
            <a:off x="1733298" y="13175612"/>
            <a:ext cx="895928" cy="29734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62" name="直線コネクタ 261">
            <a:extLst>
              <a:ext uri="{FF2B5EF4-FFF2-40B4-BE49-F238E27FC236}">
                <a16:creationId xmlns:a16="http://schemas.microsoft.com/office/drawing/2014/main" id="{00000000-0008-0000-0600-000006010000}"/>
              </a:ext>
            </a:extLst>
          </xdr:cNvPr>
          <xdr:cNvCxnSpPr>
            <a:stCxn id="143" idx="2"/>
            <a:endCxn id="264" idx="3"/>
          </xdr:cNvCxnSpPr>
        </xdr:nvCxnSpPr>
        <xdr:spPr>
          <a:xfrm flipH="1" flipV="1">
            <a:off x="1772016" y="8379066"/>
            <a:ext cx="922217" cy="6235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263" name="直線コネクタ 262">
            <a:extLst>
              <a:ext uri="{FF2B5EF4-FFF2-40B4-BE49-F238E27FC236}">
                <a16:creationId xmlns:a16="http://schemas.microsoft.com/office/drawing/2014/main" id="{00000000-0008-0000-0600-000007010000}"/>
              </a:ext>
            </a:extLst>
          </xdr:cNvPr>
          <xdr:cNvCxnSpPr>
            <a:stCxn id="141" idx="2"/>
            <a:endCxn id="264" idx="3"/>
          </xdr:cNvCxnSpPr>
        </xdr:nvCxnSpPr>
        <xdr:spPr>
          <a:xfrm flipH="1" flipV="1">
            <a:off x="1772016" y="8379066"/>
            <a:ext cx="912324" cy="67276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264" name="Rectangle 15">
            <a:extLst>
              <a:ext uri="{FF2B5EF4-FFF2-40B4-BE49-F238E27FC236}">
                <a16:creationId xmlns:a16="http://schemas.microsoft.com/office/drawing/2014/main" id="{00000000-0008-0000-0600-000008010000}"/>
              </a:ext>
            </a:extLst>
          </xdr:cNvPr>
          <xdr:cNvSpPr>
            <a:spLocks noChangeArrowheads="1"/>
          </xdr:cNvSpPr>
        </xdr:nvSpPr>
        <xdr:spPr bwMode="auto">
          <a:xfrm>
            <a:off x="696166" y="8303602"/>
            <a:ext cx="1075850" cy="148056"/>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sp macro="" textlink="">
        <xdr:nvSpPr>
          <xdr:cNvPr id="272" name="雲 271">
            <a:extLst>
              <a:ext uri="{FF2B5EF4-FFF2-40B4-BE49-F238E27FC236}">
                <a16:creationId xmlns:a16="http://schemas.microsoft.com/office/drawing/2014/main" id="{00000000-0008-0000-0600-000010010000}"/>
              </a:ext>
            </a:extLst>
          </xdr:cNvPr>
          <xdr:cNvSpPr/>
        </xdr:nvSpPr>
        <xdr:spPr>
          <a:xfrm>
            <a:off x="5117186" y="12798108"/>
            <a:ext cx="896998" cy="72916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xnSp macro="">
        <xdr:nvCxnSpPr>
          <xdr:cNvPr id="285" name="直線コネクタ 284">
            <a:extLst>
              <a:ext uri="{FF2B5EF4-FFF2-40B4-BE49-F238E27FC236}">
                <a16:creationId xmlns:a16="http://schemas.microsoft.com/office/drawing/2014/main" id="{00000000-0008-0000-0600-00001D010000}"/>
              </a:ext>
            </a:extLst>
          </xdr:cNvPr>
          <xdr:cNvCxnSpPr>
            <a:stCxn id="33" idx="2"/>
            <a:endCxn id="273" idx="0"/>
          </xdr:cNvCxnSpPr>
        </xdr:nvCxnSpPr>
        <xdr:spPr>
          <a:xfrm flipH="1">
            <a:off x="6795587" y="9908069"/>
            <a:ext cx="673212" cy="139173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286" name="直線コネクタ 285">
            <a:extLst>
              <a:ext uri="{FF2B5EF4-FFF2-40B4-BE49-F238E27FC236}">
                <a16:creationId xmlns:a16="http://schemas.microsoft.com/office/drawing/2014/main" id="{00000000-0008-0000-0600-00001E010000}"/>
              </a:ext>
            </a:extLst>
          </xdr:cNvPr>
          <xdr:cNvCxnSpPr>
            <a:stCxn id="30" idx="2"/>
            <a:endCxn id="152" idx="0"/>
          </xdr:cNvCxnSpPr>
        </xdr:nvCxnSpPr>
        <xdr:spPr>
          <a:xfrm flipH="1" flipV="1">
            <a:off x="6013428" y="9659100"/>
            <a:ext cx="1443035" cy="89961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94" name="直線コネクタ 293">
            <a:extLst>
              <a:ext uri="{FF2B5EF4-FFF2-40B4-BE49-F238E27FC236}">
                <a16:creationId xmlns:a16="http://schemas.microsoft.com/office/drawing/2014/main" id="{00000000-0008-0000-0600-000026010000}"/>
              </a:ext>
            </a:extLst>
          </xdr:cNvPr>
          <xdr:cNvCxnSpPr>
            <a:stCxn id="272" idx="3"/>
            <a:endCxn id="152" idx="1"/>
          </xdr:cNvCxnSpPr>
        </xdr:nvCxnSpPr>
        <xdr:spPr>
          <a:xfrm flipV="1">
            <a:off x="5566188" y="10027553"/>
            <a:ext cx="399" cy="281429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95" name="直線コネクタ 294">
            <a:extLst>
              <a:ext uri="{FF2B5EF4-FFF2-40B4-BE49-F238E27FC236}">
                <a16:creationId xmlns:a16="http://schemas.microsoft.com/office/drawing/2014/main" id="{00000000-0008-0000-0600-000027010000}"/>
              </a:ext>
            </a:extLst>
          </xdr:cNvPr>
          <xdr:cNvCxnSpPr>
            <a:stCxn id="273" idx="3"/>
            <a:endCxn id="153" idx="1"/>
          </xdr:cNvCxnSpPr>
        </xdr:nvCxnSpPr>
        <xdr:spPr>
          <a:xfrm flipH="1" flipV="1">
            <a:off x="6336131" y="8489144"/>
            <a:ext cx="11258" cy="248058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304" name="直線コネクタ 303">
            <a:extLst>
              <a:ext uri="{FF2B5EF4-FFF2-40B4-BE49-F238E27FC236}">
                <a16:creationId xmlns:a16="http://schemas.microsoft.com/office/drawing/2014/main" id="{00000000-0008-0000-0600-000030010000}"/>
              </a:ext>
            </a:extLst>
          </xdr:cNvPr>
          <xdr:cNvCxnSpPr>
            <a:stCxn id="152" idx="2"/>
            <a:endCxn id="365" idx="0"/>
          </xdr:cNvCxnSpPr>
        </xdr:nvCxnSpPr>
        <xdr:spPr>
          <a:xfrm flipH="1">
            <a:off x="4837706" y="9659100"/>
            <a:ext cx="283091" cy="73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35" name="直線コネクタ 334">
            <a:extLst>
              <a:ext uri="{FF2B5EF4-FFF2-40B4-BE49-F238E27FC236}">
                <a16:creationId xmlns:a16="http://schemas.microsoft.com/office/drawing/2014/main" id="{00000000-0008-0000-0600-00004F010000}"/>
              </a:ext>
            </a:extLst>
          </xdr:cNvPr>
          <xdr:cNvCxnSpPr>
            <a:stCxn id="381" idx="3"/>
            <a:endCxn id="83" idx="2"/>
          </xdr:cNvCxnSpPr>
        </xdr:nvCxnSpPr>
        <xdr:spPr>
          <a:xfrm flipH="1" flipV="1">
            <a:off x="4350766" y="11568611"/>
            <a:ext cx="2714" cy="138372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47" name="直線コネクタ 346">
            <a:extLst>
              <a:ext uri="{FF2B5EF4-FFF2-40B4-BE49-F238E27FC236}">
                <a16:creationId xmlns:a16="http://schemas.microsoft.com/office/drawing/2014/main" id="{00000000-0008-0000-0600-00005B010000}"/>
              </a:ext>
            </a:extLst>
          </xdr:cNvPr>
          <xdr:cNvCxnSpPr>
            <a:stCxn id="382" idx="2"/>
            <a:endCxn id="108" idx="3"/>
          </xdr:cNvCxnSpPr>
        </xdr:nvCxnSpPr>
        <xdr:spPr>
          <a:xfrm flipH="1" flipV="1">
            <a:off x="1733806" y="12630035"/>
            <a:ext cx="895420" cy="54557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51" name="フローチャート : 和接合 107">
            <a:extLst>
              <a:ext uri="{FF2B5EF4-FFF2-40B4-BE49-F238E27FC236}">
                <a16:creationId xmlns:a16="http://schemas.microsoft.com/office/drawing/2014/main" id="{00000000-0008-0000-0600-00005F010000}"/>
              </a:ext>
            </a:extLst>
          </xdr:cNvPr>
          <xdr:cNvSpPr/>
        </xdr:nvSpPr>
        <xdr:spPr>
          <a:xfrm>
            <a:off x="2656455" y="12267296"/>
            <a:ext cx="493812" cy="476763"/>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352" name="テキスト ボックス 351">
            <a:extLst>
              <a:ext uri="{FF2B5EF4-FFF2-40B4-BE49-F238E27FC236}">
                <a16:creationId xmlns:a16="http://schemas.microsoft.com/office/drawing/2014/main" id="{00000000-0008-0000-0600-000060010000}"/>
              </a:ext>
            </a:extLst>
          </xdr:cNvPr>
          <xdr:cNvSpPr txBox="1"/>
        </xdr:nvSpPr>
        <xdr:spPr>
          <a:xfrm>
            <a:off x="2322579" y="12691823"/>
            <a:ext cx="1193988" cy="24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ハートビートセグメント</a:t>
            </a:r>
          </a:p>
        </xdr:txBody>
      </xdr:sp>
      <xdr:cxnSp macro="">
        <xdr:nvCxnSpPr>
          <xdr:cNvPr id="354" name="直線コネクタ 353">
            <a:extLst>
              <a:ext uri="{FF2B5EF4-FFF2-40B4-BE49-F238E27FC236}">
                <a16:creationId xmlns:a16="http://schemas.microsoft.com/office/drawing/2014/main" id="{00000000-0008-0000-0600-000062010000}"/>
              </a:ext>
            </a:extLst>
          </xdr:cNvPr>
          <xdr:cNvCxnSpPr>
            <a:stCxn id="351" idx="2"/>
            <a:endCxn id="104" idx="3"/>
          </xdr:cNvCxnSpPr>
        </xdr:nvCxnSpPr>
        <xdr:spPr>
          <a:xfrm flipH="1" flipV="1">
            <a:off x="1742320" y="11991469"/>
            <a:ext cx="914135" cy="513369"/>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xnSp macro="">
        <xdr:nvCxnSpPr>
          <xdr:cNvPr id="356" name="直線コネクタ 355">
            <a:extLst>
              <a:ext uri="{FF2B5EF4-FFF2-40B4-BE49-F238E27FC236}">
                <a16:creationId xmlns:a16="http://schemas.microsoft.com/office/drawing/2014/main" id="{00000000-0008-0000-0600-000064010000}"/>
              </a:ext>
            </a:extLst>
          </xdr:cNvPr>
          <xdr:cNvCxnSpPr>
            <a:stCxn id="351" idx="2"/>
            <a:endCxn id="103" idx="3"/>
          </xdr:cNvCxnSpPr>
        </xdr:nvCxnSpPr>
        <xdr:spPr>
          <a:xfrm flipH="1" flipV="1">
            <a:off x="1716662" y="12030062"/>
            <a:ext cx="939793" cy="474776"/>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Rectangle 15">
            <a:extLst>
              <a:ext uri="{FF2B5EF4-FFF2-40B4-BE49-F238E27FC236}">
                <a16:creationId xmlns:a16="http://schemas.microsoft.com/office/drawing/2014/main" id="{00000000-0008-0000-0600-000068000000}"/>
              </a:ext>
            </a:extLst>
          </xdr:cNvPr>
          <xdr:cNvSpPr>
            <a:spLocks noChangeArrowheads="1"/>
          </xdr:cNvSpPr>
        </xdr:nvSpPr>
        <xdr:spPr bwMode="auto">
          <a:xfrm>
            <a:off x="667926" y="11915804"/>
            <a:ext cx="1074394" cy="15300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DB</a:t>
            </a:r>
          </a:p>
        </xdr:txBody>
      </xdr:sp>
      <xdr:cxnSp macro="">
        <xdr:nvCxnSpPr>
          <xdr:cNvPr id="362" name="直線コネクタ 361">
            <a:extLst>
              <a:ext uri="{FF2B5EF4-FFF2-40B4-BE49-F238E27FC236}">
                <a16:creationId xmlns:a16="http://schemas.microsoft.com/office/drawing/2014/main" id="{00000000-0008-0000-0600-00006A010000}"/>
              </a:ext>
            </a:extLst>
          </xdr:cNvPr>
          <xdr:cNvCxnSpPr>
            <a:stCxn id="83" idx="1"/>
            <a:endCxn id="351" idx="6"/>
          </xdr:cNvCxnSpPr>
        </xdr:nvCxnSpPr>
        <xdr:spPr>
          <a:xfrm flipH="1">
            <a:off x="3150267" y="11291034"/>
            <a:ext cx="768347" cy="1213533"/>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sp macro="" textlink="">
        <xdr:nvSpPr>
          <xdr:cNvPr id="365" name="雲 364">
            <a:extLst>
              <a:ext uri="{FF2B5EF4-FFF2-40B4-BE49-F238E27FC236}">
                <a16:creationId xmlns:a16="http://schemas.microsoft.com/office/drawing/2014/main" id="{00000000-0008-0000-0600-00006D010000}"/>
              </a:ext>
            </a:extLst>
          </xdr:cNvPr>
          <xdr:cNvSpPr/>
        </xdr:nvSpPr>
        <xdr:spPr>
          <a:xfrm>
            <a:off x="3939629" y="9426416"/>
            <a:ext cx="898833" cy="48008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sp macro="" textlink="">
        <xdr:nvSpPr>
          <xdr:cNvPr id="366" name="フローチャート : 和接合 107">
            <a:extLst>
              <a:ext uri="{FF2B5EF4-FFF2-40B4-BE49-F238E27FC236}">
                <a16:creationId xmlns:a16="http://schemas.microsoft.com/office/drawing/2014/main" id="{00000000-0008-0000-0600-00006E010000}"/>
              </a:ext>
            </a:extLst>
          </xdr:cNvPr>
          <xdr:cNvSpPr/>
        </xdr:nvSpPr>
        <xdr:spPr>
          <a:xfrm>
            <a:off x="2646240" y="9444818"/>
            <a:ext cx="493810" cy="457328"/>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367" name="テキスト ボックス 366">
            <a:extLst>
              <a:ext uri="{FF2B5EF4-FFF2-40B4-BE49-F238E27FC236}">
                <a16:creationId xmlns:a16="http://schemas.microsoft.com/office/drawing/2014/main" id="{00000000-0008-0000-0600-00006F010000}"/>
              </a:ext>
            </a:extLst>
          </xdr:cNvPr>
          <xdr:cNvSpPr txBox="1"/>
        </xdr:nvSpPr>
        <xdr:spPr>
          <a:xfrm>
            <a:off x="2304749" y="9867131"/>
            <a:ext cx="1194875" cy="25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xnSp macro="">
        <xdr:nvCxnSpPr>
          <xdr:cNvPr id="376" name="直線コネクタ 375">
            <a:extLst>
              <a:ext uri="{FF2B5EF4-FFF2-40B4-BE49-F238E27FC236}">
                <a16:creationId xmlns:a16="http://schemas.microsoft.com/office/drawing/2014/main" id="{00000000-0008-0000-0600-000078010000}"/>
              </a:ext>
            </a:extLst>
          </xdr:cNvPr>
          <xdr:cNvCxnSpPr>
            <a:stCxn id="365" idx="2"/>
            <a:endCxn id="366" idx="6"/>
          </xdr:cNvCxnSpPr>
        </xdr:nvCxnSpPr>
        <xdr:spPr>
          <a:xfrm flipH="1">
            <a:off x="3140050" y="9666459"/>
            <a:ext cx="802392" cy="70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81" name="雲 380">
            <a:extLst>
              <a:ext uri="{FF2B5EF4-FFF2-40B4-BE49-F238E27FC236}">
                <a16:creationId xmlns:a16="http://schemas.microsoft.com/office/drawing/2014/main" id="{00000000-0008-0000-0600-00007D010000}"/>
              </a:ext>
            </a:extLst>
          </xdr:cNvPr>
          <xdr:cNvSpPr/>
        </xdr:nvSpPr>
        <xdr:spPr>
          <a:xfrm>
            <a:off x="3904919" y="12925214"/>
            <a:ext cx="897123" cy="48296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sp macro="" textlink="">
        <xdr:nvSpPr>
          <xdr:cNvPr id="382" name="フローチャート : 和接合 107">
            <a:extLst>
              <a:ext uri="{FF2B5EF4-FFF2-40B4-BE49-F238E27FC236}">
                <a16:creationId xmlns:a16="http://schemas.microsoft.com/office/drawing/2014/main" id="{00000000-0008-0000-0600-00007E010000}"/>
              </a:ext>
            </a:extLst>
          </xdr:cNvPr>
          <xdr:cNvSpPr/>
        </xdr:nvSpPr>
        <xdr:spPr>
          <a:xfrm>
            <a:off x="2629226" y="12937475"/>
            <a:ext cx="493812" cy="47676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sp macro="" textlink="">
        <xdr:nvSpPr>
          <xdr:cNvPr id="383" name="テキスト ボックス 382">
            <a:extLst>
              <a:ext uri="{FF2B5EF4-FFF2-40B4-BE49-F238E27FC236}">
                <a16:creationId xmlns:a16="http://schemas.microsoft.com/office/drawing/2014/main" id="{00000000-0008-0000-0600-00007F010000}"/>
              </a:ext>
            </a:extLst>
          </xdr:cNvPr>
          <xdr:cNvSpPr txBox="1"/>
        </xdr:nvSpPr>
        <xdr:spPr>
          <a:xfrm>
            <a:off x="2294462" y="13362002"/>
            <a:ext cx="1194876" cy="24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xnSp macro="">
        <xdr:nvCxnSpPr>
          <xdr:cNvPr id="390" name="直線コネクタ 389">
            <a:extLst>
              <a:ext uri="{FF2B5EF4-FFF2-40B4-BE49-F238E27FC236}">
                <a16:creationId xmlns:a16="http://schemas.microsoft.com/office/drawing/2014/main" id="{00000000-0008-0000-0600-000086010000}"/>
              </a:ext>
            </a:extLst>
          </xdr:cNvPr>
          <xdr:cNvCxnSpPr>
            <a:stCxn id="381" idx="2"/>
            <a:endCxn id="382" idx="6"/>
          </xdr:cNvCxnSpPr>
        </xdr:nvCxnSpPr>
        <xdr:spPr>
          <a:xfrm flipH="1">
            <a:off x="3123038" y="13168132"/>
            <a:ext cx="784692" cy="91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11" name="直線コネクタ 310">
            <a:extLst>
              <a:ext uri="{FF2B5EF4-FFF2-40B4-BE49-F238E27FC236}">
                <a16:creationId xmlns:a16="http://schemas.microsoft.com/office/drawing/2014/main" id="{00000000-0008-0000-0600-000037010000}"/>
              </a:ext>
            </a:extLst>
          </xdr:cNvPr>
          <xdr:cNvCxnSpPr>
            <a:stCxn id="72" idx="2"/>
            <a:endCxn id="95" idx="3"/>
          </xdr:cNvCxnSpPr>
        </xdr:nvCxnSpPr>
        <xdr:spPr>
          <a:xfrm flipH="1" flipV="1">
            <a:off x="1751845" y="11308464"/>
            <a:ext cx="897673" cy="54294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14" name="直線コネクタ 313">
            <a:extLst>
              <a:ext uri="{FF2B5EF4-FFF2-40B4-BE49-F238E27FC236}">
                <a16:creationId xmlns:a16="http://schemas.microsoft.com/office/drawing/2014/main" id="{00000000-0008-0000-0600-00003A010000}"/>
              </a:ext>
            </a:extLst>
          </xdr:cNvPr>
          <xdr:cNvCxnSpPr>
            <a:stCxn id="72" idx="2"/>
            <a:endCxn id="101" idx="3"/>
          </xdr:cNvCxnSpPr>
        </xdr:nvCxnSpPr>
        <xdr:spPr>
          <a:xfrm flipH="1" flipV="1">
            <a:off x="1751845" y="11518873"/>
            <a:ext cx="897673" cy="33253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55" name="テキスト ボックス 354">
            <a:extLst>
              <a:ext uri="{FF2B5EF4-FFF2-40B4-BE49-F238E27FC236}">
                <a16:creationId xmlns:a16="http://schemas.microsoft.com/office/drawing/2014/main" id="{00000000-0008-0000-0600-000063010000}"/>
              </a:ext>
            </a:extLst>
          </xdr:cNvPr>
          <xdr:cNvSpPr txBox="1"/>
        </xdr:nvSpPr>
        <xdr:spPr>
          <a:xfrm>
            <a:off x="5913086" y="8075530"/>
            <a:ext cx="209608" cy="19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61" name="テキスト ボックス 360">
            <a:extLst>
              <a:ext uri="{FF2B5EF4-FFF2-40B4-BE49-F238E27FC236}">
                <a16:creationId xmlns:a16="http://schemas.microsoft.com/office/drawing/2014/main" id="{00000000-0008-0000-0600-000069010000}"/>
              </a:ext>
            </a:extLst>
          </xdr:cNvPr>
          <xdr:cNvSpPr txBox="1"/>
        </xdr:nvSpPr>
        <xdr:spPr>
          <a:xfrm>
            <a:off x="5931014" y="11148361"/>
            <a:ext cx="209608" cy="193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78" name="直線コネクタ 377">
            <a:extLst>
              <a:ext uri="{FF2B5EF4-FFF2-40B4-BE49-F238E27FC236}">
                <a16:creationId xmlns:a16="http://schemas.microsoft.com/office/drawing/2014/main" id="{00000000-0008-0000-0600-00007A010000}"/>
              </a:ext>
            </a:extLst>
          </xdr:cNvPr>
          <xdr:cNvCxnSpPr>
            <a:stCxn id="365" idx="3"/>
            <a:endCxn id="82" idx="2"/>
          </xdr:cNvCxnSpPr>
        </xdr:nvCxnSpPr>
        <xdr:spPr>
          <a:xfrm flipV="1">
            <a:off x="4389620" y="8397842"/>
            <a:ext cx="4499" cy="105569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84" name="直線コネクタ 383">
            <a:extLst>
              <a:ext uri="{FF2B5EF4-FFF2-40B4-BE49-F238E27FC236}">
                <a16:creationId xmlns:a16="http://schemas.microsoft.com/office/drawing/2014/main" id="{00000000-0008-0000-0600-000080010000}"/>
              </a:ext>
            </a:extLst>
          </xdr:cNvPr>
          <xdr:cNvCxnSpPr>
            <a:stCxn id="272" idx="2"/>
            <a:endCxn id="381" idx="0"/>
          </xdr:cNvCxnSpPr>
        </xdr:nvCxnSpPr>
        <xdr:spPr>
          <a:xfrm flipH="1">
            <a:off x="4801287" y="13164125"/>
            <a:ext cx="318713" cy="400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10" name="テキスト ボックス 309">
            <a:extLst>
              <a:ext uri="{FF2B5EF4-FFF2-40B4-BE49-F238E27FC236}">
                <a16:creationId xmlns:a16="http://schemas.microsoft.com/office/drawing/2014/main" id="{00000000-0008-0000-0600-000036010000}"/>
              </a:ext>
            </a:extLst>
          </xdr:cNvPr>
          <xdr:cNvSpPr txBox="1"/>
        </xdr:nvSpPr>
        <xdr:spPr>
          <a:xfrm>
            <a:off x="4677359" y="8088204"/>
            <a:ext cx="163582" cy="17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12" name="直線コネクタ 311">
            <a:extLst>
              <a:ext uri="{FF2B5EF4-FFF2-40B4-BE49-F238E27FC236}">
                <a16:creationId xmlns:a16="http://schemas.microsoft.com/office/drawing/2014/main" id="{00000000-0008-0000-0600-000038010000}"/>
              </a:ext>
            </a:extLst>
          </xdr:cNvPr>
          <xdr:cNvCxnSpPr>
            <a:stCxn id="313" idx="1"/>
            <a:endCxn id="310" idx="3"/>
          </xdr:cNvCxnSpPr>
        </xdr:nvCxnSpPr>
        <xdr:spPr>
          <a:xfrm flipH="1">
            <a:off x="4840941" y="8169273"/>
            <a:ext cx="1075500" cy="448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313" name="テキスト ボックス 312">
            <a:extLst>
              <a:ext uri="{FF2B5EF4-FFF2-40B4-BE49-F238E27FC236}">
                <a16:creationId xmlns:a16="http://schemas.microsoft.com/office/drawing/2014/main" id="{00000000-0008-0000-0600-000039010000}"/>
              </a:ext>
            </a:extLst>
          </xdr:cNvPr>
          <xdr:cNvSpPr txBox="1"/>
        </xdr:nvSpPr>
        <xdr:spPr>
          <a:xfrm>
            <a:off x="5916441" y="8083720"/>
            <a:ext cx="162577" cy="17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15" name="テキスト ボックス 314">
            <a:extLst>
              <a:ext uri="{FF2B5EF4-FFF2-40B4-BE49-F238E27FC236}">
                <a16:creationId xmlns:a16="http://schemas.microsoft.com/office/drawing/2014/main" id="{00000000-0008-0000-0600-00003B010000}"/>
              </a:ext>
            </a:extLst>
          </xdr:cNvPr>
          <xdr:cNvSpPr txBox="1"/>
        </xdr:nvSpPr>
        <xdr:spPr>
          <a:xfrm>
            <a:off x="6221272" y="8306230"/>
            <a:ext cx="163582" cy="1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16" name="テキスト ボックス 315">
            <a:extLst>
              <a:ext uri="{FF2B5EF4-FFF2-40B4-BE49-F238E27FC236}">
                <a16:creationId xmlns:a16="http://schemas.microsoft.com/office/drawing/2014/main" id="{00000000-0008-0000-0600-00003C010000}"/>
              </a:ext>
            </a:extLst>
          </xdr:cNvPr>
          <xdr:cNvSpPr txBox="1"/>
        </xdr:nvSpPr>
        <xdr:spPr>
          <a:xfrm>
            <a:off x="6227996" y="10958695"/>
            <a:ext cx="163582" cy="17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18" name="直線コネクタ 317">
            <a:extLst>
              <a:ext uri="{FF2B5EF4-FFF2-40B4-BE49-F238E27FC236}">
                <a16:creationId xmlns:a16="http://schemas.microsoft.com/office/drawing/2014/main" id="{00000000-0008-0000-0600-00003E010000}"/>
              </a:ext>
            </a:extLst>
          </xdr:cNvPr>
          <xdr:cNvCxnSpPr>
            <a:stCxn id="316" idx="0"/>
            <a:endCxn id="315" idx="2"/>
          </xdr:cNvCxnSpPr>
        </xdr:nvCxnSpPr>
        <xdr:spPr>
          <a:xfrm flipH="1" flipV="1">
            <a:off x="6303638" y="8480208"/>
            <a:ext cx="6724" cy="247848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320" name="テキスト ボックス 319">
            <a:extLst>
              <a:ext uri="{FF2B5EF4-FFF2-40B4-BE49-F238E27FC236}">
                <a16:creationId xmlns:a16="http://schemas.microsoft.com/office/drawing/2014/main" id="{00000000-0008-0000-0600-000040010000}"/>
              </a:ext>
            </a:extLst>
          </xdr:cNvPr>
          <xdr:cNvSpPr txBox="1"/>
        </xdr:nvSpPr>
        <xdr:spPr>
          <a:xfrm>
            <a:off x="5914202" y="11237233"/>
            <a:ext cx="162577" cy="17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321" name="テキスト ボックス 320">
            <a:extLst>
              <a:ext uri="{FF2B5EF4-FFF2-40B4-BE49-F238E27FC236}">
                <a16:creationId xmlns:a16="http://schemas.microsoft.com/office/drawing/2014/main" id="{00000000-0008-0000-0600-000041010000}"/>
              </a:ext>
            </a:extLst>
          </xdr:cNvPr>
          <xdr:cNvSpPr txBox="1"/>
        </xdr:nvSpPr>
        <xdr:spPr>
          <a:xfrm>
            <a:off x="4611274" y="11243953"/>
            <a:ext cx="162433" cy="17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322" name="直線コネクタ 321">
            <a:extLst>
              <a:ext uri="{FF2B5EF4-FFF2-40B4-BE49-F238E27FC236}">
                <a16:creationId xmlns:a16="http://schemas.microsoft.com/office/drawing/2014/main" id="{00000000-0008-0000-0600-000042010000}"/>
              </a:ext>
            </a:extLst>
          </xdr:cNvPr>
          <xdr:cNvCxnSpPr>
            <a:stCxn id="320" idx="1"/>
            <a:endCxn id="321" idx="3"/>
          </xdr:cNvCxnSpPr>
        </xdr:nvCxnSpPr>
        <xdr:spPr>
          <a:xfrm flipH="1">
            <a:off x="4773707" y="11325659"/>
            <a:ext cx="1140495" cy="672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Rectangle 15">
            <a:extLst>
              <a:ext uri="{FF2B5EF4-FFF2-40B4-BE49-F238E27FC236}">
                <a16:creationId xmlns:a16="http://schemas.microsoft.com/office/drawing/2014/main" id="{00000000-0008-0000-0600-000052000000}"/>
              </a:ext>
            </a:extLst>
          </xdr:cNvPr>
          <xdr:cNvSpPr>
            <a:spLocks noChangeArrowheads="1"/>
          </xdr:cNvSpPr>
        </xdr:nvSpPr>
        <xdr:spPr bwMode="auto">
          <a:xfrm>
            <a:off x="3962397" y="7844044"/>
            <a:ext cx="862295" cy="553798"/>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sp macro="" textlink="">
        <xdr:nvSpPr>
          <xdr:cNvPr id="83" name="Rectangle 15">
            <a:extLst>
              <a:ext uri="{FF2B5EF4-FFF2-40B4-BE49-F238E27FC236}">
                <a16:creationId xmlns:a16="http://schemas.microsoft.com/office/drawing/2014/main" id="{00000000-0008-0000-0600-000053000000}"/>
              </a:ext>
            </a:extLst>
          </xdr:cNvPr>
          <xdr:cNvSpPr>
            <a:spLocks noChangeArrowheads="1"/>
          </xdr:cNvSpPr>
        </xdr:nvSpPr>
        <xdr:spPr bwMode="auto">
          <a:xfrm>
            <a:off x="3918614" y="11015676"/>
            <a:ext cx="863155" cy="552935"/>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sp macro="" textlink="">
        <xdr:nvSpPr>
          <xdr:cNvPr id="153" name="雲 152">
            <a:extLst>
              <a:ext uri="{FF2B5EF4-FFF2-40B4-BE49-F238E27FC236}">
                <a16:creationId xmlns:a16="http://schemas.microsoft.com/office/drawing/2014/main" id="{00000000-0008-0000-0600-000099000000}"/>
              </a:ext>
            </a:extLst>
          </xdr:cNvPr>
          <xdr:cNvSpPr/>
        </xdr:nvSpPr>
        <xdr:spPr>
          <a:xfrm>
            <a:off x="5886984" y="7754821"/>
            <a:ext cx="898150" cy="73509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273" name="雲 272">
            <a:extLst>
              <a:ext uri="{FF2B5EF4-FFF2-40B4-BE49-F238E27FC236}">
                <a16:creationId xmlns:a16="http://schemas.microsoft.com/office/drawing/2014/main" id="{00000000-0008-0000-0600-000011010000}"/>
              </a:ext>
            </a:extLst>
          </xdr:cNvPr>
          <xdr:cNvSpPr/>
        </xdr:nvSpPr>
        <xdr:spPr>
          <a:xfrm>
            <a:off x="5900593" y="10924980"/>
            <a:ext cx="895748" cy="74677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332" name="Rectangle 15">
            <a:extLst>
              <a:ext uri="{FF2B5EF4-FFF2-40B4-BE49-F238E27FC236}">
                <a16:creationId xmlns:a16="http://schemas.microsoft.com/office/drawing/2014/main" id="{00000000-0008-0000-0600-00004C010000}"/>
              </a:ext>
            </a:extLst>
          </xdr:cNvPr>
          <xdr:cNvSpPr>
            <a:spLocks noChangeArrowheads="1"/>
          </xdr:cNvSpPr>
        </xdr:nvSpPr>
        <xdr:spPr bwMode="auto">
          <a:xfrm>
            <a:off x="706148" y="7829316"/>
            <a:ext cx="1074490" cy="15741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xnSp macro="">
        <xdr:nvCxnSpPr>
          <xdr:cNvPr id="333" name="直線コネクタ 332">
            <a:extLst>
              <a:ext uri="{FF2B5EF4-FFF2-40B4-BE49-F238E27FC236}">
                <a16:creationId xmlns:a16="http://schemas.microsoft.com/office/drawing/2014/main" id="{00000000-0008-0000-0600-00004D010000}"/>
              </a:ext>
            </a:extLst>
          </xdr:cNvPr>
          <xdr:cNvCxnSpPr>
            <a:stCxn id="74" idx="2"/>
            <a:endCxn id="332" idx="3"/>
          </xdr:cNvCxnSpPr>
        </xdr:nvCxnSpPr>
        <xdr:spPr>
          <a:xfrm flipH="1">
            <a:off x="1780638" y="7841325"/>
            <a:ext cx="926287" cy="6813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76</xdr:col>
      <xdr:colOff>8404</xdr:colOff>
      <xdr:row>0</xdr:row>
      <xdr:rowOff>23076</xdr:rowOff>
    </xdr:from>
    <xdr:ext cx="751232" cy="203742"/>
    <xdr:sp macro="" textlink="">
      <xdr:nvSpPr>
        <xdr:cNvPr id="338" name="テキスト ボックス 337">
          <a:extLst>
            <a:ext uri="{FF2B5EF4-FFF2-40B4-BE49-F238E27FC236}">
              <a16:creationId xmlns:a16="http://schemas.microsoft.com/office/drawing/2014/main" id="{00000000-0008-0000-0600-00005201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xdr:col>
      <xdr:colOff>94740</xdr:colOff>
      <xdr:row>388</xdr:row>
      <xdr:rowOff>43963</xdr:rowOff>
    </xdr:from>
    <xdr:to>
      <xdr:col>25</xdr:col>
      <xdr:colOff>66261</xdr:colOff>
      <xdr:row>407</xdr:row>
      <xdr:rowOff>82827</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961515" y="61184938"/>
          <a:ext cx="2200371"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鰻谷センター</a:t>
          </a:r>
        </a:p>
      </xdr:txBody>
    </xdr:sp>
    <xdr:clientData/>
  </xdr:twoCellAnchor>
  <xdr:twoCellAnchor>
    <xdr:from>
      <xdr:col>30</xdr:col>
      <xdr:colOff>11915</xdr:colOff>
      <xdr:row>388</xdr:row>
      <xdr:rowOff>27398</xdr:rowOff>
    </xdr:from>
    <xdr:to>
      <xdr:col>65</xdr:col>
      <xdr:colOff>27214</xdr:colOff>
      <xdr:row>407</xdr:row>
      <xdr:rowOff>66262</xdr:rowOff>
    </xdr:to>
    <xdr:sp macro="" textlink="">
      <xdr:nvSpPr>
        <xdr:cNvPr id="404" name="正方形/長方形 403">
          <a:extLst>
            <a:ext uri="{FF2B5EF4-FFF2-40B4-BE49-F238E27FC236}">
              <a16:creationId xmlns:a16="http://schemas.microsoft.com/office/drawing/2014/main" id="{00000000-0008-0000-0700-000094010000}"/>
            </a:ext>
          </a:extLst>
        </xdr:cNvPr>
        <xdr:cNvSpPr/>
      </xdr:nvSpPr>
      <xdr:spPr>
        <a:xfrm>
          <a:off x="3726665" y="61168373"/>
          <a:ext cx="4349174"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大和センター</a:t>
          </a:r>
        </a:p>
      </xdr:txBody>
    </xdr:sp>
    <xdr:clientData/>
  </xdr:twoCellAnchor>
  <xdr:twoCellAnchor>
    <xdr:from>
      <xdr:col>7</xdr:col>
      <xdr:colOff>82830</xdr:colOff>
      <xdr:row>416</xdr:row>
      <xdr:rowOff>16565</xdr:rowOff>
    </xdr:from>
    <xdr:to>
      <xdr:col>25</xdr:col>
      <xdr:colOff>54351</xdr:colOff>
      <xdr:row>435</xdr:row>
      <xdr:rowOff>55429</xdr:rowOff>
    </xdr:to>
    <xdr:sp macro="" textlink="">
      <xdr:nvSpPr>
        <xdr:cNvPr id="415" name="正方形/長方形 414">
          <a:extLst>
            <a:ext uri="{FF2B5EF4-FFF2-40B4-BE49-F238E27FC236}">
              <a16:creationId xmlns:a16="http://schemas.microsoft.com/office/drawing/2014/main" id="{00000000-0008-0000-0700-00009F010000}"/>
            </a:ext>
          </a:extLst>
        </xdr:cNvPr>
        <xdr:cNvSpPr/>
      </xdr:nvSpPr>
      <xdr:spPr>
        <a:xfrm>
          <a:off x="949605" y="65424740"/>
          <a:ext cx="2200371"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鰻谷センター</a:t>
          </a:r>
        </a:p>
      </xdr:txBody>
    </xdr:sp>
    <xdr:clientData/>
  </xdr:twoCellAnchor>
  <xdr:twoCellAnchor>
    <xdr:from>
      <xdr:col>30</xdr:col>
      <xdr:colOff>4</xdr:colOff>
      <xdr:row>416</xdr:row>
      <xdr:rowOff>0</xdr:rowOff>
    </xdr:from>
    <xdr:to>
      <xdr:col>65</xdr:col>
      <xdr:colOff>15754</xdr:colOff>
      <xdr:row>435</xdr:row>
      <xdr:rowOff>38864</xdr:rowOff>
    </xdr:to>
    <xdr:sp macro="" textlink="">
      <xdr:nvSpPr>
        <xdr:cNvPr id="418" name="正方形/長方形 417">
          <a:extLst>
            <a:ext uri="{FF2B5EF4-FFF2-40B4-BE49-F238E27FC236}">
              <a16:creationId xmlns:a16="http://schemas.microsoft.com/office/drawing/2014/main" id="{00000000-0008-0000-0700-0000A2010000}"/>
            </a:ext>
          </a:extLst>
        </xdr:cNvPr>
        <xdr:cNvSpPr/>
      </xdr:nvSpPr>
      <xdr:spPr>
        <a:xfrm>
          <a:off x="3714754" y="65408175"/>
          <a:ext cx="4349625"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大和センター</a:t>
          </a:r>
        </a:p>
      </xdr:txBody>
    </xdr:sp>
    <xdr:clientData/>
  </xdr:twoCellAnchor>
  <xdr:twoCellAnchor>
    <xdr:from>
      <xdr:col>20</xdr:col>
      <xdr:colOff>89647</xdr:colOff>
      <xdr:row>538</xdr:row>
      <xdr:rowOff>132523</xdr:rowOff>
    </xdr:from>
    <xdr:to>
      <xdr:col>78</xdr:col>
      <xdr:colOff>67235</xdr:colOff>
      <xdr:row>564</xdr:row>
      <xdr:rowOff>132521</xdr:rowOff>
    </xdr:to>
    <xdr:sp macro="" textlink="">
      <xdr:nvSpPr>
        <xdr:cNvPr id="696" name="正方形/長方形 695">
          <a:extLst>
            <a:ext uri="{FF2B5EF4-FFF2-40B4-BE49-F238E27FC236}">
              <a16:creationId xmlns:a16="http://schemas.microsoft.com/office/drawing/2014/main" id="{00000000-0008-0000-0700-0000B8020000}"/>
            </a:ext>
          </a:extLst>
        </xdr:cNvPr>
        <xdr:cNvSpPr/>
      </xdr:nvSpPr>
      <xdr:spPr>
        <a:xfrm>
          <a:off x="2554941" y="85655817"/>
          <a:ext cx="7126941" cy="40789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20</xdr:col>
      <xdr:colOff>89648</xdr:colOff>
      <xdr:row>506</xdr:row>
      <xdr:rowOff>132522</xdr:rowOff>
    </xdr:from>
    <xdr:to>
      <xdr:col>81</xdr:col>
      <xdr:colOff>44823</xdr:colOff>
      <xdr:row>533</xdr:row>
      <xdr:rowOff>89646</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554942" y="80635581"/>
          <a:ext cx="7474322" cy="4192947"/>
        </a:xfrm>
        <a:prstGeom prst="rect">
          <a:avLst/>
        </a:prstGeom>
        <a:solidFill>
          <a:sysClr val="window" lastClr="FF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15</xdr:col>
      <xdr:colOff>33617</xdr:colOff>
      <xdr:row>165</xdr:row>
      <xdr:rowOff>110748</xdr:rowOff>
    </xdr:from>
    <xdr:to>
      <xdr:col>71</xdr:col>
      <xdr:colOff>101473</xdr:colOff>
      <xdr:row>190</xdr:row>
      <xdr:rowOff>65635</xdr:rowOff>
    </xdr:to>
    <xdr:sp macro="" textlink="">
      <xdr:nvSpPr>
        <xdr:cNvPr id="305" name="正方形/長方形 304">
          <a:extLst>
            <a:ext uri="{FF2B5EF4-FFF2-40B4-BE49-F238E27FC236}">
              <a16:creationId xmlns:a16="http://schemas.microsoft.com/office/drawing/2014/main" id="{00000000-0008-0000-0700-000031010000}"/>
            </a:ext>
          </a:extLst>
        </xdr:cNvPr>
        <xdr:cNvSpPr/>
      </xdr:nvSpPr>
      <xdr:spPr>
        <a:xfrm>
          <a:off x="1870581" y="25882677"/>
          <a:ext cx="6925856" cy="369685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rPr>
            <a:t>研修</a:t>
          </a: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32588</xdr:colOff>
      <xdr:row>138</xdr:row>
      <xdr:rowOff>44824</xdr:rowOff>
    </xdr:from>
    <xdr:to>
      <xdr:col>71</xdr:col>
      <xdr:colOff>117440</xdr:colOff>
      <xdr:row>155</xdr:row>
      <xdr:rowOff>5888</xdr:rowOff>
    </xdr:to>
    <xdr:sp macro="" textlink="">
      <xdr:nvSpPr>
        <xdr:cNvPr id="278" name="正方形/長方形 277">
          <a:extLst>
            <a:ext uri="{FF2B5EF4-FFF2-40B4-BE49-F238E27FC236}">
              <a16:creationId xmlns:a16="http://schemas.microsoft.com/office/drawing/2014/main" id="{00000000-0008-0000-0700-000016010000}"/>
            </a:ext>
          </a:extLst>
        </xdr:cNvPr>
        <xdr:cNvSpPr/>
      </xdr:nvSpPr>
      <xdr:spPr>
        <a:xfrm>
          <a:off x="1881559" y="22030765"/>
          <a:ext cx="6987675" cy="262806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WAS#4</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ACD2</a:t>
          </a:r>
          <a:r>
            <a:rPr kumimoji="1" lang="ja-JP" altLang="en-US" sz="900" b="0">
              <a:solidFill>
                <a:sysClr val="windowText" lastClr="000000"/>
              </a:solidFill>
              <a:latin typeface="+mn-ea"/>
              <a:ea typeface="+mn-ea"/>
            </a:rPr>
            <a:t>）</a:t>
          </a:r>
        </a:p>
      </xdr:txBody>
    </xdr:sp>
    <xdr:clientData/>
  </xdr:twoCellAnchor>
  <xdr:twoCellAnchor>
    <xdr:from>
      <xdr:col>40</xdr:col>
      <xdr:colOff>67238</xdr:colOff>
      <xdr:row>513</xdr:row>
      <xdr:rowOff>137048</xdr:rowOff>
    </xdr:from>
    <xdr:to>
      <xdr:col>51</xdr:col>
      <xdr:colOff>114835</xdr:colOff>
      <xdr:row>521</xdr:row>
      <xdr:rowOff>10306</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4997826" y="81738283"/>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123182</xdr:colOff>
      <xdr:row>513</xdr:row>
      <xdr:rowOff>44106</xdr:rowOff>
    </xdr:from>
    <xdr:to>
      <xdr:col>79</xdr:col>
      <xdr:colOff>48277</xdr:colOff>
      <xdr:row>520</xdr:row>
      <xdr:rowOff>67017</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8381917" y="81645341"/>
          <a:ext cx="1404272" cy="11210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87502</xdr:colOff>
      <xdr:row>513</xdr:row>
      <xdr:rowOff>91056</xdr:rowOff>
    </xdr:from>
    <xdr:to>
      <xdr:col>79</xdr:col>
      <xdr:colOff>11834</xdr:colOff>
      <xdr:row>520</xdr:row>
      <xdr:rowOff>121196</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8346237" y="81692291"/>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51270</xdr:colOff>
      <xdr:row>513</xdr:row>
      <xdr:rowOff>129156</xdr:rowOff>
    </xdr:from>
    <xdr:to>
      <xdr:col>78</xdr:col>
      <xdr:colOff>99630</xdr:colOff>
      <xdr:row>521</xdr:row>
      <xdr:rowOff>2414</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8310005" y="81730391"/>
          <a:ext cx="1404272"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25628</xdr:colOff>
      <xdr:row>513</xdr:row>
      <xdr:rowOff>60805</xdr:rowOff>
    </xdr:from>
    <xdr:to>
      <xdr:col>65</xdr:col>
      <xdr:colOff>73225</xdr:colOff>
      <xdr:row>520</xdr:row>
      <xdr:rowOff>90396</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6681922" y="81662040"/>
          <a:ext cx="1403509" cy="11277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104167</xdr:colOff>
      <xdr:row>513</xdr:row>
      <xdr:rowOff>107230</xdr:rowOff>
    </xdr:from>
    <xdr:to>
      <xdr:col>65</xdr:col>
      <xdr:colOff>28499</xdr:colOff>
      <xdr:row>520</xdr:row>
      <xdr:rowOff>137370</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6637196" y="81708465"/>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67935</xdr:colOff>
      <xdr:row>513</xdr:row>
      <xdr:rowOff>145330</xdr:rowOff>
    </xdr:from>
    <xdr:to>
      <xdr:col>64</xdr:col>
      <xdr:colOff>116295</xdr:colOff>
      <xdr:row>521</xdr:row>
      <xdr:rowOff>18588</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6600964" y="81746565"/>
          <a:ext cx="1404272"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17324</xdr:colOff>
      <xdr:row>258</xdr:row>
      <xdr:rowOff>91110</xdr:rowOff>
    </xdr:from>
    <xdr:to>
      <xdr:col>76</xdr:col>
      <xdr:colOff>23535</xdr:colOff>
      <xdr:row>284</xdr:row>
      <xdr:rowOff>132524</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7694474" y="41572485"/>
          <a:ext cx="1739761" cy="4003814"/>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共有ディスク</a:t>
          </a:r>
        </a:p>
      </xdr:txBody>
    </xdr:sp>
    <xdr:clientData/>
  </xdr:twoCellAnchor>
  <xdr:oneCellAnchor>
    <xdr:from>
      <xdr:col>76</xdr:col>
      <xdr:colOff>19050</xdr:colOff>
      <xdr:row>0</xdr:row>
      <xdr:rowOff>21492</xdr:rowOff>
    </xdr:from>
    <xdr:ext cx="751232" cy="204669"/>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63</xdr:col>
      <xdr:colOff>17255</xdr:colOff>
      <xdr:row>260</xdr:row>
      <xdr:rowOff>37035</xdr:rowOff>
    </xdr:from>
    <xdr:to>
      <xdr:col>75</xdr:col>
      <xdr:colOff>12286</xdr:colOff>
      <xdr:row>271</xdr:row>
      <xdr:rowOff>124243</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7818230" y="41823210"/>
          <a:ext cx="1480931" cy="176360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本番用</a:t>
          </a:r>
        </a:p>
      </xdr:txBody>
    </xdr:sp>
    <xdr:clientData/>
  </xdr:twoCellAnchor>
  <xdr:twoCellAnchor>
    <xdr:from>
      <xdr:col>5</xdr:col>
      <xdr:colOff>14009</xdr:colOff>
      <xdr:row>255</xdr:row>
      <xdr:rowOff>146538</xdr:rowOff>
    </xdr:from>
    <xdr:to>
      <xdr:col>23</xdr:col>
      <xdr:colOff>89646</xdr:colOff>
      <xdr:row>263</xdr:row>
      <xdr:rowOff>95986</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630333" y="40801479"/>
          <a:ext cx="2294401" cy="12045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18</xdr:col>
      <xdr:colOff>25000</xdr:colOff>
      <xdr:row>257</xdr:row>
      <xdr:rowOff>69494</xdr:rowOff>
    </xdr:from>
    <xdr:to>
      <xdr:col>22</xdr:col>
      <xdr:colOff>96487</xdr:colOff>
      <xdr:row>261</xdr:row>
      <xdr:rowOff>120845</xdr:rowOff>
    </xdr:to>
    <xdr:sp macro="" textlink="">
      <xdr:nvSpPr>
        <xdr:cNvPr id="29" name="角丸四角形 28">
          <a:extLst>
            <a:ext uri="{FF2B5EF4-FFF2-40B4-BE49-F238E27FC236}">
              <a16:creationId xmlns:a16="http://schemas.microsoft.com/office/drawing/2014/main" id="{00000000-0008-0000-0700-00001D000000}"/>
            </a:ext>
          </a:extLst>
        </xdr:cNvPr>
        <xdr:cNvSpPr/>
      </xdr:nvSpPr>
      <xdr:spPr>
        <a:xfrm>
          <a:off x="2253850" y="41398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25</xdr:col>
      <xdr:colOff>8283</xdr:colOff>
      <xdr:row>255</xdr:row>
      <xdr:rowOff>139380</xdr:rowOff>
    </xdr:from>
    <xdr:to>
      <xdr:col>56</xdr:col>
      <xdr:colOff>104305</xdr:colOff>
      <xdr:row>271</xdr:row>
      <xdr:rowOff>66676</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3103908" y="41163555"/>
          <a:ext cx="3934597"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39</xdr:col>
      <xdr:colOff>3973</xdr:colOff>
      <xdr:row>256</xdr:row>
      <xdr:rowOff>127101</xdr:rowOff>
    </xdr:from>
    <xdr:to>
      <xdr:col>55</xdr:col>
      <xdr:colOff>7452</xdr:colOff>
      <xdr:row>270</xdr:row>
      <xdr:rowOff>74543</xdr:rowOff>
    </xdr:to>
    <xdr:sp macro="" textlink="">
      <xdr:nvSpPr>
        <xdr:cNvPr id="31" name="角丸四角形 30">
          <a:extLst>
            <a:ext uri="{FF2B5EF4-FFF2-40B4-BE49-F238E27FC236}">
              <a16:creationId xmlns:a16="http://schemas.microsoft.com/office/drawing/2014/main" id="{00000000-0008-0000-0700-00001F000000}"/>
            </a:ext>
          </a:extLst>
        </xdr:cNvPr>
        <xdr:cNvSpPr/>
      </xdr:nvSpPr>
      <xdr:spPr>
        <a:xfrm>
          <a:off x="4833148" y="41303676"/>
          <a:ext cx="1984679" cy="2081042"/>
        </a:xfrm>
        <a:prstGeom prst="roundRect">
          <a:avLst>
            <a:gd name="adj" fmla="val 918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257</xdr:row>
      <xdr:rowOff>133350</xdr:rowOff>
    </xdr:from>
    <xdr:to>
      <xdr:col>17</xdr:col>
      <xdr:colOff>32647</xdr:colOff>
      <xdr:row>261</xdr:row>
      <xdr:rowOff>44481</xdr:rowOff>
    </xdr:to>
    <xdr:sp macro="" textlink="">
      <xdr:nvSpPr>
        <xdr:cNvPr id="32" name="角丸四角形 31">
          <a:extLst>
            <a:ext uri="{FF2B5EF4-FFF2-40B4-BE49-F238E27FC236}">
              <a16:creationId xmlns:a16="http://schemas.microsoft.com/office/drawing/2014/main" id="{00000000-0008-0000-0700-000020000000}"/>
            </a:ext>
          </a:extLst>
        </xdr:cNvPr>
        <xdr:cNvSpPr/>
      </xdr:nvSpPr>
      <xdr:spPr>
        <a:xfrm>
          <a:off x="766486" y="41462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256</xdr:row>
      <xdr:rowOff>142450</xdr:rowOff>
    </xdr:from>
    <xdr:to>
      <xdr:col>38</xdr:col>
      <xdr:colOff>40817</xdr:colOff>
      <xdr:row>264</xdr:row>
      <xdr:rowOff>41413</xdr:rowOff>
    </xdr:to>
    <xdr:sp macro="" textlink="">
      <xdr:nvSpPr>
        <xdr:cNvPr id="33" name="角丸四角形 32">
          <a:extLst>
            <a:ext uri="{FF2B5EF4-FFF2-40B4-BE49-F238E27FC236}">
              <a16:creationId xmlns:a16="http://schemas.microsoft.com/office/drawing/2014/main" id="{00000000-0008-0000-0700-000021000000}"/>
            </a:ext>
          </a:extLst>
        </xdr:cNvPr>
        <xdr:cNvSpPr/>
      </xdr:nvSpPr>
      <xdr:spPr>
        <a:xfrm>
          <a:off x="4383230" y="41319025"/>
          <a:ext cx="362937" cy="111816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mn-ea"/>
              <a:ea typeface="+mn-ea"/>
            </a:rPr>
            <a:t>本番リスナー</a:t>
          </a:r>
        </a:p>
      </xdr:txBody>
    </xdr:sp>
    <xdr:clientData/>
  </xdr:twoCellAnchor>
  <xdr:twoCellAnchor>
    <xdr:from>
      <xdr:col>17</xdr:col>
      <xdr:colOff>32647</xdr:colOff>
      <xdr:row>259</xdr:row>
      <xdr:rowOff>88916</xdr:rowOff>
    </xdr:from>
    <xdr:to>
      <xdr:col>40</xdr:col>
      <xdr:colOff>80899</xdr:colOff>
      <xdr:row>261</xdr:row>
      <xdr:rowOff>131925</xdr:rowOff>
    </xdr:to>
    <xdr:cxnSp macro="">
      <xdr:nvCxnSpPr>
        <xdr:cNvPr id="34" name="カギ線コネクタ 22">
          <a:extLst>
            <a:ext uri="{FF2B5EF4-FFF2-40B4-BE49-F238E27FC236}">
              <a16:creationId xmlns:a16="http://schemas.microsoft.com/office/drawing/2014/main" id="{00000000-0008-0000-0700-000022000000}"/>
            </a:ext>
          </a:extLst>
        </xdr:cNvPr>
        <xdr:cNvCxnSpPr>
          <a:cxnSpLocks noChangeShapeType="1"/>
          <a:stCxn id="32" idx="3"/>
          <a:endCxn id="35" idx="2"/>
        </xdr:cNvCxnSpPr>
      </xdr:nvCxnSpPr>
      <xdr:spPr bwMode="auto">
        <a:xfrm>
          <a:off x="2137672" y="41722691"/>
          <a:ext cx="2896227" cy="347809"/>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258</xdr:row>
      <xdr:rowOff>131334</xdr:rowOff>
    </xdr:from>
    <xdr:to>
      <xdr:col>54</xdr:col>
      <xdr:colOff>10107</xdr:colOff>
      <xdr:row>264</xdr:row>
      <xdr:rowOff>132517</xdr:rowOff>
    </xdr:to>
    <xdr:sp macro="" textlink="">
      <xdr:nvSpPr>
        <xdr:cNvPr id="35" name="円柱 34">
          <a:extLst>
            <a:ext uri="{FF2B5EF4-FFF2-40B4-BE49-F238E27FC236}">
              <a16:creationId xmlns:a16="http://schemas.microsoft.com/office/drawing/2014/main" id="{00000000-0008-0000-0700-000023000000}"/>
            </a:ext>
          </a:extLst>
        </xdr:cNvPr>
        <xdr:cNvSpPr/>
      </xdr:nvSpPr>
      <xdr:spPr>
        <a:xfrm>
          <a:off x="5033899" y="41612709"/>
          <a:ext cx="1662758" cy="91558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本番インスタンス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264</xdr:row>
      <xdr:rowOff>97421</xdr:rowOff>
    </xdr:from>
    <xdr:to>
      <xdr:col>74</xdr:col>
      <xdr:colOff>57110</xdr:colOff>
      <xdr:row>266</xdr:row>
      <xdr:rowOff>42560</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7885188" y="42493196"/>
          <a:ext cx="1334972" cy="2499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266</xdr:row>
      <xdr:rowOff>39156</xdr:rowOff>
    </xdr:from>
    <xdr:to>
      <xdr:col>74</xdr:col>
      <xdr:colOff>58790</xdr:colOff>
      <xdr:row>267</xdr:row>
      <xdr:rowOff>136709</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7885052" y="42739731"/>
          <a:ext cx="1336788" cy="249953"/>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84212</xdr:colOff>
      <xdr:row>261</xdr:row>
      <xdr:rowOff>81646</xdr:rowOff>
    </xdr:from>
    <xdr:to>
      <xdr:col>74</xdr:col>
      <xdr:colOff>57110</xdr:colOff>
      <xdr:row>263</xdr:row>
      <xdr:rowOff>4598</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7885187" y="42020221"/>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267</xdr:row>
      <xdr:rowOff>139540</xdr:rowOff>
    </xdr:from>
    <xdr:to>
      <xdr:col>74</xdr:col>
      <xdr:colOff>58790</xdr:colOff>
      <xdr:row>269</xdr:row>
      <xdr:rowOff>84678</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7885052" y="42992515"/>
          <a:ext cx="1336788"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84077</xdr:colOff>
      <xdr:row>269</xdr:row>
      <xdr:rowOff>85794</xdr:rowOff>
    </xdr:from>
    <xdr:to>
      <xdr:col>74</xdr:col>
      <xdr:colOff>58790</xdr:colOff>
      <xdr:row>271</xdr:row>
      <xdr:rowOff>33118</xdr:rowOff>
    </xdr:to>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7885052" y="43243569"/>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84212</xdr:colOff>
      <xdr:row>263</xdr:row>
      <xdr:rowOff>36184</xdr:rowOff>
    </xdr:from>
    <xdr:to>
      <xdr:col>74</xdr:col>
      <xdr:colOff>57110</xdr:colOff>
      <xdr:row>264</xdr:row>
      <xdr:rowOff>66033</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7885187" y="42279559"/>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264</xdr:row>
      <xdr:rowOff>19962</xdr:rowOff>
    </xdr:from>
    <xdr:to>
      <xdr:col>33</xdr:col>
      <xdr:colOff>17982</xdr:colOff>
      <xdr:row>266</xdr:row>
      <xdr:rowOff>815</xdr:rowOff>
    </xdr:to>
    <xdr:sp macro="" textlink="">
      <xdr:nvSpPr>
        <xdr:cNvPr id="42" name="角丸四角形 41">
          <a:extLst>
            <a:ext uri="{FF2B5EF4-FFF2-40B4-BE49-F238E27FC236}">
              <a16:creationId xmlns:a16="http://schemas.microsoft.com/office/drawing/2014/main" id="{00000000-0008-0000-0700-00002A000000}"/>
            </a:ext>
          </a:extLst>
        </xdr:cNvPr>
        <xdr:cNvSpPr/>
      </xdr:nvSpPr>
      <xdr:spPr>
        <a:xfrm>
          <a:off x="3189583" y="42415737"/>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25</xdr:col>
      <xdr:colOff>100560</xdr:colOff>
      <xdr:row>266</xdr:row>
      <xdr:rowOff>115967</xdr:rowOff>
    </xdr:from>
    <xdr:to>
      <xdr:col>33</xdr:col>
      <xdr:colOff>24024</xdr:colOff>
      <xdr:row>269</xdr:row>
      <xdr:rowOff>119742</xdr:rowOff>
    </xdr:to>
    <xdr:sp macro="" textlink="">
      <xdr:nvSpPr>
        <xdr:cNvPr id="43" name="角丸四角形 42">
          <a:extLst>
            <a:ext uri="{FF2B5EF4-FFF2-40B4-BE49-F238E27FC236}">
              <a16:creationId xmlns:a16="http://schemas.microsoft.com/office/drawing/2014/main" id="{00000000-0008-0000-0700-00002B000000}"/>
            </a:ext>
          </a:extLst>
        </xdr:cNvPr>
        <xdr:cNvSpPr/>
      </xdr:nvSpPr>
      <xdr:spPr>
        <a:xfrm>
          <a:off x="3196185" y="42816542"/>
          <a:ext cx="914064"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29</xdr:col>
      <xdr:colOff>55969</xdr:colOff>
      <xdr:row>262</xdr:row>
      <xdr:rowOff>149086</xdr:rowOff>
    </xdr:from>
    <xdr:to>
      <xdr:col>40</xdr:col>
      <xdr:colOff>74546</xdr:colOff>
      <xdr:row>266</xdr:row>
      <xdr:rowOff>815</xdr:rowOff>
    </xdr:to>
    <xdr:cxnSp macro="">
      <xdr:nvCxnSpPr>
        <xdr:cNvPr id="44" name="カギ線コネクタ 43">
          <a:extLst>
            <a:ext uri="{FF2B5EF4-FFF2-40B4-BE49-F238E27FC236}">
              <a16:creationId xmlns:a16="http://schemas.microsoft.com/office/drawing/2014/main" id="{00000000-0008-0000-0700-00002C000000}"/>
            </a:ext>
          </a:extLst>
        </xdr:cNvPr>
        <xdr:cNvCxnSpPr>
          <a:stCxn id="42" idx="2"/>
        </xdr:cNvCxnSpPr>
      </xdr:nvCxnSpPr>
      <xdr:spPr>
        <a:xfrm rot="5400000" flipH="1" flipV="1">
          <a:off x="4106555" y="41780400"/>
          <a:ext cx="461329" cy="1380652"/>
        </a:xfrm>
        <a:prstGeom prst="bentConnector4">
          <a:avLst>
            <a:gd name="adj1" fmla="val -51018"/>
            <a:gd name="adj2" fmla="val 39660"/>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28798</xdr:colOff>
      <xdr:row>394</xdr:row>
      <xdr:rowOff>147499</xdr:rowOff>
    </xdr:from>
    <xdr:to>
      <xdr:col>23</xdr:col>
      <xdr:colOff>0</xdr:colOff>
      <xdr:row>400</xdr:row>
      <xdr:rowOff>37595</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1267048" y="62202874"/>
          <a:ext cx="1580927" cy="8044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11</xdr:col>
      <xdr:colOff>51291</xdr:colOff>
      <xdr:row>396</xdr:row>
      <xdr:rowOff>140172</xdr:rowOff>
    </xdr:from>
    <xdr:to>
      <xdr:col>21</xdr:col>
      <xdr:colOff>109904</xdr:colOff>
      <xdr:row>398</xdr:row>
      <xdr:rowOff>132845</xdr:rowOff>
    </xdr:to>
    <xdr:sp macro="" textlink="">
      <xdr:nvSpPr>
        <xdr:cNvPr id="46" name="角丸四角形 45">
          <a:extLst>
            <a:ext uri="{FF2B5EF4-FFF2-40B4-BE49-F238E27FC236}">
              <a16:creationId xmlns:a16="http://schemas.microsoft.com/office/drawing/2014/main" id="{00000000-0008-0000-0700-00002E000000}"/>
            </a:ext>
          </a:extLst>
        </xdr:cNvPr>
        <xdr:cNvSpPr/>
      </xdr:nvSpPr>
      <xdr:spPr>
        <a:xfrm>
          <a:off x="1413366" y="62500347"/>
          <a:ext cx="1296863" cy="297473"/>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33</xdr:col>
      <xdr:colOff>121097</xdr:colOff>
      <xdr:row>390</xdr:row>
      <xdr:rowOff>80595</xdr:rowOff>
    </xdr:from>
    <xdr:to>
      <xdr:col>46</xdr:col>
      <xdr:colOff>91884</xdr:colOff>
      <xdr:row>395</xdr:row>
      <xdr:rowOff>124556</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4207322" y="61526370"/>
          <a:ext cx="1580512" cy="80596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ysClr val="windowText" lastClr="000000"/>
              </a:solidFill>
              <a:latin typeface="+mn-ea"/>
              <a:ea typeface="+mn-ea"/>
            </a:rPr>
            <a:t>IBM</a:t>
          </a:r>
          <a:r>
            <a:rPr lang="ja-JP" altLang="en-US" sz="900">
              <a:solidFill>
                <a:sysClr val="windowText" lastClr="000000"/>
              </a:solidFill>
              <a:latin typeface="+mn-ea"/>
              <a:ea typeface="+mn-ea"/>
            </a:rPr>
            <a:t>ホスト（本番機）</a:t>
          </a:r>
        </a:p>
      </xdr:txBody>
    </xdr:sp>
    <xdr:clientData/>
  </xdr:twoCellAnchor>
  <xdr:twoCellAnchor>
    <xdr:from>
      <xdr:col>35</xdr:col>
      <xdr:colOff>19350</xdr:colOff>
      <xdr:row>392</xdr:row>
      <xdr:rowOff>131885</xdr:rowOff>
    </xdr:from>
    <xdr:to>
      <xdr:col>45</xdr:col>
      <xdr:colOff>77231</xdr:colOff>
      <xdr:row>394</xdr:row>
      <xdr:rowOff>124558</xdr:rowOff>
    </xdr:to>
    <xdr:sp macro="" textlink="">
      <xdr:nvSpPr>
        <xdr:cNvPr id="48" name="角丸四角形 47">
          <a:extLst>
            <a:ext uri="{FF2B5EF4-FFF2-40B4-BE49-F238E27FC236}">
              <a16:creationId xmlns:a16="http://schemas.microsoft.com/office/drawing/2014/main" id="{00000000-0008-0000-0700-000030000000}"/>
            </a:ext>
          </a:extLst>
        </xdr:cNvPr>
        <xdr:cNvSpPr/>
      </xdr:nvSpPr>
      <xdr:spPr>
        <a:xfrm>
          <a:off x="4353225" y="61882460"/>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79683</xdr:colOff>
      <xdr:row>390</xdr:row>
      <xdr:rowOff>74862</xdr:rowOff>
    </xdr:from>
    <xdr:to>
      <xdr:col>61</xdr:col>
      <xdr:colOff>50472</xdr:colOff>
      <xdr:row>395</xdr:row>
      <xdr:rowOff>114043</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6023283" y="61520637"/>
          <a:ext cx="1580514"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集配信</a:t>
          </a:r>
          <a:r>
            <a:rPr lang="en-US" altLang="ja-JP" sz="900">
              <a:solidFill>
                <a:sysClr val="windowText" lastClr="000000"/>
              </a:solidFill>
              <a:latin typeface="+mn-ea"/>
              <a:ea typeface="+mn-ea"/>
            </a:rPr>
            <a:t>HUB</a:t>
          </a:r>
          <a:r>
            <a:rPr lang="ja-JP" altLang="en-US" sz="900">
              <a:solidFill>
                <a:sysClr val="windowText" lastClr="000000"/>
              </a:solidFill>
              <a:latin typeface="+mn-ea"/>
              <a:ea typeface="+mn-ea"/>
            </a:rPr>
            <a:t>（本番機）</a:t>
          </a:r>
        </a:p>
      </xdr:txBody>
    </xdr:sp>
    <xdr:clientData/>
  </xdr:twoCellAnchor>
  <xdr:twoCellAnchor>
    <xdr:from>
      <xdr:col>49</xdr:col>
      <xdr:colOff>102177</xdr:colOff>
      <xdr:row>392</xdr:row>
      <xdr:rowOff>121372</xdr:rowOff>
    </xdr:from>
    <xdr:to>
      <xdr:col>60</xdr:col>
      <xdr:colOff>35818</xdr:colOff>
      <xdr:row>394</xdr:row>
      <xdr:rowOff>114044</xdr:rowOff>
    </xdr:to>
    <xdr:sp macro="" textlink="">
      <xdr:nvSpPr>
        <xdr:cNvPr id="50" name="角丸四角形 49">
          <a:extLst>
            <a:ext uri="{FF2B5EF4-FFF2-40B4-BE49-F238E27FC236}">
              <a16:creationId xmlns:a16="http://schemas.microsoft.com/office/drawing/2014/main" id="{00000000-0008-0000-0700-000032000000}"/>
            </a:ext>
          </a:extLst>
        </xdr:cNvPr>
        <xdr:cNvSpPr/>
      </xdr:nvSpPr>
      <xdr:spPr>
        <a:xfrm>
          <a:off x="6169602" y="61871947"/>
          <a:ext cx="1295716"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21</xdr:col>
      <xdr:colOff>109904</xdr:colOff>
      <xdr:row>394</xdr:row>
      <xdr:rowOff>124558</xdr:rowOff>
    </xdr:from>
    <xdr:to>
      <xdr:col>40</xdr:col>
      <xdr:colOff>48291</xdr:colOff>
      <xdr:row>397</xdr:row>
      <xdr:rowOff>136508</xdr:rowOff>
    </xdr:to>
    <xdr:cxnSp macro="">
      <xdr:nvCxnSpPr>
        <xdr:cNvPr id="51" name="カギ線コネクタ 50">
          <a:extLst>
            <a:ext uri="{FF2B5EF4-FFF2-40B4-BE49-F238E27FC236}">
              <a16:creationId xmlns:a16="http://schemas.microsoft.com/office/drawing/2014/main" id="{00000000-0008-0000-0700-000033000000}"/>
            </a:ext>
          </a:extLst>
        </xdr:cNvPr>
        <xdr:cNvCxnSpPr>
          <a:stCxn id="46" idx="3"/>
          <a:endCxn id="48" idx="2"/>
        </xdr:cNvCxnSpPr>
      </xdr:nvCxnSpPr>
      <xdr:spPr>
        <a:xfrm flipV="1">
          <a:off x="2710229" y="62179933"/>
          <a:ext cx="2291062" cy="46915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109904</xdr:colOff>
      <xdr:row>394</xdr:row>
      <xdr:rowOff>114044</xdr:rowOff>
    </xdr:from>
    <xdr:to>
      <xdr:col>55</xdr:col>
      <xdr:colOff>7765</xdr:colOff>
      <xdr:row>397</xdr:row>
      <xdr:rowOff>136508</xdr:rowOff>
    </xdr:to>
    <xdr:cxnSp macro="">
      <xdr:nvCxnSpPr>
        <xdr:cNvPr id="52" name="カギ線コネクタ 51">
          <a:extLst>
            <a:ext uri="{FF2B5EF4-FFF2-40B4-BE49-F238E27FC236}">
              <a16:creationId xmlns:a16="http://schemas.microsoft.com/office/drawing/2014/main" id="{00000000-0008-0000-0700-000034000000}"/>
            </a:ext>
          </a:extLst>
        </xdr:cNvPr>
        <xdr:cNvCxnSpPr>
          <a:stCxn id="46" idx="3"/>
          <a:endCxn id="50" idx="2"/>
        </xdr:cNvCxnSpPr>
      </xdr:nvCxnSpPr>
      <xdr:spPr>
        <a:xfrm flipV="1">
          <a:off x="2710229" y="62169419"/>
          <a:ext cx="4107911" cy="47966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95250</xdr:colOff>
      <xdr:row>509</xdr:row>
      <xdr:rowOff>0</xdr:rowOff>
    </xdr:from>
    <xdr:to>
      <xdr:col>36</xdr:col>
      <xdr:colOff>0</xdr:colOff>
      <xdr:row>516</xdr:row>
      <xdr:rowOff>102112</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807074" y="80973706"/>
          <a:ext cx="1630455" cy="12002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20487</xdr:colOff>
      <xdr:row>513</xdr:row>
      <xdr:rowOff>111992</xdr:rowOff>
    </xdr:from>
    <xdr:to>
      <xdr:col>34</xdr:col>
      <xdr:colOff>79515</xdr:colOff>
      <xdr:row>515</xdr:row>
      <xdr:rowOff>109442</xdr:rowOff>
    </xdr:to>
    <xdr:sp macro="" textlink="">
      <xdr:nvSpPr>
        <xdr:cNvPr id="55" name="角丸四角形 54">
          <a:extLst>
            <a:ext uri="{FF2B5EF4-FFF2-40B4-BE49-F238E27FC236}">
              <a16:creationId xmlns:a16="http://schemas.microsoft.com/office/drawing/2014/main" id="{00000000-0008-0000-0700-000037000000}"/>
            </a:ext>
          </a:extLst>
        </xdr:cNvPr>
        <xdr:cNvSpPr/>
      </xdr:nvSpPr>
      <xdr:spPr>
        <a:xfrm>
          <a:off x="2978840" y="81713227"/>
          <a:ext cx="1291675" cy="31121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20488</xdr:colOff>
      <xdr:row>511</xdr:row>
      <xdr:rowOff>19584</xdr:rowOff>
    </xdr:from>
    <xdr:to>
      <xdr:col>34</xdr:col>
      <xdr:colOff>79516</xdr:colOff>
      <xdr:row>513</xdr:row>
      <xdr:rowOff>12259</xdr:rowOff>
    </xdr:to>
    <xdr:sp macro="" textlink="">
      <xdr:nvSpPr>
        <xdr:cNvPr id="56" name="角丸四角形 55">
          <a:extLst>
            <a:ext uri="{FF2B5EF4-FFF2-40B4-BE49-F238E27FC236}">
              <a16:creationId xmlns:a16="http://schemas.microsoft.com/office/drawing/2014/main" id="{00000000-0008-0000-0700-000038000000}"/>
            </a:ext>
          </a:extLst>
        </xdr:cNvPr>
        <xdr:cNvSpPr/>
      </xdr:nvSpPr>
      <xdr:spPr>
        <a:xfrm>
          <a:off x="2978841" y="81307055"/>
          <a:ext cx="1291675"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16071</xdr:colOff>
      <xdr:row>514</xdr:row>
      <xdr:rowOff>33617</xdr:rowOff>
    </xdr:from>
    <xdr:to>
      <xdr:col>78</xdr:col>
      <xdr:colOff>64431</xdr:colOff>
      <xdr:row>521</xdr:row>
      <xdr:rowOff>57079</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8274806" y="81791735"/>
          <a:ext cx="1404272"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37319</xdr:colOff>
      <xdr:row>518</xdr:row>
      <xdr:rowOff>78940</xdr:rowOff>
    </xdr:from>
    <xdr:to>
      <xdr:col>77</xdr:col>
      <xdr:colOff>64435</xdr:colOff>
      <xdr:row>520</xdr:row>
      <xdr:rowOff>64407</xdr:rowOff>
    </xdr:to>
    <xdr:sp macro="" textlink="">
      <xdr:nvSpPr>
        <xdr:cNvPr id="59" name="角丸四角形 58">
          <a:extLst>
            <a:ext uri="{FF2B5EF4-FFF2-40B4-BE49-F238E27FC236}">
              <a16:creationId xmlns:a16="http://schemas.microsoft.com/office/drawing/2014/main" id="{00000000-0008-0000-0700-00003B000000}"/>
            </a:ext>
          </a:extLst>
        </xdr:cNvPr>
        <xdr:cNvSpPr/>
      </xdr:nvSpPr>
      <xdr:spPr>
        <a:xfrm>
          <a:off x="8419319" y="82464587"/>
          <a:ext cx="1136498" cy="299232"/>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37320</xdr:colOff>
      <xdr:row>515</xdr:row>
      <xdr:rowOff>146938</xdr:rowOff>
    </xdr:from>
    <xdr:to>
      <xdr:col>77</xdr:col>
      <xdr:colOff>64436</xdr:colOff>
      <xdr:row>517</xdr:row>
      <xdr:rowOff>139611</xdr:rowOff>
    </xdr:to>
    <xdr:sp macro="" textlink="">
      <xdr:nvSpPr>
        <xdr:cNvPr id="60" name="角丸四角形 59">
          <a:extLst>
            <a:ext uri="{FF2B5EF4-FFF2-40B4-BE49-F238E27FC236}">
              <a16:creationId xmlns:a16="http://schemas.microsoft.com/office/drawing/2014/main" id="{00000000-0008-0000-0700-00003C000000}"/>
            </a:ext>
          </a:extLst>
        </xdr:cNvPr>
        <xdr:cNvSpPr/>
      </xdr:nvSpPr>
      <xdr:spPr>
        <a:xfrm>
          <a:off x="8419320" y="82061938"/>
          <a:ext cx="1136498"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53578</xdr:colOff>
      <xdr:row>525</xdr:row>
      <xdr:rowOff>44825</xdr:rowOff>
    </xdr:from>
    <xdr:to>
      <xdr:col>51</xdr:col>
      <xdr:colOff>105377</xdr:colOff>
      <xdr:row>532</xdr:row>
      <xdr:rowOff>46309</xdr:rowOff>
    </xdr:to>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3135196" y="83528649"/>
          <a:ext cx="3256681" cy="109966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98052</xdr:colOff>
      <xdr:row>529</xdr:row>
      <xdr:rowOff>60965</xdr:rowOff>
    </xdr:from>
    <xdr:to>
      <xdr:col>37</xdr:col>
      <xdr:colOff>31693</xdr:colOff>
      <xdr:row>531</xdr:row>
      <xdr:rowOff>53635</xdr:rowOff>
    </xdr:to>
    <xdr:sp macro="" textlink="">
      <xdr:nvSpPr>
        <xdr:cNvPr id="62" name="角丸四角形 61">
          <a:extLst>
            <a:ext uri="{FF2B5EF4-FFF2-40B4-BE49-F238E27FC236}">
              <a16:creationId xmlns:a16="http://schemas.microsoft.com/office/drawing/2014/main" id="{00000000-0008-0000-0700-00003E000000}"/>
            </a:ext>
          </a:extLst>
        </xdr:cNvPr>
        <xdr:cNvSpPr/>
      </xdr:nvSpPr>
      <xdr:spPr>
        <a:xfrm>
          <a:off x="3302934" y="84172318"/>
          <a:ext cx="1289553" cy="30643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26</xdr:col>
      <xdr:colOff>98053</xdr:colOff>
      <xdr:row>526</xdr:row>
      <xdr:rowOff>136166</xdr:rowOff>
    </xdr:from>
    <xdr:to>
      <xdr:col>37</xdr:col>
      <xdr:colOff>31694</xdr:colOff>
      <xdr:row>528</xdr:row>
      <xdr:rowOff>128840</xdr:rowOff>
    </xdr:to>
    <xdr:sp macro="" textlink="">
      <xdr:nvSpPr>
        <xdr:cNvPr id="63" name="角丸四角形 62">
          <a:extLst>
            <a:ext uri="{FF2B5EF4-FFF2-40B4-BE49-F238E27FC236}">
              <a16:creationId xmlns:a16="http://schemas.microsoft.com/office/drawing/2014/main" id="{00000000-0008-0000-0700-00003F000000}"/>
            </a:ext>
          </a:extLst>
        </xdr:cNvPr>
        <xdr:cNvSpPr/>
      </xdr:nvSpPr>
      <xdr:spPr>
        <a:xfrm>
          <a:off x="3302935" y="83776872"/>
          <a:ext cx="1289553"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21117</xdr:colOff>
      <xdr:row>529</xdr:row>
      <xdr:rowOff>54594</xdr:rowOff>
    </xdr:from>
    <xdr:to>
      <xdr:col>51</xdr:col>
      <xdr:colOff>11209</xdr:colOff>
      <xdr:row>531</xdr:row>
      <xdr:rowOff>47264</xdr:rowOff>
    </xdr:to>
    <xdr:sp macro="" textlink="">
      <xdr:nvSpPr>
        <xdr:cNvPr id="64" name="角丸四角形 63">
          <a:extLst>
            <a:ext uri="{FF2B5EF4-FFF2-40B4-BE49-F238E27FC236}">
              <a16:creationId xmlns:a16="http://schemas.microsoft.com/office/drawing/2014/main" id="{00000000-0008-0000-0700-000040000000}"/>
            </a:ext>
          </a:extLst>
        </xdr:cNvPr>
        <xdr:cNvSpPr/>
      </xdr:nvSpPr>
      <xdr:spPr>
        <a:xfrm>
          <a:off x="4705176" y="84165947"/>
          <a:ext cx="1592533" cy="306435"/>
        </a:xfrm>
        <a:prstGeom prst="roundRect">
          <a:avLst>
            <a:gd name="adj" fmla="val 17607"/>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mn-ea"/>
            </a:rPr>
            <a:t>)JP1/Base(※1)</a:t>
          </a:r>
        </a:p>
      </xdr:txBody>
    </xdr:sp>
    <xdr:clientData/>
  </xdr:twoCellAnchor>
  <xdr:twoCellAnchor>
    <xdr:from>
      <xdr:col>38</xdr:col>
      <xdr:colOff>21118</xdr:colOff>
      <xdr:row>526</xdr:row>
      <xdr:rowOff>129795</xdr:rowOff>
    </xdr:from>
    <xdr:to>
      <xdr:col>51</xdr:col>
      <xdr:colOff>11210</xdr:colOff>
      <xdr:row>528</xdr:row>
      <xdr:rowOff>121877</xdr:rowOff>
    </xdr:to>
    <xdr:sp macro="" textlink="">
      <xdr:nvSpPr>
        <xdr:cNvPr id="65" name="角丸四角形 64">
          <a:extLst>
            <a:ext uri="{FF2B5EF4-FFF2-40B4-BE49-F238E27FC236}">
              <a16:creationId xmlns:a16="http://schemas.microsoft.com/office/drawing/2014/main" id="{00000000-0008-0000-0700-000041000000}"/>
            </a:ext>
          </a:extLst>
        </xdr:cNvPr>
        <xdr:cNvSpPr/>
      </xdr:nvSpPr>
      <xdr:spPr>
        <a:xfrm>
          <a:off x="4705177" y="83770501"/>
          <a:ext cx="1592533" cy="305847"/>
        </a:xfrm>
        <a:prstGeom prst="roundRect">
          <a:avLst>
            <a:gd name="adj" fmla="val 1763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79105</xdr:colOff>
      <xdr:row>523</xdr:row>
      <xdr:rowOff>153798</xdr:rowOff>
    </xdr:from>
    <xdr:to>
      <xdr:col>31</xdr:col>
      <xdr:colOff>79105</xdr:colOff>
      <xdr:row>526</xdr:row>
      <xdr:rowOff>151151</xdr:rowOff>
    </xdr:to>
    <xdr:cxnSp macro="">
      <xdr:nvCxnSpPr>
        <xdr:cNvPr id="68" name="直線矢印コネクタ 67">
          <a:extLst>
            <a:ext uri="{FF2B5EF4-FFF2-40B4-BE49-F238E27FC236}">
              <a16:creationId xmlns:a16="http://schemas.microsoft.com/office/drawing/2014/main" id="{00000000-0008-0000-0700-000044000000}"/>
            </a:ext>
          </a:extLst>
        </xdr:cNvPr>
        <xdr:cNvCxnSpPr/>
      </xdr:nvCxnSpPr>
      <xdr:spPr>
        <a:xfrm flipH="1">
          <a:off x="3900311" y="83323857"/>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73155</xdr:colOff>
      <xdr:row>523</xdr:row>
      <xdr:rowOff>150175</xdr:rowOff>
    </xdr:from>
    <xdr:to>
      <xdr:col>44</xdr:col>
      <xdr:colOff>73155</xdr:colOff>
      <xdr:row>526</xdr:row>
      <xdr:rowOff>147528</xdr:rowOff>
    </xdr:to>
    <xdr:cxnSp macro="">
      <xdr:nvCxnSpPr>
        <xdr:cNvPr id="69" name="直線矢印コネクタ 68">
          <a:extLst>
            <a:ext uri="{FF2B5EF4-FFF2-40B4-BE49-F238E27FC236}">
              <a16:creationId xmlns:a16="http://schemas.microsoft.com/office/drawing/2014/main" id="{00000000-0008-0000-0700-000045000000}"/>
            </a:ext>
          </a:extLst>
        </xdr:cNvPr>
        <xdr:cNvCxnSpPr/>
      </xdr:nvCxnSpPr>
      <xdr:spPr>
        <a:xfrm flipH="1">
          <a:off x="5496802" y="83320234"/>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17756</xdr:colOff>
      <xdr:row>514</xdr:row>
      <xdr:rowOff>44822</xdr:rowOff>
    </xdr:from>
    <xdr:to>
      <xdr:col>51</xdr:col>
      <xdr:colOff>66116</xdr:colOff>
      <xdr:row>521</xdr:row>
      <xdr:rowOff>68284</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4948344" y="81802940"/>
          <a:ext cx="1404272"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EPM</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39003</xdr:colOff>
      <xdr:row>518</xdr:row>
      <xdr:rowOff>90145</xdr:rowOff>
    </xdr:from>
    <xdr:to>
      <xdr:col>50</xdr:col>
      <xdr:colOff>66119</xdr:colOff>
      <xdr:row>520</xdr:row>
      <xdr:rowOff>75612</xdr:rowOff>
    </xdr:to>
    <xdr:sp macro="" textlink="">
      <xdr:nvSpPr>
        <xdr:cNvPr id="74" name="角丸四角形 73">
          <a:extLst>
            <a:ext uri="{FF2B5EF4-FFF2-40B4-BE49-F238E27FC236}">
              <a16:creationId xmlns:a16="http://schemas.microsoft.com/office/drawing/2014/main" id="{00000000-0008-0000-0700-00004A000000}"/>
            </a:ext>
          </a:extLst>
        </xdr:cNvPr>
        <xdr:cNvSpPr/>
      </xdr:nvSpPr>
      <xdr:spPr>
        <a:xfrm>
          <a:off x="5092856" y="82475792"/>
          <a:ext cx="1136498" cy="299232"/>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39004</xdr:colOff>
      <xdr:row>516</xdr:row>
      <xdr:rowOff>1261</xdr:rowOff>
    </xdr:from>
    <xdr:to>
      <xdr:col>50</xdr:col>
      <xdr:colOff>66120</xdr:colOff>
      <xdr:row>517</xdr:row>
      <xdr:rowOff>150816</xdr:rowOff>
    </xdr:to>
    <xdr:sp macro="" textlink="">
      <xdr:nvSpPr>
        <xdr:cNvPr id="75" name="角丸四角形 74">
          <a:extLst>
            <a:ext uri="{FF2B5EF4-FFF2-40B4-BE49-F238E27FC236}">
              <a16:creationId xmlns:a16="http://schemas.microsoft.com/office/drawing/2014/main" id="{00000000-0008-0000-0700-00004B000000}"/>
            </a:ext>
          </a:extLst>
        </xdr:cNvPr>
        <xdr:cNvSpPr/>
      </xdr:nvSpPr>
      <xdr:spPr>
        <a:xfrm>
          <a:off x="5092857" y="82073143"/>
          <a:ext cx="1136498"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82825</xdr:colOff>
      <xdr:row>644</xdr:row>
      <xdr:rowOff>51288</xdr:rowOff>
    </xdr:from>
    <xdr:to>
      <xdr:col>38</xdr:col>
      <xdr:colOff>74543</xdr:colOff>
      <xdr:row>670</xdr:row>
      <xdr:rowOff>49695</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454300" y="101730663"/>
          <a:ext cx="4325593" cy="39608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9</xdr:col>
      <xdr:colOff>87923</xdr:colOff>
      <xdr:row>646</xdr:row>
      <xdr:rowOff>73269</xdr:rowOff>
    </xdr:from>
    <xdr:to>
      <xdr:col>36</xdr:col>
      <xdr:colOff>66261</xdr:colOff>
      <xdr:row>664</xdr:row>
      <xdr:rowOff>29308</xdr:rowOff>
    </xdr:to>
    <xdr:sp macro="" textlink="">
      <xdr:nvSpPr>
        <xdr:cNvPr id="78" name="角丸四角形 77">
          <a:extLst>
            <a:ext uri="{FF2B5EF4-FFF2-40B4-BE49-F238E27FC236}">
              <a16:creationId xmlns:a16="http://schemas.microsoft.com/office/drawing/2014/main" id="{00000000-0008-0000-0700-00004E000000}"/>
            </a:ext>
          </a:extLst>
        </xdr:cNvPr>
        <xdr:cNvSpPr/>
      </xdr:nvSpPr>
      <xdr:spPr>
        <a:xfrm>
          <a:off x="1202348" y="102057444"/>
          <a:ext cx="3321613" cy="2699239"/>
        </a:xfrm>
        <a:prstGeom prst="roundRect">
          <a:avLst>
            <a:gd name="adj" fmla="val 3216"/>
          </a:avLst>
        </a:prstGeom>
        <a:solidFill>
          <a:srgbClr val="CC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リソースグループ</a:t>
          </a:r>
        </a:p>
      </xdr:txBody>
    </xdr:sp>
    <xdr:clientData/>
  </xdr:twoCellAnchor>
  <xdr:twoCellAnchor>
    <xdr:from>
      <xdr:col>10</xdr:col>
      <xdr:colOff>87927</xdr:colOff>
      <xdr:row>648</xdr:row>
      <xdr:rowOff>36636</xdr:rowOff>
    </xdr:from>
    <xdr:to>
      <xdr:col>23</xdr:col>
      <xdr:colOff>3</xdr:colOff>
      <xdr:row>650</xdr:row>
      <xdr:rowOff>29310</xdr:rowOff>
    </xdr:to>
    <xdr:sp macro="" textlink="">
      <xdr:nvSpPr>
        <xdr:cNvPr id="79" name="角丸四角形 78">
          <a:extLst>
            <a:ext uri="{FF2B5EF4-FFF2-40B4-BE49-F238E27FC236}">
              <a16:creationId xmlns:a16="http://schemas.microsoft.com/office/drawing/2014/main" id="{00000000-0008-0000-0700-00004F000000}"/>
            </a:ext>
          </a:extLst>
        </xdr:cNvPr>
        <xdr:cNvSpPr/>
      </xdr:nvSpPr>
      <xdr:spPr>
        <a:xfrm>
          <a:off x="1326177" y="102325611"/>
          <a:ext cx="1521801" cy="297474"/>
        </a:xfrm>
        <a:prstGeom prst="roundRect">
          <a:avLst>
            <a:gd name="adj" fmla="val 231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本番論理</a:t>
          </a: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95253</xdr:colOff>
      <xdr:row>650</xdr:row>
      <xdr:rowOff>95251</xdr:rowOff>
    </xdr:from>
    <xdr:to>
      <xdr:col>23</xdr:col>
      <xdr:colOff>7329</xdr:colOff>
      <xdr:row>652</xdr:row>
      <xdr:rowOff>87924</xdr:rowOff>
    </xdr:to>
    <xdr:sp macro="" textlink="">
      <xdr:nvSpPr>
        <xdr:cNvPr id="80" name="角丸四角形 79">
          <a:extLst>
            <a:ext uri="{FF2B5EF4-FFF2-40B4-BE49-F238E27FC236}">
              <a16:creationId xmlns:a16="http://schemas.microsoft.com/office/drawing/2014/main" id="{00000000-0008-0000-0700-000050000000}"/>
            </a:ext>
          </a:extLst>
        </xdr:cNvPr>
        <xdr:cNvSpPr/>
      </xdr:nvSpPr>
      <xdr:spPr>
        <a:xfrm>
          <a:off x="1333503" y="102689026"/>
          <a:ext cx="1521801" cy="297473"/>
        </a:xfrm>
        <a:prstGeom prst="roundRect">
          <a:avLst>
            <a:gd name="adj" fmla="val 1920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本番論理</a:t>
          </a: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102581</xdr:colOff>
      <xdr:row>658</xdr:row>
      <xdr:rowOff>7329</xdr:rowOff>
    </xdr:from>
    <xdr:to>
      <xdr:col>23</xdr:col>
      <xdr:colOff>14657</xdr:colOff>
      <xdr:row>661</xdr:row>
      <xdr:rowOff>2</xdr:rowOff>
    </xdr:to>
    <xdr:sp macro="" textlink="">
      <xdr:nvSpPr>
        <xdr:cNvPr id="82" name="角丸四角形 81">
          <a:extLst>
            <a:ext uri="{FF2B5EF4-FFF2-40B4-BE49-F238E27FC236}">
              <a16:creationId xmlns:a16="http://schemas.microsoft.com/office/drawing/2014/main" id="{00000000-0008-0000-0700-000052000000}"/>
            </a:ext>
          </a:extLst>
        </xdr:cNvPr>
        <xdr:cNvSpPr/>
      </xdr:nvSpPr>
      <xdr:spPr>
        <a:xfrm>
          <a:off x="1340831" y="103820304"/>
          <a:ext cx="1521801" cy="449873"/>
        </a:xfrm>
        <a:prstGeom prst="roundRect">
          <a:avLst>
            <a:gd name="adj" fmla="val 1322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本番仮想</a:t>
          </a:r>
          <a:r>
            <a:rPr kumimoji="1" lang="en-US" altLang="ja-JP" sz="900">
              <a:solidFill>
                <a:sysClr val="windowText" lastClr="000000"/>
              </a:solidFill>
              <a:latin typeface="+mn-ea"/>
              <a:ea typeface="+mn-ea"/>
            </a:rPr>
            <a:t>IP</a:t>
          </a:r>
        </a:p>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データ</a:t>
          </a:r>
          <a:r>
            <a:rPr kumimoji="1" lang="en-US" altLang="ja-JP" sz="900">
              <a:solidFill>
                <a:sysClr val="windowText" lastClr="000000"/>
              </a:solidFill>
              <a:latin typeface="+mn-ea"/>
              <a:ea typeface="+mn-ea"/>
            </a:rPr>
            <a:t>/PBX</a:t>
          </a:r>
          <a:r>
            <a:rPr kumimoji="1" lang="ja-JP" altLang="en-US" sz="900">
              <a:solidFill>
                <a:sysClr val="windowText" lastClr="000000"/>
              </a:solidFill>
              <a:latin typeface="+mn-ea"/>
              <a:ea typeface="+mn-ea"/>
            </a:rPr>
            <a:t>管理</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10</xdr:col>
      <xdr:colOff>102579</xdr:colOff>
      <xdr:row>661</xdr:row>
      <xdr:rowOff>65943</xdr:rowOff>
    </xdr:from>
    <xdr:to>
      <xdr:col>23</xdr:col>
      <xdr:colOff>14655</xdr:colOff>
      <xdr:row>663</xdr:row>
      <xdr:rowOff>58616</xdr:rowOff>
    </xdr:to>
    <xdr:sp macro="" textlink="">
      <xdr:nvSpPr>
        <xdr:cNvPr id="83" name="角丸四角形 82">
          <a:extLst>
            <a:ext uri="{FF2B5EF4-FFF2-40B4-BE49-F238E27FC236}">
              <a16:creationId xmlns:a16="http://schemas.microsoft.com/office/drawing/2014/main" id="{00000000-0008-0000-0700-000053000000}"/>
            </a:ext>
          </a:extLst>
        </xdr:cNvPr>
        <xdr:cNvSpPr/>
      </xdr:nvSpPr>
      <xdr:spPr>
        <a:xfrm>
          <a:off x="1340829" y="104336118"/>
          <a:ext cx="1521801" cy="297473"/>
        </a:xfrm>
        <a:prstGeom prst="roundRect">
          <a:avLst>
            <a:gd name="adj" fmla="val 2313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本番ファイルシステム</a:t>
          </a:r>
        </a:p>
      </xdr:txBody>
    </xdr:sp>
    <xdr:clientData/>
  </xdr:twoCellAnchor>
  <xdr:twoCellAnchor>
    <xdr:from>
      <xdr:col>10</xdr:col>
      <xdr:colOff>109908</xdr:colOff>
      <xdr:row>655</xdr:row>
      <xdr:rowOff>102579</xdr:rowOff>
    </xdr:from>
    <xdr:to>
      <xdr:col>23</xdr:col>
      <xdr:colOff>21984</xdr:colOff>
      <xdr:row>657</xdr:row>
      <xdr:rowOff>95252</xdr:rowOff>
    </xdr:to>
    <xdr:sp macro="" textlink="">
      <xdr:nvSpPr>
        <xdr:cNvPr id="84" name="角丸四角形 83">
          <a:extLst>
            <a:ext uri="{FF2B5EF4-FFF2-40B4-BE49-F238E27FC236}">
              <a16:creationId xmlns:a16="http://schemas.microsoft.com/office/drawing/2014/main" id="{00000000-0008-0000-0700-000054000000}"/>
            </a:ext>
          </a:extLst>
        </xdr:cNvPr>
        <xdr:cNvSpPr/>
      </xdr:nvSpPr>
      <xdr:spPr>
        <a:xfrm>
          <a:off x="1348158" y="103458354"/>
          <a:ext cx="1521801" cy="297473"/>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インスタンス</a:t>
          </a:r>
        </a:p>
      </xdr:txBody>
    </xdr:sp>
    <xdr:clientData/>
  </xdr:twoCellAnchor>
  <xdr:twoCellAnchor>
    <xdr:from>
      <xdr:col>10</xdr:col>
      <xdr:colOff>102582</xdr:colOff>
      <xdr:row>653</xdr:row>
      <xdr:rowOff>36636</xdr:rowOff>
    </xdr:from>
    <xdr:to>
      <xdr:col>23</xdr:col>
      <xdr:colOff>14658</xdr:colOff>
      <xdr:row>655</xdr:row>
      <xdr:rowOff>29310</xdr:rowOff>
    </xdr:to>
    <xdr:sp macro="" textlink="">
      <xdr:nvSpPr>
        <xdr:cNvPr id="85" name="角丸四角形 84">
          <a:extLst>
            <a:ext uri="{FF2B5EF4-FFF2-40B4-BE49-F238E27FC236}">
              <a16:creationId xmlns:a16="http://schemas.microsoft.com/office/drawing/2014/main" id="{00000000-0008-0000-0700-000055000000}"/>
            </a:ext>
          </a:extLst>
        </xdr:cNvPr>
        <xdr:cNvSpPr/>
      </xdr:nvSpPr>
      <xdr:spPr>
        <a:xfrm>
          <a:off x="1340832" y="103087611"/>
          <a:ext cx="1521801" cy="297474"/>
        </a:xfrm>
        <a:prstGeom prst="roundRect">
          <a:avLst>
            <a:gd name="adj" fmla="val 2510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リスナー</a:t>
          </a:r>
        </a:p>
      </xdr:txBody>
    </xdr:sp>
    <xdr:clientData/>
  </xdr:twoCellAnchor>
  <xdr:twoCellAnchor>
    <xdr:from>
      <xdr:col>37</xdr:col>
      <xdr:colOff>42671</xdr:colOff>
      <xdr:row>654</xdr:row>
      <xdr:rowOff>128876</xdr:rowOff>
    </xdr:from>
    <xdr:to>
      <xdr:col>38</xdr:col>
      <xdr:colOff>71662</xdr:colOff>
      <xdr:row>655</xdr:row>
      <xdr:rowOff>128874</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4603465" y="105262464"/>
          <a:ext cx="152256" cy="15688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20</xdr:col>
      <xdr:colOff>27583</xdr:colOff>
      <xdr:row>644</xdr:row>
      <xdr:rowOff>52371</xdr:rowOff>
    </xdr:from>
    <xdr:to>
      <xdr:col>21</xdr:col>
      <xdr:colOff>56574</xdr:colOff>
      <xdr:row>645</xdr:row>
      <xdr:rowOff>52371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492877" y="103617136"/>
          <a:ext cx="152256"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4</xdr:col>
      <xdr:colOff>41412</xdr:colOff>
      <xdr:row>645</xdr:row>
      <xdr:rowOff>139212</xdr:rowOff>
    </xdr:from>
    <xdr:to>
      <xdr:col>37</xdr:col>
      <xdr:colOff>8282</xdr:colOff>
      <xdr:row>665</xdr:row>
      <xdr:rowOff>146538</xdr:rowOff>
    </xdr:to>
    <xdr:sp macro="" textlink="">
      <xdr:nvSpPr>
        <xdr:cNvPr id="88" name="角丸四角形 87">
          <a:extLst>
            <a:ext uri="{FF2B5EF4-FFF2-40B4-BE49-F238E27FC236}">
              <a16:creationId xmlns:a16="http://schemas.microsoft.com/office/drawing/2014/main" id="{00000000-0008-0000-0700-000058000000}"/>
            </a:ext>
          </a:extLst>
        </xdr:cNvPr>
        <xdr:cNvSpPr/>
      </xdr:nvSpPr>
      <xdr:spPr>
        <a:xfrm>
          <a:off x="536712" y="101970987"/>
          <a:ext cx="4053095" cy="305532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4</xdr:col>
      <xdr:colOff>43960</xdr:colOff>
      <xdr:row>666</xdr:row>
      <xdr:rowOff>65942</xdr:rowOff>
    </xdr:from>
    <xdr:to>
      <xdr:col>37</xdr:col>
      <xdr:colOff>8282</xdr:colOff>
      <xdr:row>668</xdr:row>
      <xdr:rowOff>58615</xdr:rowOff>
    </xdr:to>
    <xdr:sp macro="" textlink="">
      <xdr:nvSpPr>
        <xdr:cNvPr id="89" name="角丸四角形 88">
          <a:extLst>
            <a:ext uri="{FF2B5EF4-FFF2-40B4-BE49-F238E27FC236}">
              <a16:creationId xmlns:a16="http://schemas.microsoft.com/office/drawing/2014/main" id="{00000000-0008-0000-0700-000059000000}"/>
            </a:ext>
          </a:extLst>
        </xdr:cNvPr>
        <xdr:cNvSpPr/>
      </xdr:nvSpPr>
      <xdr:spPr>
        <a:xfrm>
          <a:off x="539260" y="105098117"/>
          <a:ext cx="4050547" cy="2974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29</xdr:col>
      <xdr:colOff>114749</xdr:colOff>
      <xdr:row>663</xdr:row>
      <xdr:rowOff>55111</xdr:rowOff>
    </xdr:from>
    <xdr:to>
      <xdr:col>39</xdr:col>
      <xdr:colOff>112058</xdr:colOff>
      <xdr:row>667</xdr:row>
      <xdr:rowOff>73238</xdr:rowOff>
    </xdr:to>
    <xdr:cxnSp macro="">
      <xdr:nvCxnSpPr>
        <xdr:cNvPr id="90" name="直線コネクタ 89">
          <a:extLst>
            <a:ext uri="{FF2B5EF4-FFF2-40B4-BE49-F238E27FC236}">
              <a16:creationId xmlns:a16="http://schemas.microsoft.com/office/drawing/2014/main" id="{00000000-0008-0000-0700-00005A000000}"/>
            </a:ext>
          </a:extLst>
        </xdr:cNvPr>
        <xdr:cNvCxnSpPr>
          <a:stCxn id="438" idx="2"/>
          <a:endCxn id="802" idx="1"/>
        </xdr:cNvCxnSpPr>
      </xdr:nvCxnSpPr>
      <xdr:spPr>
        <a:xfrm>
          <a:off x="3666213" y="101714075"/>
          <a:ext cx="1221952" cy="6168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71662</xdr:colOff>
      <xdr:row>655</xdr:row>
      <xdr:rowOff>52444</xdr:rowOff>
    </xdr:from>
    <xdr:to>
      <xdr:col>56</xdr:col>
      <xdr:colOff>92801</xdr:colOff>
      <xdr:row>655</xdr:row>
      <xdr:rowOff>54036</xdr:rowOff>
    </xdr:to>
    <xdr:cxnSp macro="">
      <xdr:nvCxnSpPr>
        <xdr:cNvPr id="91" name="直線コネクタ 90">
          <a:extLst>
            <a:ext uri="{FF2B5EF4-FFF2-40B4-BE49-F238E27FC236}">
              <a16:creationId xmlns:a16="http://schemas.microsoft.com/office/drawing/2014/main" id="{00000000-0008-0000-0700-00005B000000}"/>
            </a:ext>
          </a:extLst>
        </xdr:cNvPr>
        <xdr:cNvCxnSpPr>
          <a:stCxn id="86" idx="3"/>
          <a:endCxn id="452" idx="1"/>
        </xdr:cNvCxnSpPr>
      </xdr:nvCxnSpPr>
      <xdr:spPr>
        <a:xfrm flipV="1">
          <a:off x="4755721" y="105342915"/>
          <a:ext cx="2239904" cy="1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118438</xdr:colOff>
      <xdr:row>642</xdr:row>
      <xdr:rowOff>135197</xdr:rowOff>
    </xdr:from>
    <xdr:to>
      <xdr:col>81</xdr:col>
      <xdr:colOff>7791</xdr:colOff>
      <xdr:row>642</xdr:row>
      <xdr:rowOff>135198</xdr:rowOff>
    </xdr:to>
    <xdr:cxnSp macro="">
      <xdr:nvCxnSpPr>
        <xdr:cNvPr id="92" name="直線コネクタ 91">
          <a:extLst>
            <a:ext uri="{FF2B5EF4-FFF2-40B4-BE49-F238E27FC236}">
              <a16:creationId xmlns:a16="http://schemas.microsoft.com/office/drawing/2014/main" id="{00000000-0008-0000-0700-00005C000000}"/>
            </a:ext>
          </a:extLst>
        </xdr:cNvPr>
        <xdr:cNvCxnSpPr/>
      </xdr:nvCxnSpPr>
      <xdr:spPr>
        <a:xfrm flipV="1">
          <a:off x="488232" y="103386197"/>
          <a:ext cx="9504000"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104305</xdr:colOff>
      <xdr:row>261</xdr:row>
      <xdr:rowOff>61615</xdr:rowOff>
    </xdr:from>
    <xdr:to>
      <xdr:col>62</xdr:col>
      <xdr:colOff>14011</xdr:colOff>
      <xdr:row>261</xdr:row>
      <xdr:rowOff>63361</xdr:rowOff>
    </xdr:to>
    <xdr:cxnSp macro="">
      <xdr:nvCxnSpPr>
        <xdr:cNvPr id="121" name="直線コネクタ 120">
          <a:extLst>
            <a:ext uri="{FF2B5EF4-FFF2-40B4-BE49-F238E27FC236}">
              <a16:creationId xmlns:a16="http://schemas.microsoft.com/office/drawing/2014/main" id="{00000000-0008-0000-0700-000079000000}"/>
            </a:ext>
          </a:extLst>
        </xdr:cNvPr>
        <xdr:cNvCxnSpPr/>
      </xdr:nvCxnSpPr>
      <xdr:spPr>
        <a:xfrm>
          <a:off x="7038505" y="42000190"/>
          <a:ext cx="652656" cy="174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10107</xdr:colOff>
      <xdr:row>261</xdr:row>
      <xdr:rowOff>131926</xdr:rowOff>
    </xdr:from>
    <xdr:to>
      <xdr:col>63</xdr:col>
      <xdr:colOff>17255</xdr:colOff>
      <xdr:row>266</xdr:row>
      <xdr:rowOff>6096</xdr:rowOff>
    </xdr:to>
    <xdr:cxnSp macro="">
      <xdr:nvCxnSpPr>
        <xdr:cNvPr id="122" name="直線コネクタ 121">
          <a:extLst>
            <a:ext uri="{FF2B5EF4-FFF2-40B4-BE49-F238E27FC236}">
              <a16:creationId xmlns:a16="http://schemas.microsoft.com/office/drawing/2014/main" id="{00000000-0008-0000-0700-00007A000000}"/>
            </a:ext>
          </a:extLst>
        </xdr:cNvPr>
        <xdr:cNvCxnSpPr>
          <a:stCxn id="35" idx="4"/>
          <a:endCxn id="27" idx="1"/>
        </xdr:cNvCxnSpPr>
      </xdr:nvCxnSpPr>
      <xdr:spPr>
        <a:xfrm>
          <a:off x="6696657" y="42070501"/>
          <a:ext cx="1121573" cy="636170"/>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105547</xdr:colOff>
      <xdr:row>282</xdr:row>
      <xdr:rowOff>92259</xdr:rowOff>
    </xdr:from>
    <xdr:to>
      <xdr:col>62</xdr:col>
      <xdr:colOff>15253</xdr:colOff>
      <xdr:row>282</xdr:row>
      <xdr:rowOff>94006</xdr:rowOff>
    </xdr:to>
    <xdr:cxnSp macro="">
      <xdr:nvCxnSpPr>
        <xdr:cNvPr id="123" name="直線コネクタ 122">
          <a:extLst>
            <a:ext uri="{FF2B5EF4-FFF2-40B4-BE49-F238E27FC236}">
              <a16:creationId xmlns:a16="http://schemas.microsoft.com/office/drawing/2014/main" id="{00000000-0008-0000-0700-00007B000000}"/>
            </a:ext>
          </a:extLst>
        </xdr:cNvPr>
        <xdr:cNvCxnSpPr/>
      </xdr:nvCxnSpPr>
      <xdr:spPr>
        <a:xfrm>
          <a:off x="7039747" y="45231234"/>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118414</xdr:colOff>
      <xdr:row>271</xdr:row>
      <xdr:rowOff>66676</xdr:rowOff>
    </xdr:from>
    <xdr:to>
      <xdr:col>40</xdr:col>
      <xdr:colOff>118414</xdr:colOff>
      <xdr:row>273</xdr:row>
      <xdr:rowOff>27712</xdr:rowOff>
    </xdr:to>
    <xdr:cxnSp macro="">
      <xdr:nvCxnSpPr>
        <xdr:cNvPr id="124" name="直線コネクタ 123">
          <a:extLst>
            <a:ext uri="{FF2B5EF4-FFF2-40B4-BE49-F238E27FC236}">
              <a16:creationId xmlns:a16="http://schemas.microsoft.com/office/drawing/2014/main" id="{00000000-0008-0000-0700-00007C000000}"/>
            </a:ext>
          </a:extLst>
        </xdr:cNvPr>
        <xdr:cNvCxnSpPr>
          <a:stCxn id="357" idx="0"/>
          <a:endCxn id="30" idx="2"/>
        </xdr:cNvCxnSpPr>
      </xdr:nvCxnSpPr>
      <xdr:spPr>
        <a:xfrm flipV="1">
          <a:off x="5071414" y="43529251"/>
          <a:ext cx="0" cy="265836"/>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271</xdr:row>
      <xdr:rowOff>85725</xdr:rowOff>
    </xdr:from>
    <xdr:to>
      <xdr:col>49</xdr:col>
      <xdr:colOff>61634</xdr:colOff>
      <xdr:row>273</xdr:row>
      <xdr:rowOff>47625</xdr:rowOff>
    </xdr:to>
    <xdr:sp macro="" textlink="">
      <xdr:nvSpPr>
        <xdr:cNvPr id="125" name="正方形/長方形 124">
          <a:extLst>
            <a:ext uri="{FF2B5EF4-FFF2-40B4-BE49-F238E27FC236}">
              <a16:creationId xmlns:a16="http://schemas.microsoft.com/office/drawing/2014/main" id="{00000000-0008-0000-0700-00007D000000}"/>
            </a:ext>
          </a:extLst>
        </xdr:cNvPr>
        <xdr:cNvSpPr/>
      </xdr:nvSpPr>
      <xdr:spPr>
        <a:xfrm>
          <a:off x="5109885" y="43548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ハートビート</a:t>
          </a:r>
        </a:p>
      </xdr:txBody>
    </xdr:sp>
    <xdr:clientData/>
  </xdr:twoCellAnchor>
  <xdr:twoCellAnchor>
    <xdr:from>
      <xdr:col>57</xdr:col>
      <xdr:colOff>42586</xdr:colOff>
      <xdr:row>259</xdr:row>
      <xdr:rowOff>136249</xdr:rowOff>
    </xdr:from>
    <xdr:to>
      <xdr:col>60</xdr:col>
      <xdr:colOff>118227</xdr:colOff>
      <xdr:row>261</xdr:row>
      <xdr:rowOff>101461</xdr:rowOff>
    </xdr:to>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7100611" y="41770024"/>
          <a:ext cx="447116" cy="27001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5728</xdr:colOff>
      <xdr:row>281</xdr:row>
      <xdr:rowOff>17806</xdr:rowOff>
    </xdr:from>
    <xdr:to>
      <xdr:col>60</xdr:col>
      <xdr:colOff>81369</xdr:colOff>
      <xdr:row>282</xdr:row>
      <xdr:rowOff>132106</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7063753" y="45004381"/>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38101</xdr:colOff>
      <xdr:row>396</xdr:row>
      <xdr:rowOff>83561</xdr:rowOff>
    </xdr:from>
    <xdr:to>
      <xdr:col>55</xdr:col>
      <xdr:colOff>23614</xdr:colOff>
      <xdr:row>398</xdr:row>
      <xdr:rowOff>38516</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5238751" y="61072136"/>
          <a:ext cx="1595238" cy="2597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mn-ea"/>
              <a:ea typeface="+mn-ea"/>
            </a:rPr>
            <a:t>キャンペーン受付データ</a:t>
          </a:r>
        </a:p>
      </xdr:txBody>
    </xdr:sp>
    <xdr:clientData/>
  </xdr:twoCellAnchor>
  <xdr:twoCellAnchor>
    <xdr:from>
      <xdr:col>30</xdr:col>
      <xdr:colOff>106471</xdr:colOff>
      <xdr:row>396</xdr:row>
      <xdr:rowOff>68237</xdr:rowOff>
    </xdr:from>
    <xdr:to>
      <xdr:col>40</xdr:col>
      <xdr:colOff>47222</xdr:colOff>
      <xdr:row>398</xdr:row>
      <xdr:rowOff>23192</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821221" y="61056812"/>
          <a:ext cx="1179001" cy="2597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mn-ea"/>
              <a:ea typeface="+mn-ea"/>
            </a:rPr>
            <a:t>資料受付データ</a:t>
          </a:r>
        </a:p>
      </xdr:txBody>
    </xdr:sp>
    <xdr:clientData/>
  </xdr:twoCellAnchor>
  <xdr:twoCellAnchor>
    <xdr:from>
      <xdr:col>53</xdr:col>
      <xdr:colOff>28244</xdr:colOff>
      <xdr:row>525</xdr:row>
      <xdr:rowOff>30000</xdr:rowOff>
    </xdr:from>
    <xdr:to>
      <xdr:col>79</xdr:col>
      <xdr:colOff>80042</xdr:colOff>
      <xdr:row>532</xdr:row>
      <xdr:rowOff>38025</xdr:rowOff>
    </xdr:to>
    <xdr:sp macro="" textlink="">
      <xdr:nvSpPr>
        <xdr:cNvPr id="163" name="正方形/長方形 162">
          <a:extLst>
            <a:ext uri="{FF2B5EF4-FFF2-40B4-BE49-F238E27FC236}">
              <a16:creationId xmlns:a16="http://schemas.microsoft.com/office/drawing/2014/main" id="{00000000-0008-0000-0700-0000A3000000}"/>
            </a:ext>
          </a:extLst>
        </xdr:cNvPr>
        <xdr:cNvSpPr/>
      </xdr:nvSpPr>
      <xdr:spPr>
        <a:xfrm>
          <a:off x="6561273" y="83513824"/>
          <a:ext cx="3256681" cy="110620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61511</xdr:colOff>
      <xdr:row>529</xdr:row>
      <xdr:rowOff>52682</xdr:rowOff>
    </xdr:from>
    <xdr:to>
      <xdr:col>64</xdr:col>
      <xdr:colOff>118418</xdr:colOff>
      <xdr:row>531</xdr:row>
      <xdr:rowOff>45352</xdr:rowOff>
    </xdr:to>
    <xdr:sp macro="" textlink="">
      <xdr:nvSpPr>
        <xdr:cNvPr id="164" name="角丸四角形 163">
          <a:extLst>
            <a:ext uri="{FF2B5EF4-FFF2-40B4-BE49-F238E27FC236}">
              <a16:creationId xmlns:a16="http://schemas.microsoft.com/office/drawing/2014/main" id="{00000000-0008-0000-0700-0000A4000000}"/>
            </a:ext>
          </a:extLst>
        </xdr:cNvPr>
        <xdr:cNvSpPr/>
      </xdr:nvSpPr>
      <xdr:spPr>
        <a:xfrm>
          <a:off x="6717805" y="84164035"/>
          <a:ext cx="1289554" cy="30643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54</xdr:col>
      <xdr:colOff>61512</xdr:colOff>
      <xdr:row>526</xdr:row>
      <xdr:rowOff>127883</xdr:rowOff>
    </xdr:from>
    <xdr:to>
      <xdr:col>64</xdr:col>
      <xdr:colOff>118419</xdr:colOff>
      <xdr:row>528</xdr:row>
      <xdr:rowOff>120557</xdr:rowOff>
    </xdr:to>
    <xdr:sp macro="" textlink="">
      <xdr:nvSpPr>
        <xdr:cNvPr id="165" name="角丸四角形 164">
          <a:extLst>
            <a:ext uri="{FF2B5EF4-FFF2-40B4-BE49-F238E27FC236}">
              <a16:creationId xmlns:a16="http://schemas.microsoft.com/office/drawing/2014/main" id="{00000000-0008-0000-0700-0000A5000000}"/>
            </a:ext>
          </a:extLst>
        </xdr:cNvPr>
        <xdr:cNvSpPr/>
      </xdr:nvSpPr>
      <xdr:spPr>
        <a:xfrm>
          <a:off x="6717806" y="83768589"/>
          <a:ext cx="1289554"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107841</xdr:colOff>
      <xdr:row>529</xdr:row>
      <xdr:rowOff>54594</xdr:rowOff>
    </xdr:from>
    <xdr:to>
      <xdr:col>78</xdr:col>
      <xdr:colOff>96517</xdr:colOff>
      <xdr:row>531</xdr:row>
      <xdr:rowOff>47264</xdr:rowOff>
    </xdr:to>
    <xdr:sp macro="" textlink="">
      <xdr:nvSpPr>
        <xdr:cNvPr id="166" name="角丸四角形 165">
          <a:extLst>
            <a:ext uri="{FF2B5EF4-FFF2-40B4-BE49-F238E27FC236}">
              <a16:creationId xmlns:a16="http://schemas.microsoft.com/office/drawing/2014/main" id="{00000000-0008-0000-0700-0000A6000000}"/>
            </a:ext>
          </a:extLst>
        </xdr:cNvPr>
        <xdr:cNvSpPr/>
      </xdr:nvSpPr>
      <xdr:spPr>
        <a:xfrm>
          <a:off x="8120047" y="84165947"/>
          <a:ext cx="1591117" cy="306435"/>
        </a:xfrm>
        <a:prstGeom prst="roundRect">
          <a:avLst>
            <a:gd name="adj" fmla="val 20046"/>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mn-ea"/>
            </a:rPr>
            <a:t>)JP1/Base(※1)</a:t>
          </a:r>
        </a:p>
      </xdr:txBody>
    </xdr:sp>
    <xdr:clientData/>
  </xdr:twoCellAnchor>
  <xdr:twoCellAnchor>
    <xdr:from>
      <xdr:col>65</xdr:col>
      <xdr:colOff>107842</xdr:colOff>
      <xdr:row>526</xdr:row>
      <xdr:rowOff>129203</xdr:rowOff>
    </xdr:from>
    <xdr:to>
      <xdr:col>78</xdr:col>
      <xdr:colOff>96518</xdr:colOff>
      <xdr:row>528</xdr:row>
      <xdr:rowOff>121877</xdr:rowOff>
    </xdr:to>
    <xdr:sp macro="" textlink="">
      <xdr:nvSpPr>
        <xdr:cNvPr id="167" name="角丸四角形 166">
          <a:extLst>
            <a:ext uri="{FF2B5EF4-FFF2-40B4-BE49-F238E27FC236}">
              <a16:creationId xmlns:a16="http://schemas.microsoft.com/office/drawing/2014/main" id="{00000000-0008-0000-0700-0000A7000000}"/>
            </a:ext>
          </a:extLst>
        </xdr:cNvPr>
        <xdr:cNvSpPr/>
      </xdr:nvSpPr>
      <xdr:spPr>
        <a:xfrm>
          <a:off x="8120048" y="83769909"/>
          <a:ext cx="1591117" cy="306439"/>
        </a:xfrm>
        <a:prstGeom prst="roundRect">
          <a:avLst>
            <a:gd name="adj" fmla="val 17607"/>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34283</xdr:colOff>
      <xdr:row>523</xdr:row>
      <xdr:rowOff>145515</xdr:rowOff>
    </xdr:from>
    <xdr:to>
      <xdr:col>59</xdr:col>
      <xdr:colOff>34283</xdr:colOff>
      <xdr:row>526</xdr:row>
      <xdr:rowOff>142868</xdr:rowOff>
    </xdr:to>
    <xdr:cxnSp macro="">
      <xdr:nvCxnSpPr>
        <xdr:cNvPr id="168" name="直線矢印コネクタ 167">
          <a:extLst>
            <a:ext uri="{FF2B5EF4-FFF2-40B4-BE49-F238E27FC236}">
              <a16:creationId xmlns:a16="http://schemas.microsoft.com/office/drawing/2014/main" id="{00000000-0008-0000-0700-0000A8000000}"/>
            </a:ext>
          </a:extLst>
        </xdr:cNvPr>
        <xdr:cNvCxnSpPr/>
      </xdr:nvCxnSpPr>
      <xdr:spPr>
        <a:xfrm flipH="1">
          <a:off x="7306901" y="83315574"/>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36614</xdr:colOff>
      <xdr:row>523</xdr:row>
      <xdr:rowOff>150175</xdr:rowOff>
    </xdr:from>
    <xdr:to>
      <xdr:col>72</xdr:col>
      <xdr:colOff>36614</xdr:colOff>
      <xdr:row>526</xdr:row>
      <xdr:rowOff>147528</xdr:rowOff>
    </xdr:to>
    <xdr:cxnSp macro="">
      <xdr:nvCxnSpPr>
        <xdr:cNvPr id="169" name="直線矢印コネクタ 168">
          <a:extLst>
            <a:ext uri="{FF2B5EF4-FFF2-40B4-BE49-F238E27FC236}">
              <a16:creationId xmlns:a16="http://schemas.microsoft.com/office/drawing/2014/main" id="{00000000-0008-0000-0700-0000A9000000}"/>
            </a:ext>
          </a:extLst>
        </xdr:cNvPr>
        <xdr:cNvCxnSpPr/>
      </xdr:nvCxnSpPr>
      <xdr:spPr>
        <a:xfrm flipH="1">
          <a:off x="8911673" y="83320234"/>
          <a:ext cx="0" cy="46800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35131</xdr:colOff>
      <xdr:row>523</xdr:row>
      <xdr:rowOff>145835</xdr:rowOff>
    </xdr:from>
    <xdr:to>
      <xdr:col>72</xdr:col>
      <xdr:colOff>40022</xdr:colOff>
      <xdr:row>523</xdr:row>
      <xdr:rowOff>145835</xdr:rowOff>
    </xdr:to>
    <xdr:cxnSp macro="">
      <xdr:nvCxnSpPr>
        <xdr:cNvPr id="171" name="直線コネクタ 170">
          <a:extLst>
            <a:ext uri="{FF2B5EF4-FFF2-40B4-BE49-F238E27FC236}">
              <a16:creationId xmlns:a16="http://schemas.microsoft.com/office/drawing/2014/main" id="{00000000-0008-0000-0700-0000AB000000}"/>
            </a:ext>
          </a:extLst>
        </xdr:cNvPr>
        <xdr:cNvCxnSpPr/>
      </xdr:nvCxnSpPr>
      <xdr:spPr>
        <a:xfrm flipV="1">
          <a:off x="7307749" y="83315894"/>
          <a:ext cx="1607332" cy="0"/>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102320</xdr:colOff>
      <xdr:row>642</xdr:row>
      <xdr:rowOff>140804</xdr:rowOff>
    </xdr:from>
    <xdr:to>
      <xdr:col>20</xdr:col>
      <xdr:colOff>102320</xdr:colOff>
      <xdr:row>644</xdr:row>
      <xdr:rowOff>52371</xdr:rowOff>
    </xdr:to>
    <xdr:cxnSp macro="">
      <xdr:nvCxnSpPr>
        <xdr:cNvPr id="172" name="直線コネクタ 171">
          <a:extLst>
            <a:ext uri="{FF2B5EF4-FFF2-40B4-BE49-F238E27FC236}">
              <a16:creationId xmlns:a16="http://schemas.microsoft.com/office/drawing/2014/main" id="{00000000-0008-0000-0700-0000AC000000}"/>
            </a:ext>
          </a:extLst>
        </xdr:cNvPr>
        <xdr:cNvCxnSpPr>
          <a:endCxn id="87" idx="0"/>
        </xdr:cNvCxnSpPr>
      </xdr:nvCxnSpPr>
      <xdr:spPr>
        <a:xfrm>
          <a:off x="2567614" y="103391804"/>
          <a:ext cx="0" cy="22533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86950</xdr:colOff>
      <xdr:row>642</xdr:row>
      <xdr:rowOff>135834</xdr:rowOff>
    </xdr:from>
    <xdr:to>
      <xdr:col>68</xdr:col>
      <xdr:colOff>86950</xdr:colOff>
      <xdr:row>644</xdr:row>
      <xdr:rowOff>47401</xdr:rowOff>
    </xdr:to>
    <xdr:cxnSp macro="">
      <xdr:nvCxnSpPr>
        <xdr:cNvPr id="173" name="直線コネクタ 172">
          <a:extLst>
            <a:ext uri="{FF2B5EF4-FFF2-40B4-BE49-F238E27FC236}">
              <a16:creationId xmlns:a16="http://schemas.microsoft.com/office/drawing/2014/main" id="{00000000-0008-0000-0700-0000AD000000}"/>
            </a:ext>
          </a:extLst>
        </xdr:cNvPr>
        <xdr:cNvCxnSpPr/>
      </xdr:nvCxnSpPr>
      <xdr:spPr>
        <a:xfrm>
          <a:off x="8468950" y="103386834"/>
          <a:ext cx="0" cy="22533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28772</xdr:colOff>
      <xdr:row>641</xdr:row>
      <xdr:rowOff>31866</xdr:rowOff>
    </xdr:from>
    <xdr:to>
      <xdr:col>81</xdr:col>
      <xdr:colOff>4975</xdr:colOff>
      <xdr:row>643</xdr:row>
      <xdr:rowOff>24539</xdr:rowOff>
    </xdr:to>
    <xdr:sp macro="" textlink="">
      <xdr:nvSpPr>
        <xdr:cNvPr id="174" name="角丸四角形 173">
          <a:extLst>
            <a:ext uri="{FF2B5EF4-FFF2-40B4-BE49-F238E27FC236}">
              <a16:creationId xmlns:a16="http://schemas.microsoft.com/office/drawing/2014/main" id="{00000000-0008-0000-0700-0000AE000000}"/>
            </a:ext>
          </a:extLst>
        </xdr:cNvPr>
        <xdr:cNvSpPr/>
      </xdr:nvSpPr>
      <xdr:spPr>
        <a:xfrm>
          <a:off x="8657301" y="103125984"/>
          <a:ext cx="1332115"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データセグメント</a:t>
          </a:r>
        </a:p>
      </xdr:txBody>
    </xdr:sp>
    <xdr:clientData/>
  </xdr:twoCellAnchor>
  <xdr:twoCellAnchor>
    <xdr:from>
      <xdr:col>41</xdr:col>
      <xdr:colOff>41887</xdr:colOff>
      <xdr:row>654</xdr:row>
      <xdr:rowOff>82077</xdr:rowOff>
    </xdr:from>
    <xdr:to>
      <xdr:col>53</xdr:col>
      <xdr:colOff>89647</xdr:colOff>
      <xdr:row>657</xdr:row>
      <xdr:rowOff>64875</xdr:rowOff>
    </xdr:to>
    <xdr:sp macro="" textlink="">
      <xdr:nvSpPr>
        <xdr:cNvPr id="175" name="角丸四角形 174">
          <a:extLst>
            <a:ext uri="{FF2B5EF4-FFF2-40B4-BE49-F238E27FC236}">
              <a16:creationId xmlns:a16="http://schemas.microsoft.com/office/drawing/2014/main" id="{00000000-0008-0000-0700-0000AF000000}"/>
            </a:ext>
          </a:extLst>
        </xdr:cNvPr>
        <xdr:cNvSpPr/>
      </xdr:nvSpPr>
      <xdr:spPr>
        <a:xfrm>
          <a:off x="5095740" y="105215665"/>
          <a:ext cx="1526936" cy="453445"/>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ハートビートセグメント</a:t>
          </a:r>
        </a:p>
      </xdr:txBody>
    </xdr:sp>
    <xdr:clientData/>
  </xdr:twoCellAnchor>
  <xdr:twoCellAnchor>
    <xdr:from>
      <xdr:col>4</xdr:col>
      <xdr:colOff>88031</xdr:colOff>
      <xdr:row>654</xdr:row>
      <xdr:rowOff>118087</xdr:rowOff>
    </xdr:from>
    <xdr:to>
      <xdr:col>9</xdr:col>
      <xdr:colOff>121162</xdr:colOff>
      <xdr:row>658</xdr:row>
      <xdr:rowOff>60108</xdr:rowOff>
    </xdr:to>
    <xdr:sp macro="" textlink="">
      <xdr:nvSpPr>
        <xdr:cNvPr id="176" name="角丸四角形 175">
          <a:extLst>
            <a:ext uri="{FF2B5EF4-FFF2-40B4-BE49-F238E27FC236}">
              <a16:creationId xmlns:a16="http://schemas.microsoft.com/office/drawing/2014/main" id="{00000000-0008-0000-0700-0000B0000000}"/>
            </a:ext>
          </a:extLst>
        </xdr:cNvPr>
        <xdr:cNvSpPr/>
      </xdr:nvSpPr>
      <xdr:spPr>
        <a:xfrm>
          <a:off x="583331" y="103321462"/>
          <a:ext cx="652256" cy="551621"/>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endParaRPr kumimoji="1" lang="ja-JP" altLang="en-US" sz="900">
            <a:solidFill>
              <a:schemeClr val="tx1"/>
            </a:solidFill>
            <a:latin typeface="+mn-ea"/>
            <a:ea typeface="+mn-ea"/>
          </a:endParaRPr>
        </a:p>
      </xdr:txBody>
    </xdr:sp>
    <xdr:clientData/>
  </xdr:twoCellAnchor>
  <xdr:twoCellAnchor>
    <xdr:from>
      <xdr:col>8</xdr:col>
      <xdr:colOff>110040</xdr:colOff>
      <xdr:row>653</xdr:row>
      <xdr:rowOff>114301</xdr:rowOff>
    </xdr:from>
    <xdr:to>
      <xdr:col>12</xdr:col>
      <xdr:colOff>1419</xdr:colOff>
      <xdr:row>656</xdr:row>
      <xdr:rowOff>44490</xdr:rowOff>
    </xdr:to>
    <xdr:sp macro="" textlink="">
      <xdr:nvSpPr>
        <xdr:cNvPr id="177" name="環状矢印 176">
          <a:extLst>
            <a:ext uri="{FF2B5EF4-FFF2-40B4-BE49-F238E27FC236}">
              <a16:creationId xmlns:a16="http://schemas.microsoft.com/office/drawing/2014/main" id="{00000000-0008-0000-0700-0000B1000000}"/>
            </a:ext>
          </a:extLst>
        </xdr:cNvPr>
        <xdr:cNvSpPr/>
      </xdr:nvSpPr>
      <xdr:spPr>
        <a:xfrm>
          <a:off x="1100640" y="103165276"/>
          <a:ext cx="386679"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xdr:col>
      <xdr:colOff>114300</xdr:colOff>
      <xdr:row>653</xdr:row>
      <xdr:rowOff>38029</xdr:rowOff>
    </xdr:from>
    <xdr:to>
      <xdr:col>10</xdr:col>
      <xdr:colOff>10885</xdr:colOff>
      <xdr:row>655</xdr:row>
      <xdr:rowOff>30701</xdr:rowOff>
    </xdr:to>
    <xdr:sp macro="" textlink="">
      <xdr:nvSpPr>
        <xdr:cNvPr id="178" name="角丸四角形 177">
          <a:extLst>
            <a:ext uri="{FF2B5EF4-FFF2-40B4-BE49-F238E27FC236}">
              <a16:creationId xmlns:a16="http://schemas.microsoft.com/office/drawing/2014/main" id="{00000000-0008-0000-0700-0000B2000000}"/>
            </a:ext>
          </a:extLst>
        </xdr:cNvPr>
        <xdr:cNvSpPr/>
      </xdr:nvSpPr>
      <xdr:spPr>
        <a:xfrm>
          <a:off x="733425" y="103089004"/>
          <a:ext cx="515710" cy="297472"/>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4</xdr:col>
      <xdr:colOff>98916</xdr:colOff>
      <xdr:row>649</xdr:row>
      <xdr:rowOff>85429</xdr:rowOff>
    </xdr:from>
    <xdr:to>
      <xdr:col>10</xdr:col>
      <xdr:colOff>6861</xdr:colOff>
      <xdr:row>653</xdr:row>
      <xdr:rowOff>27450</xdr:rowOff>
    </xdr:to>
    <xdr:sp macro="" textlink="">
      <xdr:nvSpPr>
        <xdr:cNvPr id="179" name="角丸四角形 178">
          <a:extLst>
            <a:ext uri="{FF2B5EF4-FFF2-40B4-BE49-F238E27FC236}">
              <a16:creationId xmlns:a16="http://schemas.microsoft.com/office/drawing/2014/main" id="{00000000-0008-0000-0700-0000B3000000}"/>
            </a:ext>
          </a:extLst>
        </xdr:cNvPr>
        <xdr:cNvSpPr/>
      </xdr:nvSpPr>
      <xdr:spPr>
        <a:xfrm>
          <a:off x="594216" y="102526804"/>
          <a:ext cx="650895" cy="551621"/>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t>
          </a:r>
          <a:r>
            <a:rPr kumimoji="1" lang="ja-JP" altLang="en-US" sz="900">
              <a:solidFill>
                <a:schemeClr val="tx1"/>
              </a:solidFill>
              <a:latin typeface="+mn-ea"/>
              <a:ea typeface="+mn-ea"/>
            </a:rPr>
            <a:t>監視</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スクリプト</a:t>
          </a:r>
        </a:p>
      </xdr:txBody>
    </xdr:sp>
    <xdr:clientData/>
  </xdr:twoCellAnchor>
  <xdr:twoCellAnchor>
    <xdr:from>
      <xdr:col>8</xdr:col>
      <xdr:colOff>120925</xdr:colOff>
      <xdr:row>648</xdr:row>
      <xdr:rowOff>81643</xdr:rowOff>
    </xdr:from>
    <xdr:to>
      <xdr:col>12</xdr:col>
      <xdr:colOff>12304</xdr:colOff>
      <xdr:row>651</xdr:row>
      <xdr:rowOff>11832</xdr:rowOff>
    </xdr:to>
    <xdr:sp macro="" textlink="">
      <xdr:nvSpPr>
        <xdr:cNvPr id="180" name="環状矢印 179">
          <a:extLst>
            <a:ext uri="{FF2B5EF4-FFF2-40B4-BE49-F238E27FC236}">
              <a16:creationId xmlns:a16="http://schemas.microsoft.com/office/drawing/2014/main" id="{00000000-0008-0000-0700-0000B4000000}"/>
            </a:ext>
          </a:extLst>
        </xdr:cNvPr>
        <xdr:cNvSpPr/>
      </xdr:nvSpPr>
      <xdr:spPr>
        <a:xfrm>
          <a:off x="1111525" y="102370618"/>
          <a:ext cx="386679"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647</xdr:row>
      <xdr:rowOff>135999</xdr:rowOff>
    </xdr:from>
    <xdr:to>
      <xdr:col>10</xdr:col>
      <xdr:colOff>21770</xdr:colOff>
      <xdr:row>649</xdr:row>
      <xdr:rowOff>128671</xdr:rowOff>
    </xdr:to>
    <xdr:sp macro="" textlink="">
      <xdr:nvSpPr>
        <xdr:cNvPr id="181" name="角丸四角形 180">
          <a:extLst>
            <a:ext uri="{FF2B5EF4-FFF2-40B4-BE49-F238E27FC236}">
              <a16:creationId xmlns:a16="http://schemas.microsoft.com/office/drawing/2014/main" id="{00000000-0008-0000-0700-0000B5000000}"/>
            </a:ext>
          </a:extLst>
        </xdr:cNvPr>
        <xdr:cNvSpPr/>
      </xdr:nvSpPr>
      <xdr:spPr>
        <a:xfrm>
          <a:off x="742950" y="102272574"/>
          <a:ext cx="517070" cy="297472"/>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3</xdr:col>
      <xdr:colOff>58997</xdr:colOff>
      <xdr:row>671</xdr:row>
      <xdr:rowOff>110342</xdr:rowOff>
    </xdr:from>
    <xdr:to>
      <xdr:col>80</xdr:col>
      <xdr:colOff>71615</xdr:colOff>
      <xdr:row>671</xdr:row>
      <xdr:rowOff>110343</xdr:rowOff>
    </xdr:to>
    <xdr:cxnSp macro="">
      <xdr:nvCxnSpPr>
        <xdr:cNvPr id="188" name="直線コネクタ 187">
          <a:extLst>
            <a:ext uri="{FF2B5EF4-FFF2-40B4-BE49-F238E27FC236}">
              <a16:creationId xmlns:a16="http://schemas.microsoft.com/office/drawing/2014/main" id="{00000000-0008-0000-0700-0000BC000000}"/>
            </a:ext>
          </a:extLst>
        </xdr:cNvPr>
        <xdr:cNvCxnSpPr/>
      </xdr:nvCxnSpPr>
      <xdr:spPr>
        <a:xfrm flipV="1">
          <a:off x="428791" y="107910930"/>
          <a:ext cx="9504000"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115008</xdr:colOff>
      <xdr:row>671</xdr:row>
      <xdr:rowOff>94224</xdr:rowOff>
    </xdr:from>
    <xdr:to>
      <xdr:col>80</xdr:col>
      <xdr:colOff>90798</xdr:colOff>
      <xdr:row>673</xdr:row>
      <xdr:rowOff>86896</xdr:rowOff>
    </xdr:to>
    <xdr:sp macro="" textlink="">
      <xdr:nvSpPr>
        <xdr:cNvPr id="189" name="角丸四角形 188">
          <a:extLst>
            <a:ext uri="{FF2B5EF4-FFF2-40B4-BE49-F238E27FC236}">
              <a16:creationId xmlns:a16="http://schemas.microsoft.com/office/drawing/2014/main" id="{00000000-0008-0000-0700-0000BD000000}"/>
            </a:ext>
          </a:extLst>
        </xdr:cNvPr>
        <xdr:cNvSpPr/>
      </xdr:nvSpPr>
      <xdr:spPr>
        <a:xfrm>
          <a:off x="8565044" y="102950617"/>
          <a:ext cx="1322897" cy="29202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PBX</a:t>
          </a:r>
          <a:r>
            <a:rPr kumimoji="1" lang="ja-JP" altLang="en-US" sz="900">
              <a:solidFill>
                <a:schemeClr val="tx1"/>
              </a:solidFill>
              <a:latin typeface="ＭＳ Ｐゴシック" panose="020B0600070205080204" pitchFamily="50" charset="-128"/>
              <a:ea typeface="ＭＳ Ｐゴシック" panose="020B0600070205080204" pitchFamily="50" charset="-128"/>
            </a:rPr>
            <a:t>管理セグメント</a:t>
          </a:r>
        </a:p>
      </xdr:txBody>
    </xdr:sp>
    <xdr:clientData/>
  </xdr:twoCellAnchor>
  <xdr:twoCellAnchor>
    <xdr:from>
      <xdr:col>19</xdr:col>
      <xdr:colOff>102127</xdr:colOff>
      <xdr:row>669</xdr:row>
      <xdr:rowOff>52371</xdr:rowOff>
    </xdr:from>
    <xdr:to>
      <xdr:col>21</xdr:col>
      <xdr:colOff>7852</xdr:colOff>
      <xdr:row>670</xdr:row>
      <xdr:rowOff>52371</xdr:rowOff>
    </xdr:to>
    <xdr:sp macro="" textlink="">
      <xdr:nvSpPr>
        <xdr:cNvPr id="190" name="正方形/長方形 189">
          <a:extLst>
            <a:ext uri="{FF2B5EF4-FFF2-40B4-BE49-F238E27FC236}">
              <a16:creationId xmlns:a16="http://schemas.microsoft.com/office/drawing/2014/main" id="{00000000-0008-0000-0700-0000BE000000}"/>
            </a:ext>
          </a:extLst>
        </xdr:cNvPr>
        <xdr:cNvSpPr/>
      </xdr:nvSpPr>
      <xdr:spPr>
        <a:xfrm>
          <a:off x="2444156" y="107539195"/>
          <a:ext cx="152255"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20</xdr:col>
      <xdr:colOff>52623</xdr:colOff>
      <xdr:row>670</xdr:row>
      <xdr:rowOff>49696</xdr:rowOff>
    </xdr:from>
    <xdr:to>
      <xdr:col>20</xdr:col>
      <xdr:colOff>52623</xdr:colOff>
      <xdr:row>671</xdr:row>
      <xdr:rowOff>110350</xdr:rowOff>
    </xdr:to>
    <xdr:cxnSp macro="">
      <xdr:nvCxnSpPr>
        <xdr:cNvPr id="191" name="直線コネクタ 190">
          <a:extLst>
            <a:ext uri="{FF2B5EF4-FFF2-40B4-BE49-F238E27FC236}">
              <a16:creationId xmlns:a16="http://schemas.microsoft.com/office/drawing/2014/main" id="{00000000-0008-0000-0700-0000BF000000}"/>
            </a:ext>
          </a:extLst>
        </xdr:cNvPr>
        <xdr:cNvCxnSpPr/>
      </xdr:nvCxnSpPr>
      <xdr:spPr>
        <a:xfrm>
          <a:off x="2517917" y="107693402"/>
          <a:ext cx="0" cy="21753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47339</xdr:colOff>
      <xdr:row>670</xdr:row>
      <xdr:rowOff>44726</xdr:rowOff>
    </xdr:from>
    <xdr:to>
      <xdr:col>68</xdr:col>
      <xdr:colOff>47339</xdr:colOff>
      <xdr:row>671</xdr:row>
      <xdr:rowOff>105380</xdr:rowOff>
    </xdr:to>
    <xdr:cxnSp macro="">
      <xdr:nvCxnSpPr>
        <xdr:cNvPr id="192" name="直線コネクタ 191">
          <a:extLst>
            <a:ext uri="{FF2B5EF4-FFF2-40B4-BE49-F238E27FC236}">
              <a16:creationId xmlns:a16="http://schemas.microsoft.com/office/drawing/2014/main" id="{00000000-0008-0000-0700-0000C0000000}"/>
            </a:ext>
          </a:extLst>
        </xdr:cNvPr>
        <xdr:cNvCxnSpPr/>
      </xdr:nvCxnSpPr>
      <xdr:spPr>
        <a:xfrm>
          <a:off x="8429339" y="107688432"/>
          <a:ext cx="0" cy="21753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71435</xdr:colOff>
      <xdr:row>124</xdr:row>
      <xdr:rowOff>40371</xdr:rowOff>
    </xdr:from>
    <xdr:to>
      <xdr:col>11</xdr:col>
      <xdr:colOff>97775</xdr:colOff>
      <xdr:row>127</xdr:row>
      <xdr:rowOff>19314</xdr:rowOff>
    </xdr:to>
    <xdr:sp macro="" textlink="">
      <xdr:nvSpPr>
        <xdr:cNvPr id="234" name="正方形/長方形 233">
          <a:extLst>
            <a:ext uri="{FF2B5EF4-FFF2-40B4-BE49-F238E27FC236}">
              <a16:creationId xmlns:a16="http://schemas.microsoft.com/office/drawing/2014/main" id="{00000000-0008-0000-0700-0000EA000000}"/>
            </a:ext>
          </a:extLst>
        </xdr:cNvPr>
        <xdr:cNvSpPr/>
      </xdr:nvSpPr>
      <xdr:spPr>
        <a:xfrm>
          <a:off x="785810" y="18495059"/>
          <a:ext cx="621653" cy="4075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MPP#3</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(ACD2)</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22411</xdr:colOff>
      <xdr:row>119</xdr:row>
      <xdr:rowOff>123264</xdr:rowOff>
    </xdr:from>
    <xdr:to>
      <xdr:col>71</xdr:col>
      <xdr:colOff>76194</xdr:colOff>
      <xdr:row>137</xdr:row>
      <xdr:rowOff>76196</xdr:rowOff>
    </xdr:to>
    <xdr:sp macro="" textlink="">
      <xdr:nvSpPr>
        <xdr:cNvPr id="235" name="正方形/長方形 234">
          <a:extLst>
            <a:ext uri="{FF2B5EF4-FFF2-40B4-BE49-F238E27FC236}">
              <a16:creationId xmlns:a16="http://schemas.microsoft.com/office/drawing/2014/main" id="{00000000-0008-0000-0700-0000EB000000}"/>
            </a:ext>
          </a:extLst>
        </xdr:cNvPr>
        <xdr:cNvSpPr/>
      </xdr:nvSpPr>
      <xdr:spPr>
        <a:xfrm>
          <a:off x="1871382" y="19599088"/>
          <a:ext cx="6956606" cy="277681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WAS#3</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ACD2</a:t>
          </a:r>
          <a:r>
            <a:rPr kumimoji="1" lang="ja-JP" altLang="en-US" sz="900" b="0">
              <a:solidFill>
                <a:sysClr val="windowText" lastClr="000000"/>
              </a:solidFill>
              <a:latin typeface="+mn-ea"/>
              <a:ea typeface="+mn-ea"/>
            </a:rPr>
            <a:t>）</a:t>
          </a:r>
        </a:p>
      </xdr:txBody>
    </xdr:sp>
    <xdr:clientData/>
  </xdr:twoCellAnchor>
  <xdr:twoCellAnchor>
    <xdr:from>
      <xdr:col>16</xdr:col>
      <xdr:colOff>14904</xdr:colOff>
      <xdr:row>128</xdr:row>
      <xdr:rowOff>38451</xdr:rowOff>
    </xdr:from>
    <xdr:to>
      <xdr:col>20</xdr:col>
      <xdr:colOff>74092</xdr:colOff>
      <xdr:row>131</xdr:row>
      <xdr:rowOff>59176</xdr:rowOff>
    </xdr:to>
    <xdr:sp macro="" textlink="">
      <xdr:nvSpPr>
        <xdr:cNvPr id="236" name="フローチャート: 書類 235">
          <a:extLst>
            <a:ext uri="{FF2B5EF4-FFF2-40B4-BE49-F238E27FC236}">
              <a16:creationId xmlns:a16="http://schemas.microsoft.com/office/drawing/2014/main" id="{00000000-0008-0000-0700-0000EC000000}"/>
            </a:ext>
          </a:extLst>
        </xdr:cNvPr>
        <xdr:cNvSpPr/>
      </xdr:nvSpPr>
      <xdr:spPr>
        <a:xfrm>
          <a:off x="1974333" y="19972915"/>
          <a:ext cx="549045" cy="469761"/>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22</xdr:col>
      <xdr:colOff>22411</xdr:colOff>
      <xdr:row>120</xdr:row>
      <xdr:rowOff>62817</xdr:rowOff>
    </xdr:from>
    <xdr:to>
      <xdr:col>41</xdr:col>
      <xdr:colOff>81645</xdr:colOff>
      <xdr:row>153</xdr:row>
      <xdr:rowOff>77024</xdr:rowOff>
    </xdr:to>
    <xdr:sp macro="" textlink="">
      <xdr:nvSpPr>
        <xdr:cNvPr id="237" name="角丸四角形 236">
          <a:extLst>
            <a:ext uri="{FF2B5EF4-FFF2-40B4-BE49-F238E27FC236}">
              <a16:creationId xmlns:a16="http://schemas.microsoft.com/office/drawing/2014/main" id="{00000000-0008-0000-0700-0000ED000000}"/>
            </a:ext>
          </a:extLst>
        </xdr:cNvPr>
        <xdr:cNvSpPr/>
      </xdr:nvSpPr>
      <xdr:spPr>
        <a:xfrm>
          <a:off x="2734235" y="19695523"/>
          <a:ext cx="2401263" cy="5191325"/>
        </a:xfrm>
        <a:prstGeom prst="roundRect">
          <a:avLst>
            <a:gd name="adj" fmla="val 466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KIUHAP03</a:t>
          </a:r>
        </a:p>
      </xdr:txBody>
    </xdr:sp>
    <xdr:clientData/>
  </xdr:twoCellAnchor>
  <xdr:twoCellAnchor>
    <xdr:from>
      <xdr:col>11</xdr:col>
      <xdr:colOff>97775</xdr:colOff>
      <xdr:row>125</xdr:row>
      <xdr:rowOff>108283</xdr:rowOff>
    </xdr:from>
    <xdr:to>
      <xdr:col>22</xdr:col>
      <xdr:colOff>25363</xdr:colOff>
      <xdr:row>125</xdr:row>
      <xdr:rowOff>108716</xdr:rowOff>
    </xdr:to>
    <xdr:cxnSp macro="">
      <xdr:nvCxnSpPr>
        <xdr:cNvPr id="238" name="直線矢印コネクタ 237">
          <a:extLst>
            <a:ext uri="{FF2B5EF4-FFF2-40B4-BE49-F238E27FC236}">
              <a16:creationId xmlns:a16="http://schemas.microsoft.com/office/drawing/2014/main" id="{00000000-0008-0000-0700-0000EE000000}"/>
            </a:ext>
          </a:extLst>
        </xdr:cNvPr>
        <xdr:cNvCxnSpPr>
          <a:stCxn id="234" idx="3"/>
          <a:endCxn id="240" idx="1"/>
        </xdr:cNvCxnSpPr>
      </xdr:nvCxnSpPr>
      <xdr:spPr>
        <a:xfrm>
          <a:off x="1453687" y="20525401"/>
          <a:ext cx="1283500" cy="433"/>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4003</xdr:colOff>
      <xdr:row>123</xdr:row>
      <xdr:rowOff>66110</xdr:rowOff>
    </xdr:from>
    <xdr:to>
      <xdr:col>36</xdr:col>
      <xdr:colOff>16810</xdr:colOff>
      <xdr:row>129</xdr:row>
      <xdr:rowOff>85718</xdr:rowOff>
    </xdr:to>
    <xdr:grpSp>
      <xdr:nvGrpSpPr>
        <xdr:cNvPr id="239" name="グループ化 238">
          <a:extLst>
            <a:ext uri="{FF2B5EF4-FFF2-40B4-BE49-F238E27FC236}">
              <a16:creationId xmlns:a16="http://schemas.microsoft.com/office/drawing/2014/main" id="{00000000-0008-0000-0700-0000EF000000}"/>
            </a:ext>
          </a:extLst>
        </xdr:cNvPr>
        <xdr:cNvGrpSpPr/>
      </xdr:nvGrpSpPr>
      <xdr:grpSpPr>
        <a:xfrm>
          <a:off x="2715827" y="19228169"/>
          <a:ext cx="1738512" cy="960902"/>
          <a:chOff x="3268570" y="14323924"/>
          <a:chExt cx="1542837" cy="1023450"/>
        </a:xfrm>
      </xdr:grpSpPr>
      <xdr:sp macro="" textlink="">
        <xdr:nvSpPr>
          <xdr:cNvPr id="240" name="五角形 239">
            <a:extLst>
              <a:ext uri="{FF2B5EF4-FFF2-40B4-BE49-F238E27FC236}">
                <a16:creationId xmlns:a16="http://schemas.microsoft.com/office/drawing/2014/main" id="{00000000-0008-0000-0700-0000F0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xdr:txBody>
      </xdr:sp>
      <xdr:sp macro="" textlink="">
        <xdr:nvSpPr>
          <xdr:cNvPr id="241" name="正方形/長方形 240">
            <a:extLst>
              <a:ext uri="{FF2B5EF4-FFF2-40B4-BE49-F238E27FC236}">
                <a16:creationId xmlns:a16="http://schemas.microsoft.com/office/drawing/2014/main" id="{00000000-0008-0000-0700-0000F1000000}"/>
              </a:ext>
            </a:extLst>
          </xdr:cNvPr>
          <xdr:cNvSpPr/>
        </xdr:nvSpPr>
        <xdr:spPr>
          <a:xfrm>
            <a:off x="3268570" y="14449789"/>
            <a:ext cx="1542837" cy="8975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KIUHAP03_ManagedServer02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HTTP:17032</a:t>
            </a:r>
          </a:p>
          <a:p>
            <a:pPr algn="ctr">
              <a:lnSpc>
                <a:spcPts val="900"/>
              </a:lnSpc>
            </a:pPr>
            <a:r>
              <a:rPr kumimoji="1" lang="en-US" altLang="ja-JP" sz="900" b="0">
                <a:solidFill>
                  <a:schemeClr val="tx1"/>
                </a:solidFill>
                <a:latin typeface="+mn-ea"/>
                <a:ea typeface="+mn-ea"/>
              </a:rPr>
              <a:t>HTTPS:17072</a:t>
            </a:r>
          </a:p>
        </xdr:txBody>
      </xdr:sp>
    </xdr:grpSp>
    <xdr:clientData/>
  </xdr:twoCellAnchor>
  <xdr:twoCellAnchor>
    <xdr:from>
      <xdr:col>43</xdr:col>
      <xdr:colOff>74850</xdr:colOff>
      <xdr:row>120</xdr:row>
      <xdr:rowOff>56469</xdr:rowOff>
    </xdr:from>
    <xdr:to>
      <xdr:col>62</xdr:col>
      <xdr:colOff>57143</xdr:colOff>
      <xdr:row>153</xdr:row>
      <xdr:rowOff>70676</xdr:rowOff>
    </xdr:to>
    <xdr:sp macro="" textlink="">
      <xdr:nvSpPr>
        <xdr:cNvPr id="242" name="角丸四角形 241">
          <a:extLst>
            <a:ext uri="{FF2B5EF4-FFF2-40B4-BE49-F238E27FC236}">
              <a16:creationId xmlns:a16="http://schemas.microsoft.com/office/drawing/2014/main" id="{00000000-0008-0000-0700-0000F2000000}"/>
            </a:ext>
          </a:extLst>
        </xdr:cNvPr>
        <xdr:cNvSpPr/>
      </xdr:nvSpPr>
      <xdr:spPr>
        <a:xfrm>
          <a:off x="5375232" y="19689175"/>
          <a:ext cx="2324323" cy="5191325"/>
        </a:xfrm>
        <a:prstGeom prst="roundRect">
          <a:avLst>
            <a:gd name="adj" fmla="val 56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KIUHAP04</a:t>
          </a:r>
        </a:p>
      </xdr:txBody>
    </xdr:sp>
    <xdr:clientData/>
  </xdr:twoCellAnchor>
  <xdr:twoCellAnchor>
    <xdr:from>
      <xdr:col>48</xdr:col>
      <xdr:colOff>44488</xdr:colOff>
      <xdr:row>129</xdr:row>
      <xdr:rowOff>150505</xdr:rowOff>
    </xdr:from>
    <xdr:to>
      <xdr:col>62</xdr:col>
      <xdr:colOff>58561</xdr:colOff>
      <xdr:row>135</xdr:row>
      <xdr:rowOff>140752</xdr:rowOff>
    </xdr:to>
    <xdr:grpSp>
      <xdr:nvGrpSpPr>
        <xdr:cNvPr id="243" name="グループ化 242">
          <a:extLst>
            <a:ext uri="{FF2B5EF4-FFF2-40B4-BE49-F238E27FC236}">
              <a16:creationId xmlns:a16="http://schemas.microsoft.com/office/drawing/2014/main" id="{00000000-0008-0000-0700-0000F3000000}"/>
            </a:ext>
          </a:extLst>
        </xdr:cNvPr>
        <xdr:cNvGrpSpPr/>
      </xdr:nvGrpSpPr>
      <xdr:grpSpPr>
        <a:xfrm>
          <a:off x="5961194" y="20253858"/>
          <a:ext cx="1739779" cy="931541"/>
          <a:chOff x="5182817" y="13020675"/>
          <a:chExt cx="1543250" cy="991282"/>
        </a:xfrm>
      </xdr:grpSpPr>
      <xdr:sp macro="" textlink="">
        <xdr:nvSpPr>
          <xdr:cNvPr id="244" name="五角形 243">
            <a:extLst>
              <a:ext uri="{FF2B5EF4-FFF2-40B4-BE49-F238E27FC236}">
                <a16:creationId xmlns:a16="http://schemas.microsoft.com/office/drawing/2014/main" id="{00000000-0008-0000-0700-0000F4000000}"/>
              </a:ext>
            </a:extLst>
          </xdr:cNvPr>
          <xdr:cNvSpPr/>
        </xdr:nvSpPr>
        <xdr:spPr>
          <a:xfrm>
            <a:off x="5230694" y="13020675"/>
            <a:ext cx="1468837" cy="991282"/>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5" name="正方形/長方形 244">
            <a:extLst>
              <a:ext uri="{FF2B5EF4-FFF2-40B4-BE49-F238E27FC236}">
                <a16:creationId xmlns:a16="http://schemas.microsoft.com/office/drawing/2014/main" id="{00000000-0008-0000-0700-0000F5000000}"/>
              </a:ext>
            </a:extLst>
          </xdr:cNvPr>
          <xdr:cNvSpPr/>
        </xdr:nvSpPr>
        <xdr:spPr>
          <a:xfrm>
            <a:off x="5182817" y="13159258"/>
            <a:ext cx="1543250" cy="8519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KIUHAP04_AdminServer01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HTTP:17040</a:t>
            </a:r>
          </a:p>
          <a:p>
            <a:pPr algn="ctr">
              <a:lnSpc>
                <a:spcPts val="900"/>
              </a:lnSpc>
            </a:pPr>
            <a:r>
              <a:rPr kumimoji="1" lang="en-US" altLang="ja-JP" sz="900" b="0">
                <a:solidFill>
                  <a:schemeClr val="tx1"/>
                </a:solidFill>
                <a:latin typeface="+mn-ea"/>
                <a:ea typeface="+mn-ea"/>
              </a:rPr>
              <a:t>HTTPS:17080</a:t>
            </a:r>
          </a:p>
        </xdr:txBody>
      </xdr:sp>
    </xdr:grpSp>
    <xdr:clientData/>
  </xdr:twoCellAnchor>
  <xdr:twoCellAnchor>
    <xdr:from>
      <xdr:col>43</xdr:col>
      <xdr:colOff>28665</xdr:colOff>
      <xdr:row>123</xdr:row>
      <xdr:rowOff>64669</xdr:rowOff>
    </xdr:from>
    <xdr:to>
      <xdr:col>57</xdr:col>
      <xdr:colOff>42269</xdr:colOff>
      <xdr:row>129</xdr:row>
      <xdr:rowOff>57154</xdr:rowOff>
    </xdr:to>
    <xdr:grpSp>
      <xdr:nvGrpSpPr>
        <xdr:cNvPr id="246" name="グループ化 245">
          <a:extLst>
            <a:ext uri="{FF2B5EF4-FFF2-40B4-BE49-F238E27FC236}">
              <a16:creationId xmlns:a16="http://schemas.microsoft.com/office/drawing/2014/main" id="{00000000-0008-0000-0700-0000F6000000}"/>
            </a:ext>
          </a:extLst>
        </xdr:cNvPr>
        <xdr:cNvGrpSpPr/>
      </xdr:nvGrpSpPr>
      <xdr:grpSpPr>
        <a:xfrm>
          <a:off x="5329047" y="19226728"/>
          <a:ext cx="1739310" cy="933779"/>
          <a:chOff x="5878509" y="14322474"/>
          <a:chExt cx="1542837" cy="993729"/>
        </a:xfrm>
      </xdr:grpSpPr>
      <xdr:sp macro="" textlink="">
        <xdr:nvSpPr>
          <xdr:cNvPr id="247" name="五角形 246">
            <a:extLst>
              <a:ext uri="{FF2B5EF4-FFF2-40B4-BE49-F238E27FC236}">
                <a16:creationId xmlns:a16="http://schemas.microsoft.com/office/drawing/2014/main" id="{00000000-0008-0000-0700-0000F700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8" name="正方形/長方形 247">
            <a:extLst>
              <a:ext uri="{FF2B5EF4-FFF2-40B4-BE49-F238E27FC236}">
                <a16:creationId xmlns:a16="http://schemas.microsoft.com/office/drawing/2014/main" id="{00000000-0008-0000-0700-0000F8000000}"/>
              </a:ext>
            </a:extLst>
          </xdr:cNvPr>
          <xdr:cNvSpPr/>
        </xdr:nvSpPr>
        <xdr:spPr>
          <a:xfrm>
            <a:off x="5878509" y="14497608"/>
            <a:ext cx="1542837" cy="81859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KIUHAP04_ManagedServer01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HTTP:17041</a:t>
            </a:r>
          </a:p>
          <a:p>
            <a:pPr algn="ctr">
              <a:lnSpc>
                <a:spcPts val="900"/>
              </a:lnSpc>
            </a:pPr>
            <a:r>
              <a:rPr kumimoji="1" lang="en-US" altLang="ja-JP" sz="900" b="0">
                <a:solidFill>
                  <a:schemeClr val="tx1"/>
                </a:solidFill>
                <a:latin typeface="+mn-ea"/>
                <a:ea typeface="+mn-ea"/>
              </a:rPr>
              <a:t>HTTPS:17081</a:t>
            </a:r>
          </a:p>
        </xdr:txBody>
      </xdr:sp>
    </xdr:grpSp>
    <xdr:clientData/>
  </xdr:twoCellAnchor>
  <xdr:twoCellAnchor>
    <xdr:from>
      <xdr:col>14</xdr:col>
      <xdr:colOff>33366</xdr:colOff>
      <xdr:row>125</xdr:row>
      <xdr:rowOff>17478</xdr:rowOff>
    </xdr:from>
    <xdr:to>
      <xdr:col>22</xdr:col>
      <xdr:colOff>97430</xdr:colOff>
      <xdr:row>128</xdr:row>
      <xdr:rowOff>17312</xdr:rowOff>
    </xdr:to>
    <xdr:sp macro="" textlink="">
      <xdr:nvSpPr>
        <xdr:cNvPr id="249" name="正方形/長方形 248">
          <a:extLst>
            <a:ext uri="{FF2B5EF4-FFF2-40B4-BE49-F238E27FC236}">
              <a16:creationId xmlns:a16="http://schemas.microsoft.com/office/drawing/2014/main" id="{00000000-0008-0000-0700-0000F9000000}"/>
            </a:ext>
          </a:extLst>
        </xdr:cNvPr>
        <xdr:cNvSpPr/>
      </xdr:nvSpPr>
      <xdr:spPr>
        <a:xfrm>
          <a:off x="1747866" y="19502907"/>
          <a:ext cx="1043778" cy="44886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68</xdr:col>
      <xdr:colOff>66946</xdr:colOff>
      <xdr:row>113</xdr:row>
      <xdr:rowOff>126021</xdr:rowOff>
    </xdr:from>
    <xdr:to>
      <xdr:col>77</xdr:col>
      <xdr:colOff>57422</xdr:colOff>
      <xdr:row>117</xdr:row>
      <xdr:rowOff>38491</xdr:rowOff>
    </xdr:to>
    <xdr:sp macro="" textlink="">
      <xdr:nvSpPr>
        <xdr:cNvPr id="250" name="正方形/長方形 249">
          <a:extLst>
            <a:ext uri="{FF2B5EF4-FFF2-40B4-BE49-F238E27FC236}">
              <a16:creationId xmlns:a16="http://schemas.microsoft.com/office/drawing/2014/main" id="{00000000-0008-0000-0700-0000FA000000}"/>
            </a:ext>
          </a:extLst>
        </xdr:cNvPr>
        <xdr:cNvSpPr/>
      </xdr:nvSpPr>
      <xdr:spPr>
        <a:xfrm>
          <a:off x="8448946" y="18660550"/>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35</xdr:col>
      <xdr:colOff>75854</xdr:colOff>
      <xdr:row>125</xdr:row>
      <xdr:rowOff>107574</xdr:rowOff>
    </xdr:from>
    <xdr:to>
      <xdr:col>43</xdr:col>
      <xdr:colOff>50035</xdr:colOff>
      <xdr:row>125</xdr:row>
      <xdr:rowOff>108716</xdr:rowOff>
    </xdr:to>
    <xdr:cxnSp macro="">
      <xdr:nvCxnSpPr>
        <xdr:cNvPr id="251" name="直線矢印コネクタ 250">
          <a:extLst>
            <a:ext uri="{FF2B5EF4-FFF2-40B4-BE49-F238E27FC236}">
              <a16:creationId xmlns:a16="http://schemas.microsoft.com/office/drawing/2014/main" id="{00000000-0008-0000-0700-0000FB000000}"/>
            </a:ext>
          </a:extLst>
        </xdr:cNvPr>
        <xdr:cNvCxnSpPr>
          <a:stCxn id="240" idx="5"/>
          <a:endCxn id="247" idx="1"/>
        </xdr:cNvCxnSpPr>
      </xdr:nvCxnSpPr>
      <xdr:spPr>
        <a:xfrm flipV="1">
          <a:off x="4390119" y="20524692"/>
          <a:ext cx="960298" cy="1142"/>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124</xdr:row>
      <xdr:rowOff>33957</xdr:rowOff>
    </xdr:from>
    <xdr:to>
      <xdr:col>70</xdr:col>
      <xdr:colOff>39956</xdr:colOff>
      <xdr:row>127</xdr:row>
      <xdr:rowOff>24432</xdr:rowOff>
    </xdr:to>
    <xdr:sp macro="" textlink="">
      <xdr:nvSpPr>
        <xdr:cNvPr id="252" name="正方形/長方形 251">
          <a:extLst>
            <a:ext uri="{FF2B5EF4-FFF2-40B4-BE49-F238E27FC236}">
              <a16:creationId xmlns:a16="http://schemas.microsoft.com/office/drawing/2014/main" id="{00000000-0008-0000-0700-0000FC000000}"/>
            </a:ext>
          </a:extLst>
        </xdr:cNvPr>
        <xdr:cNvSpPr/>
      </xdr:nvSpPr>
      <xdr:spPr>
        <a:xfrm>
          <a:off x="7621441" y="18345770"/>
          <a:ext cx="752890" cy="4191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101284</xdr:colOff>
      <xdr:row>125</xdr:row>
      <xdr:rowOff>107574</xdr:rowOff>
    </xdr:from>
    <xdr:to>
      <xdr:col>64</xdr:col>
      <xdr:colOff>1441</xdr:colOff>
      <xdr:row>125</xdr:row>
      <xdr:rowOff>107635</xdr:rowOff>
    </xdr:to>
    <xdr:cxnSp macro="">
      <xdr:nvCxnSpPr>
        <xdr:cNvPr id="253" name="直線矢印コネクタ 252">
          <a:extLst>
            <a:ext uri="{FF2B5EF4-FFF2-40B4-BE49-F238E27FC236}">
              <a16:creationId xmlns:a16="http://schemas.microsoft.com/office/drawing/2014/main" id="{00000000-0008-0000-0700-0000FD000000}"/>
            </a:ext>
          </a:extLst>
        </xdr:cNvPr>
        <xdr:cNvCxnSpPr>
          <a:stCxn id="247" idx="5"/>
          <a:endCxn id="252" idx="1"/>
        </xdr:cNvCxnSpPr>
      </xdr:nvCxnSpPr>
      <xdr:spPr>
        <a:xfrm>
          <a:off x="7004108" y="20524692"/>
          <a:ext cx="886274" cy="6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71964</xdr:colOff>
      <xdr:row>115</xdr:row>
      <xdr:rowOff>44820</xdr:rowOff>
    </xdr:from>
    <xdr:to>
      <xdr:col>76</xdr:col>
      <xdr:colOff>57055</xdr:colOff>
      <xdr:row>116</xdr:row>
      <xdr:rowOff>111137</xdr:rowOff>
    </xdr:to>
    <xdr:sp macro="" textlink="">
      <xdr:nvSpPr>
        <xdr:cNvPr id="254" name="正方形/長方形 253">
          <a:extLst>
            <a:ext uri="{FF2B5EF4-FFF2-40B4-BE49-F238E27FC236}">
              <a16:creationId xmlns:a16="http://schemas.microsoft.com/office/drawing/2014/main" id="{00000000-0008-0000-0700-0000FE000000}"/>
            </a:ext>
          </a:extLst>
        </xdr:cNvPr>
        <xdr:cNvSpPr/>
      </xdr:nvSpPr>
      <xdr:spPr>
        <a:xfrm>
          <a:off x="8577229" y="18893114"/>
          <a:ext cx="847944" cy="22319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30</xdr:col>
      <xdr:colOff>114294</xdr:colOff>
      <xdr:row>113</xdr:row>
      <xdr:rowOff>103458</xdr:rowOff>
    </xdr:from>
    <xdr:to>
      <xdr:col>39</xdr:col>
      <xdr:colOff>104769</xdr:colOff>
      <xdr:row>117</xdr:row>
      <xdr:rowOff>15928</xdr:rowOff>
    </xdr:to>
    <xdr:sp macro="" textlink="">
      <xdr:nvSpPr>
        <xdr:cNvPr id="255" name="正方形/長方形 254">
          <a:extLst>
            <a:ext uri="{FF2B5EF4-FFF2-40B4-BE49-F238E27FC236}">
              <a16:creationId xmlns:a16="http://schemas.microsoft.com/office/drawing/2014/main" id="{00000000-0008-0000-0700-0000FF000000}"/>
            </a:ext>
          </a:extLst>
        </xdr:cNvPr>
        <xdr:cNvSpPr/>
      </xdr:nvSpPr>
      <xdr:spPr>
        <a:xfrm>
          <a:off x="3812235" y="18637987"/>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76194</xdr:colOff>
      <xdr:row>113</xdr:row>
      <xdr:rowOff>111669</xdr:rowOff>
    </xdr:from>
    <xdr:to>
      <xdr:col>50</xdr:col>
      <xdr:colOff>66669</xdr:colOff>
      <xdr:row>117</xdr:row>
      <xdr:rowOff>24139</xdr:rowOff>
    </xdr:to>
    <xdr:sp macro="" textlink="">
      <xdr:nvSpPr>
        <xdr:cNvPr id="256" name="正方形/長方形 255">
          <a:extLst>
            <a:ext uri="{FF2B5EF4-FFF2-40B4-BE49-F238E27FC236}">
              <a16:creationId xmlns:a16="http://schemas.microsoft.com/office/drawing/2014/main" id="{00000000-0008-0000-0700-000000010000}"/>
            </a:ext>
          </a:extLst>
        </xdr:cNvPr>
        <xdr:cNvSpPr/>
      </xdr:nvSpPr>
      <xdr:spPr>
        <a:xfrm>
          <a:off x="5130047" y="18646198"/>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57144</xdr:colOff>
      <xdr:row>113</xdr:row>
      <xdr:rowOff>121194</xdr:rowOff>
    </xdr:from>
    <xdr:to>
      <xdr:col>61</xdr:col>
      <xdr:colOff>47619</xdr:colOff>
      <xdr:row>117</xdr:row>
      <xdr:rowOff>33664</xdr:rowOff>
    </xdr:to>
    <xdr:sp macro="" textlink="">
      <xdr:nvSpPr>
        <xdr:cNvPr id="257" name="正方形/長方形 256">
          <a:extLst>
            <a:ext uri="{FF2B5EF4-FFF2-40B4-BE49-F238E27FC236}">
              <a16:creationId xmlns:a16="http://schemas.microsoft.com/office/drawing/2014/main" id="{00000000-0008-0000-0700-000001010000}"/>
            </a:ext>
          </a:extLst>
        </xdr:cNvPr>
        <xdr:cNvSpPr/>
      </xdr:nvSpPr>
      <xdr:spPr>
        <a:xfrm>
          <a:off x="6466909" y="18655723"/>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50184</xdr:colOff>
      <xdr:row>135</xdr:row>
      <xdr:rowOff>9521</xdr:rowOff>
    </xdr:from>
    <xdr:to>
      <xdr:col>71</xdr:col>
      <xdr:colOff>38461</xdr:colOff>
      <xdr:row>137</xdr:row>
      <xdr:rowOff>21977</xdr:rowOff>
    </xdr:to>
    <xdr:sp macro="" textlink="">
      <xdr:nvSpPr>
        <xdr:cNvPr id="264" name="角丸四角形 263">
          <a:extLst>
            <a:ext uri="{FF2B5EF4-FFF2-40B4-BE49-F238E27FC236}">
              <a16:creationId xmlns:a16="http://schemas.microsoft.com/office/drawing/2014/main" id="{00000000-0008-0000-0700-000008010000}"/>
            </a:ext>
          </a:extLst>
        </xdr:cNvPr>
        <xdr:cNvSpPr/>
      </xdr:nvSpPr>
      <xdr:spPr>
        <a:xfrm>
          <a:off x="7551122" y="19892959"/>
          <a:ext cx="940777" cy="44108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74</xdr:col>
      <xdr:colOff>45789</xdr:colOff>
      <xdr:row>119</xdr:row>
      <xdr:rowOff>123264</xdr:rowOff>
    </xdr:from>
    <xdr:to>
      <xdr:col>82</xdr:col>
      <xdr:colOff>4757</xdr:colOff>
      <xdr:row>155</xdr:row>
      <xdr:rowOff>10406</xdr:rowOff>
    </xdr:to>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9167377" y="19599088"/>
          <a:ext cx="945086" cy="553490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112240</xdr:colOff>
      <xdr:row>129</xdr:row>
      <xdr:rowOff>57811</xdr:rowOff>
    </xdr:from>
    <xdr:to>
      <xdr:col>75</xdr:col>
      <xdr:colOff>100852</xdr:colOff>
      <xdr:row>136</xdr:row>
      <xdr:rowOff>100852</xdr:rowOff>
    </xdr:to>
    <xdr:cxnSp macro="">
      <xdr:nvCxnSpPr>
        <xdr:cNvPr id="266" name="カギ線コネクタ 265">
          <a:extLst>
            <a:ext uri="{FF2B5EF4-FFF2-40B4-BE49-F238E27FC236}">
              <a16:creationId xmlns:a16="http://schemas.microsoft.com/office/drawing/2014/main" id="{00000000-0008-0000-0700-00000A010000}"/>
            </a:ext>
          </a:extLst>
        </xdr:cNvPr>
        <xdr:cNvCxnSpPr>
          <a:stCxn id="240" idx="3"/>
        </xdr:cNvCxnSpPr>
      </xdr:nvCxnSpPr>
      <xdr:spPr>
        <a:xfrm rot="16200000" flipH="1">
          <a:off x="5884070" y="18782040"/>
          <a:ext cx="1141218" cy="578205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95244</xdr:colOff>
      <xdr:row>113</xdr:row>
      <xdr:rowOff>93933</xdr:rowOff>
    </xdr:from>
    <xdr:to>
      <xdr:col>29</xdr:col>
      <xdr:colOff>85719</xdr:colOff>
      <xdr:row>117</xdr:row>
      <xdr:rowOff>6403</xdr:rowOff>
    </xdr:to>
    <xdr:sp macro="" textlink="">
      <xdr:nvSpPr>
        <xdr:cNvPr id="267" name="正方形/長方形 266">
          <a:extLst>
            <a:ext uri="{FF2B5EF4-FFF2-40B4-BE49-F238E27FC236}">
              <a16:creationId xmlns:a16="http://schemas.microsoft.com/office/drawing/2014/main" id="{00000000-0008-0000-0700-00000B010000}"/>
            </a:ext>
          </a:extLst>
        </xdr:cNvPr>
        <xdr:cNvSpPr/>
      </xdr:nvSpPr>
      <xdr:spPr>
        <a:xfrm>
          <a:off x="2560538" y="18628462"/>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p>
      </xdr:txBody>
    </xdr:sp>
    <xdr:clientData/>
  </xdr:twoCellAnchor>
  <xdr:twoCellAnchor>
    <xdr:from>
      <xdr:col>57</xdr:col>
      <xdr:colOff>43387</xdr:colOff>
      <xdr:row>117</xdr:row>
      <xdr:rowOff>124962</xdr:rowOff>
    </xdr:from>
    <xdr:to>
      <xdr:col>61</xdr:col>
      <xdr:colOff>86696</xdr:colOff>
      <xdr:row>118</xdr:row>
      <xdr:rowOff>149814</xdr:rowOff>
    </xdr:to>
    <xdr:sp macro="" textlink="">
      <xdr:nvSpPr>
        <xdr:cNvPr id="269" name="正方形/長方形 268">
          <a:extLst>
            <a:ext uri="{FF2B5EF4-FFF2-40B4-BE49-F238E27FC236}">
              <a16:creationId xmlns:a16="http://schemas.microsoft.com/office/drawing/2014/main" id="{00000000-0008-0000-0700-00000D010000}"/>
            </a:ext>
          </a:extLst>
        </xdr:cNvPr>
        <xdr:cNvSpPr/>
      </xdr:nvSpPr>
      <xdr:spPr>
        <a:xfrm>
          <a:off x="7069475" y="19287021"/>
          <a:ext cx="536368" cy="18173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25</xdr:col>
      <xdr:colOff>63174</xdr:colOff>
      <xdr:row>117</xdr:row>
      <xdr:rowOff>145677</xdr:rowOff>
    </xdr:from>
    <xdr:to>
      <xdr:col>29</xdr:col>
      <xdr:colOff>112871</xdr:colOff>
      <xdr:row>119</xdr:row>
      <xdr:rowOff>14575</xdr:rowOff>
    </xdr:to>
    <xdr:sp macro="" textlink="">
      <xdr:nvSpPr>
        <xdr:cNvPr id="270" name="正方形/長方形 269">
          <a:extLst>
            <a:ext uri="{FF2B5EF4-FFF2-40B4-BE49-F238E27FC236}">
              <a16:creationId xmlns:a16="http://schemas.microsoft.com/office/drawing/2014/main" id="{00000000-0008-0000-0700-00000E010000}"/>
            </a:ext>
          </a:extLst>
        </xdr:cNvPr>
        <xdr:cNvSpPr/>
      </xdr:nvSpPr>
      <xdr:spPr>
        <a:xfrm>
          <a:off x="3144792" y="19307736"/>
          <a:ext cx="542755"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clientData/>
  </xdr:twoCellAnchor>
  <xdr:twoCellAnchor>
    <xdr:from>
      <xdr:col>35</xdr:col>
      <xdr:colOff>104171</xdr:colOff>
      <xdr:row>117</xdr:row>
      <xdr:rowOff>144434</xdr:rowOff>
    </xdr:from>
    <xdr:to>
      <xdr:col>40</xdr:col>
      <xdr:colOff>34806</xdr:colOff>
      <xdr:row>119</xdr:row>
      <xdr:rowOff>13332</xdr:rowOff>
    </xdr:to>
    <xdr:sp macro="" textlink="">
      <xdr:nvSpPr>
        <xdr:cNvPr id="271" name="正方形/長方形 270">
          <a:extLst>
            <a:ext uri="{FF2B5EF4-FFF2-40B4-BE49-F238E27FC236}">
              <a16:creationId xmlns:a16="http://schemas.microsoft.com/office/drawing/2014/main" id="{00000000-0008-0000-0700-00000F010000}"/>
            </a:ext>
          </a:extLst>
        </xdr:cNvPr>
        <xdr:cNvSpPr/>
      </xdr:nvSpPr>
      <xdr:spPr>
        <a:xfrm>
          <a:off x="4418436" y="19306493"/>
          <a:ext cx="546958"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46</xdr:col>
      <xdr:colOff>68226</xdr:colOff>
      <xdr:row>117</xdr:row>
      <xdr:rowOff>139787</xdr:rowOff>
    </xdr:from>
    <xdr:to>
      <xdr:col>50</xdr:col>
      <xdr:colOff>111535</xdr:colOff>
      <xdr:row>119</xdr:row>
      <xdr:rowOff>8685</xdr:rowOff>
    </xdr:to>
    <xdr:sp macro="" textlink="">
      <xdr:nvSpPr>
        <xdr:cNvPr id="272" name="正方形/長方形 271">
          <a:extLst>
            <a:ext uri="{FF2B5EF4-FFF2-40B4-BE49-F238E27FC236}">
              <a16:creationId xmlns:a16="http://schemas.microsoft.com/office/drawing/2014/main" id="{00000000-0008-0000-0700-000010010000}"/>
            </a:ext>
          </a:extLst>
        </xdr:cNvPr>
        <xdr:cNvSpPr/>
      </xdr:nvSpPr>
      <xdr:spPr>
        <a:xfrm>
          <a:off x="5738402" y="19301846"/>
          <a:ext cx="536368"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73</xdr:col>
      <xdr:colOff>83513</xdr:colOff>
      <xdr:row>117</xdr:row>
      <xdr:rowOff>134962</xdr:rowOff>
    </xdr:from>
    <xdr:to>
      <xdr:col>78</xdr:col>
      <xdr:colOff>5184</xdr:colOff>
      <xdr:row>119</xdr:row>
      <xdr:rowOff>2927</xdr:rowOff>
    </xdr:to>
    <xdr:sp macro="" textlink="">
      <xdr:nvSpPr>
        <xdr:cNvPr id="273" name="正方形/長方形 272">
          <a:extLst>
            <a:ext uri="{FF2B5EF4-FFF2-40B4-BE49-F238E27FC236}">
              <a16:creationId xmlns:a16="http://schemas.microsoft.com/office/drawing/2014/main" id="{00000000-0008-0000-0700-000011010000}"/>
            </a:ext>
          </a:extLst>
        </xdr:cNvPr>
        <xdr:cNvSpPr/>
      </xdr:nvSpPr>
      <xdr:spPr>
        <a:xfrm>
          <a:off x="9081837" y="19297021"/>
          <a:ext cx="537994"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36</xdr:col>
      <xdr:colOff>51526</xdr:colOff>
      <xdr:row>126</xdr:row>
      <xdr:rowOff>1383</xdr:rowOff>
    </xdr:from>
    <xdr:to>
      <xdr:col>40</xdr:col>
      <xdr:colOff>104210</xdr:colOff>
      <xdr:row>127</xdr:row>
      <xdr:rowOff>40241</xdr:rowOff>
    </xdr:to>
    <xdr:sp macro="" textlink="">
      <xdr:nvSpPr>
        <xdr:cNvPr id="274" name="正方形/長方形 273">
          <a:extLst>
            <a:ext uri="{FF2B5EF4-FFF2-40B4-BE49-F238E27FC236}">
              <a16:creationId xmlns:a16="http://schemas.microsoft.com/office/drawing/2014/main" id="{00000000-0008-0000-0700-000012010000}"/>
            </a:ext>
          </a:extLst>
        </xdr:cNvPr>
        <xdr:cNvSpPr/>
      </xdr:nvSpPr>
      <xdr:spPr>
        <a:xfrm>
          <a:off x="4460240" y="19636490"/>
          <a:ext cx="542541" cy="1885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xdr:col>
      <xdr:colOff>61910</xdr:colOff>
      <xdr:row>127</xdr:row>
      <xdr:rowOff>116571</xdr:rowOff>
    </xdr:from>
    <xdr:to>
      <xdr:col>11</xdr:col>
      <xdr:colOff>88250</xdr:colOff>
      <xdr:row>130</xdr:row>
      <xdr:rowOff>95515</xdr:rowOff>
    </xdr:to>
    <xdr:sp macro="" textlink="">
      <xdr:nvSpPr>
        <xdr:cNvPr id="275" name="正方形/長方形 274">
          <a:extLst>
            <a:ext uri="{FF2B5EF4-FFF2-40B4-BE49-F238E27FC236}">
              <a16:creationId xmlns:a16="http://schemas.microsoft.com/office/drawing/2014/main" id="{00000000-0008-0000-0700-000013010000}"/>
            </a:ext>
          </a:extLst>
        </xdr:cNvPr>
        <xdr:cNvSpPr/>
      </xdr:nvSpPr>
      <xdr:spPr>
        <a:xfrm>
          <a:off x="776285" y="18999884"/>
          <a:ext cx="621653" cy="40756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MPP#4</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(ACD2)</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35715</xdr:colOff>
      <xdr:row>123</xdr:row>
      <xdr:rowOff>60216</xdr:rowOff>
    </xdr:from>
    <xdr:to>
      <xdr:col>6</xdr:col>
      <xdr:colOff>71434</xdr:colOff>
      <xdr:row>125</xdr:row>
      <xdr:rowOff>108283</xdr:rowOff>
    </xdr:to>
    <xdr:cxnSp macro="">
      <xdr:nvCxnSpPr>
        <xdr:cNvPr id="276" name="カギ線コネクタ 275">
          <a:extLst>
            <a:ext uri="{FF2B5EF4-FFF2-40B4-BE49-F238E27FC236}">
              <a16:creationId xmlns:a16="http://schemas.microsoft.com/office/drawing/2014/main" id="{00000000-0008-0000-0700-000014010000}"/>
            </a:ext>
          </a:extLst>
        </xdr:cNvPr>
        <xdr:cNvCxnSpPr>
          <a:stCxn id="692" idx="2"/>
          <a:endCxn id="234" idx="1"/>
        </xdr:cNvCxnSpPr>
      </xdr:nvCxnSpPr>
      <xdr:spPr>
        <a:xfrm rot="16200000" flipH="1">
          <a:off x="541510" y="18461547"/>
          <a:ext cx="333817" cy="15478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35716</xdr:colOff>
      <xdr:row>123</xdr:row>
      <xdr:rowOff>60216</xdr:rowOff>
    </xdr:from>
    <xdr:to>
      <xdr:col>6</xdr:col>
      <xdr:colOff>61910</xdr:colOff>
      <xdr:row>129</xdr:row>
      <xdr:rowOff>27602</xdr:rowOff>
    </xdr:to>
    <xdr:cxnSp macro="">
      <xdr:nvCxnSpPr>
        <xdr:cNvPr id="277" name="カギ線コネクタ 276">
          <a:extLst>
            <a:ext uri="{FF2B5EF4-FFF2-40B4-BE49-F238E27FC236}">
              <a16:creationId xmlns:a16="http://schemas.microsoft.com/office/drawing/2014/main" id="{00000000-0008-0000-0700-000015010000}"/>
            </a:ext>
          </a:extLst>
        </xdr:cNvPr>
        <xdr:cNvCxnSpPr>
          <a:stCxn id="692" idx="2"/>
          <a:endCxn id="275" idx="1"/>
        </xdr:cNvCxnSpPr>
      </xdr:nvCxnSpPr>
      <xdr:spPr>
        <a:xfrm rot="16200000" flipH="1">
          <a:off x="291339" y="18711719"/>
          <a:ext cx="824636" cy="14525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33924</xdr:colOff>
      <xdr:row>144</xdr:row>
      <xdr:rowOff>123946</xdr:rowOff>
    </xdr:from>
    <xdr:to>
      <xdr:col>20</xdr:col>
      <xdr:colOff>93913</xdr:colOff>
      <xdr:row>147</xdr:row>
      <xdr:rowOff>143357</xdr:rowOff>
    </xdr:to>
    <xdr:sp macro="" textlink="">
      <xdr:nvSpPr>
        <xdr:cNvPr id="279" name="フローチャート: 書類 278">
          <a:extLst>
            <a:ext uri="{FF2B5EF4-FFF2-40B4-BE49-F238E27FC236}">
              <a16:creationId xmlns:a16="http://schemas.microsoft.com/office/drawing/2014/main" id="{00000000-0008-0000-0700-000017010000}"/>
            </a:ext>
          </a:extLst>
        </xdr:cNvPr>
        <xdr:cNvSpPr/>
      </xdr:nvSpPr>
      <xdr:spPr>
        <a:xfrm>
          <a:off x="1993353" y="22453267"/>
          <a:ext cx="549846" cy="468447"/>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29</xdr:col>
      <xdr:colOff>36595</xdr:colOff>
      <xdr:row>146</xdr:row>
      <xdr:rowOff>99953</xdr:rowOff>
    </xdr:from>
    <xdr:to>
      <xdr:col>41</xdr:col>
      <xdr:colOff>92170</xdr:colOff>
      <xdr:row>152</xdr:row>
      <xdr:rowOff>108695</xdr:rowOff>
    </xdr:to>
    <xdr:grpSp>
      <xdr:nvGrpSpPr>
        <xdr:cNvPr id="280" name="グループ化 279">
          <a:extLst>
            <a:ext uri="{FF2B5EF4-FFF2-40B4-BE49-F238E27FC236}">
              <a16:creationId xmlns:a16="http://schemas.microsoft.com/office/drawing/2014/main" id="{00000000-0008-0000-0700-000018010000}"/>
            </a:ext>
          </a:extLst>
        </xdr:cNvPr>
        <xdr:cNvGrpSpPr/>
      </xdr:nvGrpSpPr>
      <xdr:grpSpPr>
        <a:xfrm>
          <a:off x="3611271" y="22870306"/>
          <a:ext cx="1534752" cy="950036"/>
          <a:chOff x="2573290" y="13029918"/>
          <a:chExt cx="1542837" cy="1006980"/>
        </a:xfrm>
      </xdr:grpSpPr>
      <xdr:sp macro="" textlink="">
        <xdr:nvSpPr>
          <xdr:cNvPr id="281" name="五角形 280">
            <a:extLst>
              <a:ext uri="{FF2B5EF4-FFF2-40B4-BE49-F238E27FC236}">
                <a16:creationId xmlns:a16="http://schemas.microsoft.com/office/drawing/2014/main" id="{00000000-0008-0000-0700-00001901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2" name="正方形/長方形 281">
            <a:extLst>
              <a:ext uri="{FF2B5EF4-FFF2-40B4-BE49-F238E27FC236}">
                <a16:creationId xmlns:a16="http://schemas.microsoft.com/office/drawing/2014/main" id="{00000000-0008-0000-0700-00001A010000}"/>
              </a:ext>
            </a:extLst>
          </xdr:cNvPr>
          <xdr:cNvSpPr/>
        </xdr:nvSpPr>
        <xdr:spPr>
          <a:xfrm>
            <a:off x="2573290" y="13169008"/>
            <a:ext cx="1542837" cy="86789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KIUHAP03_AdminServer01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HTTP:17030</a:t>
            </a:r>
          </a:p>
          <a:p>
            <a:pPr algn="ctr">
              <a:lnSpc>
                <a:spcPts val="900"/>
              </a:lnSpc>
            </a:pPr>
            <a:r>
              <a:rPr kumimoji="1" lang="en-US" altLang="ja-JP" sz="900" b="0">
                <a:solidFill>
                  <a:schemeClr val="tx1"/>
                </a:solidFill>
                <a:latin typeface="+mn-ea"/>
                <a:ea typeface="+mn-ea"/>
              </a:rPr>
              <a:t>HTTPS:17070</a:t>
            </a:r>
          </a:p>
        </xdr:txBody>
      </xdr:sp>
    </xdr:grpSp>
    <xdr:clientData/>
  </xdr:twoCellAnchor>
  <xdr:twoCellAnchor>
    <xdr:from>
      <xdr:col>22</xdr:col>
      <xdr:colOff>4003</xdr:colOff>
      <xdr:row>140</xdr:row>
      <xdr:rowOff>4304</xdr:rowOff>
    </xdr:from>
    <xdr:to>
      <xdr:col>36</xdr:col>
      <xdr:colOff>16810</xdr:colOff>
      <xdr:row>146</xdr:row>
      <xdr:rowOff>888</xdr:rowOff>
    </xdr:to>
    <xdr:grpSp>
      <xdr:nvGrpSpPr>
        <xdr:cNvPr id="283" name="グループ化 282">
          <a:extLst>
            <a:ext uri="{FF2B5EF4-FFF2-40B4-BE49-F238E27FC236}">
              <a16:creationId xmlns:a16="http://schemas.microsoft.com/office/drawing/2014/main" id="{00000000-0008-0000-0700-00001B010000}"/>
            </a:ext>
          </a:extLst>
        </xdr:cNvPr>
        <xdr:cNvGrpSpPr/>
      </xdr:nvGrpSpPr>
      <xdr:grpSpPr>
        <a:xfrm>
          <a:off x="2715827" y="21833363"/>
          <a:ext cx="1738512" cy="937878"/>
          <a:chOff x="3268570" y="14323924"/>
          <a:chExt cx="1542837" cy="993726"/>
        </a:xfrm>
      </xdr:grpSpPr>
      <xdr:sp macro="" textlink="">
        <xdr:nvSpPr>
          <xdr:cNvPr id="284" name="五角形 283">
            <a:extLst>
              <a:ext uri="{FF2B5EF4-FFF2-40B4-BE49-F238E27FC236}">
                <a16:creationId xmlns:a16="http://schemas.microsoft.com/office/drawing/2014/main" id="{00000000-0008-0000-0700-00001C01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5" name="正方形/長方形 284">
            <a:extLst>
              <a:ext uri="{FF2B5EF4-FFF2-40B4-BE49-F238E27FC236}">
                <a16:creationId xmlns:a16="http://schemas.microsoft.com/office/drawing/2014/main" id="{00000000-0008-0000-0700-00001D010000}"/>
              </a:ext>
            </a:extLst>
          </xdr:cNvPr>
          <xdr:cNvSpPr/>
        </xdr:nvSpPr>
        <xdr:spPr>
          <a:xfrm>
            <a:off x="3268570" y="14499058"/>
            <a:ext cx="1542837" cy="79134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KIUHAP03_ManagedServer01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HTTP:17031</a:t>
            </a:r>
          </a:p>
          <a:p>
            <a:pPr algn="ctr">
              <a:lnSpc>
                <a:spcPts val="900"/>
              </a:lnSpc>
            </a:pPr>
            <a:r>
              <a:rPr kumimoji="1" lang="en-US" altLang="ja-JP" sz="900" b="0">
                <a:solidFill>
                  <a:schemeClr val="tx1"/>
                </a:solidFill>
                <a:latin typeface="+mn-ea"/>
                <a:ea typeface="+mn-ea"/>
              </a:rPr>
              <a:t>HTTPS:17071</a:t>
            </a:r>
          </a:p>
        </xdr:txBody>
      </xdr:sp>
    </xdr:grpSp>
    <xdr:clientData/>
  </xdr:twoCellAnchor>
  <xdr:twoCellAnchor>
    <xdr:from>
      <xdr:col>43</xdr:col>
      <xdr:colOff>38190</xdr:colOff>
      <xdr:row>140</xdr:row>
      <xdr:rowOff>2854</xdr:rowOff>
    </xdr:from>
    <xdr:to>
      <xdr:col>57</xdr:col>
      <xdr:colOff>51794</xdr:colOff>
      <xdr:row>145</xdr:row>
      <xdr:rowOff>156320</xdr:rowOff>
    </xdr:to>
    <xdr:grpSp>
      <xdr:nvGrpSpPr>
        <xdr:cNvPr id="286" name="グループ化 285">
          <a:extLst>
            <a:ext uri="{FF2B5EF4-FFF2-40B4-BE49-F238E27FC236}">
              <a16:creationId xmlns:a16="http://schemas.microsoft.com/office/drawing/2014/main" id="{00000000-0008-0000-0700-00001E010000}"/>
            </a:ext>
          </a:extLst>
        </xdr:cNvPr>
        <xdr:cNvGrpSpPr/>
      </xdr:nvGrpSpPr>
      <xdr:grpSpPr>
        <a:xfrm>
          <a:off x="5338572" y="21831913"/>
          <a:ext cx="1739310" cy="937878"/>
          <a:chOff x="5878509" y="14322474"/>
          <a:chExt cx="1542837" cy="993726"/>
        </a:xfrm>
      </xdr:grpSpPr>
      <xdr:sp macro="" textlink="">
        <xdr:nvSpPr>
          <xdr:cNvPr id="287" name="五角形 286">
            <a:extLst>
              <a:ext uri="{FF2B5EF4-FFF2-40B4-BE49-F238E27FC236}">
                <a16:creationId xmlns:a16="http://schemas.microsoft.com/office/drawing/2014/main" id="{00000000-0008-0000-0700-00001F01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8" name="正方形/長方形 287">
            <a:extLst>
              <a:ext uri="{FF2B5EF4-FFF2-40B4-BE49-F238E27FC236}">
                <a16:creationId xmlns:a16="http://schemas.microsoft.com/office/drawing/2014/main" id="{00000000-0008-0000-0700-000020010000}"/>
              </a:ext>
            </a:extLst>
          </xdr:cNvPr>
          <xdr:cNvSpPr/>
        </xdr:nvSpPr>
        <xdr:spPr>
          <a:xfrm>
            <a:off x="5878509" y="14497608"/>
            <a:ext cx="1542837" cy="80331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KIUHAP04_ManagedServer02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HTTP:17042</a:t>
            </a:r>
          </a:p>
          <a:p>
            <a:pPr algn="ctr">
              <a:lnSpc>
                <a:spcPts val="900"/>
              </a:lnSpc>
            </a:pPr>
            <a:r>
              <a:rPr kumimoji="1" lang="en-US" altLang="ja-JP" sz="900" b="0">
                <a:solidFill>
                  <a:schemeClr val="tx1"/>
                </a:solidFill>
                <a:latin typeface="+mn-ea"/>
                <a:ea typeface="+mn-ea"/>
              </a:rPr>
              <a:t>HTTPS:17082</a:t>
            </a:r>
          </a:p>
        </xdr:txBody>
      </xdr:sp>
    </xdr:grpSp>
    <xdr:clientData/>
  </xdr:twoCellAnchor>
  <xdr:twoCellAnchor>
    <xdr:from>
      <xdr:col>35</xdr:col>
      <xdr:colOff>75854</xdr:colOff>
      <xdr:row>142</xdr:row>
      <xdr:rowOff>47326</xdr:rowOff>
    </xdr:from>
    <xdr:to>
      <xdr:col>43</xdr:col>
      <xdr:colOff>59560</xdr:colOff>
      <xdr:row>142</xdr:row>
      <xdr:rowOff>48776</xdr:rowOff>
    </xdr:to>
    <xdr:cxnSp macro="">
      <xdr:nvCxnSpPr>
        <xdr:cNvPr id="289" name="直線矢印コネクタ 288">
          <a:extLst>
            <a:ext uri="{FF2B5EF4-FFF2-40B4-BE49-F238E27FC236}">
              <a16:creationId xmlns:a16="http://schemas.microsoft.com/office/drawing/2014/main" id="{00000000-0008-0000-0700-000021010000}"/>
            </a:ext>
          </a:extLst>
        </xdr:cNvPr>
        <xdr:cNvCxnSpPr>
          <a:stCxn id="284" idx="5"/>
          <a:endCxn id="287" idx="1"/>
        </xdr:cNvCxnSpPr>
      </xdr:nvCxnSpPr>
      <xdr:spPr>
        <a:xfrm flipV="1">
          <a:off x="4390119" y="23131444"/>
          <a:ext cx="969823"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140</xdr:row>
      <xdr:rowOff>128648</xdr:rowOff>
    </xdr:from>
    <xdr:to>
      <xdr:col>70</xdr:col>
      <xdr:colOff>39956</xdr:colOff>
      <xdr:row>143</xdr:row>
      <xdr:rowOff>128649</xdr:rowOff>
    </xdr:to>
    <xdr:sp macro="" textlink="">
      <xdr:nvSpPr>
        <xdr:cNvPr id="290" name="正方形/長方形 289">
          <a:extLst>
            <a:ext uri="{FF2B5EF4-FFF2-40B4-BE49-F238E27FC236}">
              <a16:creationId xmlns:a16="http://schemas.microsoft.com/office/drawing/2014/main" id="{00000000-0008-0000-0700-000022010000}"/>
            </a:ext>
          </a:extLst>
        </xdr:cNvPr>
        <xdr:cNvSpPr/>
      </xdr:nvSpPr>
      <xdr:spPr>
        <a:xfrm>
          <a:off x="7890382" y="22899001"/>
          <a:ext cx="778103" cy="470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110809</xdr:colOff>
      <xdr:row>142</xdr:row>
      <xdr:rowOff>47326</xdr:rowOff>
    </xdr:from>
    <xdr:to>
      <xdr:col>64</xdr:col>
      <xdr:colOff>1441</xdr:colOff>
      <xdr:row>142</xdr:row>
      <xdr:rowOff>50207</xdr:rowOff>
    </xdr:to>
    <xdr:cxnSp macro="">
      <xdr:nvCxnSpPr>
        <xdr:cNvPr id="291" name="直線矢印コネクタ 290">
          <a:extLst>
            <a:ext uri="{FF2B5EF4-FFF2-40B4-BE49-F238E27FC236}">
              <a16:creationId xmlns:a16="http://schemas.microsoft.com/office/drawing/2014/main" id="{00000000-0008-0000-0700-000023010000}"/>
            </a:ext>
          </a:extLst>
        </xdr:cNvPr>
        <xdr:cNvCxnSpPr>
          <a:stCxn id="287" idx="5"/>
          <a:endCxn id="290" idx="1"/>
        </xdr:cNvCxnSpPr>
      </xdr:nvCxnSpPr>
      <xdr:spPr>
        <a:xfrm>
          <a:off x="7013633" y="23131444"/>
          <a:ext cx="876749" cy="288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112241</xdr:colOff>
      <xdr:row>146</xdr:row>
      <xdr:rowOff>887</xdr:rowOff>
    </xdr:from>
    <xdr:to>
      <xdr:col>75</xdr:col>
      <xdr:colOff>100853</xdr:colOff>
      <xdr:row>153</xdr:row>
      <xdr:rowOff>134469</xdr:rowOff>
    </xdr:to>
    <xdr:cxnSp macro="">
      <xdr:nvCxnSpPr>
        <xdr:cNvPr id="292" name="カギ線コネクタ 291">
          <a:extLst>
            <a:ext uri="{FF2B5EF4-FFF2-40B4-BE49-F238E27FC236}">
              <a16:creationId xmlns:a16="http://schemas.microsoft.com/office/drawing/2014/main" id="{00000000-0008-0000-0700-000024010000}"/>
            </a:ext>
          </a:extLst>
        </xdr:cNvPr>
        <xdr:cNvCxnSpPr>
          <a:stCxn id="284" idx="3"/>
        </xdr:cNvCxnSpPr>
      </xdr:nvCxnSpPr>
      <xdr:spPr>
        <a:xfrm rot="16200000" flipH="1">
          <a:off x="5838800" y="21437387"/>
          <a:ext cx="1231759" cy="578205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86309</xdr:colOff>
      <xdr:row>142</xdr:row>
      <xdr:rowOff>93272</xdr:rowOff>
    </xdr:from>
    <xdr:to>
      <xdr:col>41</xdr:col>
      <xdr:colOff>8365</xdr:colOff>
      <xdr:row>143</xdr:row>
      <xdr:rowOff>118122</xdr:rowOff>
    </xdr:to>
    <xdr:sp macro="" textlink="">
      <xdr:nvSpPr>
        <xdr:cNvPr id="293" name="正方形/長方形 292">
          <a:extLst>
            <a:ext uri="{FF2B5EF4-FFF2-40B4-BE49-F238E27FC236}">
              <a16:creationId xmlns:a16="http://schemas.microsoft.com/office/drawing/2014/main" id="{00000000-0008-0000-0700-000025010000}"/>
            </a:ext>
          </a:extLst>
        </xdr:cNvPr>
        <xdr:cNvSpPr/>
      </xdr:nvSpPr>
      <xdr:spPr>
        <a:xfrm>
          <a:off x="4495023" y="22123236"/>
          <a:ext cx="534378" cy="17452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63</xdr:col>
      <xdr:colOff>64472</xdr:colOff>
      <xdr:row>152</xdr:row>
      <xdr:rowOff>71155</xdr:rowOff>
    </xdr:from>
    <xdr:to>
      <xdr:col>71</xdr:col>
      <xdr:colOff>52749</xdr:colOff>
      <xdr:row>154</xdr:row>
      <xdr:rowOff>83611</xdr:rowOff>
    </xdr:to>
    <xdr:sp macro="" textlink="">
      <xdr:nvSpPr>
        <xdr:cNvPr id="294" name="角丸四角形 293">
          <a:extLst>
            <a:ext uri="{FF2B5EF4-FFF2-40B4-BE49-F238E27FC236}">
              <a16:creationId xmlns:a16="http://schemas.microsoft.com/office/drawing/2014/main" id="{00000000-0008-0000-0700-000026010000}"/>
            </a:ext>
          </a:extLst>
        </xdr:cNvPr>
        <xdr:cNvSpPr/>
      </xdr:nvSpPr>
      <xdr:spPr>
        <a:xfrm>
          <a:off x="7830148" y="24724096"/>
          <a:ext cx="974395" cy="32622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97775</xdr:colOff>
      <xdr:row>125</xdr:row>
      <xdr:rowOff>108283</xdr:rowOff>
    </xdr:from>
    <xdr:to>
      <xdr:col>22</xdr:col>
      <xdr:colOff>25363</xdr:colOff>
      <xdr:row>142</xdr:row>
      <xdr:rowOff>48776</xdr:rowOff>
    </xdr:to>
    <xdr:cxnSp macro="">
      <xdr:nvCxnSpPr>
        <xdr:cNvPr id="295" name="カギ線コネクタ 294">
          <a:extLst>
            <a:ext uri="{FF2B5EF4-FFF2-40B4-BE49-F238E27FC236}">
              <a16:creationId xmlns:a16="http://schemas.microsoft.com/office/drawing/2014/main" id="{00000000-0008-0000-0700-000027010000}"/>
            </a:ext>
          </a:extLst>
        </xdr:cNvPr>
        <xdr:cNvCxnSpPr>
          <a:stCxn id="234" idx="3"/>
          <a:endCxn id="284" idx="1"/>
        </xdr:cNvCxnSpPr>
      </xdr:nvCxnSpPr>
      <xdr:spPr>
        <a:xfrm>
          <a:off x="1453687" y="20525401"/>
          <a:ext cx="1283500" cy="2607493"/>
        </a:xfrm>
        <a:prstGeom prst="bentConnector3">
          <a:avLst>
            <a:gd name="adj1" fmla="val 2206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116</xdr:row>
      <xdr:rowOff>111137</xdr:rowOff>
    </xdr:from>
    <xdr:to>
      <xdr:col>73</xdr:col>
      <xdr:colOff>2877</xdr:colOff>
      <xdr:row>125</xdr:row>
      <xdr:rowOff>107635</xdr:rowOff>
    </xdr:to>
    <xdr:cxnSp macro="">
      <xdr:nvCxnSpPr>
        <xdr:cNvPr id="296" name="カギ線コネクタ 295">
          <a:extLst>
            <a:ext uri="{FF2B5EF4-FFF2-40B4-BE49-F238E27FC236}">
              <a16:creationId xmlns:a16="http://schemas.microsoft.com/office/drawing/2014/main" id="{00000000-0008-0000-0700-000028010000}"/>
            </a:ext>
          </a:extLst>
        </xdr:cNvPr>
        <xdr:cNvCxnSpPr>
          <a:stCxn id="252" idx="3"/>
          <a:endCxn id="254" idx="2"/>
        </xdr:cNvCxnSpPr>
      </xdr:nvCxnSpPr>
      <xdr:spPr>
        <a:xfrm flipV="1">
          <a:off x="8668485" y="19116313"/>
          <a:ext cx="332716" cy="1408440"/>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116</xdr:row>
      <xdr:rowOff>111137</xdr:rowOff>
    </xdr:from>
    <xdr:to>
      <xdr:col>73</xdr:col>
      <xdr:colOff>2877</xdr:colOff>
      <xdr:row>142</xdr:row>
      <xdr:rowOff>50207</xdr:rowOff>
    </xdr:to>
    <xdr:cxnSp macro="">
      <xdr:nvCxnSpPr>
        <xdr:cNvPr id="297" name="カギ線コネクタ 296">
          <a:extLst>
            <a:ext uri="{FF2B5EF4-FFF2-40B4-BE49-F238E27FC236}">
              <a16:creationId xmlns:a16="http://schemas.microsoft.com/office/drawing/2014/main" id="{00000000-0008-0000-0700-000029010000}"/>
            </a:ext>
          </a:extLst>
        </xdr:cNvPr>
        <xdr:cNvCxnSpPr>
          <a:stCxn id="290" idx="3"/>
          <a:endCxn id="254" idx="2"/>
        </xdr:cNvCxnSpPr>
      </xdr:nvCxnSpPr>
      <xdr:spPr>
        <a:xfrm flipV="1">
          <a:off x="8668485" y="19116313"/>
          <a:ext cx="332716" cy="4018012"/>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67234</xdr:colOff>
      <xdr:row>127</xdr:row>
      <xdr:rowOff>56031</xdr:rowOff>
    </xdr:from>
    <xdr:to>
      <xdr:col>23</xdr:col>
      <xdr:colOff>30591</xdr:colOff>
      <xdr:row>127</xdr:row>
      <xdr:rowOff>56031</xdr:rowOff>
    </xdr:to>
    <xdr:cxnSp macro="">
      <xdr:nvCxnSpPr>
        <xdr:cNvPr id="299" name="直線矢印コネクタ 298">
          <a:extLst>
            <a:ext uri="{FF2B5EF4-FFF2-40B4-BE49-F238E27FC236}">
              <a16:creationId xmlns:a16="http://schemas.microsoft.com/office/drawing/2014/main" id="{00000000-0008-0000-0700-00002B010000}"/>
            </a:ext>
          </a:extLst>
        </xdr:cNvPr>
        <xdr:cNvCxnSpPr/>
      </xdr:nvCxnSpPr>
      <xdr:spPr>
        <a:xfrm>
          <a:off x="1659270" y="19840817"/>
          <a:ext cx="11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53626</xdr:colOff>
      <xdr:row>127</xdr:row>
      <xdr:rowOff>44337</xdr:rowOff>
    </xdr:from>
    <xdr:to>
      <xdr:col>13</xdr:col>
      <xdr:colOff>57939</xdr:colOff>
      <xdr:row>143</xdr:row>
      <xdr:rowOff>145676</xdr:rowOff>
    </xdr:to>
    <xdr:cxnSp macro="">
      <xdr:nvCxnSpPr>
        <xdr:cNvPr id="300" name="直線矢印コネクタ 299">
          <a:extLst>
            <a:ext uri="{FF2B5EF4-FFF2-40B4-BE49-F238E27FC236}">
              <a16:creationId xmlns:a16="http://schemas.microsoft.com/office/drawing/2014/main" id="{00000000-0008-0000-0700-00002C010000}"/>
            </a:ext>
          </a:extLst>
        </xdr:cNvPr>
        <xdr:cNvCxnSpPr/>
      </xdr:nvCxnSpPr>
      <xdr:spPr>
        <a:xfrm flipV="1">
          <a:off x="1645662" y="19829123"/>
          <a:ext cx="4313" cy="2496196"/>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88250</xdr:colOff>
      <xdr:row>129</xdr:row>
      <xdr:rowOff>27603</xdr:rowOff>
    </xdr:from>
    <xdr:to>
      <xdr:col>13</xdr:col>
      <xdr:colOff>57720</xdr:colOff>
      <xdr:row>129</xdr:row>
      <xdr:rowOff>27603</xdr:rowOff>
    </xdr:to>
    <xdr:cxnSp macro="">
      <xdr:nvCxnSpPr>
        <xdr:cNvPr id="301" name="直線矢印コネクタ 300">
          <a:extLst>
            <a:ext uri="{FF2B5EF4-FFF2-40B4-BE49-F238E27FC236}">
              <a16:creationId xmlns:a16="http://schemas.microsoft.com/office/drawing/2014/main" id="{00000000-0008-0000-0700-00002D010000}"/>
            </a:ext>
          </a:extLst>
        </xdr:cNvPr>
        <xdr:cNvCxnSpPr>
          <a:endCxn id="275" idx="3"/>
        </xdr:cNvCxnSpPr>
      </xdr:nvCxnSpPr>
      <xdr:spPr>
        <a:xfrm flipH="1" flipV="1">
          <a:off x="1397938" y="19196666"/>
          <a:ext cx="20759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56028</xdr:colOff>
      <xdr:row>143</xdr:row>
      <xdr:rowOff>134471</xdr:rowOff>
    </xdr:from>
    <xdr:to>
      <xdr:col>23</xdr:col>
      <xdr:colOff>19385</xdr:colOff>
      <xdr:row>143</xdr:row>
      <xdr:rowOff>134471</xdr:rowOff>
    </xdr:to>
    <xdr:cxnSp macro="">
      <xdr:nvCxnSpPr>
        <xdr:cNvPr id="302" name="直線矢印コネクタ 301">
          <a:extLst>
            <a:ext uri="{FF2B5EF4-FFF2-40B4-BE49-F238E27FC236}">
              <a16:creationId xmlns:a16="http://schemas.microsoft.com/office/drawing/2014/main" id="{00000000-0008-0000-0700-00002E010000}"/>
            </a:ext>
          </a:extLst>
        </xdr:cNvPr>
        <xdr:cNvCxnSpPr/>
      </xdr:nvCxnSpPr>
      <xdr:spPr>
        <a:xfrm>
          <a:off x="1648064" y="22314114"/>
          <a:ext cx="11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50155</xdr:colOff>
      <xdr:row>141</xdr:row>
      <xdr:rowOff>102932</xdr:rowOff>
    </xdr:from>
    <xdr:to>
      <xdr:col>22</xdr:col>
      <xdr:colOff>113235</xdr:colOff>
      <xdr:row>144</xdr:row>
      <xdr:rowOff>102767</xdr:rowOff>
    </xdr:to>
    <xdr:sp macro="" textlink="">
      <xdr:nvSpPr>
        <xdr:cNvPr id="303" name="正方形/長方形 302">
          <a:extLst>
            <a:ext uri="{FF2B5EF4-FFF2-40B4-BE49-F238E27FC236}">
              <a16:creationId xmlns:a16="http://schemas.microsoft.com/office/drawing/2014/main" id="{00000000-0008-0000-0700-00002F010000}"/>
            </a:ext>
          </a:extLst>
        </xdr:cNvPr>
        <xdr:cNvSpPr/>
      </xdr:nvSpPr>
      <xdr:spPr>
        <a:xfrm>
          <a:off x="1764655" y="21983218"/>
          <a:ext cx="1042794" cy="44887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7</xdr:col>
      <xdr:colOff>99141</xdr:colOff>
      <xdr:row>171</xdr:row>
      <xdr:rowOff>100410</xdr:rowOff>
    </xdr:from>
    <xdr:to>
      <xdr:col>13</xdr:col>
      <xdr:colOff>93007</xdr:colOff>
      <xdr:row>174</xdr:row>
      <xdr:rowOff>79352</xdr:rowOff>
    </xdr:to>
    <xdr:sp macro="" textlink="">
      <xdr:nvSpPr>
        <xdr:cNvPr id="304" name="正方形/長方形 303">
          <a:extLst>
            <a:ext uri="{FF2B5EF4-FFF2-40B4-BE49-F238E27FC236}">
              <a16:creationId xmlns:a16="http://schemas.microsoft.com/office/drawing/2014/main" id="{00000000-0008-0000-0700-000030010000}"/>
            </a:ext>
          </a:extLst>
        </xdr:cNvPr>
        <xdr:cNvSpPr/>
      </xdr:nvSpPr>
      <xdr:spPr>
        <a:xfrm>
          <a:off x="961994" y="27577234"/>
          <a:ext cx="733454" cy="44958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rPr>
            <a:t>研修</a:t>
          </a:r>
          <a:endPar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EPM/MPP</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40859</xdr:colOff>
      <xdr:row>173</xdr:row>
      <xdr:rowOff>116053</xdr:rowOff>
    </xdr:from>
    <xdr:to>
      <xdr:col>20</xdr:col>
      <xdr:colOff>96645</xdr:colOff>
      <xdr:row>176</xdr:row>
      <xdr:rowOff>136776</xdr:rowOff>
    </xdr:to>
    <xdr:sp macro="" textlink="">
      <xdr:nvSpPr>
        <xdr:cNvPr id="306" name="フローチャート: 書類 305">
          <a:extLst>
            <a:ext uri="{FF2B5EF4-FFF2-40B4-BE49-F238E27FC236}">
              <a16:creationId xmlns:a16="http://schemas.microsoft.com/office/drawing/2014/main" id="{00000000-0008-0000-0700-000032010000}"/>
            </a:ext>
          </a:extLst>
        </xdr:cNvPr>
        <xdr:cNvSpPr/>
      </xdr:nvSpPr>
      <xdr:spPr>
        <a:xfrm>
          <a:off x="2013094" y="27906641"/>
          <a:ext cx="548845" cy="49137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22</xdr:col>
      <xdr:colOff>-1</xdr:colOff>
      <xdr:row>166</xdr:row>
      <xdr:rowOff>126773</xdr:rowOff>
    </xdr:from>
    <xdr:to>
      <xdr:col>42</xdr:col>
      <xdr:colOff>56028</xdr:colOff>
      <xdr:row>189</xdr:row>
      <xdr:rowOff>77510</xdr:rowOff>
    </xdr:to>
    <xdr:sp macro="" textlink="">
      <xdr:nvSpPr>
        <xdr:cNvPr id="307" name="角丸四角形 306">
          <a:extLst>
            <a:ext uri="{FF2B5EF4-FFF2-40B4-BE49-F238E27FC236}">
              <a16:creationId xmlns:a16="http://schemas.microsoft.com/office/drawing/2014/main" id="{00000000-0008-0000-0700-000033010000}"/>
            </a:ext>
          </a:extLst>
        </xdr:cNvPr>
        <xdr:cNvSpPr/>
      </xdr:nvSpPr>
      <xdr:spPr>
        <a:xfrm>
          <a:off x="2711823" y="26819185"/>
          <a:ext cx="2521323" cy="3559031"/>
        </a:xfrm>
        <a:prstGeom prst="roundRect">
          <a:avLst>
            <a:gd name="adj" fmla="val 710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KIUKAP01</a:t>
          </a:r>
        </a:p>
      </xdr:txBody>
    </xdr:sp>
    <xdr:clientData/>
  </xdr:twoCellAnchor>
  <xdr:twoCellAnchor>
    <xdr:from>
      <xdr:col>29</xdr:col>
      <xdr:colOff>52405</xdr:colOff>
      <xdr:row>179</xdr:row>
      <xdr:rowOff>30324</xdr:rowOff>
    </xdr:from>
    <xdr:to>
      <xdr:col>42</xdr:col>
      <xdr:colOff>67237</xdr:colOff>
      <xdr:row>187</xdr:row>
      <xdr:rowOff>4706</xdr:rowOff>
    </xdr:to>
    <xdr:grpSp>
      <xdr:nvGrpSpPr>
        <xdr:cNvPr id="308" name="グループ化 307">
          <a:extLst>
            <a:ext uri="{FF2B5EF4-FFF2-40B4-BE49-F238E27FC236}">
              <a16:creationId xmlns:a16="http://schemas.microsoft.com/office/drawing/2014/main" id="{00000000-0008-0000-0700-000034010000}"/>
            </a:ext>
          </a:extLst>
        </xdr:cNvPr>
        <xdr:cNvGrpSpPr/>
      </xdr:nvGrpSpPr>
      <xdr:grpSpPr>
        <a:xfrm>
          <a:off x="3627081" y="27977795"/>
          <a:ext cx="1617274" cy="1229440"/>
          <a:chOff x="3859165" y="10870252"/>
          <a:chExt cx="1542837" cy="1073776"/>
        </a:xfrm>
      </xdr:grpSpPr>
      <xdr:sp macro="" textlink="">
        <xdr:nvSpPr>
          <xdr:cNvPr id="309" name="五角形 308">
            <a:extLst>
              <a:ext uri="{FF2B5EF4-FFF2-40B4-BE49-F238E27FC236}">
                <a16:creationId xmlns:a16="http://schemas.microsoft.com/office/drawing/2014/main" id="{00000000-0008-0000-0700-000035010000}"/>
              </a:ext>
            </a:extLst>
          </xdr:cNvPr>
          <xdr:cNvSpPr/>
        </xdr:nvSpPr>
        <xdr:spPr>
          <a:xfrm>
            <a:off x="3906629" y="10870252"/>
            <a:ext cx="1468837" cy="107377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0" name="正方形/長方形 309">
            <a:extLst>
              <a:ext uri="{FF2B5EF4-FFF2-40B4-BE49-F238E27FC236}">
                <a16:creationId xmlns:a16="http://schemas.microsoft.com/office/drawing/2014/main" id="{00000000-0008-0000-0700-000036010000}"/>
              </a:ext>
            </a:extLst>
          </xdr:cNvPr>
          <xdr:cNvSpPr/>
        </xdr:nvSpPr>
        <xdr:spPr>
          <a:xfrm>
            <a:off x="3859165" y="11035968"/>
            <a:ext cx="1542837" cy="84383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KIUKAP01_AdminServer01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HTTP:17010</a:t>
            </a:r>
          </a:p>
          <a:p>
            <a:pPr algn="ctr"/>
            <a:r>
              <a:rPr kumimoji="1" lang="en-US" altLang="ja-JP" sz="900" b="0">
                <a:solidFill>
                  <a:schemeClr val="tx1"/>
                </a:solidFill>
                <a:latin typeface="+mn-ea"/>
                <a:ea typeface="+mn-ea"/>
              </a:rPr>
              <a:t>HTTPS:17050</a:t>
            </a:r>
          </a:p>
        </xdr:txBody>
      </xdr:sp>
    </xdr:grpSp>
    <xdr:clientData/>
  </xdr:twoCellAnchor>
  <xdr:twoCellAnchor>
    <xdr:from>
      <xdr:col>22</xdr:col>
      <xdr:colOff>112054</xdr:colOff>
      <xdr:row>170</xdr:row>
      <xdr:rowOff>15319</xdr:rowOff>
    </xdr:from>
    <xdr:to>
      <xdr:col>36</xdr:col>
      <xdr:colOff>8060</xdr:colOff>
      <xdr:row>177</xdr:row>
      <xdr:rowOff>141052</xdr:rowOff>
    </xdr:to>
    <xdr:grpSp>
      <xdr:nvGrpSpPr>
        <xdr:cNvPr id="311" name="グループ化 310">
          <a:extLst>
            <a:ext uri="{FF2B5EF4-FFF2-40B4-BE49-F238E27FC236}">
              <a16:creationId xmlns:a16="http://schemas.microsoft.com/office/drawing/2014/main" id="{00000000-0008-0000-0700-000037010000}"/>
            </a:ext>
          </a:extLst>
        </xdr:cNvPr>
        <xdr:cNvGrpSpPr/>
      </xdr:nvGrpSpPr>
      <xdr:grpSpPr>
        <a:xfrm>
          <a:off x="2823878" y="26550848"/>
          <a:ext cx="1621711" cy="1223910"/>
          <a:chOff x="4859245" y="12163633"/>
          <a:chExt cx="1542837" cy="1076326"/>
        </a:xfrm>
      </xdr:grpSpPr>
      <xdr:sp macro="" textlink="">
        <xdr:nvSpPr>
          <xdr:cNvPr id="312" name="五角形 311">
            <a:extLst>
              <a:ext uri="{FF2B5EF4-FFF2-40B4-BE49-F238E27FC236}">
                <a16:creationId xmlns:a16="http://schemas.microsoft.com/office/drawing/2014/main" id="{00000000-0008-0000-0700-000038010000}"/>
              </a:ext>
            </a:extLst>
          </xdr:cNvPr>
          <xdr:cNvSpPr/>
        </xdr:nvSpPr>
        <xdr:spPr>
          <a:xfrm>
            <a:off x="4878199" y="12163633"/>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3" name="正方形/長方形 312">
            <a:extLst>
              <a:ext uri="{FF2B5EF4-FFF2-40B4-BE49-F238E27FC236}">
                <a16:creationId xmlns:a16="http://schemas.microsoft.com/office/drawing/2014/main" id="{00000000-0008-0000-0700-000039010000}"/>
              </a:ext>
            </a:extLst>
          </xdr:cNvPr>
          <xdr:cNvSpPr/>
        </xdr:nvSpPr>
        <xdr:spPr>
          <a:xfrm>
            <a:off x="4859245" y="12361788"/>
            <a:ext cx="1542837" cy="80242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KIUKAP01_ManagedServer01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HTTP:17011</a:t>
            </a:r>
          </a:p>
          <a:p>
            <a:pPr algn="ctr"/>
            <a:r>
              <a:rPr kumimoji="1" lang="en-US" altLang="ja-JP" sz="900" b="0">
                <a:solidFill>
                  <a:schemeClr val="tx1"/>
                </a:solidFill>
                <a:latin typeface="+mn-ea"/>
                <a:ea typeface="+mn-ea"/>
              </a:rPr>
              <a:t>HTTPS:17051</a:t>
            </a:r>
          </a:p>
        </xdr:txBody>
      </xdr:sp>
    </xdr:grpSp>
    <xdr:clientData/>
  </xdr:twoCellAnchor>
  <xdr:twoCellAnchor>
    <xdr:from>
      <xdr:col>43</xdr:col>
      <xdr:colOff>22411</xdr:colOff>
      <xdr:row>166</xdr:row>
      <xdr:rowOff>120425</xdr:rowOff>
    </xdr:from>
    <xdr:to>
      <xdr:col>62</xdr:col>
      <xdr:colOff>7558</xdr:colOff>
      <xdr:row>189</xdr:row>
      <xdr:rowOff>54428</xdr:rowOff>
    </xdr:to>
    <xdr:sp macro="" textlink="">
      <xdr:nvSpPr>
        <xdr:cNvPr id="314" name="角丸四角形 313">
          <a:extLst>
            <a:ext uri="{FF2B5EF4-FFF2-40B4-BE49-F238E27FC236}">
              <a16:creationId xmlns:a16="http://schemas.microsoft.com/office/drawing/2014/main" id="{00000000-0008-0000-0700-00003A010000}"/>
            </a:ext>
          </a:extLst>
        </xdr:cNvPr>
        <xdr:cNvSpPr/>
      </xdr:nvSpPr>
      <xdr:spPr>
        <a:xfrm>
          <a:off x="5322793" y="26812837"/>
          <a:ext cx="2327177" cy="3542297"/>
        </a:xfrm>
        <a:prstGeom prst="roundRect">
          <a:avLst>
            <a:gd name="adj" fmla="val 6126"/>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KIUKAP02</a:t>
          </a:r>
        </a:p>
      </xdr:txBody>
    </xdr:sp>
    <xdr:clientData/>
  </xdr:twoCellAnchor>
  <xdr:twoCellAnchor>
    <xdr:from>
      <xdr:col>49</xdr:col>
      <xdr:colOff>163</xdr:colOff>
      <xdr:row>179</xdr:row>
      <xdr:rowOff>20754</xdr:rowOff>
    </xdr:from>
    <xdr:to>
      <xdr:col>62</xdr:col>
      <xdr:colOff>20461</xdr:colOff>
      <xdr:row>187</xdr:row>
      <xdr:rowOff>5544</xdr:rowOff>
    </xdr:to>
    <xdr:grpSp>
      <xdr:nvGrpSpPr>
        <xdr:cNvPr id="315" name="グループ化 314">
          <a:extLst>
            <a:ext uri="{FF2B5EF4-FFF2-40B4-BE49-F238E27FC236}">
              <a16:creationId xmlns:a16="http://schemas.microsoft.com/office/drawing/2014/main" id="{00000000-0008-0000-0700-00003B010000}"/>
            </a:ext>
          </a:extLst>
        </xdr:cNvPr>
        <xdr:cNvGrpSpPr/>
      </xdr:nvGrpSpPr>
      <xdr:grpSpPr>
        <a:xfrm>
          <a:off x="6040134" y="27968225"/>
          <a:ext cx="1622739" cy="1239848"/>
          <a:chOff x="6668717" y="10860682"/>
          <a:chExt cx="1543250" cy="1076651"/>
        </a:xfrm>
      </xdr:grpSpPr>
      <xdr:sp macro="" textlink="">
        <xdr:nvSpPr>
          <xdr:cNvPr id="316" name="五角形 315">
            <a:extLst>
              <a:ext uri="{FF2B5EF4-FFF2-40B4-BE49-F238E27FC236}">
                <a16:creationId xmlns:a16="http://schemas.microsoft.com/office/drawing/2014/main" id="{00000000-0008-0000-0700-00003C010000}"/>
              </a:ext>
            </a:extLst>
          </xdr:cNvPr>
          <xdr:cNvSpPr/>
        </xdr:nvSpPr>
        <xdr:spPr>
          <a:xfrm>
            <a:off x="6716594" y="10860682"/>
            <a:ext cx="1468837" cy="1076651"/>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7" name="正方形/長方形 316">
            <a:extLst>
              <a:ext uri="{FF2B5EF4-FFF2-40B4-BE49-F238E27FC236}">
                <a16:creationId xmlns:a16="http://schemas.microsoft.com/office/drawing/2014/main" id="{00000000-0008-0000-0700-00003D010000}"/>
              </a:ext>
            </a:extLst>
          </xdr:cNvPr>
          <xdr:cNvSpPr/>
        </xdr:nvSpPr>
        <xdr:spPr>
          <a:xfrm>
            <a:off x="6668717" y="11026235"/>
            <a:ext cx="1543250" cy="83285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KIUKAP02_AdminServer01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HTTP:17020</a:t>
            </a:r>
          </a:p>
          <a:p>
            <a:pPr algn="ctr"/>
            <a:r>
              <a:rPr kumimoji="1" lang="en-US" altLang="ja-JP" sz="900" b="0">
                <a:solidFill>
                  <a:schemeClr val="tx1"/>
                </a:solidFill>
                <a:latin typeface="+mn-ea"/>
                <a:ea typeface="+mn-ea"/>
              </a:rPr>
              <a:t>HTTPS:17060</a:t>
            </a:r>
          </a:p>
        </xdr:txBody>
      </xdr:sp>
    </xdr:grpSp>
    <xdr:clientData/>
  </xdr:twoCellAnchor>
  <xdr:twoCellAnchor>
    <xdr:from>
      <xdr:col>44</xdr:col>
      <xdr:colOff>32022</xdr:colOff>
      <xdr:row>170</xdr:row>
      <xdr:rowOff>13869</xdr:rowOff>
    </xdr:from>
    <xdr:to>
      <xdr:col>57</xdr:col>
      <xdr:colOff>51292</xdr:colOff>
      <xdr:row>177</xdr:row>
      <xdr:rowOff>139602</xdr:rowOff>
    </xdr:to>
    <xdr:grpSp>
      <xdr:nvGrpSpPr>
        <xdr:cNvPr id="318" name="グループ化 317">
          <a:extLst>
            <a:ext uri="{FF2B5EF4-FFF2-40B4-BE49-F238E27FC236}">
              <a16:creationId xmlns:a16="http://schemas.microsoft.com/office/drawing/2014/main" id="{00000000-0008-0000-0700-00003E010000}"/>
            </a:ext>
          </a:extLst>
        </xdr:cNvPr>
        <xdr:cNvGrpSpPr/>
      </xdr:nvGrpSpPr>
      <xdr:grpSpPr>
        <a:xfrm>
          <a:off x="5455669" y="26549398"/>
          <a:ext cx="1621711" cy="1223910"/>
          <a:chOff x="7669209" y="12153900"/>
          <a:chExt cx="1542837" cy="1076326"/>
        </a:xfrm>
      </xdr:grpSpPr>
      <xdr:sp macro="" textlink="">
        <xdr:nvSpPr>
          <xdr:cNvPr id="319" name="五角形 318">
            <a:extLst>
              <a:ext uri="{FF2B5EF4-FFF2-40B4-BE49-F238E27FC236}">
                <a16:creationId xmlns:a16="http://schemas.microsoft.com/office/drawing/2014/main" id="{00000000-0008-0000-0700-00003F010000}"/>
              </a:ext>
            </a:extLst>
          </xdr:cNvPr>
          <xdr:cNvSpPr/>
        </xdr:nvSpPr>
        <xdr:spPr>
          <a:xfrm>
            <a:off x="7688163" y="12153900"/>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a:extLst>
              <a:ext uri="{FF2B5EF4-FFF2-40B4-BE49-F238E27FC236}">
                <a16:creationId xmlns:a16="http://schemas.microsoft.com/office/drawing/2014/main" id="{00000000-0008-0000-0700-000040010000}"/>
              </a:ext>
            </a:extLst>
          </xdr:cNvPr>
          <xdr:cNvSpPr/>
        </xdr:nvSpPr>
        <xdr:spPr>
          <a:xfrm>
            <a:off x="7669209" y="12352055"/>
            <a:ext cx="1542837" cy="82328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KIUKAP02_ManagedServer01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HTTP:17021</a:t>
            </a:r>
          </a:p>
          <a:p>
            <a:pPr algn="ctr"/>
            <a:r>
              <a:rPr kumimoji="1" lang="en-US" altLang="ja-JP" sz="900" b="0">
                <a:solidFill>
                  <a:schemeClr val="tx1"/>
                </a:solidFill>
                <a:latin typeface="+mn-ea"/>
                <a:ea typeface="+mn-ea"/>
              </a:rPr>
              <a:t>HTTPS:17061</a:t>
            </a:r>
          </a:p>
        </xdr:txBody>
      </xdr:sp>
    </xdr:grpSp>
    <xdr:clientData/>
  </xdr:twoCellAnchor>
  <xdr:twoCellAnchor>
    <xdr:from>
      <xdr:col>14</xdr:col>
      <xdr:colOff>83161</xdr:colOff>
      <xdr:row>170</xdr:row>
      <xdr:rowOff>150028</xdr:rowOff>
    </xdr:from>
    <xdr:to>
      <xdr:col>23</xdr:col>
      <xdr:colOff>18392</xdr:colOff>
      <xdr:row>173</xdr:row>
      <xdr:rowOff>149863</xdr:rowOff>
    </xdr:to>
    <xdr:sp macro="" textlink="">
      <xdr:nvSpPr>
        <xdr:cNvPr id="321" name="正方形/長方形 320">
          <a:extLst>
            <a:ext uri="{FF2B5EF4-FFF2-40B4-BE49-F238E27FC236}">
              <a16:creationId xmlns:a16="http://schemas.microsoft.com/office/drawing/2014/main" id="{00000000-0008-0000-0700-000041010000}"/>
            </a:ext>
          </a:extLst>
        </xdr:cNvPr>
        <xdr:cNvSpPr/>
      </xdr:nvSpPr>
      <xdr:spPr>
        <a:xfrm>
          <a:off x="1808867" y="27469969"/>
          <a:ext cx="1044613" cy="47048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62</xdr:col>
      <xdr:colOff>100008</xdr:colOff>
      <xdr:row>159</xdr:row>
      <xdr:rowOff>7843</xdr:rowOff>
    </xdr:from>
    <xdr:to>
      <xdr:col>71</xdr:col>
      <xdr:colOff>90483</xdr:colOff>
      <xdr:row>162</xdr:row>
      <xdr:rowOff>123996</xdr:rowOff>
    </xdr:to>
    <xdr:sp macro="" textlink="">
      <xdr:nvSpPr>
        <xdr:cNvPr id="322" name="正方形/長方形 321">
          <a:extLst>
            <a:ext uri="{FF2B5EF4-FFF2-40B4-BE49-F238E27FC236}">
              <a16:creationId xmlns:a16="http://schemas.microsoft.com/office/drawing/2014/main" id="{00000000-0008-0000-0700-000042010000}"/>
            </a:ext>
          </a:extLst>
        </xdr:cNvPr>
        <xdr:cNvSpPr/>
      </xdr:nvSpPr>
      <xdr:spPr>
        <a:xfrm>
          <a:off x="7742420" y="26543372"/>
          <a:ext cx="1099857"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タンデム（開発機）</a:t>
          </a:r>
        </a:p>
      </xdr:txBody>
    </xdr:sp>
    <xdr:clientData/>
  </xdr:twoCellAnchor>
  <xdr:twoCellAnchor>
    <xdr:from>
      <xdr:col>35</xdr:col>
      <xdr:colOff>71419</xdr:colOff>
      <xdr:row>173</xdr:row>
      <xdr:rowOff>10713</xdr:rowOff>
    </xdr:from>
    <xdr:to>
      <xdr:col>44</xdr:col>
      <xdr:colOff>51947</xdr:colOff>
      <xdr:row>173</xdr:row>
      <xdr:rowOff>12163</xdr:rowOff>
    </xdr:to>
    <xdr:cxnSp macro="">
      <xdr:nvCxnSpPr>
        <xdr:cNvPr id="323" name="直線矢印コネクタ 322">
          <a:extLst>
            <a:ext uri="{FF2B5EF4-FFF2-40B4-BE49-F238E27FC236}">
              <a16:creationId xmlns:a16="http://schemas.microsoft.com/office/drawing/2014/main" id="{00000000-0008-0000-0700-000043010000}"/>
            </a:ext>
          </a:extLst>
        </xdr:cNvPr>
        <xdr:cNvCxnSpPr>
          <a:stCxn id="312" idx="5"/>
          <a:endCxn id="319" idx="1"/>
        </xdr:cNvCxnSpPr>
      </xdr:nvCxnSpPr>
      <xdr:spPr>
        <a:xfrm flipV="1">
          <a:off x="4385684" y="27801301"/>
          <a:ext cx="1089910"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115742</xdr:colOff>
      <xdr:row>171</xdr:row>
      <xdr:rowOff>89494</xdr:rowOff>
    </xdr:from>
    <xdr:to>
      <xdr:col>70</xdr:col>
      <xdr:colOff>30432</xdr:colOff>
      <xdr:row>174</xdr:row>
      <xdr:rowOff>79969</xdr:rowOff>
    </xdr:to>
    <xdr:sp macro="" textlink="">
      <xdr:nvSpPr>
        <xdr:cNvPr id="324" name="正方形/長方形 323">
          <a:extLst>
            <a:ext uri="{FF2B5EF4-FFF2-40B4-BE49-F238E27FC236}">
              <a16:creationId xmlns:a16="http://schemas.microsoft.com/office/drawing/2014/main" id="{00000000-0008-0000-0700-000044010000}"/>
            </a:ext>
          </a:extLst>
        </xdr:cNvPr>
        <xdr:cNvSpPr/>
      </xdr:nvSpPr>
      <xdr:spPr>
        <a:xfrm>
          <a:off x="7881418" y="27566318"/>
          <a:ext cx="77754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114651</xdr:colOff>
      <xdr:row>173</xdr:row>
      <xdr:rowOff>6291</xdr:rowOff>
    </xdr:from>
    <xdr:to>
      <xdr:col>63</xdr:col>
      <xdr:colOff>115742</xdr:colOff>
      <xdr:row>173</xdr:row>
      <xdr:rowOff>10713</xdr:rowOff>
    </xdr:to>
    <xdr:cxnSp macro="">
      <xdr:nvCxnSpPr>
        <xdr:cNvPr id="325" name="直線矢印コネクタ 324">
          <a:extLst>
            <a:ext uri="{FF2B5EF4-FFF2-40B4-BE49-F238E27FC236}">
              <a16:creationId xmlns:a16="http://schemas.microsoft.com/office/drawing/2014/main" id="{00000000-0008-0000-0700-000045010000}"/>
            </a:ext>
          </a:extLst>
        </xdr:cNvPr>
        <xdr:cNvCxnSpPr>
          <a:stCxn id="319" idx="5"/>
          <a:endCxn id="324" idx="1"/>
        </xdr:cNvCxnSpPr>
      </xdr:nvCxnSpPr>
      <xdr:spPr>
        <a:xfrm flipV="1">
          <a:off x="7017475" y="27796879"/>
          <a:ext cx="863943" cy="4422"/>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82614</xdr:colOff>
      <xdr:row>160</xdr:row>
      <xdr:rowOff>123265</xdr:rowOff>
    </xdr:from>
    <xdr:to>
      <xdr:col>70</xdr:col>
      <xdr:colOff>67706</xdr:colOff>
      <xdr:row>162</xdr:row>
      <xdr:rowOff>33619</xdr:rowOff>
    </xdr:to>
    <xdr:sp macro="" textlink="">
      <xdr:nvSpPr>
        <xdr:cNvPr id="326" name="正方形/長方形 325">
          <a:extLst>
            <a:ext uri="{FF2B5EF4-FFF2-40B4-BE49-F238E27FC236}">
              <a16:creationId xmlns:a16="http://schemas.microsoft.com/office/drawing/2014/main" id="{00000000-0008-0000-0700-000046010000}"/>
            </a:ext>
          </a:extLst>
        </xdr:cNvPr>
        <xdr:cNvSpPr/>
      </xdr:nvSpPr>
      <xdr:spPr>
        <a:xfrm>
          <a:off x="7848290" y="26815677"/>
          <a:ext cx="847945" cy="2241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67</xdr:col>
      <xdr:colOff>11455</xdr:colOff>
      <xdr:row>162</xdr:row>
      <xdr:rowOff>33619</xdr:rowOff>
    </xdr:from>
    <xdr:to>
      <xdr:col>67</xdr:col>
      <xdr:colOff>13528</xdr:colOff>
      <xdr:row>171</xdr:row>
      <xdr:rowOff>89494</xdr:rowOff>
    </xdr:to>
    <xdr:cxnSp macro="">
      <xdr:nvCxnSpPr>
        <xdr:cNvPr id="327" name="直線矢印コネクタ 326">
          <a:extLst>
            <a:ext uri="{FF2B5EF4-FFF2-40B4-BE49-F238E27FC236}">
              <a16:creationId xmlns:a16="http://schemas.microsoft.com/office/drawing/2014/main" id="{00000000-0008-0000-0700-000047010000}"/>
            </a:ext>
          </a:extLst>
        </xdr:cNvPr>
        <xdr:cNvCxnSpPr>
          <a:stCxn id="324" idx="0"/>
          <a:endCxn id="326" idx="2"/>
        </xdr:cNvCxnSpPr>
      </xdr:nvCxnSpPr>
      <xdr:spPr>
        <a:xfrm flipV="1">
          <a:off x="8270190" y="26098501"/>
          <a:ext cx="2073" cy="1467817"/>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109533</xdr:colOff>
      <xdr:row>159</xdr:row>
      <xdr:rowOff>0</xdr:rowOff>
    </xdr:from>
    <xdr:to>
      <xdr:col>39</xdr:col>
      <xdr:colOff>100008</xdr:colOff>
      <xdr:row>162</xdr:row>
      <xdr:rowOff>116153</xdr:rowOff>
    </xdr:to>
    <xdr:sp macro="" textlink="">
      <xdr:nvSpPr>
        <xdr:cNvPr id="328" name="正方形/長方形 327">
          <a:extLst>
            <a:ext uri="{FF2B5EF4-FFF2-40B4-BE49-F238E27FC236}">
              <a16:creationId xmlns:a16="http://schemas.microsoft.com/office/drawing/2014/main" id="{00000000-0008-0000-0700-000048010000}"/>
            </a:ext>
          </a:extLst>
        </xdr:cNvPr>
        <xdr:cNvSpPr/>
      </xdr:nvSpPr>
      <xdr:spPr>
        <a:xfrm>
          <a:off x="3807474" y="26064882"/>
          <a:ext cx="1099858"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（研修機）</a:t>
          </a:r>
        </a:p>
      </xdr:txBody>
    </xdr:sp>
    <xdr:clientData/>
  </xdr:twoCellAnchor>
  <xdr:twoCellAnchor>
    <xdr:from>
      <xdr:col>41</xdr:col>
      <xdr:colOff>71433</xdr:colOff>
      <xdr:row>159</xdr:row>
      <xdr:rowOff>0</xdr:rowOff>
    </xdr:from>
    <xdr:to>
      <xdr:col>50</xdr:col>
      <xdr:colOff>61908</xdr:colOff>
      <xdr:row>162</xdr:row>
      <xdr:rowOff>115128</xdr:rowOff>
    </xdr:to>
    <xdr:sp macro="" textlink="">
      <xdr:nvSpPr>
        <xdr:cNvPr id="329" name="正方形/長方形 328">
          <a:extLst>
            <a:ext uri="{FF2B5EF4-FFF2-40B4-BE49-F238E27FC236}">
              <a16:creationId xmlns:a16="http://schemas.microsoft.com/office/drawing/2014/main" id="{00000000-0008-0000-0700-000049010000}"/>
            </a:ext>
          </a:extLst>
        </xdr:cNvPr>
        <xdr:cNvSpPr/>
      </xdr:nvSpPr>
      <xdr:spPr>
        <a:xfrm>
          <a:off x="5148258" y="25784175"/>
          <a:ext cx="1104900" cy="572328"/>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52383</xdr:colOff>
      <xdr:row>159</xdr:row>
      <xdr:rowOff>9525</xdr:rowOff>
    </xdr:from>
    <xdr:to>
      <xdr:col>61</xdr:col>
      <xdr:colOff>42858</xdr:colOff>
      <xdr:row>162</xdr:row>
      <xdr:rowOff>124653</xdr:rowOff>
    </xdr:to>
    <xdr:sp macro="" textlink="">
      <xdr:nvSpPr>
        <xdr:cNvPr id="330" name="正方形/長方形 329">
          <a:extLst>
            <a:ext uri="{FF2B5EF4-FFF2-40B4-BE49-F238E27FC236}">
              <a16:creationId xmlns:a16="http://schemas.microsoft.com/office/drawing/2014/main" id="{00000000-0008-0000-0700-00004A010000}"/>
            </a:ext>
          </a:extLst>
        </xdr:cNvPr>
        <xdr:cNvSpPr/>
      </xdr:nvSpPr>
      <xdr:spPr>
        <a:xfrm>
          <a:off x="6243633" y="24179213"/>
          <a:ext cx="1062038" cy="54375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機）</a:t>
          </a:r>
        </a:p>
      </xdr:txBody>
    </xdr:sp>
    <xdr:clientData/>
  </xdr:twoCellAnchor>
  <xdr:twoCellAnchor>
    <xdr:from>
      <xdr:col>63</xdr:col>
      <xdr:colOff>5362</xdr:colOff>
      <xdr:row>185</xdr:row>
      <xdr:rowOff>144075</xdr:rowOff>
    </xdr:from>
    <xdr:to>
      <xdr:col>70</xdr:col>
      <xdr:colOff>116904</xdr:colOff>
      <xdr:row>189</xdr:row>
      <xdr:rowOff>39220</xdr:rowOff>
    </xdr:to>
    <xdr:sp macro="" textlink="">
      <xdr:nvSpPr>
        <xdr:cNvPr id="337" name="角丸四角形 336">
          <a:extLst>
            <a:ext uri="{FF2B5EF4-FFF2-40B4-BE49-F238E27FC236}">
              <a16:creationId xmlns:a16="http://schemas.microsoft.com/office/drawing/2014/main" id="{00000000-0008-0000-0700-000051010000}"/>
            </a:ext>
          </a:extLst>
        </xdr:cNvPr>
        <xdr:cNvSpPr/>
      </xdr:nvSpPr>
      <xdr:spPr>
        <a:xfrm>
          <a:off x="7720612" y="28909575"/>
          <a:ext cx="968792" cy="493859"/>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2927</xdr:colOff>
      <xdr:row>165</xdr:row>
      <xdr:rowOff>112060</xdr:rowOff>
    </xdr:from>
    <xdr:to>
      <xdr:col>80</xdr:col>
      <xdr:colOff>80958</xdr:colOff>
      <xdr:row>190</xdr:row>
      <xdr:rowOff>76841</xdr:rowOff>
    </xdr:to>
    <xdr:sp macro="" textlink="">
      <xdr:nvSpPr>
        <xdr:cNvPr id="338" name="正方形/長方形 337">
          <a:extLst>
            <a:ext uri="{FF2B5EF4-FFF2-40B4-BE49-F238E27FC236}">
              <a16:creationId xmlns:a16="http://schemas.microsoft.com/office/drawing/2014/main" id="{00000000-0008-0000-0700-000052010000}"/>
            </a:ext>
          </a:extLst>
        </xdr:cNvPr>
        <xdr:cNvSpPr/>
      </xdr:nvSpPr>
      <xdr:spPr>
        <a:xfrm>
          <a:off x="9001251" y="27118236"/>
          <a:ext cx="940883" cy="388684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40068</xdr:colOff>
      <xdr:row>177</xdr:row>
      <xdr:rowOff>141052</xdr:rowOff>
    </xdr:from>
    <xdr:to>
      <xdr:col>73</xdr:col>
      <xdr:colOff>100008</xdr:colOff>
      <xdr:row>187</xdr:row>
      <xdr:rowOff>103691</xdr:rowOff>
    </xdr:to>
    <xdr:cxnSp macro="">
      <xdr:nvCxnSpPr>
        <xdr:cNvPr id="339" name="カギ線コネクタ 338">
          <a:extLst>
            <a:ext uri="{FF2B5EF4-FFF2-40B4-BE49-F238E27FC236}">
              <a16:creationId xmlns:a16="http://schemas.microsoft.com/office/drawing/2014/main" id="{00000000-0008-0000-0700-000053010000}"/>
            </a:ext>
          </a:extLst>
        </xdr:cNvPr>
        <xdr:cNvCxnSpPr>
          <a:stCxn id="312" idx="3"/>
          <a:endCxn id="737" idx="2"/>
        </xdr:cNvCxnSpPr>
      </xdr:nvCxnSpPr>
      <xdr:spPr>
        <a:xfrm rot="16200000" flipH="1">
          <a:off x="5590807" y="26583107"/>
          <a:ext cx="1531462" cy="5483588"/>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34453</xdr:colOff>
      <xdr:row>158</xdr:row>
      <xdr:rowOff>155762</xdr:rowOff>
    </xdr:from>
    <xdr:to>
      <xdr:col>29</xdr:col>
      <xdr:colOff>24928</xdr:colOff>
      <xdr:row>162</xdr:row>
      <xdr:rowOff>115033</xdr:rowOff>
    </xdr:to>
    <xdr:sp macro="" textlink="">
      <xdr:nvSpPr>
        <xdr:cNvPr id="340" name="正方形/長方形 339">
          <a:extLst>
            <a:ext uri="{FF2B5EF4-FFF2-40B4-BE49-F238E27FC236}">
              <a16:creationId xmlns:a16="http://schemas.microsoft.com/office/drawing/2014/main" id="{00000000-0008-0000-0700-000054010000}"/>
            </a:ext>
          </a:extLst>
        </xdr:cNvPr>
        <xdr:cNvSpPr/>
      </xdr:nvSpPr>
      <xdr:spPr>
        <a:xfrm>
          <a:off x="2499747" y="26063762"/>
          <a:ext cx="1099857"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（研修機）</a:t>
          </a:r>
        </a:p>
      </xdr:txBody>
    </xdr:sp>
    <xdr:clientData/>
  </xdr:twoCellAnchor>
  <xdr:twoCellAnchor>
    <xdr:from>
      <xdr:col>24</xdr:col>
      <xdr:colOff>91323</xdr:colOff>
      <xdr:row>162</xdr:row>
      <xdr:rowOff>115033</xdr:rowOff>
    </xdr:from>
    <xdr:to>
      <xdr:col>42</xdr:col>
      <xdr:colOff>94365</xdr:colOff>
      <xdr:row>166</xdr:row>
      <xdr:rowOff>104601</xdr:rowOff>
    </xdr:to>
    <xdr:cxnSp macro="">
      <xdr:nvCxnSpPr>
        <xdr:cNvPr id="341" name="カギ線コネクタ 340">
          <a:extLst>
            <a:ext uri="{FF2B5EF4-FFF2-40B4-BE49-F238E27FC236}">
              <a16:creationId xmlns:a16="http://schemas.microsoft.com/office/drawing/2014/main" id="{00000000-0008-0000-0700-000055010000}"/>
            </a:ext>
          </a:extLst>
        </xdr:cNvPr>
        <xdr:cNvCxnSpPr>
          <a:stCxn id="841" idx="0"/>
          <a:endCxn id="340" idx="2"/>
        </xdr:cNvCxnSpPr>
      </xdr:nvCxnSpPr>
      <xdr:spPr>
        <a:xfrm rot="16200000" flipV="1">
          <a:off x="3852031" y="25377560"/>
          <a:ext cx="617098" cy="2221807"/>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33605</xdr:colOff>
      <xdr:row>163</xdr:row>
      <xdr:rowOff>68622</xdr:rowOff>
    </xdr:from>
    <xdr:to>
      <xdr:col>61</xdr:col>
      <xdr:colOff>82743</xdr:colOff>
      <xdr:row>164</xdr:row>
      <xdr:rowOff>107479</xdr:rowOff>
    </xdr:to>
    <xdr:sp macro="" textlink="">
      <xdr:nvSpPr>
        <xdr:cNvPr id="342" name="正方形/長方形 341">
          <a:extLst>
            <a:ext uri="{FF2B5EF4-FFF2-40B4-BE49-F238E27FC236}">
              <a16:creationId xmlns:a16="http://schemas.microsoft.com/office/drawing/2014/main" id="{00000000-0008-0000-0700-000056010000}"/>
            </a:ext>
          </a:extLst>
        </xdr:cNvPr>
        <xdr:cNvSpPr/>
      </xdr:nvSpPr>
      <xdr:spPr>
        <a:xfrm>
          <a:off x="7059693" y="26761034"/>
          <a:ext cx="542197" cy="19573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25</xdr:col>
      <xdr:colOff>34088</xdr:colOff>
      <xdr:row>163</xdr:row>
      <xdr:rowOff>63263</xdr:rowOff>
    </xdr:from>
    <xdr:to>
      <xdr:col>29</xdr:col>
      <xdr:colOff>83785</xdr:colOff>
      <xdr:row>164</xdr:row>
      <xdr:rowOff>88112</xdr:rowOff>
    </xdr:to>
    <xdr:sp macro="" textlink="">
      <xdr:nvSpPr>
        <xdr:cNvPr id="343" name="正方形/長方形 342">
          <a:extLst>
            <a:ext uri="{FF2B5EF4-FFF2-40B4-BE49-F238E27FC236}">
              <a16:creationId xmlns:a16="http://schemas.microsoft.com/office/drawing/2014/main" id="{00000000-0008-0000-0700-000057010000}"/>
            </a:ext>
          </a:extLst>
        </xdr:cNvPr>
        <xdr:cNvSpPr/>
      </xdr:nvSpPr>
      <xdr:spPr>
        <a:xfrm>
          <a:off x="3115706" y="26755675"/>
          <a:ext cx="542755"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clientData/>
  </xdr:twoCellAnchor>
  <xdr:twoCellAnchor>
    <xdr:from>
      <xdr:col>35</xdr:col>
      <xdr:colOff>101324</xdr:colOff>
      <xdr:row>163</xdr:row>
      <xdr:rowOff>71545</xdr:rowOff>
    </xdr:from>
    <xdr:to>
      <xdr:col>40</xdr:col>
      <xdr:colOff>27757</xdr:colOff>
      <xdr:row>164</xdr:row>
      <xdr:rowOff>96394</xdr:rowOff>
    </xdr:to>
    <xdr:sp macro="" textlink="">
      <xdr:nvSpPr>
        <xdr:cNvPr id="344" name="正方形/長方形 343">
          <a:extLst>
            <a:ext uri="{FF2B5EF4-FFF2-40B4-BE49-F238E27FC236}">
              <a16:creationId xmlns:a16="http://schemas.microsoft.com/office/drawing/2014/main" id="{00000000-0008-0000-0700-000058010000}"/>
            </a:ext>
          </a:extLst>
        </xdr:cNvPr>
        <xdr:cNvSpPr/>
      </xdr:nvSpPr>
      <xdr:spPr>
        <a:xfrm>
          <a:off x="4415589" y="27234604"/>
          <a:ext cx="542756"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46</xdr:col>
      <xdr:colOff>54071</xdr:colOff>
      <xdr:row>163</xdr:row>
      <xdr:rowOff>82751</xdr:rowOff>
    </xdr:from>
    <xdr:to>
      <xdr:col>50</xdr:col>
      <xdr:colOff>103767</xdr:colOff>
      <xdr:row>164</xdr:row>
      <xdr:rowOff>107600</xdr:rowOff>
    </xdr:to>
    <xdr:sp macro="" textlink="">
      <xdr:nvSpPr>
        <xdr:cNvPr id="345" name="正方形/長方形 344">
          <a:extLst>
            <a:ext uri="{FF2B5EF4-FFF2-40B4-BE49-F238E27FC236}">
              <a16:creationId xmlns:a16="http://schemas.microsoft.com/office/drawing/2014/main" id="{00000000-0008-0000-0700-000059010000}"/>
            </a:ext>
          </a:extLst>
        </xdr:cNvPr>
        <xdr:cNvSpPr/>
      </xdr:nvSpPr>
      <xdr:spPr>
        <a:xfrm>
          <a:off x="5724247" y="26775163"/>
          <a:ext cx="542755"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67</xdr:col>
      <xdr:colOff>59424</xdr:colOff>
      <xdr:row>163</xdr:row>
      <xdr:rowOff>63846</xdr:rowOff>
    </xdr:from>
    <xdr:to>
      <xdr:col>71</xdr:col>
      <xdr:colOff>109121</xdr:colOff>
      <xdr:row>164</xdr:row>
      <xdr:rowOff>88696</xdr:rowOff>
    </xdr:to>
    <xdr:sp macro="" textlink="">
      <xdr:nvSpPr>
        <xdr:cNvPr id="346" name="正方形/長方形 345">
          <a:extLst>
            <a:ext uri="{FF2B5EF4-FFF2-40B4-BE49-F238E27FC236}">
              <a16:creationId xmlns:a16="http://schemas.microsoft.com/office/drawing/2014/main" id="{00000000-0008-0000-0700-00005A010000}"/>
            </a:ext>
          </a:extLst>
        </xdr:cNvPr>
        <xdr:cNvSpPr/>
      </xdr:nvSpPr>
      <xdr:spPr>
        <a:xfrm>
          <a:off x="8318159" y="27226905"/>
          <a:ext cx="542756" cy="18173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38</xdr:col>
      <xdr:colOff>85053</xdr:colOff>
      <xdr:row>172</xdr:row>
      <xdr:rowOff>10976</xdr:rowOff>
    </xdr:from>
    <xdr:to>
      <xdr:col>43</xdr:col>
      <xdr:colOff>6310</xdr:colOff>
      <xdr:row>173</xdr:row>
      <xdr:rowOff>57037</xdr:rowOff>
    </xdr:to>
    <xdr:sp macro="" textlink="">
      <xdr:nvSpPr>
        <xdr:cNvPr id="347" name="正方形/長方形 346">
          <a:extLst>
            <a:ext uri="{FF2B5EF4-FFF2-40B4-BE49-F238E27FC236}">
              <a16:creationId xmlns:a16="http://schemas.microsoft.com/office/drawing/2014/main" id="{00000000-0008-0000-0700-00005B010000}"/>
            </a:ext>
          </a:extLst>
        </xdr:cNvPr>
        <xdr:cNvSpPr/>
      </xdr:nvSpPr>
      <xdr:spPr>
        <a:xfrm>
          <a:off x="4769112" y="27644682"/>
          <a:ext cx="537580" cy="20294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63</xdr:col>
      <xdr:colOff>28850</xdr:colOff>
      <xdr:row>272</xdr:row>
      <xdr:rowOff>56913</xdr:rowOff>
    </xdr:from>
    <xdr:to>
      <xdr:col>75</xdr:col>
      <xdr:colOff>23881</xdr:colOff>
      <xdr:row>283</xdr:row>
      <xdr:rowOff>144120</xdr:rowOff>
    </xdr:to>
    <xdr:sp macro="" textlink="">
      <xdr:nvSpPr>
        <xdr:cNvPr id="348" name="正方形/長方形 347">
          <a:extLst>
            <a:ext uri="{FF2B5EF4-FFF2-40B4-BE49-F238E27FC236}">
              <a16:creationId xmlns:a16="http://schemas.microsoft.com/office/drawing/2014/main" id="{00000000-0008-0000-0700-00005C010000}"/>
            </a:ext>
          </a:extLst>
        </xdr:cNvPr>
        <xdr:cNvSpPr/>
      </xdr:nvSpPr>
      <xdr:spPr>
        <a:xfrm>
          <a:off x="7829825" y="43671888"/>
          <a:ext cx="1480931" cy="1763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研修用</a:t>
          </a:r>
        </a:p>
      </xdr:txBody>
    </xdr:sp>
    <xdr:clientData/>
  </xdr:twoCellAnchor>
  <xdr:twoCellAnchor>
    <xdr:from>
      <xdr:col>63</xdr:col>
      <xdr:colOff>95808</xdr:colOff>
      <xdr:row>276</xdr:row>
      <xdr:rowOff>117299</xdr:rowOff>
    </xdr:from>
    <xdr:to>
      <xdr:col>74</xdr:col>
      <xdr:colOff>68705</xdr:colOff>
      <xdr:row>278</xdr:row>
      <xdr:rowOff>62437</xdr:rowOff>
    </xdr:to>
    <xdr:sp macro="" textlink="">
      <xdr:nvSpPr>
        <xdr:cNvPr id="349" name="正方形/長方形 348">
          <a:extLst>
            <a:ext uri="{FF2B5EF4-FFF2-40B4-BE49-F238E27FC236}">
              <a16:creationId xmlns:a16="http://schemas.microsoft.com/office/drawing/2014/main" id="{00000000-0008-0000-0700-00005D010000}"/>
            </a:ext>
          </a:extLst>
        </xdr:cNvPr>
        <xdr:cNvSpPr/>
      </xdr:nvSpPr>
      <xdr:spPr>
        <a:xfrm>
          <a:off x="7896783" y="44341874"/>
          <a:ext cx="1334972"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278</xdr:row>
      <xdr:rowOff>59033</xdr:rowOff>
    </xdr:from>
    <xdr:to>
      <xdr:col>74</xdr:col>
      <xdr:colOff>70385</xdr:colOff>
      <xdr:row>280</xdr:row>
      <xdr:rowOff>7499</xdr:rowOff>
    </xdr:to>
    <xdr:sp macro="" textlink="">
      <xdr:nvSpPr>
        <xdr:cNvPr id="350" name="正方形/長方形 349">
          <a:extLst>
            <a:ext uri="{FF2B5EF4-FFF2-40B4-BE49-F238E27FC236}">
              <a16:creationId xmlns:a16="http://schemas.microsoft.com/office/drawing/2014/main" id="{00000000-0008-0000-0700-00005E010000}"/>
            </a:ext>
          </a:extLst>
        </xdr:cNvPr>
        <xdr:cNvSpPr/>
      </xdr:nvSpPr>
      <xdr:spPr>
        <a:xfrm>
          <a:off x="7896647" y="44588408"/>
          <a:ext cx="1336788" cy="253266"/>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95807</xdr:colOff>
      <xdr:row>273</xdr:row>
      <xdr:rowOff>101524</xdr:rowOff>
    </xdr:from>
    <xdr:to>
      <xdr:col>74</xdr:col>
      <xdr:colOff>68705</xdr:colOff>
      <xdr:row>275</xdr:row>
      <xdr:rowOff>24476</xdr:rowOff>
    </xdr:to>
    <xdr:sp macro="" textlink="">
      <xdr:nvSpPr>
        <xdr:cNvPr id="351" name="正方形/長方形 350">
          <a:extLst>
            <a:ext uri="{FF2B5EF4-FFF2-40B4-BE49-F238E27FC236}">
              <a16:creationId xmlns:a16="http://schemas.microsoft.com/office/drawing/2014/main" id="{00000000-0008-0000-0700-00005F010000}"/>
            </a:ext>
          </a:extLst>
        </xdr:cNvPr>
        <xdr:cNvSpPr/>
      </xdr:nvSpPr>
      <xdr:spPr>
        <a:xfrm>
          <a:off x="7896782" y="43868899"/>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280</xdr:row>
      <xdr:rowOff>10330</xdr:rowOff>
    </xdr:from>
    <xdr:to>
      <xdr:col>74</xdr:col>
      <xdr:colOff>70385</xdr:colOff>
      <xdr:row>281</xdr:row>
      <xdr:rowOff>104555</xdr:rowOff>
    </xdr:to>
    <xdr:sp macro="" textlink="">
      <xdr:nvSpPr>
        <xdr:cNvPr id="352" name="正方形/長方形 351">
          <a:extLst>
            <a:ext uri="{FF2B5EF4-FFF2-40B4-BE49-F238E27FC236}">
              <a16:creationId xmlns:a16="http://schemas.microsoft.com/office/drawing/2014/main" id="{00000000-0008-0000-0700-000060010000}"/>
            </a:ext>
          </a:extLst>
        </xdr:cNvPr>
        <xdr:cNvSpPr/>
      </xdr:nvSpPr>
      <xdr:spPr>
        <a:xfrm>
          <a:off x="7896647" y="44844505"/>
          <a:ext cx="1336788" cy="24662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95672</xdr:colOff>
      <xdr:row>281</xdr:row>
      <xdr:rowOff>105671</xdr:rowOff>
    </xdr:from>
    <xdr:to>
      <xdr:col>74</xdr:col>
      <xdr:colOff>70385</xdr:colOff>
      <xdr:row>283</xdr:row>
      <xdr:rowOff>52995</xdr:rowOff>
    </xdr:to>
    <xdr:sp macro="" textlink="">
      <xdr:nvSpPr>
        <xdr:cNvPr id="353" name="正方形/長方形 352">
          <a:extLst>
            <a:ext uri="{FF2B5EF4-FFF2-40B4-BE49-F238E27FC236}">
              <a16:creationId xmlns:a16="http://schemas.microsoft.com/office/drawing/2014/main" id="{00000000-0008-0000-0700-000061010000}"/>
            </a:ext>
          </a:extLst>
        </xdr:cNvPr>
        <xdr:cNvSpPr/>
      </xdr:nvSpPr>
      <xdr:spPr>
        <a:xfrm>
          <a:off x="7896647" y="45092246"/>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95807</xdr:colOff>
      <xdr:row>275</xdr:row>
      <xdr:rowOff>56062</xdr:rowOff>
    </xdr:from>
    <xdr:to>
      <xdr:col>74</xdr:col>
      <xdr:colOff>68705</xdr:colOff>
      <xdr:row>276</xdr:row>
      <xdr:rowOff>85911</xdr:rowOff>
    </xdr:to>
    <xdr:sp macro="" textlink="">
      <xdr:nvSpPr>
        <xdr:cNvPr id="354" name="正方形/長方形 353">
          <a:extLst>
            <a:ext uri="{FF2B5EF4-FFF2-40B4-BE49-F238E27FC236}">
              <a16:creationId xmlns:a16="http://schemas.microsoft.com/office/drawing/2014/main" id="{00000000-0008-0000-0700-000062010000}"/>
            </a:ext>
          </a:extLst>
        </xdr:cNvPr>
        <xdr:cNvSpPr/>
      </xdr:nvSpPr>
      <xdr:spPr>
        <a:xfrm>
          <a:off x="7896782" y="44128237"/>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49355</xdr:colOff>
      <xdr:row>264</xdr:row>
      <xdr:rowOff>74543</xdr:rowOff>
    </xdr:from>
    <xdr:to>
      <xdr:col>38</xdr:col>
      <xdr:colOff>40817</xdr:colOff>
      <xdr:row>270</xdr:row>
      <xdr:rowOff>115957</xdr:rowOff>
    </xdr:to>
    <xdr:sp macro="" textlink="">
      <xdr:nvSpPr>
        <xdr:cNvPr id="355" name="角丸四角形 354">
          <a:extLst>
            <a:ext uri="{FF2B5EF4-FFF2-40B4-BE49-F238E27FC236}">
              <a16:creationId xmlns:a16="http://schemas.microsoft.com/office/drawing/2014/main" id="{00000000-0008-0000-0700-000063010000}"/>
            </a:ext>
          </a:extLst>
        </xdr:cNvPr>
        <xdr:cNvSpPr/>
      </xdr:nvSpPr>
      <xdr:spPr>
        <a:xfrm>
          <a:off x="4383230" y="42470318"/>
          <a:ext cx="362937" cy="95581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mn-ea"/>
              <a:ea typeface="+mn-ea"/>
            </a:rPr>
            <a:t>研修リスナー</a:t>
          </a:r>
        </a:p>
      </xdr:txBody>
    </xdr:sp>
    <xdr:clientData/>
  </xdr:twoCellAnchor>
  <xdr:twoCellAnchor>
    <xdr:from>
      <xdr:col>40</xdr:col>
      <xdr:colOff>89182</xdr:colOff>
      <xdr:row>265</xdr:row>
      <xdr:rowOff>73357</xdr:rowOff>
    </xdr:from>
    <xdr:to>
      <xdr:col>54</xdr:col>
      <xdr:colOff>18390</xdr:colOff>
      <xdr:row>269</xdr:row>
      <xdr:rowOff>8280</xdr:rowOff>
    </xdr:to>
    <xdr:sp macro="" textlink="">
      <xdr:nvSpPr>
        <xdr:cNvPr id="356" name="円柱 355">
          <a:extLst>
            <a:ext uri="{FF2B5EF4-FFF2-40B4-BE49-F238E27FC236}">
              <a16:creationId xmlns:a16="http://schemas.microsoft.com/office/drawing/2014/main" id="{00000000-0008-0000-0700-000064010000}"/>
            </a:ext>
          </a:extLst>
        </xdr:cNvPr>
        <xdr:cNvSpPr/>
      </xdr:nvSpPr>
      <xdr:spPr>
        <a:xfrm>
          <a:off x="5042182" y="42621532"/>
          <a:ext cx="1662758" cy="54452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研修インスタンス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25</xdr:col>
      <xdr:colOff>8283</xdr:colOff>
      <xdr:row>273</xdr:row>
      <xdr:rowOff>27712</xdr:rowOff>
    </xdr:from>
    <xdr:to>
      <xdr:col>56</xdr:col>
      <xdr:colOff>104305</xdr:colOff>
      <xdr:row>288</xdr:row>
      <xdr:rowOff>104095</xdr:rowOff>
    </xdr:to>
    <xdr:sp macro="" textlink="">
      <xdr:nvSpPr>
        <xdr:cNvPr id="357" name="正方形/長方形 356">
          <a:extLst>
            <a:ext uri="{FF2B5EF4-FFF2-40B4-BE49-F238E27FC236}">
              <a16:creationId xmlns:a16="http://schemas.microsoft.com/office/drawing/2014/main" id="{00000000-0008-0000-0700-000065010000}"/>
            </a:ext>
          </a:extLst>
        </xdr:cNvPr>
        <xdr:cNvSpPr/>
      </xdr:nvSpPr>
      <xdr:spPr>
        <a:xfrm>
          <a:off x="3103908" y="43795087"/>
          <a:ext cx="3934597" cy="236238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3973</xdr:colOff>
      <xdr:row>274</xdr:row>
      <xdr:rowOff>15433</xdr:rowOff>
    </xdr:from>
    <xdr:to>
      <xdr:col>55</xdr:col>
      <xdr:colOff>7452</xdr:colOff>
      <xdr:row>287</xdr:row>
      <xdr:rowOff>111962</xdr:rowOff>
    </xdr:to>
    <xdr:sp macro="" textlink="">
      <xdr:nvSpPr>
        <xdr:cNvPr id="358" name="角丸四角形 357">
          <a:extLst>
            <a:ext uri="{FF2B5EF4-FFF2-40B4-BE49-F238E27FC236}">
              <a16:creationId xmlns:a16="http://schemas.microsoft.com/office/drawing/2014/main" id="{00000000-0008-0000-0700-000066010000}"/>
            </a:ext>
          </a:extLst>
        </xdr:cNvPr>
        <xdr:cNvSpPr/>
      </xdr:nvSpPr>
      <xdr:spPr>
        <a:xfrm>
          <a:off x="4833148" y="43935208"/>
          <a:ext cx="1984679" cy="2077729"/>
        </a:xfrm>
        <a:prstGeom prst="roundRect">
          <a:avLst>
            <a:gd name="adj" fmla="val 9180"/>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ＭＳ Ｐゴシック" panose="020B0600070205080204" pitchFamily="50" charset="-128"/>
              <a:ea typeface="ＭＳ Ｐゴシック" panose="020B0600070205080204" pitchFamily="50" charset="-128"/>
            </a:rPr>
            <a:t>OracleDB</a:t>
          </a:r>
        </a:p>
      </xdr:txBody>
    </xdr:sp>
    <xdr:clientData/>
  </xdr:twoCellAnchor>
  <xdr:twoCellAnchor>
    <xdr:from>
      <xdr:col>35</xdr:col>
      <xdr:colOff>49355</xdr:colOff>
      <xdr:row>274</xdr:row>
      <xdr:rowOff>30782</xdr:rowOff>
    </xdr:from>
    <xdr:to>
      <xdr:col>38</xdr:col>
      <xdr:colOff>40817</xdr:colOff>
      <xdr:row>281</xdr:row>
      <xdr:rowOff>78831</xdr:rowOff>
    </xdr:to>
    <xdr:sp macro="" textlink="">
      <xdr:nvSpPr>
        <xdr:cNvPr id="359" name="角丸四角形 358">
          <a:extLst>
            <a:ext uri="{FF2B5EF4-FFF2-40B4-BE49-F238E27FC236}">
              <a16:creationId xmlns:a16="http://schemas.microsoft.com/office/drawing/2014/main" id="{00000000-0008-0000-0700-000067010000}"/>
            </a:ext>
          </a:extLst>
        </xdr:cNvPr>
        <xdr:cNvSpPr/>
      </xdr:nvSpPr>
      <xdr:spPr>
        <a:xfrm>
          <a:off x="4383230" y="43950557"/>
          <a:ext cx="362937" cy="1114849"/>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本番リスナー</a:t>
          </a:r>
        </a:p>
      </xdr:txBody>
    </xdr:sp>
    <xdr:clientData/>
  </xdr:twoCellAnchor>
  <xdr:twoCellAnchor>
    <xdr:from>
      <xdr:col>40</xdr:col>
      <xdr:colOff>80899</xdr:colOff>
      <xdr:row>276</xdr:row>
      <xdr:rowOff>19666</xdr:rowOff>
    </xdr:from>
    <xdr:to>
      <xdr:col>54</xdr:col>
      <xdr:colOff>10107</xdr:colOff>
      <xdr:row>282</xdr:row>
      <xdr:rowOff>20848</xdr:rowOff>
    </xdr:to>
    <xdr:sp macro="" textlink="">
      <xdr:nvSpPr>
        <xdr:cNvPr id="360" name="円柱 359">
          <a:extLst>
            <a:ext uri="{FF2B5EF4-FFF2-40B4-BE49-F238E27FC236}">
              <a16:creationId xmlns:a16="http://schemas.microsoft.com/office/drawing/2014/main" id="{00000000-0008-0000-0700-000068010000}"/>
            </a:ext>
          </a:extLst>
        </xdr:cNvPr>
        <xdr:cNvSpPr/>
      </xdr:nvSpPr>
      <xdr:spPr>
        <a:xfrm>
          <a:off x="5033899" y="44244241"/>
          <a:ext cx="1662758" cy="915582"/>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281</xdr:row>
      <xdr:rowOff>57380</xdr:rowOff>
    </xdr:from>
    <xdr:to>
      <xdr:col>33</xdr:col>
      <xdr:colOff>17982</xdr:colOff>
      <xdr:row>283</xdr:row>
      <xdr:rowOff>38233</xdr:rowOff>
    </xdr:to>
    <xdr:sp macro="" textlink="">
      <xdr:nvSpPr>
        <xdr:cNvPr id="361" name="角丸四角形 360">
          <a:extLst>
            <a:ext uri="{FF2B5EF4-FFF2-40B4-BE49-F238E27FC236}">
              <a16:creationId xmlns:a16="http://schemas.microsoft.com/office/drawing/2014/main" id="{00000000-0008-0000-0700-000069010000}"/>
            </a:ext>
          </a:extLst>
        </xdr:cNvPr>
        <xdr:cNvSpPr/>
      </xdr:nvSpPr>
      <xdr:spPr>
        <a:xfrm>
          <a:off x="3189583" y="45043955"/>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ＭＳ Ｐゴシック" panose="020B0600070205080204" pitchFamily="50" charset="-128"/>
              <a:ea typeface="ＭＳ Ｐゴシック" panose="020B0600070205080204" pitchFamily="50" charset="-128"/>
            </a:rPr>
            <a:t>バッチ</a:t>
          </a:r>
        </a:p>
      </xdr:txBody>
    </xdr:sp>
    <xdr:clientData/>
  </xdr:twoCellAnchor>
  <xdr:twoCellAnchor>
    <xdr:from>
      <xdr:col>25</xdr:col>
      <xdr:colOff>100560</xdr:colOff>
      <xdr:row>284</xdr:row>
      <xdr:rowOff>4298</xdr:rowOff>
    </xdr:from>
    <xdr:to>
      <xdr:col>33</xdr:col>
      <xdr:colOff>24024</xdr:colOff>
      <xdr:row>287</xdr:row>
      <xdr:rowOff>8074</xdr:rowOff>
    </xdr:to>
    <xdr:sp macro="" textlink="">
      <xdr:nvSpPr>
        <xdr:cNvPr id="362" name="角丸四角形 361">
          <a:extLst>
            <a:ext uri="{FF2B5EF4-FFF2-40B4-BE49-F238E27FC236}">
              <a16:creationId xmlns:a16="http://schemas.microsoft.com/office/drawing/2014/main" id="{00000000-0008-0000-0700-00006A010000}"/>
            </a:ext>
          </a:extLst>
        </xdr:cNvPr>
        <xdr:cNvSpPr/>
      </xdr:nvSpPr>
      <xdr:spPr>
        <a:xfrm>
          <a:off x="3196185" y="45448073"/>
          <a:ext cx="914064" cy="46097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ＭＳ Ｐゴシック" panose="020B0600070205080204" pitchFamily="50" charset="-128"/>
              <a:ea typeface="ＭＳ Ｐゴシック" panose="020B0600070205080204" pitchFamily="50" charset="-128"/>
            </a:rPr>
            <a:t>Oracle Client</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17324</xdr:colOff>
      <xdr:row>298</xdr:row>
      <xdr:rowOff>91110</xdr:rowOff>
    </xdr:from>
    <xdr:to>
      <xdr:col>76</xdr:col>
      <xdr:colOff>23535</xdr:colOff>
      <xdr:row>324</xdr:row>
      <xdr:rowOff>132524</xdr:rowOff>
    </xdr:to>
    <xdr:sp macro="" textlink="">
      <xdr:nvSpPr>
        <xdr:cNvPr id="363" name="正方形/長方形 362">
          <a:extLst>
            <a:ext uri="{FF2B5EF4-FFF2-40B4-BE49-F238E27FC236}">
              <a16:creationId xmlns:a16="http://schemas.microsoft.com/office/drawing/2014/main" id="{00000000-0008-0000-0700-00006B010000}"/>
            </a:ext>
          </a:extLst>
        </xdr:cNvPr>
        <xdr:cNvSpPr/>
      </xdr:nvSpPr>
      <xdr:spPr>
        <a:xfrm>
          <a:off x="7694474" y="47668485"/>
          <a:ext cx="1739761" cy="4003814"/>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63</xdr:col>
      <xdr:colOff>17255</xdr:colOff>
      <xdr:row>300</xdr:row>
      <xdr:rowOff>37035</xdr:rowOff>
    </xdr:from>
    <xdr:to>
      <xdr:col>75</xdr:col>
      <xdr:colOff>12286</xdr:colOff>
      <xdr:row>311</xdr:row>
      <xdr:rowOff>124243</xdr:rowOff>
    </xdr:to>
    <xdr:sp macro="" textlink="">
      <xdr:nvSpPr>
        <xdr:cNvPr id="364" name="正方形/長方形 363">
          <a:extLst>
            <a:ext uri="{FF2B5EF4-FFF2-40B4-BE49-F238E27FC236}">
              <a16:creationId xmlns:a16="http://schemas.microsoft.com/office/drawing/2014/main" id="{00000000-0008-0000-0700-00006C010000}"/>
            </a:ext>
          </a:extLst>
        </xdr:cNvPr>
        <xdr:cNvSpPr/>
      </xdr:nvSpPr>
      <xdr:spPr>
        <a:xfrm>
          <a:off x="7818230" y="47919210"/>
          <a:ext cx="1480931" cy="176360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本番用</a:t>
          </a:r>
        </a:p>
      </xdr:txBody>
    </xdr:sp>
    <xdr:clientData/>
  </xdr:twoCellAnchor>
  <xdr:twoCellAnchor>
    <xdr:from>
      <xdr:col>5</xdr:col>
      <xdr:colOff>14010</xdr:colOff>
      <xdr:row>295</xdr:row>
      <xdr:rowOff>146538</xdr:rowOff>
    </xdr:from>
    <xdr:to>
      <xdr:col>23</xdr:col>
      <xdr:colOff>88446</xdr:colOff>
      <xdr:row>303</xdr:row>
      <xdr:rowOff>95986</xdr:rowOff>
    </xdr:to>
    <xdr:sp macro="" textlink="">
      <xdr:nvSpPr>
        <xdr:cNvPr id="365" name="正方形/長方形 364">
          <a:extLst>
            <a:ext uri="{FF2B5EF4-FFF2-40B4-BE49-F238E27FC236}">
              <a16:creationId xmlns:a16="http://schemas.microsoft.com/office/drawing/2014/main" id="{00000000-0008-0000-0700-00006D010000}"/>
            </a:ext>
          </a:extLst>
        </xdr:cNvPr>
        <xdr:cNvSpPr/>
      </xdr:nvSpPr>
      <xdr:spPr>
        <a:xfrm>
          <a:off x="630334" y="47076773"/>
          <a:ext cx="2293200" cy="12045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研修</a:t>
          </a:r>
          <a:r>
            <a:rPr lang="en-US" altLang="ja-JP" sz="900">
              <a:solidFill>
                <a:sysClr val="windowText" lastClr="000000"/>
              </a:solidFill>
              <a:latin typeface="+mn-ea"/>
              <a:ea typeface="+mn-ea"/>
            </a:rPr>
            <a:t>WAS</a:t>
          </a:r>
          <a:endParaRPr lang="ja-JP" altLang="en-US" sz="900">
            <a:solidFill>
              <a:sysClr val="windowText" lastClr="000000"/>
            </a:solidFill>
            <a:latin typeface="+mn-ea"/>
            <a:ea typeface="+mn-ea"/>
          </a:endParaRPr>
        </a:p>
      </xdr:txBody>
    </xdr:sp>
    <xdr:clientData/>
  </xdr:twoCellAnchor>
  <xdr:twoCellAnchor>
    <xdr:from>
      <xdr:col>18</xdr:col>
      <xdr:colOff>25000</xdr:colOff>
      <xdr:row>297</xdr:row>
      <xdr:rowOff>69494</xdr:rowOff>
    </xdr:from>
    <xdr:to>
      <xdr:col>22</xdr:col>
      <xdr:colOff>96487</xdr:colOff>
      <xdr:row>301</xdr:row>
      <xdr:rowOff>120845</xdr:rowOff>
    </xdr:to>
    <xdr:sp macro="" textlink="">
      <xdr:nvSpPr>
        <xdr:cNvPr id="366" name="角丸四角形 365">
          <a:extLst>
            <a:ext uri="{FF2B5EF4-FFF2-40B4-BE49-F238E27FC236}">
              <a16:creationId xmlns:a16="http://schemas.microsoft.com/office/drawing/2014/main" id="{00000000-0008-0000-0700-00006E010000}"/>
            </a:ext>
          </a:extLst>
        </xdr:cNvPr>
        <xdr:cNvSpPr/>
      </xdr:nvSpPr>
      <xdr:spPr>
        <a:xfrm>
          <a:off x="2253850" y="47494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25</xdr:col>
      <xdr:colOff>8283</xdr:colOff>
      <xdr:row>295</xdr:row>
      <xdr:rowOff>139380</xdr:rowOff>
    </xdr:from>
    <xdr:to>
      <xdr:col>56</xdr:col>
      <xdr:colOff>104305</xdr:colOff>
      <xdr:row>311</xdr:row>
      <xdr:rowOff>66676</xdr:rowOff>
    </xdr:to>
    <xdr:sp macro="" textlink="">
      <xdr:nvSpPr>
        <xdr:cNvPr id="367" name="正方形/長方形 366">
          <a:extLst>
            <a:ext uri="{FF2B5EF4-FFF2-40B4-BE49-F238E27FC236}">
              <a16:creationId xmlns:a16="http://schemas.microsoft.com/office/drawing/2014/main" id="{00000000-0008-0000-0700-00006F010000}"/>
            </a:ext>
          </a:extLst>
        </xdr:cNvPr>
        <xdr:cNvSpPr/>
      </xdr:nvSpPr>
      <xdr:spPr>
        <a:xfrm>
          <a:off x="3103908" y="47259555"/>
          <a:ext cx="3934597"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39</xdr:col>
      <xdr:colOff>3973</xdr:colOff>
      <xdr:row>296</xdr:row>
      <xdr:rowOff>127101</xdr:rowOff>
    </xdr:from>
    <xdr:to>
      <xdr:col>55</xdr:col>
      <xdr:colOff>7452</xdr:colOff>
      <xdr:row>310</xdr:row>
      <xdr:rowOff>74543</xdr:rowOff>
    </xdr:to>
    <xdr:sp macro="" textlink="">
      <xdr:nvSpPr>
        <xdr:cNvPr id="368" name="角丸四角形 367">
          <a:extLst>
            <a:ext uri="{FF2B5EF4-FFF2-40B4-BE49-F238E27FC236}">
              <a16:creationId xmlns:a16="http://schemas.microsoft.com/office/drawing/2014/main" id="{00000000-0008-0000-0700-000070010000}"/>
            </a:ext>
          </a:extLst>
        </xdr:cNvPr>
        <xdr:cNvSpPr/>
      </xdr:nvSpPr>
      <xdr:spPr>
        <a:xfrm>
          <a:off x="4833148" y="47399676"/>
          <a:ext cx="1984679" cy="2081042"/>
        </a:xfrm>
        <a:prstGeom prst="roundRect">
          <a:avLst>
            <a:gd name="adj" fmla="val 918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297</xdr:row>
      <xdr:rowOff>133350</xdr:rowOff>
    </xdr:from>
    <xdr:to>
      <xdr:col>17</xdr:col>
      <xdr:colOff>32647</xdr:colOff>
      <xdr:row>301</xdr:row>
      <xdr:rowOff>44481</xdr:rowOff>
    </xdr:to>
    <xdr:sp macro="" textlink="">
      <xdr:nvSpPr>
        <xdr:cNvPr id="369" name="角丸四角形 368">
          <a:extLst>
            <a:ext uri="{FF2B5EF4-FFF2-40B4-BE49-F238E27FC236}">
              <a16:creationId xmlns:a16="http://schemas.microsoft.com/office/drawing/2014/main" id="{00000000-0008-0000-0700-000071010000}"/>
            </a:ext>
          </a:extLst>
        </xdr:cNvPr>
        <xdr:cNvSpPr/>
      </xdr:nvSpPr>
      <xdr:spPr>
        <a:xfrm>
          <a:off x="766486" y="47558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296</xdr:row>
      <xdr:rowOff>142450</xdr:rowOff>
    </xdr:from>
    <xdr:to>
      <xdr:col>38</xdr:col>
      <xdr:colOff>40817</xdr:colOff>
      <xdr:row>304</xdr:row>
      <xdr:rowOff>41413</xdr:rowOff>
    </xdr:to>
    <xdr:sp macro="" textlink="">
      <xdr:nvSpPr>
        <xdr:cNvPr id="370" name="角丸四角形 369">
          <a:extLst>
            <a:ext uri="{FF2B5EF4-FFF2-40B4-BE49-F238E27FC236}">
              <a16:creationId xmlns:a16="http://schemas.microsoft.com/office/drawing/2014/main" id="{00000000-0008-0000-0700-000072010000}"/>
            </a:ext>
          </a:extLst>
        </xdr:cNvPr>
        <xdr:cNvSpPr/>
      </xdr:nvSpPr>
      <xdr:spPr>
        <a:xfrm>
          <a:off x="4383230" y="47415025"/>
          <a:ext cx="362937" cy="111816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本番リスナー</a:t>
          </a:r>
        </a:p>
      </xdr:txBody>
    </xdr:sp>
    <xdr:clientData/>
  </xdr:twoCellAnchor>
  <xdr:twoCellAnchor>
    <xdr:from>
      <xdr:col>17</xdr:col>
      <xdr:colOff>32647</xdr:colOff>
      <xdr:row>299</xdr:row>
      <xdr:rowOff>88916</xdr:rowOff>
    </xdr:from>
    <xdr:to>
      <xdr:col>40</xdr:col>
      <xdr:colOff>89182</xdr:colOff>
      <xdr:row>307</xdr:row>
      <xdr:rowOff>40818</xdr:rowOff>
    </xdr:to>
    <xdr:cxnSp macro="">
      <xdr:nvCxnSpPr>
        <xdr:cNvPr id="371" name="カギ線コネクタ 22">
          <a:extLst>
            <a:ext uri="{FF2B5EF4-FFF2-40B4-BE49-F238E27FC236}">
              <a16:creationId xmlns:a16="http://schemas.microsoft.com/office/drawing/2014/main" id="{00000000-0008-0000-0700-000073010000}"/>
            </a:ext>
          </a:extLst>
        </xdr:cNvPr>
        <xdr:cNvCxnSpPr>
          <a:cxnSpLocks noChangeShapeType="1"/>
          <a:stCxn id="369" idx="3"/>
          <a:endCxn id="397" idx="2"/>
        </xdr:cNvCxnSpPr>
      </xdr:nvCxnSpPr>
      <xdr:spPr bwMode="auto">
        <a:xfrm>
          <a:off x="2137672" y="47818691"/>
          <a:ext cx="2904510" cy="1171102"/>
        </a:xfrm>
        <a:prstGeom prst="bentConnector3">
          <a:avLst>
            <a:gd name="adj1" fmla="val 71317"/>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298</xdr:row>
      <xdr:rowOff>131334</xdr:rowOff>
    </xdr:from>
    <xdr:to>
      <xdr:col>54</xdr:col>
      <xdr:colOff>10107</xdr:colOff>
      <xdr:row>304</xdr:row>
      <xdr:rowOff>132517</xdr:rowOff>
    </xdr:to>
    <xdr:sp macro="" textlink="">
      <xdr:nvSpPr>
        <xdr:cNvPr id="372" name="円柱 371">
          <a:extLst>
            <a:ext uri="{FF2B5EF4-FFF2-40B4-BE49-F238E27FC236}">
              <a16:creationId xmlns:a16="http://schemas.microsoft.com/office/drawing/2014/main" id="{00000000-0008-0000-0700-000074010000}"/>
            </a:ext>
          </a:extLst>
        </xdr:cNvPr>
        <xdr:cNvSpPr/>
      </xdr:nvSpPr>
      <xdr:spPr>
        <a:xfrm>
          <a:off x="5033899" y="47708709"/>
          <a:ext cx="1662758" cy="91558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本番インスタンス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304</xdr:row>
      <xdr:rowOff>97421</xdr:rowOff>
    </xdr:from>
    <xdr:to>
      <xdr:col>74</xdr:col>
      <xdr:colOff>57110</xdr:colOff>
      <xdr:row>306</xdr:row>
      <xdr:rowOff>42560</xdr:rowOff>
    </xdr:to>
    <xdr:sp macro="" textlink="">
      <xdr:nvSpPr>
        <xdr:cNvPr id="373" name="正方形/長方形 372">
          <a:extLst>
            <a:ext uri="{FF2B5EF4-FFF2-40B4-BE49-F238E27FC236}">
              <a16:creationId xmlns:a16="http://schemas.microsoft.com/office/drawing/2014/main" id="{00000000-0008-0000-0700-000075010000}"/>
            </a:ext>
          </a:extLst>
        </xdr:cNvPr>
        <xdr:cNvSpPr/>
      </xdr:nvSpPr>
      <xdr:spPr>
        <a:xfrm>
          <a:off x="7885188" y="48589196"/>
          <a:ext cx="1334972" cy="2499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306</xdr:row>
      <xdr:rowOff>39156</xdr:rowOff>
    </xdr:from>
    <xdr:to>
      <xdr:col>74</xdr:col>
      <xdr:colOff>58790</xdr:colOff>
      <xdr:row>307</xdr:row>
      <xdr:rowOff>136709</xdr:rowOff>
    </xdr:to>
    <xdr:sp macro="" textlink="">
      <xdr:nvSpPr>
        <xdr:cNvPr id="374" name="正方形/長方形 373">
          <a:extLst>
            <a:ext uri="{FF2B5EF4-FFF2-40B4-BE49-F238E27FC236}">
              <a16:creationId xmlns:a16="http://schemas.microsoft.com/office/drawing/2014/main" id="{00000000-0008-0000-0700-000076010000}"/>
            </a:ext>
          </a:extLst>
        </xdr:cNvPr>
        <xdr:cNvSpPr/>
      </xdr:nvSpPr>
      <xdr:spPr>
        <a:xfrm>
          <a:off x="7885052" y="48835731"/>
          <a:ext cx="1336788" cy="249953"/>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84212</xdr:colOff>
      <xdr:row>301</xdr:row>
      <xdr:rowOff>81646</xdr:rowOff>
    </xdr:from>
    <xdr:to>
      <xdr:col>74</xdr:col>
      <xdr:colOff>57110</xdr:colOff>
      <xdr:row>303</xdr:row>
      <xdr:rowOff>4598</xdr:rowOff>
    </xdr:to>
    <xdr:sp macro="" textlink="">
      <xdr:nvSpPr>
        <xdr:cNvPr id="375" name="正方形/長方形 374">
          <a:extLst>
            <a:ext uri="{FF2B5EF4-FFF2-40B4-BE49-F238E27FC236}">
              <a16:creationId xmlns:a16="http://schemas.microsoft.com/office/drawing/2014/main" id="{00000000-0008-0000-0700-000077010000}"/>
            </a:ext>
          </a:extLst>
        </xdr:cNvPr>
        <xdr:cNvSpPr/>
      </xdr:nvSpPr>
      <xdr:spPr>
        <a:xfrm>
          <a:off x="7885187" y="48116221"/>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307</xdr:row>
      <xdr:rowOff>139540</xdr:rowOff>
    </xdr:from>
    <xdr:to>
      <xdr:col>74</xdr:col>
      <xdr:colOff>58790</xdr:colOff>
      <xdr:row>309</xdr:row>
      <xdr:rowOff>84678</xdr:rowOff>
    </xdr:to>
    <xdr:sp macro="" textlink="">
      <xdr:nvSpPr>
        <xdr:cNvPr id="376" name="正方形/長方形 375">
          <a:extLst>
            <a:ext uri="{FF2B5EF4-FFF2-40B4-BE49-F238E27FC236}">
              <a16:creationId xmlns:a16="http://schemas.microsoft.com/office/drawing/2014/main" id="{00000000-0008-0000-0700-000078010000}"/>
            </a:ext>
          </a:extLst>
        </xdr:cNvPr>
        <xdr:cNvSpPr/>
      </xdr:nvSpPr>
      <xdr:spPr>
        <a:xfrm>
          <a:off x="7885052" y="49088515"/>
          <a:ext cx="1336788"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84077</xdr:colOff>
      <xdr:row>309</xdr:row>
      <xdr:rowOff>85794</xdr:rowOff>
    </xdr:from>
    <xdr:to>
      <xdr:col>74</xdr:col>
      <xdr:colOff>58790</xdr:colOff>
      <xdr:row>311</xdr:row>
      <xdr:rowOff>33118</xdr:rowOff>
    </xdr:to>
    <xdr:sp macro="" textlink="">
      <xdr:nvSpPr>
        <xdr:cNvPr id="377" name="正方形/長方形 376">
          <a:extLst>
            <a:ext uri="{FF2B5EF4-FFF2-40B4-BE49-F238E27FC236}">
              <a16:creationId xmlns:a16="http://schemas.microsoft.com/office/drawing/2014/main" id="{00000000-0008-0000-0700-000079010000}"/>
            </a:ext>
          </a:extLst>
        </xdr:cNvPr>
        <xdr:cNvSpPr/>
      </xdr:nvSpPr>
      <xdr:spPr>
        <a:xfrm>
          <a:off x="7885052" y="49339569"/>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84212</xdr:colOff>
      <xdr:row>303</xdr:row>
      <xdr:rowOff>36184</xdr:rowOff>
    </xdr:from>
    <xdr:to>
      <xdr:col>74</xdr:col>
      <xdr:colOff>57110</xdr:colOff>
      <xdr:row>304</xdr:row>
      <xdr:rowOff>66033</xdr:rowOff>
    </xdr:to>
    <xdr:sp macro="" textlink="">
      <xdr:nvSpPr>
        <xdr:cNvPr id="378" name="正方形/長方形 377">
          <a:extLst>
            <a:ext uri="{FF2B5EF4-FFF2-40B4-BE49-F238E27FC236}">
              <a16:creationId xmlns:a16="http://schemas.microsoft.com/office/drawing/2014/main" id="{00000000-0008-0000-0700-00007A010000}"/>
            </a:ext>
          </a:extLst>
        </xdr:cNvPr>
        <xdr:cNvSpPr/>
      </xdr:nvSpPr>
      <xdr:spPr>
        <a:xfrm>
          <a:off x="7885187" y="48375559"/>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304</xdr:row>
      <xdr:rowOff>19962</xdr:rowOff>
    </xdr:from>
    <xdr:to>
      <xdr:col>33</xdr:col>
      <xdr:colOff>17982</xdr:colOff>
      <xdr:row>306</xdr:row>
      <xdr:rowOff>815</xdr:rowOff>
    </xdr:to>
    <xdr:sp macro="" textlink="">
      <xdr:nvSpPr>
        <xdr:cNvPr id="379" name="角丸四角形 378">
          <a:extLst>
            <a:ext uri="{FF2B5EF4-FFF2-40B4-BE49-F238E27FC236}">
              <a16:creationId xmlns:a16="http://schemas.microsoft.com/office/drawing/2014/main" id="{00000000-0008-0000-0700-00007B010000}"/>
            </a:ext>
          </a:extLst>
        </xdr:cNvPr>
        <xdr:cNvSpPr/>
      </xdr:nvSpPr>
      <xdr:spPr>
        <a:xfrm>
          <a:off x="3189583" y="48511737"/>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25</xdr:col>
      <xdr:colOff>100560</xdr:colOff>
      <xdr:row>306</xdr:row>
      <xdr:rowOff>115967</xdr:rowOff>
    </xdr:from>
    <xdr:to>
      <xdr:col>33</xdr:col>
      <xdr:colOff>24024</xdr:colOff>
      <xdr:row>309</xdr:row>
      <xdr:rowOff>119742</xdr:rowOff>
    </xdr:to>
    <xdr:sp macro="" textlink="">
      <xdr:nvSpPr>
        <xdr:cNvPr id="380" name="角丸四角形 379">
          <a:extLst>
            <a:ext uri="{FF2B5EF4-FFF2-40B4-BE49-F238E27FC236}">
              <a16:creationId xmlns:a16="http://schemas.microsoft.com/office/drawing/2014/main" id="{00000000-0008-0000-0700-00007C010000}"/>
            </a:ext>
          </a:extLst>
        </xdr:cNvPr>
        <xdr:cNvSpPr/>
      </xdr:nvSpPr>
      <xdr:spPr>
        <a:xfrm>
          <a:off x="3196185" y="48912542"/>
          <a:ext cx="914064"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29</xdr:col>
      <xdr:colOff>55971</xdr:colOff>
      <xdr:row>306</xdr:row>
      <xdr:rowOff>814</xdr:rowOff>
    </xdr:from>
    <xdr:to>
      <xdr:col>40</xdr:col>
      <xdr:colOff>74545</xdr:colOff>
      <xdr:row>308</xdr:row>
      <xdr:rowOff>33129</xdr:rowOff>
    </xdr:to>
    <xdr:cxnSp macro="">
      <xdr:nvCxnSpPr>
        <xdr:cNvPr id="381" name="カギ線コネクタ 380">
          <a:extLst>
            <a:ext uri="{FF2B5EF4-FFF2-40B4-BE49-F238E27FC236}">
              <a16:creationId xmlns:a16="http://schemas.microsoft.com/office/drawing/2014/main" id="{00000000-0008-0000-0700-00007D010000}"/>
            </a:ext>
          </a:extLst>
        </xdr:cNvPr>
        <xdr:cNvCxnSpPr>
          <a:stCxn id="379" idx="2"/>
        </xdr:cNvCxnSpPr>
      </xdr:nvCxnSpPr>
      <xdr:spPr>
        <a:xfrm rot="16200000" flipH="1">
          <a:off x="4168663" y="48275622"/>
          <a:ext cx="337115" cy="1380649"/>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104305</xdr:colOff>
      <xdr:row>301</xdr:row>
      <xdr:rowOff>61615</xdr:rowOff>
    </xdr:from>
    <xdr:to>
      <xdr:col>62</xdr:col>
      <xdr:colOff>14011</xdr:colOff>
      <xdr:row>301</xdr:row>
      <xdr:rowOff>63361</xdr:rowOff>
    </xdr:to>
    <xdr:cxnSp macro="">
      <xdr:nvCxnSpPr>
        <xdr:cNvPr id="382" name="直線コネクタ 381">
          <a:extLst>
            <a:ext uri="{FF2B5EF4-FFF2-40B4-BE49-F238E27FC236}">
              <a16:creationId xmlns:a16="http://schemas.microsoft.com/office/drawing/2014/main" id="{00000000-0008-0000-0700-00007E010000}"/>
            </a:ext>
          </a:extLst>
        </xdr:cNvPr>
        <xdr:cNvCxnSpPr/>
      </xdr:nvCxnSpPr>
      <xdr:spPr>
        <a:xfrm>
          <a:off x="7038505" y="48096190"/>
          <a:ext cx="652656" cy="174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18390</xdr:colOff>
      <xdr:row>307</xdr:row>
      <xdr:rowOff>40818</xdr:rowOff>
    </xdr:from>
    <xdr:to>
      <xdr:col>63</xdr:col>
      <xdr:colOff>28850</xdr:colOff>
      <xdr:row>318</xdr:row>
      <xdr:rowOff>25973</xdr:rowOff>
    </xdr:to>
    <xdr:cxnSp macro="">
      <xdr:nvCxnSpPr>
        <xdr:cNvPr id="383" name="直線コネクタ 382">
          <a:extLst>
            <a:ext uri="{FF2B5EF4-FFF2-40B4-BE49-F238E27FC236}">
              <a16:creationId xmlns:a16="http://schemas.microsoft.com/office/drawing/2014/main" id="{00000000-0008-0000-0700-00007F010000}"/>
            </a:ext>
          </a:extLst>
        </xdr:cNvPr>
        <xdr:cNvCxnSpPr>
          <a:stCxn id="397" idx="4"/>
          <a:endCxn id="389" idx="1"/>
        </xdr:cNvCxnSpPr>
      </xdr:nvCxnSpPr>
      <xdr:spPr>
        <a:xfrm>
          <a:off x="6704940" y="48989793"/>
          <a:ext cx="1124885" cy="1661555"/>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105547</xdr:colOff>
      <xdr:row>322</xdr:row>
      <xdr:rowOff>92259</xdr:rowOff>
    </xdr:from>
    <xdr:to>
      <xdr:col>62</xdr:col>
      <xdr:colOff>15253</xdr:colOff>
      <xdr:row>322</xdr:row>
      <xdr:rowOff>94006</xdr:rowOff>
    </xdr:to>
    <xdr:cxnSp macro="">
      <xdr:nvCxnSpPr>
        <xdr:cNvPr id="384" name="直線コネクタ 383">
          <a:extLst>
            <a:ext uri="{FF2B5EF4-FFF2-40B4-BE49-F238E27FC236}">
              <a16:creationId xmlns:a16="http://schemas.microsoft.com/office/drawing/2014/main" id="{00000000-0008-0000-0700-000080010000}"/>
            </a:ext>
          </a:extLst>
        </xdr:cNvPr>
        <xdr:cNvCxnSpPr/>
      </xdr:nvCxnSpPr>
      <xdr:spPr>
        <a:xfrm>
          <a:off x="7039747" y="51327234"/>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118414</xdr:colOff>
      <xdr:row>311</xdr:row>
      <xdr:rowOff>66676</xdr:rowOff>
    </xdr:from>
    <xdr:to>
      <xdr:col>40</xdr:col>
      <xdr:colOff>118414</xdr:colOff>
      <xdr:row>313</xdr:row>
      <xdr:rowOff>27712</xdr:rowOff>
    </xdr:to>
    <xdr:cxnSp macro="">
      <xdr:nvCxnSpPr>
        <xdr:cNvPr id="385" name="直線コネクタ 384">
          <a:extLst>
            <a:ext uri="{FF2B5EF4-FFF2-40B4-BE49-F238E27FC236}">
              <a16:creationId xmlns:a16="http://schemas.microsoft.com/office/drawing/2014/main" id="{00000000-0008-0000-0700-000081010000}"/>
            </a:ext>
          </a:extLst>
        </xdr:cNvPr>
        <xdr:cNvCxnSpPr>
          <a:stCxn id="398" idx="0"/>
          <a:endCxn id="367" idx="2"/>
        </xdr:cNvCxnSpPr>
      </xdr:nvCxnSpPr>
      <xdr:spPr>
        <a:xfrm flipV="1">
          <a:off x="5071414" y="49625251"/>
          <a:ext cx="0" cy="265836"/>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311</xdr:row>
      <xdr:rowOff>85725</xdr:rowOff>
    </xdr:from>
    <xdr:to>
      <xdr:col>49</xdr:col>
      <xdr:colOff>61634</xdr:colOff>
      <xdr:row>313</xdr:row>
      <xdr:rowOff>47625</xdr:rowOff>
    </xdr:to>
    <xdr:sp macro="" textlink="">
      <xdr:nvSpPr>
        <xdr:cNvPr id="386" name="正方形/長方形 385">
          <a:extLst>
            <a:ext uri="{FF2B5EF4-FFF2-40B4-BE49-F238E27FC236}">
              <a16:creationId xmlns:a16="http://schemas.microsoft.com/office/drawing/2014/main" id="{00000000-0008-0000-0700-000082010000}"/>
            </a:ext>
          </a:extLst>
        </xdr:cNvPr>
        <xdr:cNvSpPr/>
      </xdr:nvSpPr>
      <xdr:spPr>
        <a:xfrm>
          <a:off x="5109885" y="49644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ハートビート</a:t>
          </a:r>
        </a:p>
      </xdr:txBody>
    </xdr:sp>
    <xdr:clientData/>
  </xdr:twoCellAnchor>
  <xdr:twoCellAnchor>
    <xdr:from>
      <xdr:col>57</xdr:col>
      <xdr:colOff>42586</xdr:colOff>
      <xdr:row>299</xdr:row>
      <xdr:rowOff>136249</xdr:rowOff>
    </xdr:from>
    <xdr:to>
      <xdr:col>60</xdr:col>
      <xdr:colOff>118227</xdr:colOff>
      <xdr:row>301</xdr:row>
      <xdr:rowOff>101461</xdr:rowOff>
    </xdr:to>
    <xdr:sp macro="" textlink="">
      <xdr:nvSpPr>
        <xdr:cNvPr id="387" name="正方形/長方形 386">
          <a:extLst>
            <a:ext uri="{FF2B5EF4-FFF2-40B4-BE49-F238E27FC236}">
              <a16:creationId xmlns:a16="http://schemas.microsoft.com/office/drawing/2014/main" id="{00000000-0008-0000-0700-000083010000}"/>
            </a:ext>
          </a:extLst>
        </xdr:cNvPr>
        <xdr:cNvSpPr/>
      </xdr:nvSpPr>
      <xdr:spPr>
        <a:xfrm>
          <a:off x="7100611" y="47866024"/>
          <a:ext cx="447116" cy="27001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5728</xdr:colOff>
      <xdr:row>321</xdr:row>
      <xdr:rowOff>17806</xdr:rowOff>
    </xdr:from>
    <xdr:to>
      <xdr:col>60</xdr:col>
      <xdr:colOff>81369</xdr:colOff>
      <xdr:row>322</xdr:row>
      <xdr:rowOff>132106</xdr:rowOff>
    </xdr:to>
    <xdr:sp macro="" textlink="">
      <xdr:nvSpPr>
        <xdr:cNvPr id="388" name="正方形/長方形 387">
          <a:extLst>
            <a:ext uri="{FF2B5EF4-FFF2-40B4-BE49-F238E27FC236}">
              <a16:creationId xmlns:a16="http://schemas.microsoft.com/office/drawing/2014/main" id="{00000000-0008-0000-0700-000084010000}"/>
            </a:ext>
          </a:extLst>
        </xdr:cNvPr>
        <xdr:cNvSpPr/>
      </xdr:nvSpPr>
      <xdr:spPr>
        <a:xfrm>
          <a:off x="7063753" y="51100381"/>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28850</xdr:colOff>
      <xdr:row>312</xdr:row>
      <xdr:rowOff>56913</xdr:rowOff>
    </xdr:from>
    <xdr:to>
      <xdr:col>75</xdr:col>
      <xdr:colOff>23881</xdr:colOff>
      <xdr:row>323</xdr:row>
      <xdr:rowOff>144120</xdr:rowOff>
    </xdr:to>
    <xdr:sp macro="" textlink="">
      <xdr:nvSpPr>
        <xdr:cNvPr id="389" name="正方形/長方形 388">
          <a:extLst>
            <a:ext uri="{FF2B5EF4-FFF2-40B4-BE49-F238E27FC236}">
              <a16:creationId xmlns:a16="http://schemas.microsoft.com/office/drawing/2014/main" id="{00000000-0008-0000-0700-000085010000}"/>
            </a:ext>
          </a:extLst>
        </xdr:cNvPr>
        <xdr:cNvSpPr/>
      </xdr:nvSpPr>
      <xdr:spPr>
        <a:xfrm>
          <a:off x="7829825" y="49767888"/>
          <a:ext cx="1480931" cy="1763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研修用</a:t>
          </a:r>
        </a:p>
      </xdr:txBody>
    </xdr:sp>
    <xdr:clientData/>
  </xdr:twoCellAnchor>
  <xdr:twoCellAnchor>
    <xdr:from>
      <xdr:col>63</xdr:col>
      <xdr:colOff>95808</xdr:colOff>
      <xdr:row>316</xdr:row>
      <xdr:rowOff>117299</xdr:rowOff>
    </xdr:from>
    <xdr:to>
      <xdr:col>74</xdr:col>
      <xdr:colOff>68705</xdr:colOff>
      <xdr:row>318</xdr:row>
      <xdr:rowOff>62437</xdr:rowOff>
    </xdr:to>
    <xdr:sp macro="" textlink="">
      <xdr:nvSpPr>
        <xdr:cNvPr id="390" name="正方形/長方形 389">
          <a:extLst>
            <a:ext uri="{FF2B5EF4-FFF2-40B4-BE49-F238E27FC236}">
              <a16:creationId xmlns:a16="http://schemas.microsoft.com/office/drawing/2014/main" id="{00000000-0008-0000-0700-000086010000}"/>
            </a:ext>
          </a:extLst>
        </xdr:cNvPr>
        <xdr:cNvSpPr/>
      </xdr:nvSpPr>
      <xdr:spPr>
        <a:xfrm>
          <a:off x="7896783" y="50437874"/>
          <a:ext cx="1334972"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318</xdr:row>
      <xdr:rowOff>59033</xdr:rowOff>
    </xdr:from>
    <xdr:to>
      <xdr:col>74</xdr:col>
      <xdr:colOff>70385</xdr:colOff>
      <xdr:row>320</xdr:row>
      <xdr:rowOff>7499</xdr:rowOff>
    </xdr:to>
    <xdr:sp macro="" textlink="">
      <xdr:nvSpPr>
        <xdr:cNvPr id="391" name="正方形/長方形 390">
          <a:extLst>
            <a:ext uri="{FF2B5EF4-FFF2-40B4-BE49-F238E27FC236}">
              <a16:creationId xmlns:a16="http://schemas.microsoft.com/office/drawing/2014/main" id="{00000000-0008-0000-0700-000087010000}"/>
            </a:ext>
          </a:extLst>
        </xdr:cNvPr>
        <xdr:cNvSpPr/>
      </xdr:nvSpPr>
      <xdr:spPr>
        <a:xfrm>
          <a:off x="7896647" y="50684408"/>
          <a:ext cx="1336788" cy="253266"/>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95807</xdr:colOff>
      <xdr:row>313</xdr:row>
      <xdr:rowOff>101524</xdr:rowOff>
    </xdr:from>
    <xdr:to>
      <xdr:col>74</xdr:col>
      <xdr:colOff>68705</xdr:colOff>
      <xdr:row>315</xdr:row>
      <xdr:rowOff>24476</xdr:rowOff>
    </xdr:to>
    <xdr:sp macro="" textlink="">
      <xdr:nvSpPr>
        <xdr:cNvPr id="392" name="正方形/長方形 391">
          <a:extLst>
            <a:ext uri="{FF2B5EF4-FFF2-40B4-BE49-F238E27FC236}">
              <a16:creationId xmlns:a16="http://schemas.microsoft.com/office/drawing/2014/main" id="{00000000-0008-0000-0700-000088010000}"/>
            </a:ext>
          </a:extLst>
        </xdr:cNvPr>
        <xdr:cNvSpPr/>
      </xdr:nvSpPr>
      <xdr:spPr>
        <a:xfrm>
          <a:off x="7896782" y="49964899"/>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320</xdr:row>
      <xdr:rowOff>10330</xdr:rowOff>
    </xdr:from>
    <xdr:to>
      <xdr:col>74</xdr:col>
      <xdr:colOff>70385</xdr:colOff>
      <xdr:row>321</xdr:row>
      <xdr:rowOff>104555</xdr:rowOff>
    </xdr:to>
    <xdr:sp macro="" textlink="">
      <xdr:nvSpPr>
        <xdr:cNvPr id="393" name="正方形/長方形 392">
          <a:extLst>
            <a:ext uri="{FF2B5EF4-FFF2-40B4-BE49-F238E27FC236}">
              <a16:creationId xmlns:a16="http://schemas.microsoft.com/office/drawing/2014/main" id="{00000000-0008-0000-0700-000089010000}"/>
            </a:ext>
          </a:extLst>
        </xdr:cNvPr>
        <xdr:cNvSpPr/>
      </xdr:nvSpPr>
      <xdr:spPr>
        <a:xfrm>
          <a:off x="7896647" y="50940505"/>
          <a:ext cx="1336788" cy="24662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95672</xdr:colOff>
      <xdr:row>321</xdr:row>
      <xdr:rowOff>105671</xdr:rowOff>
    </xdr:from>
    <xdr:to>
      <xdr:col>74</xdr:col>
      <xdr:colOff>70385</xdr:colOff>
      <xdr:row>323</xdr:row>
      <xdr:rowOff>52995</xdr:rowOff>
    </xdr:to>
    <xdr:sp macro="" textlink="">
      <xdr:nvSpPr>
        <xdr:cNvPr id="394" name="正方形/長方形 393">
          <a:extLst>
            <a:ext uri="{FF2B5EF4-FFF2-40B4-BE49-F238E27FC236}">
              <a16:creationId xmlns:a16="http://schemas.microsoft.com/office/drawing/2014/main" id="{00000000-0008-0000-0700-00008A010000}"/>
            </a:ext>
          </a:extLst>
        </xdr:cNvPr>
        <xdr:cNvSpPr/>
      </xdr:nvSpPr>
      <xdr:spPr>
        <a:xfrm>
          <a:off x="7896647" y="51188246"/>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95807</xdr:colOff>
      <xdr:row>315</xdr:row>
      <xdr:rowOff>56062</xdr:rowOff>
    </xdr:from>
    <xdr:to>
      <xdr:col>74</xdr:col>
      <xdr:colOff>68705</xdr:colOff>
      <xdr:row>316</xdr:row>
      <xdr:rowOff>85911</xdr:rowOff>
    </xdr:to>
    <xdr:sp macro="" textlink="">
      <xdr:nvSpPr>
        <xdr:cNvPr id="395" name="正方形/長方形 394">
          <a:extLst>
            <a:ext uri="{FF2B5EF4-FFF2-40B4-BE49-F238E27FC236}">
              <a16:creationId xmlns:a16="http://schemas.microsoft.com/office/drawing/2014/main" id="{00000000-0008-0000-0700-00008B010000}"/>
            </a:ext>
          </a:extLst>
        </xdr:cNvPr>
        <xdr:cNvSpPr/>
      </xdr:nvSpPr>
      <xdr:spPr>
        <a:xfrm>
          <a:off x="7896782" y="50224237"/>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49355</xdr:colOff>
      <xdr:row>304</xdr:row>
      <xdr:rowOff>74543</xdr:rowOff>
    </xdr:from>
    <xdr:to>
      <xdr:col>38</xdr:col>
      <xdr:colOff>40817</xdr:colOff>
      <xdr:row>310</xdr:row>
      <xdr:rowOff>115957</xdr:rowOff>
    </xdr:to>
    <xdr:sp macro="" textlink="">
      <xdr:nvSpPr>
        <xdr:cNvPr id="396" name="角丸四角形 395">
          <a:extLst>
            <a:ext uri="{FF2B5EF4-FFF2-40B4-BE49-F238E27FC236}">
              <a16:creationId xmlns:a16="http://schemas.microsoft.com/office/drawing/2014/main" id="{00000000-0008-0000-0700-00008C010000}"/>
            </a:ext>
          </a:extLst>
        </xdr:cNvPr>
        <xdr:cNvSpPr/>
      </xdr:nvSpPr>
      <xdr:spPr>
        <a:xfrm>
          <a:off x="4383230" y="48566318"/>
          <a:ext cx="362937" cy="95581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研修リスナー</a:t>
          </a:r>
        </a:p>
      </xdr:txBody>
    </xdr:sp>
    <xdr:clientData/>
  </xdr:twoCellAnchor>
  <xdr:twoCellAnchor>
    <xdr:from>
      <xdr:col>40</xdr:col>
      <xdr:colOff>89182</xdr:colOff>
      <xdr:row>305</xdr:row>
      <xdr:rowOff>73357</xdr:rowOff>
    </xdr:from>
    <xdr:to>
      <xdr:col>54</xdr:col>
      <xdr:colOff>18390</xdr:colOff>
      <xdr:row>309</xdr:row>
      <xdr:rowOff>8280</xdr:rowOff>
    </xdr:to>
    <xdr:sp macro="" textlink="">
      <xdr:nvSpPr>
        <xdr:cNvPr id="397" name="円柱 396">
          <a:extLst>
            <a:ext uri="{FF2B5EF4-FFF2-40B4-BE49-F238E27FC236}">
              <a16:creationId xmlns:a16="http://schemas.microsoft.com/office/drawing/2014/main" id="{00000000-0008-0000-0700-00008D010000}"/>
            </a:ext>
          </a:extLst>
        </xdr:cNvPr>
        <xdr:cNvSpPr/>
      </xdr:nvSpPr>
      <xdr:spPr>
        <a:xfrm>
          <a:off x="5042182" y="48717532"/>
          <a:ext cx="1662758" cy="54452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研修インスタンス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25</xdr:col>
      <xdr:colOff>8283</xdr:colOff>
      <xdr:row>313</xdr:row>
      <xdr:rowOff>27712</xdr:rowOff>
    </xdr:from>
    <xdr:to>
      <xdr:col>56</xdr:col>
      <xdr:colOff>104305</xdr:colOff>
      <xdr:row>328</xdr:row>
      <xdr:rowOff>104095</xdr:rowOff>
    </xdr:to>
    <xdr:sp macro="" textlink="">
      <xdr:nvSpPr>
        <xdr:cNvPr id="398" name="正方形/長方形 397">
          <a:extLst>
            <a:ext uri="{FF2B5EF4-FFF2-40B4-BE49-F238E27FC236}">
              <a16:creationId xmlns:a16="http://schemas.microsoft.com/office/drawing/2014/main" id="{00000000-0008-0000-0700-00008E010000}"/>
            </a:ext>
          </a:extLst>
        </xdr:cNvPr>
        <xdr:cNvSpPr/>
      </xdr:nvSpPr>
      <xdr:spPr>
        <a:xfrm>
          <a:off x="3103908" y="49891087"/>
          <a:ext cx="3934597" cy="236238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3973</xdr:colOff>
      <xdr:row>314</xdr:row>
      <xdr:rowOff>15433</xdr:rowOff>
    </xdr:from>
    <xdr:to>
      <xdr:col>55</xdr:col>
      <xdr:colOff>7452</xdr:colOff>
      <xdr:row>327</xdr:row>
      <xdr:rowOff>111962</xdr:rowOff>
    </xdr:to>
    <xdr:sp macro="" textlink="">
      <xdr:nvSpPr>
        <xdr:cNvPr id="399" name="角丸四角形 398">
          <a:extLst>
            <a:ext uri="{FF2B5EF4-FFF2-40B4-BE49-F238E27FC236}">
              <a16:creationId xmlns:a16="http://schemas.microsoft.com/office/drawing/2014/main" id="{00000000-0008-0000-0700-00008F010000}"/>
            </a:ext>
          </a:extLst>
        </xdr:cNvPr>
        <xdr:cNvSpPr/>
      </xdr:nvSpPr>
      <xdr:spPr>
        <a:xfrm>
          <a:off x="4833148" y="50031208"/>
          <a:ext cx="1984679" cy="2077729"/>
        </a:xfrm>
        <a:prstGeom prst="roundRect">
          <a:avLst>
            <a:gd name="adj" fmla="val 9180"/>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ＭＳ Ｐゴシック" panose="020B0600070205080204" pitchFamily="50" charset="-128"/>
              <a:ea typeface="ＭＳ Ｐゴシック" panose="020B0600070205080204" pitchFamily="50" charset="-128"/>
            </a:rPr>
            <a:t>OracleDB</a:t>
          </a:r>
        </a:p>
      </xdr:txBody>
    </xdr:sp>
    <xdr:clientData/>
  </xdr:twoCellAnchor>
  <xdr:twoCellAnchor>
    <xdr:from>
      <xdr:col>35</xdr:col>
      <xdr:colOff>49355</xdr:colOff>
      <xdr:row>314</xdr:row>
      <xdr:rowOff>30782</xdr:rowOff>
    </xdr:from>
    <xdr:to>
      <xdr:col>38</xdr:col>
      <xdr:colOff>40817</xdr:colOff>
      <xdr:row>321</xdr:row>
      <xdr:rowOff>78831</xdr:rowOff>
    </xdr:to>
    <xdr:sp macro="" textlink="">
      <xdr:nvSpPr>
        <xdr:cNvPr id="400" name="角丸四角形 399">
          <a:extLst>
            <a:ext uri="{FF2B5EF4-FFF2-40B4-BE49-F238E27FC236}">
              <a16:creationId xmlns:a16="http://schemas.microsoft.com/office/drawing/2014/main" id="{00000000-0008-0000-0700-000090010000}"/>
            </a:ext>
          </a:extLst>
        </xdr:cNvPr>
        <xdr:cNvSpPr/>
      </xdr:nvSpPr>
      <xdr:spPr>
        <a:xfrm>
          <a:off x="4383230" y="50046557"/>
          <a:ext cx="362937" cy="1114849"/>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bg1">
                  <a:lumMod val="50000"/>
                </a:schemeClr>
              </a:solidFill>
              <a:latin typeface="ＭＳ Ｐゴシック" panose="020B0600070205080204" pitchFamily="50" charset="-128"/>
              <a:ea typeface="ＭＳ Ｐゴシック" panose="020B0600070205080204" pitchFamily="50" charset="-128"/>
            </a:rPr>
            <a:t>本番リスナー</a:t>
          </a:r>
        </a:p>
      </xdr:txBody>
    </xdr:sp>
    <xdr:clientData/>
  </xdr:twoCellAnchor>
  <xdr:twoCellAnchor>
    <xdr:from>
      <xdr:col>40</xdr:col>
      <xdr:colOff>80899</xdr:colOff>
      <xdr:row>316</xdr:row>
      <xdr:rowOff>19666</xdr:rowOff>
    </xdr:from>
    <xdr:to>
      <xdr:col>54</xdr:col>
      <xdr:colOff>10107</xdr:colOff>
      <xdr:row>322</xdr:row>
      <xdr:rowOff>20848</xdr:rowOff>
    </xdr:to>
    <xdr:sp macro="" textlink="">
      <xdr:nvSpPr>
        <xdr:cNvPr id="401" name="円柱 400">
          <a:extLst>
            <a:ext uri="{FF2B5EF4-FFF2-40B4-BE49-F238E27FC236}">
              <a16:creationId xmlns:a16="http://schemas.microsoft.com/office/drawing/2014/main" id="{00000000-0008-0000-0700-000091010000}"/>
            </a:ext>
          </a:extLst>
        </xdr:cNvPr>
        <xdr:cNvSpPr/>
      </xdr:nvSpPr>
      <xdr:spPr>
        <a:xfrm>
          <a:off x="5033899" y="50340241"/>
          <a:ext cx="1662758" cy="915582"/>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chemeClr val="bg1">
                  <a:lumMod val="50000"/>
                </a:schemeClr>
              </a:solidFill>
              <a:latin typeface="ＭＳ Ｐゴシック" panose="020B0600070205080204" pitchFamily="50" charset="-128"/>
              <a:ea typeface="ＭＳ Ｐゴシック" panose="020B0600070205080204" pitchFamily="50" charset="-128"/>
            </a:rPr>
            <a:t>本番インスタンス</a:t>
          </a:r>
          <a:endParaRPr kumimoji="1" lang="en-US" altLang="ja-JP" sz="900">
            <a:solidFill>
              <a:schemeClr val="bg1">
                <a:lumMod val="50000"/>
              </a:schemeClr>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chemeClr val="bg1">
                <a:lumMod val="50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321</xdr:row>
      <xdr:rowOff>57380</xdr:rowOff>
    </xdr:from>
    <xdr:to>
      <xdr:col>33</xdr:col>
      <xdr:colOff>17982</xdr:colOff>
      <xdr:row>323</xdr:row>
      <xdr:rowOff>38233</xdr:rowOff>
    </xdr:to>
    <xdr:sp macro="" textlink="">
      <xdr:nvSpPr>
        <xdr:cNvPr id="402" name="角丸四角形 401">
          <a:extLst>
            <a:ext uri="{FF2B5EF4-FFF2-40B4-BE49-F238E27FC236}">
              <a16:creationId xmlns:a16="http://schemas.microsoft.com/office/drawing/2014/main" id="{00000000-0008-0000-0700-000092010000}"/>
            </a:ext>
          </a:extLst>
        </xdr:cNvPr>
        <xdr:cNvSpPr/>
      </xdr:nvSpPr>
      <xdr:spPr>
        <a:xfrm>
          <a:off x="3189583" y="51139955"/>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ＭＳ Ｐゴシック" panose="020B0600070205080204" pitchFamily="50" charset="-128"/>
              <a:ea typeface="ＭＳ Ｐゴシック" panose="020B0600070205080204" pitchFamily="50" charset="-128"/>
            </a:rPr>
            <a:t>バッチ</a:t>
          </a:r>
        </a:p>
      </xdr:txBody>
    </xdr:sp>
    <xdr:clientData/>
  </xdr:twoCellAnchor>
  <xdr:twoCellAnchor>
    <xdr:from>
      <xdr:col>25</xdr:col>
      <xdr:colOff>100560</xdr:colOff>
      <xdr:row>324</xdr:row>
      <xdr:rowOff>4298</xdr:rowOff>
    </xdr:from>
    <xdr:to>
      <xdr:col>33</xdr:col>
      <xdr:colOff>24024</xdr:colOff>
      <xdr:row>327</xdr:row>
      <xdr:rowOff>8074</xdr:rowOff>
    </xdr:to>
    <xdr:sp macro="" textlink="">
      <xdr:nvSpPr>
        <xdr:cNvPr id="403" name="角丸四角形 402">
          <a:extLst>
            <a:ext uri="{FF2B5EF4-FFF2-40B4-BE49-F238E27FC236}">
              <a16:creationId xmlns:a16="http://schemas.microsoft.com/office/drawing/2014/main" id="{00000000-0008-0000-0700-000093010000}"/>
            </a:ext>
          </a:extLst>
        </xdr:cNvPr>
        <xdr:cNvSpPr/>
      </xdr:nvSpPr>
      <xdr:spPr>
        <a:xfrm>
          <a:off x="3196185" y="51544073"/>
          <a:ext cx="914064" cy="46097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ＭＳ Ｐゴシック" panose="020B0600070205080204" pitchFamily="50" charset="-128"/>
              <a:ea typeface="ＭＳ Ｐゴシック" panose="020B0600070205080204" pitchFamily="50" charset="-128"/>
            </a:rPr>
            <a:t>Oracle Client</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21705</xdr:colOff>
      <xdr:row>400</xdr:row>
      <xdr:rowOff>33448</xdr:rowOff>
    </xdr:from>
    <xdr:to>
      <xdr:col>46</xdr:col>
      <xdr:colOff>116732</xdr:colOff>
      <xdr:row>405</xdr:row>
      <xdr:rowOff>72630</xdr:rowOff>
    </xdr:to>
    <xdr:sp macro="" textlink="">
      <xdr:nvSpPr>
        <xdr:cNvPr id="405" name="正方形/長方形 404">
          <a:extLst>
            <a:ext uri="{FF2B5EF4-FFF2-40B4-BE49-F238E27FC236}">
              <a16:creationId xmlns:a16="http://schemas.microsoft.com/office/drawing/2014/main" id="{00000000-0008-0000-0700-000095010000}"/>
            </a:ext>
          </a:extLst>
        </xdr:cNvPr>
        <xdr:cNvSpPr/>
      </xdr:nvSpPr>
      <xdr:spPr>
        <a:xfrm>
          <a:off x="4231755" y="63003223"/>
          <a:ext cx="1580927" cy="80118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ysClr val="windowText" lastClr="000000"/>
              </a:solidFill>
              <a:latin typeface="+mn-ea"/>
              <a:ea typeface="+mn-ea"/>
            </a:rPr>
            <a:t>IBM</a:t>
          </a:r>
          <a:r>
            <a:rPr lang="ja-JP" altLang="en-US" sz="900">
              <a:solidFill>
                <a:sysClr val="windowText" lastClr="000000"/>
              </a:solidFill>
              <a:latin typeface="+mn-ea"/>
              <a:ea typeface="+mn-ea"/>
            </a:rPr>
            <a:t>ホスト（開発機）</a:t>
          </a:r>
        </a:p>
      </xdr:txBody>
    </xdr:sp>
    <xdr:clientData/>
  </xdr:twoCellAnchor>
  <xdr:twoCellAnchor>
    <xdr:from>
      <xdr:col>35</xdr:col>
      <xdr:colOff>44198</xdr:colOff>
      <xdr:row>401</xdr:row>
      <xdr:rowOff>79955</xdr:rowOff>
    </xdr:from>
    <xdr:to>
      <xdr:col>45</xdr:col>
      <xdr:colOff>102079</xdr:colOff>
      <xdr:row>403</xdr:row>
      <xdr:rowOff>72628</xdr:rowOff>
    </xdr:to>
    <xdr:sp macro="" textlink="">
      <xdr:nvSpPr>
        <xdr:cNvPr id="406" name="角丸四角形 405">
          <a:extLst>
            <a:ext uri="{FF2B5EF4-FFF2-40B4-BE49-F238E27FC236}">
              <a16:creationId xmlns:a16="http://schemas.microsoft.com/office/drawing/2014/main" id="{00000000-0008-0000-0700-000096010000}"/>
            </a:ext>
          </a:extLst>
        </xdr:cNvPr>
        <xdr:cNvSpPr/>
      </xdr:nvSpPr>
      <xdr:spPr>
        <a:xfrm>
          <a:off x="4378073" y="63202130"/>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112814</xdr:colOff>
      <xdr:row>400</xdr:row>
      <xdr:rowOff>25165</xdr:rowOff>
    </xdr:from>
    <xdr:to>
      <xdr:col>61</xdr:col>
      <xdr:colOff>83603</xdr:colOff>
      <xdr:row>405</xdr:row>
      <xdr:rowOff>64347</xdr:rowOff>
    </xdr:to>
    <xdr:sp macro="" textlink="">
      <xdr:nvSpPr>
        <xdr:cNvPr id="407" name="正方形/長方形 406">
          <a:extLst>
            <a:ext uri="{FF2B5EF4-FFF2-40B4-BE49-F238E27FC236}">
              <a16:creationId xmlns:a16="http://schemas.microsoft.com/office/drawing/2014/main" id="{00000000-0008-0000-0700-000097010000}"/>
            </a:ext>
          </a:extLst>
        </xdr:cNvPr>
        <xdr:cNvSpPr/>
      </xdr:nvSpPr>
      <xdr:spPr>
        <a:xfrm>
          <a:off x="6056414" y="62994940"/>
          <a:ext cx="1580514" cy="80118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集配信</a:t>
          </a:r>
          <a:r>
            <a:rPr lang="en-US" altLang="ja-JP" sz="900">
              <a:solidFill>
                <a:sysClr val="windowText" lastClr="000000"/>
              </a:solidFill>
              <a:latin typeface="+mn-ea"/>
              <a:ea typeface="+mn-ea"/>
            </a:rPr>
            <a:t>HUB</a:t>
          </a:r>
          <a:r>
            <a:rPr lang="ja-JP" altLang="en-US" sz="900">
              <a:solidFill>
                <a:sysClr val="windowText" lastClr="000000"/>
              </a:solidFill>
              <a:latin typeface="+mn-ea"/>
              <a:ea typeface="+mn-ea"/>
            </a:rPr>
            <a:t>（</a:t>
          </a:r>
          <a:r>
            <a:rPr lang="en-US" altLang="ja-JP" sz="900">
              <a:solidFill>
                <a:sysClr val="windowText" lastClr="000000"/>
              </a:solidFill>
              <a:latin typeface="+mn-ea"/>
              <a:ea typeface="+mn-ea"/>
            </a:rPr>
            <a:t>ST</a:t>
          </a:r>
          <a:r>
            <a:rPr lang="ja-JP" altLang="en-US" sz="900">
              <a:solidFill>
                <a:sysClr val="windowText" lastClr="000000"/>
              </a:solidFill>
              <a:latin typeface="+mn-ea"/>
              <a:ea typeface="+mn-ea"/>
            </a:rPr>
            <a:t>機）</a:t>
          </a:r>
        </a:p>
      </xdr:txBody>
    </xdr:sp>
    <xdr:clientData/>
  </xdr:twoCellAnchor>
  <xdr:twoCellAnchor>
    <xdr:from>
      <xdr:col>50</xdr:col>
      <xdr:colOff>11069</xdr:colOff>
      <xdr:row>401</xdr:row>
      <xdr:rowOff>71672</xdr:rowOff>
    </xdr:from>
    <xdr:to>
      <xdr:col>60</xdr:col>
      <xdr:colOff>68949</xdr:colOff>
      <xdr:row>403</xdr:row>
      <xdr:rowOff>64345</xdr:rowOff>
    </xdr:to>
    <xdr:sp macro="" textlink="">
      <xdr:nvSpPr>
        <xdr:cNvPr id="408" name="角丸四角形 407">
          <a:extLst>
            <a:ext uri="{FF2B5EF4-FFF2-40B4-BE49-F238E27FC236}">
              <a16:creationId xmlns:a16="http://schemas.microsoft.com/office/drawing/2014/main" id="{00000000-0008-0000-0700-000098010000}"/>
            </a:ext>
          </a:extLst>
        </xdr:cNvPr>
        <xdr:cNvSpPr/>
      </xdr:nvSpPr>
      <xdr:spPr>
        <a:xfrm>
          <a:off x="6202319" y="63193847"/>
          <a:ext cx="1296130"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10</xdr:col>
      <xdr:colOff>16888</xdr:colOff>
      <xdr:row>422</xdr:row>
      <xdr:rowOff>120101</xdr:rowOff>
    </xdr:from>
    <xdr:to>
      <xdr:col>22</xdr:col>
      <xdr:colOff>112329</xdr:colOff>
      <xdr:row>428</xdr:row>
      <xdr:rowOff>10198</xdr:rowOff>
    </xdr:to>
    <xdr:sp macro="" textlink="">
      <xdr:nvSpPr>
        <xdr:cNvPr id="409" name="正方形/長方形 408">
          <a:extLst>
            <a:ext uri="{FF2B5EF4-FFF2-40B4-BE49-F238E27FC236}">
              <a16:creationId xmlns:a16="http://schemas.microsoft.com/office/drawing/2014/main" id="{00000000-0008-0000-0700-000099010000}"/>
            </a:ext>
          </a:extLst>
        </xdr:cNvPr>
        <xdr:cNvSpPr/>
      </xdr:nvSpPr>
      <xdr:spPr>
        <a:xfrm>
          <a:off x="1255138" y="66442676"/>
          <a:ext cx="1581341" cy="80449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11</xdr:col>
      <xdr:colOff>39381</xdr:colOff>
      <xdr:row>424</xdr:row>
      <xdr:rowOff>112774</xdr:rowOff>
    </xdr:from>
    <xdr:to>
      <xdr:col>21</xdr:col>
      <xdr:colOff>97994</xdr:colOff>
      <xdr:row>426</xdr:row>
      <xdr:rowOff>105448</xdr:rowOff>
    </xdr:to>
    <xdr:sp macro="" textlink="">
      <xdr:nvSpPr>
        <xdr:cNvPr id="410" name="角丸四角形 409">
          <a:extLst>
            <a:ext uri="{FF2B5EF4-FFF2-40B4-BE49-F238E27FC236}">
              <a16:creationId xmlns:a16="http://schemas.microsoft.com/office/drawing/2014/main" id="{00000000-0008-0000-0700-00009A010000}"/>
            </a:ext>
          </a:extLst>
        </xdr:cNvPr>
        <xdr:cNvSpPr/>
      </xdr:nvSpPr>
      <xdr:spPr>
        <a:xfrm>
          <a:off x="1401456" y="66740149"/>
          <a:ext cx="1296863" cy="297474"/>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33</xdr:col>
      <xdr:colOff>109187</xdr:colOff>
      <xdr:row>418</xdr:row>
      <xdr:rowOff>53197</xdr:rowOff>
    </xdr:from>
    <xdr:to>
      <xdr:col>46</xdr:col>
      <xdr:colOff>79974</xdr:colOff>
      <xdr:row>423</xdr:row>
      <xdr:rowOff>97158</xdr:rowOff>
    </xdr:to>
    <xdr:sp macro="" textlink="">
      <xdr:nvSpPr>
        <xdr:cNvPr id="411" name="正方形/長方形 410">
          <a:extLst>
            <a:ext uri="{FF2B5EF4-FFF2-40B4-BE49-F238E27FC236}">
              <a16:creationId xmlns:a16="http://schemas.microsoft.com/office/drawing/2014/main" id="{00000000-0008-0000-0700-00009B010000}"/>
            </a:ext>
          </a:extLst>
        </xdr:cNvPr>
        <xdr:cNvSpPr/>
      </xdr:nvSpPr>
      <xdr:spPr>
        <a:xfrm>
          <a:off x="4195412" y="65766172"/>
          <a:ext cx="1580512" cy="80596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IBM</a:t>
          </a:r>
          <a:r>
            <a:rPr lang="ja-JP" altLang="en-US" sz="900">
              <a:solidFill>
                <a:schemeClr val="tx1"/>
              </a:solidFill>
              <a:latin typeface="+mn-ea"/>
              <a:ea typeface="+mn-ea"/>
            </a:rPr>
            <a:t>ホスト（本番機）</a:t>
          </a:r>
        </a:p>
      </xdr:txBody>
    </xdr:sp>
    <xdr:clientData/>
  </xdr:twoCellAnchor>
  <xdr:twoCellAnchor>
    <xdr:from>
      <xdr:col>35</xdr:col>
      <xdr:colOff>7440</xdr:colOff>
      <xdr:row>420</xdr:row>
      <xdr:rowOff>104487</xdr:rowOff>
    </xdr:from>
    <xdr:to>
      <xdr:col>45</xdr:col>
      <xdr:colOff>65321</xdr:colOff>
      <xdr:row>422</xdr:row>
      <xdr:rowOff>97160</xdr:rowOff>
    </xdr:to>
    <xdr:sp macro="" textlink="">
      <xdr:nvSpPr>
        <xdr:cNvPr id="412" name="角丸四角形 411">
          <a:extLst>
            <a:ext uri="{FF2B5EF4-FFF2-40B4-BE49-F238E27FC236}">
              <a16:creationId xmlns:a16="http://schemas.microsoft.com/office/drawing/2014/main" id="{00000000-0008-0000-0700-00009C010000}"/>
            </a:ext>
          </a:extLst>
        </xdr:cNvPr>
        <xdr:cNvSpPr/>
      </xdr:nvSpPr>
      <xdr:spPr>
        <a:xfrm>
          <a:off x="4341315" y="66122262"/>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67773</xdr:colOff>
      <xdr:row>418</xdr:row>
      <xdr:rowOff>47464</xdr:rowOff>
    </xdr:from>
    <xdr:to>
      <xdr:col>61</xdr:col>
      <xdr:colOff>38562</xdr:colOff>
      <xdr:row>423</xdr:row>
      <xdr:rowOff>86645</xdr:rowOff>
    </xdr:to>
    <xdr:sp macro="" textlink="">
      <xdr:nvSpPr>
        <xdr:cNvPr id="413" name="正方形/長方形 412">
          <a:extLst>
            <a:ext uri="{FF2B5EF4-FFF2-40B4-BE49-F238E27FC236}">
              <a16:creationId xmlns:a16="http://schemas.microsoft.com/office/drawing/2014/main" id="{00000000-0008-0000-0700-00009D010000}"/>
            </a:ext>
          </a:extLst>
        </xdr:cNvPr>
        <xdr:cNvSpPr/>
      </xdr:nvSpPr>
      <xdr:spPr>
        <a:xfrm>
          <a:off x="6011373" y="65760439"/>
          <a:ext cx="1580514"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集配信</a:t>
          </a:r>
          <a:r>
            <a:rPr lang="en-US" altLang="ja-JP" sz="900">
              <a:solidFill>
                <a:schemeClr val="tx1"/>
              </a:solidFill>
              <a:latin typeface="+mn-ea"/>
              <a:ea typeface="+mn-ea"/>
            </a:rPr>
            <a:t>HUB</a:t>
          </a:r>
          <a:r>
            <a:rPr lang="ja-JP" altLang="en-US" sz="900">
              <a:solidFill>
                <a:schemeClr val="tx1"/>
              </a:solidFill>
              <a:latin typeface="+mn-ea"/>
              <a:ea typeface="+mn-ea"/>
            </a:rPr>
            <a:t>（本番機）</a:t>
          </a:r>
        </a:p>
      </xdr:txBody>
    </xdr:sp>
    <xdr:clientData/>
  </xdr:twoCellAnchor>
  <xdr:twoCellAnchor>
    <xdr:from>
      <xdr:col>49</xdr:col>
      <xdr:colOff>90267</xdr:colOff>
      <xdr:row>420</xdr:row>
      <xdr:rowOff>93974</xdr:rowOff>
    </xdr:from>
    <xdr:to>
      <xdr:col>60</xdr:col>
      <xdr:colOff>23908</xdr:colOff>
      <xdr:row>422</xdr:row>
      <xdr:rowOff>86646</xdr:rowOff>
    </xdr:to>
    <xdr:sp macro="" textlink="">
      <xdr:nvSpPr>
        <xdr:cNvPr id="414" name="角丸四角形 413">
          <a:extLst>
            <a:ext uri="{FF2B5EF4-FFF2-40B4-BE49-F238E27FC236}">
              <a16:creationId xmlns:a16="http://schemas.microsoft.com/office/drawing/2014/main" id="{00000000-0008-0000-0700-00009E010000}"/>
            </a:ext>
          </a:extLst>
        </xdr:cNvPr>
        <xdr:cNvSpPr/>
      </xdr:nvSpPr>
      <xdr:spPr>
        <a:xfrm>
          <a:off x="6157692" y="66111749"/>
          <a:ext cx="1295716"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44</xdr:col>
      <xdr:colOff>15176</xdr:colOff>
      <xdr:row>425</xdr:row>
      <xdr:rowOff>130712</xdr:rowOff>
    </xdr:from>
    <xdr:to>
      <xdr:col>56</xdr:col>
      <xdr:colOff>116791</xdr:colOff>
      <xdr:row>427</xdr:row>
      <xdr:rowOff>85667</xdr:rowOff>
    </xdr:to>
    <xdr:sp macro="" textlink="">
      <xdr:nvSpPr>
        <xdr:cNvPr id="416" name="正方形/長方形 415">
          <a:extLst>
            <a:ext uri="{FF2B5EF4-FFF2-40B4-BE49-F238E27FC236}">
              <a16:creationId xmlns:a16="http://schemas.microsoft.com/office/drawing/2014/main" id="{00000000-0008-0000-0700-0000A0010000}"/>
            </a:ext>
          </a:extLst>
        </xdr:cNvPr>
        <xdr:cNvSpPr/>
      </xdr:nvSpPr>
      <xdr:spPr>
        <a:xfrm>
          <a:off x="5495714" y="66168270"/>
          <a:ext cx="1596308" cy="2626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キャンペーン受付データ</a:t>
          </a:r>
        </a:p>
      </xdr:txBody>
    </xdr:sp>
    <xdr:clientData/>
  </xdr:twoCellAnchor>
  <xdr:twoCellAnchor>
    <xdr:from>
      <xdr:col>32</xdr:col>
      <xdr:colOff>29258</xdr:colOff>
      <xdr:row>425</xdr:row>
      <xdr:rowOff>115388</xdr:rowOff>
    </xdr:from>
    <xdr:to>
      <xdr:col>41</xdr:col>
      <xdr:colOff>87922</xdr:colOff>
      <xdr:row>427</xdr:row>
      <xdr:rowOff>70343</xdr:rowOff>
    </xdr:to>
    <xdr:sp macro="" textlink="">
      <xdr:nvSpPr>
        <xdr:cNvPr id="417" name="正方形/長方形 416">
          <a:extLst>
            <a:ext uri="{FF2B5EF4-FFF2-40B4-BE49-F238E27FC236}">
              <a16:creationId xmlns:a16="http://schemas.microsoft.com/office/drawing/2014/main" id="{00000000-0008-0000-0700-0000A1010000}"/>
            </a:ext>
          </a:extLst>
        </xdr:cNvPr>
        <xdr:cNvSpPr/>
      </xdr:nvSpPr>
      <xdr:spPr>
        <a:xfrm>
          <a:off x="4015104" y="66152946"/>
          <a:ext cx="1179683" cy="2626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資料受付データ</a:t>
          </a:r>
        </a:p>
      </xdr:txBody>
    </xdr:sp>
    <xdr:clientData/>
  </xdr:twoCellAnchor>
  <xdr:twoCellAnchor>
    <xdr:from>
      <xdr:col>34</xdr:col>
      <xdr:colOff>9795</xdr:colOff>
      <xdr:row>428</xdr:row>
      <xdr:rowOff>6051</xdr:rowOff>
    </xdr:from>
    <xdr:to>
      <xdr:col>46</xdr:col>
      <xdr:colOff>104822</xdr:colOff>
      <xdr:row>433</xdr:row>
      <xdr:rowOff>45232</xdr:rowOff>
    </xdr:to>
    <xdr:sp macro="" textlink="">
      <xdr:nvSpPr>
        <xdr:cNvPr id="419" name="正方形/長方形 418">
          <a:extLst>
            <a:ext uri="{FF2B5EF4-FFF2-40B4-BE49-F238E27FC236}">
              <a16:creationId xmlns:a16="http://schemas.microsoft.com/office/drawing/2014/main" id="{00000000-0008-0000-0700-0000A3010000}"/>
            </a:ext>
          </a:extLst>
        </xdr:cNvPr>
        <xdr:cNvSpPr/>
      </xdr:nvSpPr>
      <xdr:spPr>
        <a:xfrm>
          <a:off x="4219845" y="67243026"/>
          <a:ext cx="1580927"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IBM</a:t>
          </a:r>
          <a:r>
            <a:rPr lang="ja-JP" altLang="en-US" sz="900">
              <a:solidFill>
                <a:schemeClr val="tx1"/>
              </a:solidFill>
              <a:latin typeface="+mn-ea"/>
              <a:ea typeface="+mn-ea"/>
            </a:rPr>
            <a:t>ホスト（開発機）</a:t>
          </a:r>
        </a:p>
      </xdr:txBody>
    </xdr:sp>
    <xdr:clientData/>
  </xdr:twoCellAnchor>
  <xdr:twoCellAnchor>
    <xdr:from>
      <xdr:col>35</xdr:col>
      <xdr:colOff>32288</xdr:colOff>
      <xdr:row>429</xdr:row>
      <xdr:rowOff>52558</xdr:rowOff>
    </xdr:from>
    <xdr:to>
      <xdr:col>45</xdr:col>
      <xdr:colOff>90169</xdr:colOff>
      <xdr:row>431</xdr:row>
      <xdr:rowOff>45230</xdr:rowOff>
    </xdr:to>
    <xdr:sp macro="" textlink="">
      <xdr:nvSpPr>
        <xdr:cNvPr id="420" name="角丸四角形 419">
          <a:extLst>
            <a:ext uri="{FF2B5EF4-FFF2-40B4-BE49-F238E27FC236}">
              <a16:creationId xmlns:a16="http://schemas.microsoft.com/office/drawing/2014/main" id="{00000000-0008-0000-0700-0000A4010000}"/>
            </a:ext>
          </a:extLst>
        </xdr:cNvPr>
        <xdr:cNvSpPr/>
      </xdr:nvSpPr>
      <xdr:spPr>
        <a:xfrm>
          <a:off x="4366163" y="67441933"/>
          <a:ext cx="1296131"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100904</xdr:colOff>
      <xdr:row>427</xdr:row>
      <xdr:rowOff>146855</xdr:rowOff>
    </xdr:from>
    <xdr:to>
      <xdr:col>61</xdr:col>
      <xdr:colOff>71693</xdr:colOff>
      <xdr:row>433</xdr:row>
      <xdr:rowOff>36949</xdr:rowOff>
    </xdr:to>
    <xdr:sp macro="" textlink="">
      <xdr:nvSpPr>
        <xdr:cNvPr id="421" name="正方形/長方形 420">
          <a:extLst>
            <a:ext uri="{FF2B5EF4-FFF2-40B4-BE49-F238E27FC236}">
              <a16:creationId xmlns:a16="http://schemas.microsoft.com/office/drawing/2014/main" id="{00000000-0008-0000-0700-0000A5010000}"/>
            </a:ext>
          </a:extLst>
        </xdr:cNvPr>
        <xdr:cNvSpPr/>
      </xdr:nvSpPr>
      <xdr:spPr>
        <a:xfrm>
          <a:off x="6044504" y="67231430"/>
          <a:ext cx="1580514" cy="80449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集配信</a:t>
          </a:r>
          <a:r>
            <a:rPr lang="en-US" altLang="ja-JP" sz="900">
              <a:solidFill>
                <a:schemeClr val="tx1"/>
              </a:solidFill>
              <a:latin typeface="+mn-ea"/>
              <a:ea typeface="+mn-ea"/>
            </a:rPr>
            <a:t>HUB</a:t>
          </a:r>
          <a:r>
            <a:rPr lang="ja-JP" altLang="en-US" sz="900">
              <a:solidFill>
                <a:schemeClr val="tx1"/>
              </a:solidFill>
              <a:latin typeface="+mn-ea"/>
              <a:ea typeface="+mn-ea"/>
            </a:rPr>
            <a:t>（</a:t>
          </a:r>
          <a:r>
            <a:rPr lang="en-US" altLang="ja-JP" sz="900">
              <a:solidFill>
                <a:schemeClr val="tx1"/>
              </a:solidFill>
              <a:latin typeface="+mn-ea"/>
              <a:ea typeface="+mn-ea"/>
            </a:rPr>
            <a:t>ST</a:t>
          </a:r>
          <a:r>
            <a:rPr lang="ja-JP" altLang="en-US" sz="900">
              <a:solidFill>
                <a:schemeClr val="tx1"/>
              </a:solidFill>
              <a:latin typeface="+mn-ea"/>
              <a:ea typeface="+mn-ea"/>
            </a:rPr>
            <a:t>機）</a:t>
          </a:r>
        </a:p>
      </xdr:txBody>
    </xdr:sp>
    <xdr:clientData/>
  </xdr:twoCellAnchor>
  <xdr:twoCellAnchor>
    <xdr:from>
      <xdr:col>50</xdr:col>
      <xdr:colOff>934</xdr:colOff>
      <xdr:row>429</xdr:row>
      <xdr:rowOff>44275</xdr:rowOff>
    </xdr:from>
    <xdr:to>
      <xdr:col>60</xdr:col>
      <xdr:colOff>57039</xdr:colOff>
      <xdr:row>431</xdr:row>
      <xdr:rowOff>36947</xdr:rowOff>
    </xdr:to>
    <xdr:sp macro="" textlink="">
      <xdr:nvSpPr>
        <xdr:cNvPr id="422" name="角丸四角形 421">
          <a:extLst>
            <a:ext uri="{FF2B5EF4-FFF2-40B4-BE49-F238E27FC236}">
              <a16:creationId xmlns:a16="http://schemas.microsoft.com/office/drawing/2014/main" id="{00000000-0008-0000-0700-0000A6010000}"/>
            </a:ext>
          </a:extLst>
        </xdr:cNvPr>
        <xdr:cNvSpPr/>
      </xdr:nvSpPr>
      <xdr:spPr>
        <a:xfrm>
          <a:off x="6192184" y="67433650"/>
          <a:ext cx="1294355"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53</xdr:col>
      <xdr:colOff>25122</xdr:colOff>
      <xdr:row>514</xdr:row>
      <xdr:rowOff>39217</xdr:rowOff>
    </xdr:from>
    <xdr:to>
      <xdr:col>64</xdr:col>
      <xdr:colOff>72718</xdr:colOff>
      <xdr:row>521</xdr:row>
      <xdr:rowOff>62679</xdr:rowOff>
    </xdr:to>
    <xdr:sp macro="" textlink="">
      <xdr:nvSpPr>
        <xdr:cNvPr id="429" name="正方形/長方形 428">
          <a:extLst>
            <a:ext uri="{FF2B5EF4-FFF2-40B4-BE49-F238E27FC236}">
              <a16:creationId xmlns:a16="http://schemas.microsoft.com/office/drawing/2014/main" id="{00000000-0008-0000-0700-0000AD010000}"/>
            </a:ext>
          </a:extLst>
        </xdr:cNvPr>
        <xdr:cNvSpPr/>
      </xdr:nvSpPr>
      <xdr:spPr>
        <a:xfrm>
          <a:off x="6558151" y="81797335"/>
          <a:ext cx="1403508"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46460</xdr:colOff>
      <xdr:row>518</xdr:row>
      <xdr:rowOff>77336</xdr:rowOff>
    </xdr:from>
    <xdr:to>
      <xdr:col>63</xdr:col>
      <xdr:colOff>72720</xdr:colOff>
      <xdr:row>520</xdr:row>
      <xdr:rowOff>70007</xdr:rowOff>
    </xdr:to>
    <xdr:sp macro="" textlink="">
      <xdr:nvSpPr>
        <xdr:cNvPr id="430" name="角丸四角形 429">
          <a:extLst>
            <a:ext uri="{FF2B5EF4-FFF2-40B4-BE49-F238E27FC236}">
              <a16:creationId xmlns:a16="http://schemas.microsoft.com/office/drawing/2014/main" id="{00000000-0008-0000-0700-0000AE010000}"/>
            </a:ext>
          </a:extLst>
        </xdr:cNvPr>
        <xdr:cNvSpPr/>
      </xdr:nvSpPr>
      <xdr:spPr>
        <a:xfrm>
          <a:off x="6702754" y="82462983"/>
          <a:ext cx="1135642"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46461</xdr:colOff>
      <xdr:row>515</xdr:row>
      <xdr:rowOff>152538</xdr:rowOff>
    </xdr:from>
    <xdr:to>
      <xdr:col>63</xdr:col>
      <xdr:colOff>72721</xdr:colOff>
      <xdr:row>517</xdr:row>
      <xdr:rowOff>145211</xdr:rowOff>
    </xdr:to>
    <xdr:sp macro="" textlink="">
      <xdr:nvSpPr>
        <xdr:cNvPr id="431" name="角丸四角形 430">
          <a:extLst>
            <a:ext uri="{FF2B5EF4-FFF2-40B4-BE49-F238E27FC236}">
              <a16:creationId xmlns:a16="http://schemas.microsoft.com/office/drawing/2014/main" id="{00000000-0008-0000-0700-0000AF010000}"/>
            </a:ext>
          </a:extLst>
        </xdr:cNvPr>
        <xdr:cNvSpPr/>
      </xdr:nvSpPr>
      <xdr:spPr>
        <a:xfrm>
          <a:off x="6702755" y="82067538"/>
          <a:ext cx="1135642"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79426</xdr:colOff>
      <xdr:row>523</xdr:row>
      <xdr:rowOff>149915</xdr:rowOff>
    </xdr:from>
    <xdr:to>
      <xdr:col>59</xdr:col>
      <xdr:colOff>12014</xdr:colOff>
      <xdr:row>523</xdr:row>
      <xdr:rowOff>149915</xdr:rowOff>
    </xdr:to>
    <xdr:cxnSp macro="">
      <xdr:nvCxnSpPr>
        <xdr:cNvPr id="433" name="直線コネクタ 432">
          <a:extLst>
            <a:ext uri="{FF2B5EF4-FFF2-40B4-BE49-F238E27FC236}">
              <a16:creationId xmlns:a16="http://schemas.microsoft.com/office/drawing/2014/main" id="{00000000-0008-0000-0700-0000B1010000}"/>
            </a:ext>
          </a:extLst>
        </xdr:cNvPr>
        <xdr:cNvCxnSpPr/>
      </xdr:nvCxnSpPr>
      <xdr:spPr>
        <a:xfrm>
          <a:off x="3900632" y="83319974"/>
          <a:ext cx="3384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82826</xdr:colOff>
      <xdr:row>648</xdr:row>
      <xdr:rowOff>33131</xdr:rowOff>
    </xdr:from>
    <xdr:to>
      <xdr:col>35</xdr:col>
      <xdr:colOff>119141</xdr:colOff>
      <xdr:row>650</xdr:row>
      <xdr:rowOff>25805</xdr:rowOff>
    </xdr:to>
    <xdr:sp macro="" textlink="">
      <xdr:nvSpPr>
        <xdr:cNvPr id="435" name="角丸四角形 434">
          <a:extLst>
            <a:ext uri="{FF2B5EF4-FFF2-40B4-BE49-F238E27FC236}">
              <a16:creationId xmlns:a16="http://schemas.microsoft.com/office/drawing/2014/main" id="{00000000-0008-0000-0700-0000B3010000}"/>
            </a:ext>
          </a:extLst>
        </xdr:cNvPr>
        <xdr:cNvSpPr/>
      </xdr:nvSpPr>
      <xdr:spPr>
        <a:xfrm>
          <a:off x="2930801" y="102322106"/>
          <a:ext cx="1522215" cy="297474"/>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研修論理</a:t>
          </a: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23</xdr:col>
      <xdr:colOff>90152</xdr:colOff>
      <xdr:row>650</xdr:row>
      <xdr:rowOff>91746</xdr:rowOff>
    </xdr:from>
    <xdr:to>
      <xdr:col>36</xdr:col>
      <xdr:colOff>2228</xdr:colOff>
      <xdr:row>652</xdr:row>
      <xdr:rowOff>84419</xdr:rowOff>
    </xdr:to>
    <xdr:sp macro="" textlink="">
      <xdr:nvSpPr>
        <xdr:cNvPr id="436" name="角丸四角形 435">
          <a:extLst>
            <a:ext uri="{FF2B5EF4-FFF2-40B4-BE49-F238E27FC236}">
              <a16:creationId xmlns:a16="http://schemas.microsoft.com/office/drawing/2014/main" id="{00000000-0008-0000-0700-0000B4010000}"/>
            </a:ext>
          </a:extLst>
        </xdr:cNvPr>
        <xdr:cNvSpPr/>
      </xdr:nvSpPr>
      <xdr:spPr>
        <a:xfrm>
          <a:off x="2938127" y="102685521"/>
          <a:ext cx="1521801" cy="297473"/>
        </a:xfrm>
        <a:prstGeom prst="roundRect">
          <a:avLst>
            <a:gd name="adj" fmla="val 2904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研修論理</a:t>
          </a: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23</xdr:col>
      <xdr:colOff>97480</xdr:colOff>
      <xdr:row>658</xdr:row>
      <xdr:rowOff>3824</xdr:rowOff>
    </xdr:from>
    <xdr:to>
      <xdr:col>36</xdr:col>
      <xdr:colOff>9556</xdr:colOff>
      <xdr:row>660</xdr:row>
      <xdr:rowOff>145584</xdr:rowOff>
    </xdr:to>
    <xdr:sp macro="" textlink="">
      <xdr:nvSpPr>
        <xdr:cNvPr id="437" name="角丸四角形 436">
          <a:extLst>
            <a:ext uri="{FF2B5EF4-FFF2-40B4-BE49-F238E27FC236}">
              <a16:creationId xmlns:a16="http://schemas.microsoft.com/office/drawing/2014/main" id="{00000000-0008-0000-0700-0000B5010000}"/>
            </a:ext>
          </a:extLst>
        </xdr:cNvPr>
        <xdr:cNvSpPr/>
      </xdr:nvSpPr>
      <xdr:spPr>
        <a:xfrm>
          <a:off x="2945455" y="103816799"/>
          <a:ext cx="1521801" cy="446560"/>
        </a:xfrm>
        <a:prstGeom prst="roundRect">
          <a:avLst>
            <a:gd name="adj" fmla="val 1728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研修仮想</a:t>
          </a:r>
          <a:r>
            <a:rPr kumimoji="1" lang="en-US" altLang="ja-JP" sz="900">
              <a:solidFill>
                <a:sysClr val="windowText" lastClr="000000"/>
              </a:solidFill>
              <a:latin typeface="+mn-ea"/>
              <a:ea typeface="+mn-ea"/>
            </a:rPr>
            <a:t>IP</a:t>
          </a:r>
        </a:p>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データ</a:t>
          </a:r>
          <a:r>
            <a:rPr kumimoji="1" lang="en-US" altLang="ja-JP" sz="900">
              <a:solidFill>
                <a:sysClr val="windowText" lastClr="000000"/>
              </a:solidFill>
              <a:latin typeface="+mn-ea"/>
              <a:ea typeface="+mn-ea"/>
            </a:rPr>
            <a:t>/PBX</a:t>
          </a:r>
          <a:r>
            <a:rPr kumimoji="1" lang="ja-JP" altLang="en-US" sz="900">
              <a:solidFill>
                <a:sysClr val="windowText" lastClr="000000"/>
              </a:solidFill>
              <a:latin typeface="+mn-ea"/>
              <a:ea typeface="+mn-ea"/>
            </a:rPr>
            <a:t>管理</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23</xdr:col>
      <xdr:colOff>97478</xdr:colOff>
      <xdr:row>661</xdr:row>
      <xdr:rowOff>62438</xdr:rowOff>
    </xdr:from>
    <xdr:to>
      <xdr:col>36</xdr:col>
      <xdr:colOff>9554</xdr:colOff>
      <xdr:row>663</xdr:row>
      <xdr:rowOff>55111</xdr:rowOff>
    </xdr:to>
    <xdr:sp macro="" textlink="">
      <xdr:nvSpPr>
        <xdr:cNvPr id="438" name="角丸四角形 437">
          <a:extLst>
            <a:ext uri="{FF2B5EF4-FFF2-40B4-BE49-F238E27FC236}">
              <a16:creationId xmlns:a16="http://schemas.microsoft.com/office/drawing/2014/main" id="{00000000-0008-0000-0700-0000B6010000}"/>
            </a:ext>
          </a:extLst>
        </xdr:cNvPr>
        <xdr:cNvSpPr/>
      </xdr:nvSpPr>
      <xdr:spPr>
        <a:xfrm>
          <a:off x="2945453" y="104332613"/>
          <a:ext cx="1521801" cy="297473"/>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研修ファイルシステム</a:t>
          </a:r>
        </a:p>
      </xdr:txBody>
    </xdr:sp>
    <xdr:clientData/>
  </xdr:twoCellAnchor>
  <xdr:twoCellAnchor>
    <xdr:from>
      <xdr:col>23</xdr:col>
      <xdr:colOff>104807</xdr:colOff>
      <xdr:row>655</xdr:row>
      <xdr:rowOff>99074</xdr:rowOff>
    </xdr:from>
    <xdr:to>
      <xdr:col>36</xdr:col>
      <xdr:colOff>16883</xdr:colOff>
      <xdr:row>657</xdr:row>
      <xdr:rowOff>91747</xdr:rowOff>
    </xdr:to>
    <xdr:sp macro="" textlink="">
      <xdr:nvSpPr>
        <xdr:cNvPr id="439" name="角丸四角形 438">
          <a:extLst>
            <a:ext uri="{FF2B5EF4-FFF2-40B4-BE49-F238E27FC236}">
              <a16:creationId xmlns:a16="http://schemas.microsoft.com/office/drawing/2014/main" id="{00000000-0008-0000-0700-0000B7010000}"/>
            </a:ext>
          </a:extLst>
        </xdr:cNvPr>
        <xdr:cNvSpPr/>
      </xdr:nvSpPr>
      <xdr:spPr>
        <a:xfrm>
          <a:off x="2952782" y="103454849"/>
          <a:ext cx="1521801" cy="297473"/>
        </a:xfrm>
        <a:prstGeom prst="roundRect">
          <a:avLst>
            <a:gd name="adj" fmla="val 1723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インスタンス</a:t>
          </a:r>
        </a:p>
      </xdr:txBody>
    </xdr:sp>
    <xdr:clientData/>
  </xdr:twoCellAnchor>
  <xdr:twoCellAnchor>
    <xdr:from>
      <xdr:col>23</xdr:col>
      <xdr:colOff>97481</xdr:colOff>
      <xdr:row>653</xdr:row>
      <xdr:rowOff>33131</xdr:rowOff>
    </xdr:from>
    <xdr:to>
      <xdr:col>36</xdr:col>
      <xdr:colOff>9557</xdr:colOff>
      <xdr:row>655</xdr:row>
      <xdr:rowOff>25805</xdr:rowOff>
    </xdr:to>
    <xdr:sp macro="" textlink="">
      <xdr:nvSpPr>
        <xdr:cNvPr id="440" name="角丸四角形 439">
          <a:extLst>
            <a:ext uri="{FF2B5EF4-FFF2-40B4-BE49-F238E27FC236}">
              <a16:creationId xmlns:a16="http://schemas.microsoft.com/office/drawing/2014/main" id="{00000000-0008-0000-0700-0000B8010000}"/>
            </a:ext>
          </a:extLst>
        </xdr:cNvPr>
        <xdr:cNvSpPr/>
      </xdr:nvSpPr>
      <xdr:spPr>
        <a:xfrm>
          <a:off x="2945456" y="103084106"/>
          <a:ext cx="1521801" cy="297474"/>
        </a:xfrm>
        <a:prstGeom prst="roundRect">
          <a:avLst>
            <a:gd name="adj" fmla="val 1526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リスナー</a:t>
          </a:r>
        </a:p>
      </xdr:txBody>
    </xdr:sp>
    <xdr:clientData/>
  </xdr:twoCellAnchor>
  <xdr:twoCellAnchor>
    <xdr:from>
      <xdr:col>22</xdr:col>
      <xdr:colOff>46381</xdr:colOff>
      <xdr:row>648</xdr:row>
      <xdr:rowOff>81641</xdr:rowOff>
    </xdr:from>
    <xdr:to>
      <xdr:col>25</xdr:col>
      <xdr:colOff>62000</xdr:colOff>
      <xdr:row>651</xdr:row>
      <xdr:rowOff>11830</xdr:rowOff>
    </xdr:to>
    <xdr:sp macro="" textlink="">
      <xdr:nvSpPr>
        <xdr:cNvPr id="441" name="環状矢印 440">
          <a:extLst>
            <a:ext uri="{FF2B5EF4-FFF2-40B4-BE49-F238E27FC236}">
              <a16:creationId xmlns:a16="http://schemas.microsoft.com/office/drawing/2014/main" id="{00000000-0008-0000-0700-0000B9010000}"/>
            </a:ext>
          </a:extLst>
        </xdr:cNvPr>
        <xdr:cNvSpPr/>
      </xdr:nvSpPr>
      <xdr:spPr>
        <a:xfrm>
          <a:off x="2770531" y="102370616"/>
          <a:ext cx="387094"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22</xdr:col>
      <xdr:colOff>60344</xdr:colOff>
      <xdr:row>653</xdr:row>
      <xdr:rowOff>106018</xdr:rowOff>
    </xdr:from>
    <xdr:to>
      <xdr:col>25</xdr:col>
      <xdr:colOff>75963</xdr:colOff>
      <xdr:row>656</xdr:row>
      <xdr:rowOff>36207</xdr:rowOff>
    </xdr:to>
    <xdr:sp macro="" textlink="">
      <xdr:nvSpPr>
        <xdr:cNvPr id="442" name="環状矢印 441">
          <a:extLst>
            <a:ext uri="{FF2B5EF4-FFF2-40B4-BE49-F238E27FC236}">
              <a16:creationId xmlns:a16="http://schemas.microsoft.com/office/drawing/2014/main" id="{00000000-0008-0000-0700-0000BA010000}"/>
            </a:ext>
          </a:extLst>
        </xdr:cNvPr>
        <xdr:cNvSpPr/>
      </xdr:nvSpPr>
      <xdr:spPr>
        <a:xfrm>
          <a:off x="2784494" y="103156993"/>
          <a:ext cx="387094"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16</xdr:col>
      <xdr:colOff>119849</xdr:colOff>
      <xdr:row>663</xdr:row>
      <xdr:rowOff>58616</xdr:rowOff>
    </xdr:from>
    <xdr:to>
      <xdr:col>39</xdr:col>
      <xdr:colOff>112058</xdr:colOff>
      <xdr:row>667</xdr:row>
      <xdr:rowOff>73238</xdr:rowOff>
    </xdr:to>
    <xdr:cxnSp macro="">
      <xdr:nvCxnSpPr>
        <xdr:cNvPr id="443" name="直線コネクタ 442">
          <a:extLst>
            <a:ext uri="{FF2B5EF4-FFF2-40B4-BE49-F238E27FC236}">
              <a16:creationId xmlns:a16="http://schemas.microsoft.com/office/drawing/2014/main" id="{00000000-0008-0000-0700-0000BB010000}"/>
            </a:ext>
          </a:extLst>
        </xdr:cNvPr>
        <xdr:cNvCxnSpPr>
          <a:stCxn id="83" idx="2"/>
          <a:endCxn id="802" idx="1"/>
        </xdr:cNvCxnSpPr>
      </xdr:nvCxnSpPr>
      <xdr:spPr>
        <a:xfrm>
          <a:off x="2079278" y="101717580"/>
          <a:ext cx="2808887" cy="61333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91549</xdr:colOff>
      <xdr:row>644</xdr:row>
      <xdr:rowOff>49696</xdr:rowOff>
    </xdr:from>
    <xdr:to>
      <xdr:col>79</xdr:col>
      <xdr:colOff>112058</xdr:colOff>
      <xdr:row>670</xdr:row>
      <xdr:rowOff>48103</xdr:rowOff>
    </xdr:to>
    <xdr:sp macro="" textlink="">
      <xdr:nvSpPr>
        <xdr:cNvPr id="444" name="正方形/長方形 443">
          <a:extLst>
            <a:ext uri="{FF2B5EF4-FFF2-40B4-BE49-F238E27FC236}">
              <a16:creationId xmlns:a16="http://schemas.microsoft.com/office/drawing/2014/main" id="{00000000-0008-0000-0700-0000BC010000}"/>
            </a:ext>
          </a:extLst>
        </xdr:cNvPr>
        <xdr:cNvSpPr/>
      </xdr:nvSpPr>
      <xdr:spPr>
        <a:xfrm>
          <a:off x="6994373" y="103614461"/>
          <a:ext cx="2855597" cy="407734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59</xdr:col>
      <xdr:colOff>13798</xdr:colOff>
      <xdr:row>646</xdr:row>
      <xdr:rowOff>71677</xdr:rowOff>
    </xdr:from>
    <xdr:to>
      <xdr:col>77</xdr:col>
      <xdr:colOff>116859</xdr:colOff>
      <xdr:row>664</xdr:row>
      <xdr:rowOff>27716</xdr:rowOff>
    </xdr:to>
    <xdr:sp macro="" textlink="">
      <xdr:nvSpPr>
        <xdr:cNvPr id="445" name="角丸四角形 444">
          <a:extLst>
            <a:ext uri="{FF2B5EF4-FFF2-40B4-BE49-F238E27FC236}">
              <a16:creationId xmlns:a16="http://schemas.microsoft.com/office/drawing/2014/main" id="{00000000-0008-0000-0700-0000BD010000}"/>
            </a:ext>
          </a:extLst>
        </xdr:cNvPr>
        <xdr:cNvSpPr/>
      </xdr:nvSpPr>
      <xdr:spPr>
        <a:xfrm>
          <a:off x="7286416" y="103950206"/>
          <a:ext cx="2321825" cy="2779922"/>
        </a:xfrm>
        <a:prstGeom prst="roundRect">
          <a:avLst>
            <a:gd name="adj" fmla="val 3216"/>
          </a:avLst>
        </a:prstGeom>
        <a:no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リソースグループ</a:t>
          </a:r>
        </a:p>
      </xdr:txBody>
    </xdr:sp>
    <xdr:clientData/>
  </xdr:twoCellAnchor>
  <xdr:twoCellAnchor>
    <xdr:from>
      <xdr:col>59</xdr:col>
      <xdr:colOff>63320</xdr:colOff>
      <xdr:row>648</xdr:row>
      <xdr:rowOff>35044</xdr:rowOff>
    </xdr:from>
    <xdr:to>
      <xdr:col>71</xdr:col>
      <xdr:colOff>98835</xdr:colOff>
      <xdr:row>650</xdr:row>
      <xdr:rowOff>27718</xdr:rowOff>
    </xdr:to>
    <xdr:sp macro="" textlink="">
      <xdr:nvSpPr>
        <xdr:cNvPr id="446" name="角丸四角形 445">
          <a:extLst>
            <a:ext uri="{FF2B5EF4-FFF2-40B4-BE49-F238E27FC236}">
              <a16:creationId xmlns:a16="http://schemas.microsoft.com/office/drawing/2014/main" id="{00000000-0008-0000-0700-0000BE010000}"/>
            </a:ext>
          </a:extLst>
        </xdr:cNvPr>
        <xdr:cNvSpPr/>
      </xdr:nvSpPr>
      <xdr:spPr>
        <a:xfrm>
          <a:off x="7335938" y="104227338"/>
          <a:ext cx="1514691" cy="306439"/>
        </a:xfrm>
        <a:prstGeom prst="roundRect">
          <a:avLst>
            <a:gd name="adj" fmla="val 2117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本番論理</a:t>
          </a:r>
          <a:r>
            <a:rPr kumimoji="1" lang="en-US" altLang="ja-JP" sz="900">
              <a:solidFill>
                <a:schemeClr val="bg1">
                  <a:lumMod val="50000"/>
                </a:schemeClr>
              </a:solidFill>
              <a:latin typeface="+mn-ea"/>
              <a:ea typeface="+mn-ea"/>
            </a:rPr>
            <a:t>JP1/AJS3-Agent</a:t>
          </a:r>
          <a:endParaRPr kumimoji="1" lang="ja-JP" altLang="en-US" sz="900">
            <a:solidFill>
              <a:schemeClr val="bg1">
                <a:lumMod val="50000"/>
              </a:schemeClr>
            </a:solidFill>
            <a:latin typeface="+mn-ea"/>
            <a:ea typeface="+mn-ea"/>
          </a:endParaRPr>
        </a:p>
      </xdr:txBody>
    </xdr:sp>
    <xdr:clientData/>
  </xdr:twoCellAnchor>
  <xdr:twoCellAnchor>
    <xdr:from>
      <xdr:col>59</xdr:col>
      <xdr:colOff>70646</xdr:colOff>
      <xdr:row>650</xdr:row>
      <xdr:rowOff>93659</xdr:rowOff>
    </xdr:from>
    <xdr:to>
      <xdr:col>71</xdr:col>
      <xdr:colOff>106161</xdr:colOff>
      <xdr:row>652</xdr:row>
      <xdr:rowOff>86332</xdr:rowOff>
    </xdr:to>
    <xdr:sp macro="" textlink="">
      <xdr:nvSpPr>
        <xdr:cNvPr id="447" name="角丸四角形 446">
          <a:extLst>
            <a:ext uri="{FF2B5EF4-FFF2-40B4-BE49-F238E27FC236}">
              <a16:creationId xmlns:a16="http://schemas.microsoft.com/office/drawing/2014/main" id="{00000000-0008-0000-0700-0000BF010000}"/>
            </a:ext>
          </a:extLst>
        </xdr:cNvPr>
        <xdr:cNvSpPr/>
      </xdr:nvSpPr>
      <xdr:spPr>
        <a:xfrm>
          <a:off x="7343264" y="104599718"/>
          <a:ext cx="1514691" cy="306438"/>
        </a:xfrm>
        <a:prstGeom prst="roundRect">
          <a:avLst>
            <a:gd name="adj" fmla="val 2117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本番論理</a:t>
          </a:r>
          <a:r>
            <a:rPr kumimoji="1" lang="en-US" altLang="ja-JP" sz="900">
              <a:solidFill>
                <a:schemeClr val="bg1">
                  <a:lumMod val="50000"/>
                </a:schemeClr>
              </a:solidFill>
              <a:latin typeface="+mn-ea"/>
              <a:ea typeface="+mn-ea"/>
            </a:rPr>
            <a:t>JP1/Base</a:t>
          </a:r>
          <a:endParaRPr kumimoji="1" lang="ja-JP" altLang="en-US" sz="900">
            <a:solidFill>
              <a:schemeClr val="bg1">
                <a:lumMod val="50000"/>
              </a:schemeClr>
            </a:solidFill>
            <a:latin typeface="+mn-ea"/>
            <a:ea typeface="+mn-ea"/>
          </a:endParaRPr>
        </a:p>
      </xdr:txBody>
    </xdr:sp>
    <xdr:clientData/>
  </xdr:twoCellAnchor>
  <xdr:twoCellAnchor>
    <xdr:from>
      <xdr:col>59</xdr:col>
      <xdr:colOff>77974</xdr:colOff>
      <xdr:row>658</xdr:row>
      <xdr:rowOff>5737</xdr:rowOff>
    </xdr:from>
    <xdr:to>
      <xdr:col>71</xdr:col>
      <xdr:colOff>113489</xdr:colOff>
      <xdr:row>660</xdr:row>
      <xdr:rowOff>147497</xdr:rowOff>
    </xdr:to>
    <xdr:sp macro="" textlink="">
      <xdr:nvSpPr>
        <xdr:cNvPr id="448" name="角丸四角形 447">
          <a:extLst>
            <a:ext uri="{FF2B5EF4-FFF2-40B4-BE49-F238E27FC236}">
              <a16:creationId xmlns:a16="http://schemas.microsoft.com/office/drawing/2014/main" id="{00000000-0008-0000-0700-0000C0010000}"/>
            </a:ext>
          </a:extLst>
        </xdr:cNvPr>
        <xdr:cNvSpPr/>
      </xdr:nvSpPr>
      <xdr:spPr>
        <a:xfrm>
          <a:off x="7350592" y="105766855"/>
          <a:ext cx="1514691" cy="455524"/>
        </a:xfrm>
        <a:prstGeom prst="roundRect">
          <a:avLst>
            <a:gd name="adj" fmla="val 1728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本番仮想</a:t>
          </a:r>
          <a:r>
            <a:rPr kumimoji="1" lang="en-US" altLang="ja-JP" sz="900">
              <a:solidFill>
                <a:schemeClr val="bg1">
                  <a:lumMod val="50000"/>
                </a:schemeClr>
              </a:solidFill>
              <a:latin typeface="+mn-ea"/>
              <a:ea typeface="+mn-ea"/>
            </a:rPr>
            <a:t>IP</a:t>
          </a:r>
        </a:p>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データ</a:t>
          </a:r>
          <a:r>
            <a:rPr kumimoji="1" lang="en-US" altLang="ja-JP" sz="900">
              <a:solidFill>
                <a:schemeClr val="bg1">
                  <a:lumMod val="50000"/>
                </a:schemeClr>
              </a:solidFill>
              <a:latin typeface="+mn-ea"/>
              <a:ea typeface="+mn-ea"/>
            </a:rPr>
            <a:t>/PBX</a:t>
          </a:r>
          <a:r>
            <a:rPr kumimoji="1" lang="ja-JP" altLang="en-US" sz="900">
              <a:solidFill>
                <a:schemeClr val="bg1">
                  <a:lumMod val="50000"/>
                </a:schemeClr>
              </a:solidFill>
              <a:latin typeface="+mn-ea"/>
              <a:ea typeface="+mn-ea"/>
            </a:rPr>
            <a:t>管理</a:t>
          </a:r>
          <a:r>
            <a:rPr kumimoji="1" lang="en-US" altLang="ja-JP" sz="900">
              <a:solidFill>
                <a:schemeClr val="bg1">
                  <a:lumMod val="50000"/>
                </a:schemeClr>
              </a:solidFill>
              <a:latin typeface="+mn-ea"/>
              <a:ea typeface="+mn-ea"/>
            </a:rPr>
            <a:t>)</a:t>
          </a:r>
          <a:endParaRPr kumimoji="1" lang="ja-JP" altLang="en-US" sz="900">
            <a:solidFill>
              <a:schemeClr val="bg1">
                <a:lumMod val="50000"/>
              </a:schemeClr>
            </a:solidFill>
            <a:latin typeface="+mn-ea"/>
            <a:ea typeface="+mn-ea"/>
          </a:endParaRPr>
        </a:p>
      </xdr:txBody>
    </xdr:sp>
    <xdr:clientData/>
  </xdr:twoCellAnchor>
  <xdr:twoCellAnchor>
    <xdr:from>
      <xdr:col>59</xdr:col>
      <xdr:colOff>77972</xdr:colOff>
      <xdr:row>661</xdr:row>
      <xdr:rowOff>64351</xdr:rowOff>
    </xdr:from>
    <xdr:to>
      <xdr:col>71</xdr:col>
      <xdr:colOff>113487</xdr:colOff>
      <xdr:row>663</xdr:row>
      <xdr:rowOff>57024</xdr:rowOff>
    </xdr:to>
    <xdr:sp macro="" textlink="">
      <xdr:nvSpPr>
        <xdr:cNvPr id="449" name="角丸四角形 448">
          <a:extLst>
            <a:ext uri="{FF2B5EF4-FFF2-40B4-BE49-F238E27FC236}">
              <a16:creationId xmlns:a16="http://schemas.microsoft.com/office/drawing/2014/main" id="{00000000-0008-0000-0700-0000C1010000}"/>
            </a:ext>
          </a:extLst>
        </xdr:cNvPr>
        <xdr:cNvSpPr/>
      </xdr:nvSpPr>
      <xdr:spPr>
        <a:xfrm>
          <a:off x="7350590" y="106296116"/>
          <a:ext cx="1514691" cy="306437"/>
        </a:xfrm>
        <a:prstGeom prst="roundRect">
          <a:avLst>
            <a:gd name="adj" fmla="val 2314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本番ファイルシステム</a:t>
          </a:r>
        </a:p>
      </xdr:txBody>
    </xdr:sp>
    <xdr:clientData/>
  </xdr:twoCellAnchor>
  <xdr:twoCellAnchor>
    <xdr:from>
      <xdr:col>59</xdr:col>
      <xdr:colOff>84501</xdr:colOff>
      <xdr:row>655</xdr:row>
      <xdr:rowOff>100987</xdr:rowOff>
    </xdr:from>
    <xdr:to>
      <xdr:col>71</xdr:col>
      <xdr:colOff>120816</xdr:colOff>
      <xdr:row>657</xdr:row>
      <xdr:rowOff>93660</xdr:rowOff>
    </xdr:to>
    <xdr:sp macro="" textlink="">
      <xdr:nvSpPr>
        <xdr:cNvPr id="450" name="角丸四角形 449">
          <a:extLst>
            <a:ext uri="{FF2B5EF4-FFF2-40B4-BE49-F238E27FC236}">
              <a16:creationId xmlns:a16="http://schemas.microsoft.com/office/drawing/2014/main" id="{00000000-0008-0000-0700-0000C2010000}"/>
            </a:ext>
          </a:extLst>
        </xdr:cNvPr>
        <xdr:cNvSpPr/>
      </xdr:nvSpPr>
      <xdr:spPr>
        <a:xfrm>
          <a:off x="7357119" y="105391458"/>
          <a:ext cx="1515491" cy="306437"/>
        </a:xfrm>
        <a:prstGeom prst="roundRect">
          <a:avLst>
            <a:gd name="adj" fmla="val 25109"/>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a:t>
          </a: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p>
      </xdr:txBody>
    </xdr:sp>
    <xdr:clientData/>
  </xdr:twoCellAnchor>
  <xdr:twoCellAnchor>
    <xdr:from>
      <xdr:col>59</xdr:col>
      <xdr:colOff>77975</xdr:colOff>
      <xdr:row>653</xdr:row>
      <xdr:rowOff>35044</xdr:rowOff>
    </xdr:from>
    <xdr:to>
      <xdr:col>71</xdr:col>
      <xdr:colOff>113490</xdr:colOff>
      <xdr:row>655</xdr:row>
      <xdr:rowOff>27718</xdr:rowOff>
    </xdr:to>
    <xdr:sp macro="" textlink="">
      <xdr:nvSpPr>
        <xdr:cNvPr id="451" name="角丸四角形 450">
          <a:extLst>
            <a:ext uri="{FF2B5EF4-FFF2-40B4-BE49-F238E27FC236}">
              <a16:creationId xmlns:a16="http://schemas.microsoft.com/office/drawing/2014/main" id="{00000000-0008-0000-0700-0000C3010000}"/>
            </a:ext>
          </a:extLst>
        </xdr:cNvPr>
        <xdr:cNvSpPr/>
      </xdr:nvSpPr>
      <xdr:spPr>
        <a:xfrm>
          <a:off x="7350593" y="105011750"/>
          <a:ext cx="1514691" cy="306439"/>
        </a:xfrm>
        <a:prstGeom prst="roundRect">
          <a:avLst>
            <a:gd name="adj" fmla="val 32988"/>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a:t>
          </a: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リスナー</a:t>
          </a:r>
        </a:p>
      </xdr:txBody>
    </xdr:sp>
    <xdr:clientData/>
  </xdr:twoCellAnchor>
  <xdr:twoCellAnchor>
    <xdr:from>
      <xdr:col>56</xdr:col>
      <xdr:colOff>92801</xdr:colOff>
      <xdr:row>654</xdr:row>
      <xdr:rowOff>127284</xdr:rowOff>
    </xdr:from>
    <xdr:to>
      <xdr:col>57</xdr:col>
      <xdr:colOff>121793</xdr:colOff>
      <xdr:row>655</xdr:row>
      <xdr:rowOff>127282</xdr:rowOff>
    </xdr:to>
    <xdr:sp macro="" textlink="">
      <xdr:nvSpPr>
        <xdr:cNvPr id="452" name="正方形/長方形 451">
          <a:extLst>
            <a:ext uri="{FF2B5EF4-FFF2-40B4-BE49-F238E27FC236}">
              <a16:creationId xmlns:a16="http://schemas.microsoft.com/office/drawing/2014/main" id="{00000000-0008-0000-0700-0000C4010000}"/>
            </a:ext>
          </a:extLst>
        </xdr:cNvPr>
        <xdr:cNvSpPr/>
      </xdr:nvSpPr>
      <xdr:spPr>
        <a:xfrm>
          <a:off x="6995625" y="105260872"/>
          <a:ext cx="152256" cy="15688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68</xdr:col>
      <xdr:colOff>15664</xdr:colOff>
      <xdr:row>644</xdr:row>
      <xdr:rowOff>39573</xdr:rowOff>
    </xdr:from>
    <xdr:to>
      <xdr:col>69</xdr:col>
      <xdr:colOff>43853</xdr:colOff>
      <xdr:row>645</xdr:row>
      <xdr:rowOff>39573</xdr:rowOff>
    </xdr:to>
    <xdr:sp macro="" textlink="">
      <xdr:nvSpPr>
        <xdr:cNvPr id="453" name="正方形/長方形 452">
          <a:extLst>
            <a:ext uri="{FF2B5EF4-FFF2-40B4-BE49-F238E27FC236}">
              <a16:creationId xmlns:a16="http://schemas.microsoft.com/office/drawing/2014/main" id="{00000000-0008-0000-0700-0000C5010000}"/>
            </a:ext>
          </a:extLst>
        </xdr:cNvPr>
        <xdr:cNvSpPr/>
      </xdr:nvSpPr>
      <xdr:spPr>
        <a:xfrm>
          <a:off x="8397664" y="103604338"/>
          <a:ext cx="151454"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58</xdr:col>
      <xdr:colOff>34529</xdr:colOff>
      <xdr:row>645</xdr:row>
      <xdr:rowOff>137620</xdr:rowOff>
    </xdr:from>
    <xdr:to>
      <xdr:col>78</xdr:col>
      <xdr:colOff>89646</xdr:colOff>
      <xdr:row>665</xdr:row>
      <xdr:rowOff>144946</xdr:rowOff>
    </xdr:to>
    <xdr:sp macro="" textlink="">
      <xdr:nvSpPr>
        <xdr:cNvPr id="454" name="角丸四角形 453">
          <a:extLst>
            <a:ext uri="{FF2B5EF4-FFF2-40B4-BE49-F238E27FC236}">
              <a16:creationId xmlns:a16="http://schemas.microsoft.com/office/drawing/2014/main" id="{00000000-0008-0000-0700-0000C6010000}"/>
            </a:ext>
          </a:extLst>
        </xdr:cNvPr>
        <xdr:cNvSpPr/>
      </xdr:nvSpPr>
      <xdr:spPr>
        <a:xfrm>
          <a:off x="7183882" y="103859267"/>
          <a:ext cx="2520411" cy="31449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58</xdr:col>
      <xdr:colOff>21334</xdr:colOff>
      <xdr:row>666</xdr:row>
      <xdr:rowOff>64350</xdr:rowOff>
    </xdr:from>
    <xdr:to>
      <xdr:col>78</xdr:col>
      <xdr:colOff>112059</xdr:colOff>
      <xdr:row>668</xdr:row>
      <xdr:rowOff>57023</xdr:rowOff>
    </xdr:to>
    <xdr:sp macro="" textlink="">
      <xdr:nvSpPr>
        <xdr:cNvPr id="455" name="角丸四角形 454">
          <a:extLst>
            <a:ext uri="{FF2B5EF4-FFF2-40B4-BE49-F238E27FC236}">
              <a16:creationId xmlns:a16="http://schemas.microsoft.com/office/drawing/2014/main" id="{00000000-0008-0000-0700-0000C7010000}"/>
            </a:ext>
          </a:extLst>
        </xdr:cNvPr>
        <xdr:cNvSpPr/>
      </xdr:nvSpPr>
      <xdr:spPr>
        <a:xfrm>
          <a:off x="7170687" y="107080526"/>
          <a:ext cx="2556019"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67</xdr:col>
      <xdr:colOff>88433</xdr:colOff>
      <xdr:row>669</xdr:row>
      <xdr:rowOff>50779</xdr:rowOff>
    </xdr:from>
    <xdr:to>
      <xdr:col>68</xdr:col>
      <xdr:colOff>118223</xdr:colOff>
      <xdr:row>670</xdr:row>
      <xdr:rowOff>50779</xdr:rowOff>
    </xdr:to>
    <xdr:sp macro="" textlink="">
      <xdr:nvSpPr>
        <xdr:cNvPr id="462" name="正方形/長方形 461">
          <a:extLst>
            <a:ext uri="{FF2B5EF4-FFF2-40B4-BE49-F238E27FC236}">
              <a16:creationId xmlns:a16="http://schemas.microsoft.com/office/drawing/2014/main" id="{00000000-0008-0000-0700-0000CE010000}"/>
            </a:ext>
          </a:extLst>
        </xdr:cNvPr>
        <xdr:cNvSpPr/>
      </xdr:nvSpPr>
      <xdr:spPr>
        <a:xfrm>
          <a:off x="8347168" y="107537603"/>
          <a:ext cx="153055"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xdr:col>
      <xdr:colOff>9525</xdr:colOff>
      <xdr:row>274</xdr:row>
      <xdr:rowOff>95250</xdr:rowOff>
    </xdr:from>
    <xdr:to>
      <xdr:col>21</xdr:col>
      <xdr:colOff>61667</xdr:colOff>
      <xdr:row>288</xdr:row>
      <xdr:rowOff>102327</xdr:rowOff>
    </xdr:to>
    <xdr:grpSp>
      <xdr:nvGrpSpPr>
        <xdr:cNvPr id="536" name="グループ化 535">
          <a:extLst>
            <a:ext uri="{FF2B5EF4-FFF2-40B4-BE49-F238E27FC236}">
              <a16:creationId xmlns:a16="http://schemas.microsoft.com/office/drawing/2014/main" id="{00000000-0008-0000-0700-000018020000}"/>
            </a:ext>
          </a:extLst>
        </xdr:cNvPr>
        <xdr:cNvGrpSpPr/>
      </xdr:nvGrpSpPr>
      <xdr:grpSpPr>
        <a:xfrm>
          <a:off x="749113" y="42946544"/>
          <a:ext cx="1901113" cy="2203430"/>
          <a:chOff x="753718" y="27390587"/>
          <a:chExt cx="1954695" cy="2045804"/>
        </a:xfrm>
      </xdr:grpSpPr>
      <xdr:sp macro="" textlink="">
        <xdr:nvSpPr>
          <xdr:cNvPr id="537" name="正方形/長方形 536">
            <a:extLst>
              <a:ext uri="{FF2B5EF4-FFF2-40B4-BE49-F238E27FC236}">
                <a16:creationId xmlns:a16="http://schemas.microsoft.com/office/drawing/2014/main" id="{00000000-0008-0000-0700-00001902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38" name="テキスト ボックス 537">
            <a:extLst>
              <a:ext uri="{FF2B5EF4-FFF2-40B4-BE49-F238E27FC236}">
                <a16:creationId xmlns:a16="http://schemas.microsoft.com/office/drawing/2014/main" id="{00000000-0008-0000-0700-00001A02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39" name="テキスト ボックス 538">
            <a:extLst>
              <a:ext uri="{FF2B5EF4-FFF2-40B4-BE49-F238E27FC236}">
                <a16:creationId xmlns:a16="http://schemas.microsoft.com/office/drawing/2014/main" id="{00000000-0008-0000-0700-00001B02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0" name="正方形/長方形 539">
            <a:extLst>
              <a:ext uri="{FF2B5EF4-FFF2-40B4-BE49-F238E27FC236}">
                <a16:creationId xmlns:a16="http://schemas.microsoft.com/office/drawing/2014/main" id="{00000000-0008-0000-0700-00001C02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1" name="正方形/長方形 540">
            <a:extLst>
              <a:ext uri="{FF2B5EF4-FFF2-40B4-BE49-F238E27FC236}">
                <a16:creationId xmlns:a16="http://schemas.microsoft.com/office/drawing/2014/main" id="{00000000-0008-0000-0700-00001D02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2" name="テキスト ボックス 541">
            <a:extLst>
              <a:ext uri="{FF2B5EF4-FFF2-40B4-BE49-F238E27FC236}">
                <a16:creationId xmlns:a16="http://schemas.microsoft.com/office/drawing/2014/main" id="{00000000-0008-0000-0700-00001E02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3" name="角丸四角形 542">
            <a:extLst>
              <a:ext uri="{FF2B5EF4-FFF2-40B4-BE49-F238E27FC236}">
                <a16:creationId xmlns:a16="http://schemas.microsoft.com/office/drawing/2014/main" id="{00000000-0008-0000-0700-00001F02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4" name="正方形/長方形 543">
            <a:extLst>
              <a:ext uri="{FF2B5EF4-FFF2-40B4-BE49-F238E27FC236}">
                <a16:creationId xmlns:a16="http://schemas.microsoft.com/office/drawing/2014/main" id="{00000000-0008-0000-0700-000020020000}"/>
              </a:ext>
            </a:extLst>
          </xdr:cNvPr>
          <xdr:cNvSpPr/>
        </xdr:nvSpPr>
        <xdr:spPr>
          <a:xfrm>
            <a:off x="923575" y="29131182"/>
            <a:ext cx="442800" cy="169200"/>
          </a:xfrm>
          <a:prstGeom prst="rect">
            <a:avLst/>
          </a:prstGeom>
          <a:noFill/>
          <a:ln w="2857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5" name="テキスト ボックス 544">
            <a:extLst>
              <a:ext uri="{FF2B5EF4-FFF2-40B4-BE49-F238E27FC236}">
                <a16:creationId xmlns:a16="http://schemas.microsoft.com/office/drawing/2014/main" id="{00000000-0008-0000-0700-00002102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6" name="テキスト ボックス 545">
            <a:extLst>
              <a:ext uri="{FF2B5EF4-FFF2-40B4-BE49-F238E27FC236}">
                <a16:creationId xmlns:a16="http://schemas.microsoft.com/office/drawing/2014/main" id="{00000000-0008-0000-0700-00002202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業務</a:t>
            </a:r>
            <a:r>
              <a:rPr lang="en-US" altLang="ja-JP" sz="900" b="0" i="0" baseline="0">
                <a:solidFill>
                  <a:schemeClr val="dk1"/>
                </a:solidFill>
                <a:latin typeface="ＭＳ Ｐゴシック" pitchFamily="50" charset="-128"/>
                <a:ea typeface="ＭＳ Ｐゴシック" pitchFamily="50" charset="-128"/>
                <a:cs typeface="+mn-cs"/>
              </a:rPr>
              <a:t>AP</a:t>
            </a:r>
            <a:r>
              <a:rPr lang="ja-JP" altLang="en-US" sz="900" b="0" i="0" baseline="0">
                <a:solidFill>
                  <a:schemeClr val="dk1"/>
                </a:solidFill>
                <a:latin typeface="ＭＳ Ｐゴシック" pitchFamily="50" charset="-128"/>
                <a:ea typeface="ＭＳ Ｐゴシック" pitchFamily="50" charset="-128"/>
                <a:cs typeface="+mn-cs"/>
              </a:rPr>
              <a:t>、バッチ</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7" name="角丸四角形 546">
            <a:extLst>
              <a:ext uri="{FF2B5EF4-FFF2-40B4-BE49-F238E27FC236}">
                <a16:creationId xmlns:a16="http://schemas.microsoft.com/office/drawing/2014/main" id="{00000000-0008-0000-0700-00002302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8" name="角丸四角形 547">
            <a:extLst>
              <a:ext uri="{FF2B5EF4-FFF2-40B4-BE49-F238E27FC236}">
                <a16:creationId xmlns:a16="http://schemas.microsoft.com/office/drawing/2014/main" id="{00000000-0008-0000-0700-00002402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9" name="テキスト ボックス 548">
            <a:extLst>
              <a:ext uri="{FF2B5EF4-FFF2-40B4-BE49-F238E27FC236}">
                <a16:creationId xmlns:a16="http://schemas.microsoft.com/office/drawing/2014/main" id="{00000000-0008-0000-0700-00002502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5</xdr:col>
      <xdr:colOff>85725</xdr:colOff>
      <xdr:row>314</xdr:row>
      <xdr:rowOff>76200</xdr:rowOff>
    </xdr:from>
    <xdr:to>
      <xdr:col>21</xdr:col>
      <xdr:colOff>14042</xdr:colOff>
      <xdr:row>328</xdr:row>
      <xdr:rowOff>83277</xdr:rowOff>
    </xdr:to>
    <xdr:grpSp>
      <xdr:nvGrpSpPr>
        <xdr:cNvPr id="550" name="グループ化 549">
          <a:extLst>
            <a:ext uri="{FF2B5EF4-FFF2-40B4-BE49-F238E27FC236}">
              <a16:creationId xmlns:a16="http://schemas.microsoft.com/office/drawing/2014/main" id="{00000000-0008-0000-0700-000026020000}"/>
            </a:ext>
          </a:extLst>
        </xdr:cNvPr>
        <xdr:cNvGrpSpPr/>
      </xdr:nvGrpSpPr>
      <xdr:grpSpPr>
        <a:xfrm>
          <a:off x="702049" y="49202788"/>
          <a:ext cx="1900552" cy="2203430"/>
          <a:chOff x="753718" y="27390587"/>
          <a:chExt cx="1954695" cy="2045804"/>
        </a:xfrm>
      </xdr:grpSpPr>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52" name="テキスト ボックス 551">
            <a:extLst>
              <a:ext uri="{FF2B5EF4-FFF2-40B4-BE49-F238E27FC236}">
                <a16:creationId xmlns:a16="http://schemas.microsoft.com/office/drawing/2014/main" id="{00000000-0008-0000-0700-00002802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3" name="テキスト ボックス 552">
            <a:extLst>
              <a:ext uri="{FF2B5EF4-FFF2-40B4-BE49-F238E27FC236}">
                <a16:creationId xmlns:a16="http://schemas.microsoft.com/office/drawing/2014/main" id="{00000000-0008-0000-0700-00002902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4" name="正方形/長方形 553">
            <a:extLst>
              <a:ext uri="{FF2B5EF4-FFF2-40B4-BE49-F238E27FC236}">
                <a16:creationId xmlns:a16="http://schemas.microsoft.com/office/drawing/2014/main" id="{00000000-0008-0000-0700-00002A02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5" name="正方形/長方形 554">
            <a:extLst>
              <a:ext uri="{FF2B5EF4-FFF2-40B4-BE49-F238E27FC236}">
                <a16:creationId xmlns:a16="http://schemas.microsoft.com/office/drawing/2014/main" id="{00000000-0008-0000-0700-00002B02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6" name="テキスト ボックス 555">
            <a:extLst>
              <a:ext uri="{FF2B5EF4-FFF2-40B4-BE49-F238E27FC236}">
                <a16:creationId xmlns:a16="http://schemas.microsoft.com/office/drawing/2014/main" id="{00000000-0008-0000-0700-00002C02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7" name="角丸四角形 556">
            <a:extLst>
              <a:ext uri="{FF2B5EF4-FFF2-40B4-BE49-F238E27FC236}">
                <a16:creationId xmlns:a16="http://schemas.microsoft.com/office/drawing/2014/main" id="{00000000-0008-0000-0700-00002D02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58" name="正方形/長方形 557">
            <a:extLst>
              <a:ext uri="{FF2B5EF4-FFF2-40B4-BE49-F238E27FC236}">
                <a16:creationId xmlns:a16="http://schemas.microsoft.com/office/drawing/2014/main" id="{00000000-0008-0000-0700-00002E020000}"/>
              </a:ext>
            </a:extLst>
          </xdr:cNvPr>
          <xdr:cNvSpPr/>
        </xdr:nvSpPr>
        <xdr:spPr>
          <a:xfrm>
            <a:off x="923575" y="29131182"/>
            <a:ext cx="442800" cy="169200"/>
          </a:xfrm>
          <a:prstGeom prst="rect">
            <a:avLst/>
          </a:prstGeom>
          <a:noFill/>
          <a:ln w="2857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9" name="テキスト ボックス 558">
            <a:extLst>
              <a:ext uri="{FF2B5EF4-FFF2-40B4-BE49-F238E27FC236}">
                <a16:creationId xmlns:a16="http://schemas.microsoft.com/office/drawing/2014/main" id="{00000000-0008-0000-0700-00002F02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60" name="テキスト ボックス 559">
            <a:extLst>
              <a:ext uri="{FF2B5EF4-FFF2-40B4-BE49-F238E27FC236}">
                <a16:creationId xmlns:a16="http://schemas.microsoft.com/office/drawing/2014/main" id="{00000000-0008-0000-0700-00003002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業務</a:t>
            </a:r>
            <a:r>
              <a:rPr lang="en-US" altLang="ja-JP" sz="900" b="0" i="0" baseline="0">
                <a:solidFill>
                  <a:schemeClr val="dk1"/>
                </a:solidFill>
                <a:latin typeface="ＭＳ Ｐゴシック" pitchFamily="50" charset="-128"/>
                <a:ea typeface="ＭＳ Ｐゴシック" pitchFamily="50" charset="-128"/>
                <a:cs typeface="+mn-cs"/>
              </a:rPr>
              <a:t>AP</a:t>
            </a:r>
            <a:r>
              <a:rPr lang="ja-JP" altLang="en-US" sz="900" b="0" i="0" baseline="0">
                <a:solidFill>
                  <a:schemeClr val="dk1"/>
                </a:solidFill>
                <a:latin typeface="ＭＳ Ｐゴシック" pitchFamily="50" charset="-128"/>
                <a:ea typeface="ＭＳ Ｐゴシック" pitchFamily="50" charset="-128"/>
                <a:cs typeface="+mn-cs"/>
              </a:rPr>
              <a:t>、バッチ</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61" name="角丸四角形 560">
            <a:extLst>
              <a:ext uri="{FF2B5EF4-FFF2-40B4-BE49-F238E27FC236}">
                <a16:creationId xmlns:a16="http://schemas.microsoft.com/office/drawing/2014/main" id="{00000000-0008-0000-0700-00003102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62" name="角丸四角形 561">
            <a:extLst>
              <a:ext uri="{FF2B5EF4-FFF2-40B4-BE49-F238E27FC236}">
                <a16:creationId xmlns:a16="http://schemas.microsoft.com/office/drawing/2014/main" id="{00000000-0008-0000-0700-00003202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63" name="テキスト ボックス 562">
            <a:extLst>
              <a:ext uri="{FF2B5EF4-FFF2-40B4-BE49-F238E27FC236}">
                <a16:creationId xmlns:a16="http://schemas.microsoft.com/office/drawing/2014/main" id="{00000000-0008-0000-0700-00003302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8</xdr:col>
      <xdr:colOff>45652</xdr:colOff>
      <xdr:row>342</xdr:row>
      <xdr:rowOff>22412</xdr:rowOff>
    </xdr:from>
    <xdr:to>
      <xdr:col>37</xdr:col>
      <xdr:colOff>27940</xdr:colOff>
      <xdr:row>366</xdr:row>
      <xdr:rowOff>58538</xdr:rowOff>
    </xdr:to>
    <xdr:sp macro="" textlink="">
      <xdr:nvSpPr>
        <xdr:cNvPr id="564" name="正方形/長方形 563">
          <a:extLst>
            <a:ext uri="{FF2B5EF4-FFF2-40B4-BE49-F238E27FC236}">
              <a16:creationId xmlns:a16="http://schemas.microsoft.com/office/drawing/2014/main" id="{00000000-0008-0000-0700-000034020000}"/>
            </a:ext>
          </a:extLst>
        </xdr:cNvPr>
        <xdr:cNvSpPr/>
      </xdr:nvSpPr>
      <xdr:spPr>
        <a:xfrm>
          <a:off x="1036252" y="54305387"/>
          <a:ext cx="3573213" cy="36937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20</xdr:col>
      <xdr:colOff>44081</xdr:colOff>
      <xdr:row>353</xdr:row>
      <xdr:rowOff>111012</xdr:rowOff>
    </xdr:from>
    <xdr:to>
      <xdr:col>35</xdr:col>
      <xdr:colOff>71654</xdr:colOff>
      <xdr:row>356</xdr:row>
      <xdr:rowOff>5627</xdr:rowOff>
    </xdr:to>
    <xdr:sp macro="" textlink="">
      <xdr:nvSpPr>
        <xdr:cNvPr id="565" name="正方形/長方形 564">
          <a:extLst>
            <a:ext uri="{FF2B5EF4-FFF2-40B4-BE49-F238E27FC236}">
              <a16:creationId xmlns:a16="http://schemas.microsoft.com/office/drawing/2014/main" id="{00000000-0008-0000-0700-000035020000}"/>
            </a:ext>
          </a:extLst>
        </xdr:cNvPr>
        <xdr:cNvSpPr/>
      </xdr:nvSpPr>
      <xdr:spPr>
        <a:xfrm>
          <a:off x="2520581" y="56070387"/>
          <a:ext cx="1884948"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20</xdr:col>
      <xdr:colOff>44081</xdr:colOff>
      <xdr:row>357</xdr:row>
      <xdr:rowOff>1145</xdr:rowOff>
    </xdr:from>
    <xdr:to>
      <xdr:col>35</xdr:col>
      <xdr:colOff>71654</xdr:colOff>
      <xdr:row>359</xdr:row>
      <xdr:rowOff>63602</xdr:rowOff>
    </xdr:to>
    <xdr:sp macro="" textlink="">
      <xdr:nvSpPr>
        <xdr:cNvPr id="566" name="正方形/長方形 565">
          <a:extLst>
            <a:ext uri="{FF2B5EF4-FFF2-40B4-BE49-F238E27FC236}">
              <a16:creationId xmlns:a16="http://schemas.microsoft.com/office/drawing/2014/main" id="{00000000-0008-0000-0700-000036020000}"/>
            </a:ext>
          </a:extLst>
        </xdr:cNvPr>
        <xdr:cNvSpPr/>
      </xdr:nvSpPr>
      <xdr:spPr>
        <a:xfrm>
          <a:off x="2520581" y="56570120"/>
          <a:ext cx="1884948" cy="36725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10</xdr:col>
      <xdr:colOff>83088</xdr:colOff>
      <xdr:row>363</xdr:row>
      <xdr:rowOff>55198</xdr:rowOff>
    </xdr:from>
    <xdr:to>
      <xdr:col>35</xdr:col>
      <xdr:colOff>84382</xdr:colOff>
      <xdr:row>365</xdr:row>
      <xdr:rowOff>123899</xdr:rowOff>
    </xdr:to>
    <xdr:sp macro="" textlink="">
      <xdr:nvSpPr>
        <xdr:cNvPr id="567" name="正方形/長方形 566">
          <a:extLst>
            <a:ext uri="{FF2B5EF4-FFF2-40B4-BE49-F238E27FC236}">
              <a16:creationId xmlns:a16="http://schemas.microsoft.com/office/drawing/2014/main" id="{00000000-0008-0000-0700-000037020000}"/>
            </a:ext>
          </a:extLst>
        </xdr:cNvPr>
        <xdr:cNvSpPr/>
      </xdr:nvSpPr>
      <xdr:spPr>
        <a:xfrm>
          <a:off x="1321338" y="57538573"/>
          <a:ext cx="3096919" cy="3735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10</xdr:col>
      <xdr:colOff>75762</xdr:colOff>
      <xdr:row>353</xdr:row>
      <xdr:rowOff>111012</xdr:rowOff>
    </xdr:from>
    <xdr:to>
      <xdr:col>18</xdr:col>
      <xdr:colOff>121274</xdr:colOff>
      <xdr:row>356</xdr:row>
      <xdr:rowOff>5627</xdr:rowOff>
    </xdr:to>
    <xdr:sp macro="" textlink="">
      <xdr:nvSpPr>
        <xdr:cNvPr id="568" name="正方形/長方形 567">
          <a:extLst>
            <a:ext uri="{FF2B5EF4-FFF2-40B4-BE49-F238E27FC236}">
              <a16:creationId xmlns:a16="http://schemas.microsoft.com/office/drawing/2014/main" id="{00000000-0008-0000-0700-000038020000}"/>
            </a:ext>
          </a:extLst>
        </xdr:cNvPr>
        <xdr:cNvSpPr/>
      </xdr:nvSpPr>
      <xdr:spPr>
        <a:xfrm>
          <a:off x="1314012" y="56070387"/>
          <a:ext cx="1036112"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10</xdr:col>
      <xdr:colOff>75762</xdr:colOff>
      <xdr:row>357</xdr:row>
      <xdr:rowOff>20195</xdr:rowOff>
    </xdr:from>
    <xdr:to>
      <xdr:col>18</xdr:col>
      <xdr:colOff>121274</xdr:colOff>
      <xdr:row>359</xdr:row>
      <xdr:rowOff>63602</xdr:rowOff>
    </xdr:to>
    <xdr:sp macro="" textlink="">
      <xdr:nvSpPr>
        <xdr:cNvPr id="569" name="正方形/長方形 568">
          <a:extLst>
            <a:ext uri="{FF2B5EF4-FFF2-40B4-BE49-F238E27FC236}">
              <a16:creationId xmlns:a16="http://schemas.microsoft.com/office/drawing/2014/main" id="{00000000-0008-0000-0700-000039020000}"/>
            </a:ext>
          </a:extLst>
        </xdr:cNvPr>
        <xdr:cNvSpPr/>
      </xdr:nvSpPr>
      <xdr:spPr>
        <a:xfrm>
          <a:off x="1314012" y="56589170"/>
          <a:ext cx="1036112" cy="3482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10</xdr:col>
      <xdr:colOff>57922</xdr:colOff>
      <xdr:row>346</xdr:row>
      <xdr:rowOff>134106</xdr:rowOff>
    </xdr:from>
    <xdr:to>
      <xdr:col>19</xdr:col>
      <xdr:colOff>4764</xdr:colOff>
      <xdr:row>349</xdr:row>
      <xdr:rowOff>42994</xdr:rowOff>
    </xdr:to>
    <xdr:sp macro="" textlink="">
      <xdr:nvSpPr>
        <xdr:cNvPr id="570" name="正方形/長方形 569">
          <a:extLst>
            <a:ext uri="{FF2B5EF4-FFF2-40B4-BE49-F238E27FC236}">
              <a16:creationId xmlns:a16="http://schemas.microsoft.com/office/drawing/2014/main" id="{00000000-0008-0000-0700-00003A020000}"/>
            </a:ext>
          </a:extLst>
        </xdr:cNvPr>
        <xdr:cNvSpPr/>
      </xdr:nvSpPr>
      <xdr:spPr>
        <a:xfrm>
          <a:off x="1296172" y="55026681"/>
          <a:ext cx="1061267" cy="36608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47819</xdr:colOff>
      <xdr:row>344</xdr:row>
      <xdr:rowOff>9721</xdr:rowOff>
    </xdr:from>
    <xdr:to>
      <xdr:col>18</xdr:col>
      <xdr:colOff>118232</xdr:colOff>
      <xdr:row>346</xdr:row>
      <xdr:rowOff>75491</xdr:rowOff>
    </xdr:to>
    <xdr:sp macro="" textlink="">
      <xdr:nvSpPr>
        <xdr:cNvPr id="571" name="正方形/長方形 570">
          <a:extLst>
            <a:ext uri="{FF2B5EF4-FFF2-40B4-BE49-F238E27FC236}">
              <a16:creationId xmlns:a16="http://schemas.microsoft.com/office/drawing/2014/main" id="{00000000-0008-0000-0700-00003B020000}"/>
            </a:ext>
          </a:extLst>
        </xdr:cNvPr>
        <xdr:cNvSpPr/>
      </xdr:nvSpPr>
      <xdr:spPr>
        <a:xfrm>
          <a:off x="1286069" y="54597496"/>
          <a:ext cx="1061013" cy="37057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9</xdr:col>
      <xdr:colOff>96546</xdr:colOff>
      <xdr:row>356</xdr:row>
      <xdr:rowOff>73770</xdr:rowOff>
    </xdr:from>
    <xdr:to>
      <xdr:col>19</xdr:col>
      <xdr:colOff>51815</xdr:colOff>
      <xdr:row>359</xdr:row>
      <xdr:rowOff>136299</xdr:rowOff>
    </xdr:to>
    <xdr:sp macro="" textlink="">
      <xdr:nvSpPr>
        <xdr:cNvPr id="572" name="角丸四角形 571">
          <a:extLst>
            <a:ext uri="{FF2B5EF4-FFF2-40B4-BE49-F238E27FC236}">
              <a16:creationId xmlns:a16="http://schemas.microsoft.com/office/drawing/2014/main" id="{00000000-0008-0000-0700-00003C020000}"/>
            </a:ext>
          </a:extLst>
        </xdr:cNvPr>
        <xdr:cNvSpPr/>
      </xdr:nvSpPr>
      <xdr:spPr>
        <a:xfrm>
          <a:off x="1210971" y="56490345"/>
          <a:ext cx="1193519" cy="519729"/>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38</xdr:col>
      <xdr:colOff>112157</xdr:colOff>
      <xdr:row>342</xdr:row>
      <xdr:rowOff>22413</xdr:rowOff>
    </xdr:from>
    <xdr:to>
      <xdr:col>67</xdr:col>
      <xdr:colOff>94445</xdr:colOff>
      <xdr:row>366</xdr:row>
      <xdr:rowOff>58539</xdr:rowOff>
    </xdr:to>
    <xdr:sp macro="" textlink="">
      <xdr:nvSpPr>
        <xdr:cNvPr id="573" name="正方形/長方形 572">
          <a:extLst>
            <a:ext uri="{FF2B5EF4-FFF2-40B4-BE49-F238E27FC236}">
              <a16:creationId xmlns:a16="http://schemas.microsoft.com/office/drawing/2014/main" id="{00000000-0008-0000-0700-00003D020000}"/>
            </a:ext>
          </a:extLst>
        </xdr:cNvPr>
        <xdr:cNvSpPr/>
      </xdr:nvSpPr>
      <xdr:spPr>
        <a:xfrm>
          <a:off x="4817507" y="54305388"/>
          <a:ext cx="3573213" cy="36937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50</xdr:col>
      <xdr:colOff>110585</xdr:colOff>
      <xdr:row>353</xdr:row>
      <xdr:rowOff>111013</xdr:rowOff>
    </xdr:from>
    <xdr:to>
      <xdr:col>66</xdr:col>
      <xdr:colOff>14349</xdr:colOff>
      <xdr:row>356</xdr:row>
      <xdr:rowOff>5628</xdr:rowOff>
    </xdr:to>
    <xdr:sp macro="" textlink="">
      <xdr:nvSpPr>
        <xdr:cNvPr id="574" name="正方形/長方形 573">
          <a:extLst>
            <a:ext uri="{FF2B5EF4-FFF2-40B4-BE49-F238E27FC236}">
              <a16:creationId xmlns:a16="http://schemas.microsoft.com/office/drawing/2014/main" id="{00000000-0008-0000-0700-00003E020000}"/>
            </a:ext>
          </a:extLst>
        </xdr:cNvPr>
        <xdr:cNvSpPr/>
      </xdr:nvSpPr>
      <xdr:spPr>
        <a:xfrm>
          <a:off x="6301835" y="56070388"/>
          <a:ext cx="1884964"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50</xdr:col>
      <xdr:colOff>110585</xdr:colOff>
      <xdr:row>357</xdr:row>
      <xdr:rowOff>1146</xdr:rowOff>
    </xdr:from>
    <xdr:to>
      <xdr:col>66</xdr:col>
      <xdr:colOff>14349</xdr:colOff>
      <xdr:row>359</xdr:row>
      <xdr:rowOff>63603</xdr:rowOff>
    </xdr:to>
    <xdr:sp macro="" textlink="">
      <xdr:nvSpPr>
        <xdr:cNvPr id="575" name="正方形/長方形 574">
          <a:extLst>
            <a:ext uri="{FF2B5EF4-FFF2-40B4-BE49-F238E27FC236}">
              <a16:creationId xmlns:a16="http://schemas.microsoft.com/office/drawing/2014/main" id="{00000000-0008-0000-0700-00003F020000}"/>
            </a:ext>
          </a:extLst>
        </xdr:cNvPr>
        <xdr:cNvSpPr/>
      </xdr:nvSpPr>
      <xdr:spPr>
        <a:xfrm>
          <a:off x="6301835" y="56570121"/>
          <a:ext cx="1884964" cy="36725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41</xdr:col>
      <xdr:colOff>25914</xdr:colOff>
      <xdr:row>363</xdr:row>
      <xdr:rowOff>55199</xdr:rowOff>
    </xdr:from>
    <xdr:to>
      <xdr:col>66</xdr:col>
      <xdr:colOff>27208</xdr:colOff>
      <xdr:row>365</xdr:row>
      <xdr:rowOff>123900</xdr:rowOff>
    </xdr:to>
    <xdr:sp macro="" textlink="">
      <xdr:nvSpPr>
        <xdr:cNvPr id="576" name="正方形/長方形 575">
          <a:extLst>
            <a:ext uri="{FF2B5EF4-FFF2-40B4-BE49-F238E27FC236}">
              <a16:creationId xmlns:a16="http://schemas.microsoft.com/office/drawing/2014/main" id="{00000000-0008-0000-0700-000040020000}"/>
            </a:ext>
          </a:extLst>
        </xdr:cNvPr>
        <xdr:cNvSpPr/>
      </xdr:nvSpPr>
      <xdr:spPr>
        <a:xfrm>
          <a:off x="5102739" y="57538574"/>
          <a:ext cx="3096919" cy="3735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41</xdr:col>
      <xdr:colOff>19002</xdr:colOff>
      <xdr:row>353</xdr:row>
      <xdr:rowOff>111013</xdr:rowOff>
    </xdr:from>
    <xdr:to>
      <xdr:col>49</xdr:col>
      <xdr:colOff>64099</xdr:colOff>
      <xdr:row>356</xdr:row>
      <xdr:rowOff>5628</xdr:rowOff>
    </xdr:to>
    <xdr:sp macro="" textlink="">
      <xdr:nvSpPr>
        <xdr:cNvPr id="577" name="正方形/長方形 576">
          <a:extLst>
            <a:ext uri="{FF2B5EF4-FFF2-40B4-BE49-F238E27FC236}">
              <a16:creationId xmlns:a16="http://schemas.microsoft.com/office/drawing/2014/main" id="{00000000-0008-0000-0700-000041020000}"/>
            </a:ext>
          </a:extLst>
        </xdr:cNvPr>
        <xdr:cNvSpPr/>
      </xdr:nvSpPr>
      <xdr:spPr>
        <a:xfrm>
          <a:off x="5095827" y="56070388"/>
          <a:ext cx="1035697"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41</xdr:col>
      <xdr:colOff>1162</xdr:colOff>
      <xdr:row>346</xdr:row>
      <xdr:rowOff>134107</xdr:rowOff>
    </xdr:from>
    <xdr:to>
      <xdr:col>49</xdr:col>
      <xdr:colOff>70853</xdr:colOff>
      <xdr:row>349</xdr:row>
      <xdr:rowOff>42995</xdr:rowOff>
    </xdr:to>
    <xdr:sp macro="" textlink="">
      <xdr:nvSpPr>
        <xdr:cNvPr id="578" name="正方形/長方形 577">
          <a:extLst>
            <a:ext uri="{FF2B5EF4-FFF2-40B4-BE49-F238E27FC236}">
              <a16:creationId xmlns:a16="http://schemas.microsoft.com/office/drawing/2014/main" id="{00000000-0008-0000-0700-000042020000}"/>
            </a:ext>
          </a:extLst>
        </xdr:cNvPr>
        <xdr:cNvSpPr/>
      </xdr:nvSpPr>
      <xdr:spPr>
        <a:xfrm>
          <a:off x="5077987" y="55026682"/>
          <a:ext cx="1060291" cy="36608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40</xdr:col>
      <xdr:colOff>114324</xdr:colOff>
      <xdr:row>344</xdr:row>
      <xdr:rowOff>9722</xdr:rowOff>
    </xdr:from>
    <xdr:to>
      <xdr:col>49</xdr:col>
      <xdr:colOff>61057</xdr:colOff>
      <xdr:row>346</xdr:row>
      <xdr:rowOff>75492</xdr:rowOff>
    </xdr:to>
    <xdr:sp macro="" textlink="">
      <xdr:nvSpPr>
        <xdr:cNvPr id="579" name="正方形/長方形 578">
          <a:extLst>
            <a:ext uri="{FF2B5EF4-FFF2-40B4-BE49-F238E27FC236}">
              <a16:creationId xmlns:a16="http://schemas.microsoft.com/office/drawing/2014/main" id="{00000000-0008-0000-0700-000043020000}"/>
            </a:ext>
          </a:extLst>
        </xdr:cNvPr>
        <xdr:cNvSpPr/>
      </xdr:nvSpPr>
      <xdr:spPr>
        <a:xfrm>
          <a:off x="5067324" y="54597497"/>
          <a:ext cx="1061158" cy="37057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20</xdr:col>
      <xdr:colOff>49060</xdr:colOff>
      <xdr:row>350</xdr:row>
      <xdr:rowOff>54055</xdr:rowOff>
    </xdr:from>
    <xdr:to>
      <xdr:col>27</xdr:col>
      <xdr:colOff>39792</xdr:colOff>
      <xdr:row>352</xdr:row>
      <xdr:rowOff>141807</xdr:rowOff>
    </xdr:to>
    <xdr:sp macro="" textlink="">
      <xdr:nvSpPr>
        <xdr:cNvPr id="580" name="角丸四角形 579">
          <a:extLst>
            <a:ext uri="{FF2B5EF4-FFF2-40B4-BE49-F238E27FC236}">
              <a16:creationId xmlns:a16="http://schemas.microsoft.com/office/drawing/2014/main" id="{00000000-0008-0000-0700-000044020000}"/>
            </a:ext>
          </a:extLst>
        </xdr:cNvPr>
        <xdr:cNvSpPr/>
      </xdr:nvSpPr>
      <xdr:spPr>
        <a:xfrm>
          <a:off x="2525560" y="55556230"/>
          <a:ext cx="857507" cy="39255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50</xdr:col>
      <xdr:colOff>123019</xdr:colOff>
      <xdr:row>350</xdr:row>
      <xdr:rowOff>54055</xdr:rowOff>
    </xdr:from>
    <xdr:to>
      <xdr:col>57</xdr:col>
      <xdr:colOff>113751</xdr:colOff>
      <xdr:row>352</xdr:row>
      <xdr:rowOff>141807</xdr:rowOff>
    </xdr:to>
    <xdr:sp macro="" textlink="">
      <xdr:nvSpPr>
        <xdr:cNvPr id="581" name="角丸四角形 580">
          <a:extLst>
            <a:ext uri="{FF2B5EF4-FFF2-40B4-BE49-F238E27FC236}">
              <a16:creationId xmlns:a16="http://schemas.microsoft.com/office/drawing/2014/main" id="{00000000-0008-0000-0700-000045020000}"/>
            </a:ext>
          </a:extLst>
        </xdr:cNvPr>
        <xdr:cNvSpPr/>
      </xdr:nvSpPr>
      <xdr:spPr>
        <a:xfrm>
          <a:off x="6314269" y="55556230"/>
          <a:ext cx="857507" cy="392552"/>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58</xdr:col>
      <xdr:colOff>51965</xdr:colOff>
      <xdr:row>350</xdr:row>
      <xdr:rowOff>44532</xdr:rowOff>
    </xdr:from>
    <xdr:to>
      <xdr:col>66</xdr:col>
      <xdr:colOff>4495</xdr:colOff>
      <xdr:row>352</xdr:row>
      <xdr:rowOff>132283</xdr:rowOff>
    </xdr:to>
    <xdr:sp macro="" textlink="">
      <xdr:nvSpPr>
        <xdr:cNvPr id="582" name="角丸四角形 581">
          <a:extLst>
            <a:ext uri="{FF2B5EF4-FFF2-40B4-BE49-F238E27FC236}">
              <a16:creationId xmlns:a16="http://schemas.microsoft.com/office/drawing/2014/main" id="{00000000-0008-0000-0700-000046020000}"/>
            </a:ext>
          </a:extLst>
        </xdr:cNvPr>
        <xdr:cNvSpPr/>
      </xdr:nvSpPr>
      <xdr:spPr>
        <a:xfrm>
          <a:off x="7233815" y="55546707"/>
          <a:ext cx="943130" cy="392551"/>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27</xdr:col>
      <xdr:colOff>91746</xdr:colOff>
      <xdr:row>350</xdr:row>
      <xdr:rowOff>54057</xdr:rowOff>
    </xdr:from>
    <xdr:to>
      <xdr:col>35</xdr:col>
      <xdr:colOff>44276</xdr:colOff>
      <xdr:row>352</xdr:row>
      <xdr:rowOff>141808</xdr:rowOff>
    </xdr:to>
    <xdr:sp macro="" textlink="">
      <xdr:nvSpPr>
        <xdr:cNvPr id="583" name="角丸四角形 582">
          <a:extLst>
            <a:ext uri="{FF2B5EF4-FFF2-40B4-BE49-F238E27FC236}">
              <a16:creationId xmlns:a16="http://schemas.microsoft.com/office/drawing/2014/main" id="{00000000-0008-0000-0700-000047020000}"/>
            </a:ext>
          </a:extLst>
        </xdr:cNvPr>
        <xdr:cNvSpPr/>
      </xdr:nvSpPr>
      <xdr:spPr>
        <a:xfrm>
          <a:off x="3435021" y="55556232"/>
          <a:ext cx="943130" cy="39255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10</xdr:col>
      <xdr:colOff>81557</xdr:colOff>
      <xdr:row>360</xdr:row>
      <xdr:rowOff>37808</xdr:rowOff>
    </xdr:from>
    <xdr:to>
      <xdr:col>35</xdr:col>
      <xdr:colOff>81539</xdr:colOff>
      <xdr:row>362</xdr:row>
      <xdr:rowOff>105044</xdr:rowOff>
    </xdr:to>
    <xdr:sp macro="" textlink="">
      <xdr:nvSpPr>
        <xdr:cNvPr id="584" name="正方形/長方形 583">
          <a:extLst>
            <a:ext uri="{FF2B5EF4-FFF2-40B4-BE49-F238E27FC236}">
              <a16:creationId xmlns:a16="http://schemas.microsoft.com/office/drawing/2014/main" id="{00000000-0008-0000-0700-000048020000}"/>
            </a:ext>
          </a:extLst>
        </xdr:cNvPr>
        <xdr:cNvSpPr/>
      </xdr:nvSpPr>
      <xdr:spPr>
        <a:xfrm>
          <a:off x="1319807" y="57063983"/>
          <a:ext cx="3095607" cy="3720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41</xdr:col>
      <xdr:colOff>22726</xdr:colOff>
      <xdr:row>360</xdr:row>
      <xdr:rowOff>37808</xdr:rowOff>
    </xdr:from>
    <xdr:to>
      <xdr:col>66</xdr:col>
      <xdr:colOff>22708</xdr:colOff>
      <xdr:row>362</xdr:row>
      <xdr:rowOff>105044</xdr:rowOff>
    </xdr:to>
    <xdr:sp macro="" textlink="">
      <xdr:nvSpPr>
        <xdr:cNvPr id="585" name="正方形/長方形 584">
          <a:extLst>
            <a:ext uri="{FF2B5EF4-FFF2-40B4-BE49-F238E27FC236}">
              <a16:creationId xmlns:a16="http://schemas.microsoft.com/office/drawing/2014/main" id="{00000000-0008-0000-0700-000049020000}"/>
            </a:ext>
          </a:extLst>
        </xdr:cNvPr>
        <xdr:cNvSpPr/>
      </xdr:nvSpPr>
      <xdr:spPr>
        <a:xfrm>
          <a:off x="5099551" y="57063983"/>
          <a:ext cx="3095607" cy="3720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68</xdr:col>
      <xdr:colOff>77611</xdr:colOff>
      <xdr:row>353</xdr:row>
      <xdr:rowOff>9136</xdr:rowOff>
    </xdr:from>
    <xdr:to>
      <xdr:col>82</xdr:col>
      <xdr:colOff>96496</xdr:colOff>
      <xdr:row>363</xdr:row>
      <xdr:rowOff>2340</xdr:rowOff>
    </xdr:to>
    <xdr:grpSp>
      <xdr:nvGrpSpPr>
        <xdr:cNvPr id="586" name="グループ化 585">
          <a:extLst>
            <a:ext uri="{FF2B5EF4-FFF2-40B4-BE49-F238E27FC236}">
              <a16:creationId xmlns:a16="http://schemas.microsoft.com/office/drawing/2014/main" id="{00000000-0008-0000-0700-00004A020000}"/>
            </a:ext>
          </a:extLst>
        </xdr:cNvPr>
        <xdr:cNvGrpSpPr/>
      </xdr:nvGrpSpPr>
      <xdr:grpSpPr>
        <a:xfrm>
          <a:off x="8459611" y="55254136"/>
          <a:ext cx="1744591" cy="1562028"/>
          <a:chOff x="8612257" y="33295673"/>
          <a:chExt cx="1750389" cy="1524414"/>
        </a:xfrm>
      </xdr:grpSpPr>
      <xdr:sp macro="" textlink="">
        <xdr:nvSpPr>
          <xdr:cNvPr id="587" name="正方形/長方形 586">
            <a:extLst>
              <a:ext uri="{FF2B5EF4-FFF2-40B4-BE49-F238E27FC236}">
                <a16:creationId xmlns:a16="http://schemas.microsoft.com/office/drawing/2014/main" id="{00000000-0008-0000-0700-00004B020000}"/>
              </a:ext>
            </a:extLst>
          </xdr:cNvPr>
          <xdr:cNvSpPr/>
        </xdr:nvSpPr>
        <xdr:spPr>
          <a:xfrm>
            <a:off x="8612257" y="33295673"/>
            <a:ext cx="1642082" cy="152441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88" name="テキスト ボックス 587">
            <a:extLst>
              <a:ext uri="{FF2B5EF4-FFF2-40B4-BE49-F238E27FC236}">
                <a16:creationId xmlns:a16="http://schemas.microsoft.com/office/drawing/2014/main" id="{00000000-0008-0000-0700-00004C020000}"/>
              </a:ext>
            </a:extLst>
          </xdr:cNvPr>
          <xdr:cNvSpPr txBox="1"/>
        </xdr:nvSpPr>
        <xdr:spPr>
          <a:xfrm>
            <a:off x="9266504" y="33573249"/>
            <a:ext cx="1096142" cy="24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89" name="テキスト ボックス 588">
            <a:extLst>
              <a:ext uri="{FF2B5EF4-FFF2-40B4-BE49-F238E27FC236}">
                <a16:creationId xmlns:a16="http://schemas.microsoft.com/office/drawing/2014/main" id="{00000000-0008-0000-0700-00004D020000}"/>
              </a:ext>
            </a:extLst>
          </xdr:cNvPr>
          <xdr:cNvSpPr txBox="1"/>
        </xdr:nvSpPr>
        <xdr:spPr>
          <a:xfrm>
            <a:off x="9270850" y="33823796"/>
            <a:ext cx="1057494" cy="24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90" name="正方形/長方形 589">
            <a:extLst>
              <a:ext uri="{FF2B5EF4-FFF2-40B4-BE49-F238E27FC236}">
                <a16:creationId xmlns:a16="http://schemas.microsoft.com/office/drawing/2014/main" id="{00000000-0008-0000-0700-00004E020000}"/>
              </a:ext>
            </a:extLst>
          </xdr:cNvPr>
          <xdr:cNvSpPr/>
        </xdr:nvSpPr>
        <xdr:spPr>
          <a:xfrm>
            <a:off x="8762393" y="33561205"/>
            <a:ext cx="444299" cy="1655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91" name="正方形/長方形 590">
            <a:extLst>
              <a:ext uri="{FF2B5EF4-FFF2-40B4-BE49-F238E27FC236}">
                <a16:creationId xmlns:a16="http://schemas.microsoft.com/office/drawing/2014/main" id="{00000000-0008-0000-0700-00004F020000}"/>
              </a:ext>
            </a:extLst>
          </xdr:cNvPr>
          <xdr:cNvSpPr/>
        </xdr:nvSpPr>
        <xdr:spPr>
          <a:xfrm>
            <a:off x="8755443" y="33822877"/>
            <a:ext cx="444299" cy="16474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92" name="テキスト ボックス 591">
            <a:extLst>
              <a:ext uri="{FF2B5EF4-FFF2-40B4-BE49-F238E27FC236}">
                <a16:creationId xmlns:a16="http://schemas.microsoft.com/office/drawing/2014/main" id="{00000000-0008-0000-0700-000050020000}"/>
              </a:ext>
            </a:extLst>
          </xdr:cNvPr>
          <xdr:cNvSpPr txBox="1"/>
        </xdr:nvSpPr>
        <xdr:spPr>
          <a:xfrm>
            <a:off x="9296361" y="34087508"/>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93" name="角丸四角形 592">
            <a:extLst>
              <a:ext uri="{FF2B5EF4-FFF2-40B4-BE49-F238E27FC236}">
                <a16:creationId xmlns:a16="http://schemas.microsoft.com/office/drawing/2014/main" id="{00000000-0008-0000-0700-000051020000}"/>
              </a:ext>
            </a:extLst>
          </xdr:cNvPr>
          <xdr:cNvSpPr/>
        </xdr:nvSpPr>
        <xdr:spPr>
          <a:xfrm>
            <a:off x="8760439" y="34092387"/>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94" name="角丸四角形 593">
            <a:extLst>
              <a:ext uri="{FF2B5EF4-FFF2-40B4-BE49-F238E27FC236}">
                <a16:creationId xmlns:a16="http://schemas.microsoft.com/office/drawing/2014/main" id="{00000000-0008-0000-0700-000052020000}"/>
              </a:ext>
            </a:extLst>
          </xdr:cNvPr>
          <xdr:cNvSpPr/>
        </xdr:nvSpPr>
        <xdr:spPr>
          <a:xfrm>
            <a:off x="8752156" y="34382279"/>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95" name="テキスト ボックス 594">
            <a:extLst>
              <a:ext uri="{FF2B5EF4-FFF2-40B4-BE49-F238E27FC236}">
                <a16:creationId xmlns:a16="http://schemas.microsoft.com/office/drawing/2014/main" id="{00000000-0008-0000-0700-000053020000}"/>
              </a:ext>
            </a:extLst>
          </xdr:cNvPr>
          <xdr:cNvSpPr txBox="1"/>
        </xdr:nvSpPr>
        <xdr:spPr>
          <a:xfrm>
            <a:off x="9293088" y="34360834"/>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51</xdr:col>
      <xdr:colOff>8261</xdr:colOff>
      <xdr:row>344</xdr:row>
      <xdr:rowOff>10963</xdr:rowOff>
    </xdr:from>
    <xdr:to>
      <xdr:col>66</xdr:col>
      <xdr:colOff>20582</xdr:colOff>
      <xdr:row>346</xdr:row>
      <xdr:rowOff>77937</xdr:rowOff>
    </xdr:to>
    <xdr:sp macro="" textlink="">
      <xdr:nvSpPr>
        <xdr:cNvPr id="596" name="角丸四角形 595">
          <a:extLst>
            <a:ext uri="{FF2B5EF4-FFF2-40B4-BE49-F238E27FC236}">
              <a16:creationId xmlns:a16="http://schemas.microsoft.com/office/drawing/2014/main" id="{00000000-0008-0000-0700-000054020000}"/>
            </a:ext>
          </a:extLst>
        </xdr:cNvPr>
        <xdr:cNvSpPr/>
      </xdr:nvSpPr>
      <xdr:spPr>
        <a:xfrm>
          <a:off x="6323336" y="54598738"/>
          <a:ext cx="1869696" cy="371774"/>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51</xdr:col>
      <xdr:colOff>3290</xdr:colOff>
      <xdr:row>346</xdr:row>
      <xdr:rowOff>132864</xdr:rowOff>
    </xdr:from>
    <xdr:to>
      <xdr:col>66</xdr:col>
      <xdr:colOff>15611</xdr:colOff>
      <xdr:row>349</xdr:row>
      <xdr:rowOff>42956</xdr:rowOff>
    </xdr:to>
    <xdr:sp macro="" textlink="">
      <xdr:nvSpPr>
        <xdr:cNvPr id="597" name="角丸四角形 596">
          <a:extLst>
            <a:ext uri="{FF2B5EF4-FFF2-40B4-BE49-F238E27FC236}">
              <a16:creationId xmlns:a16="http://schemas.microsoft.com/office/drawing/2014/main" id="{00000000-0008-0000-0700-000055020000}"/>
            </a:ext>
          </a:extLst>
        </xdr:cNvPr>
        <xdr:cNvSpPr/>
      </xdr:nvSpPr>
      <xdr:spPr>
        <a:xfrm>
          <a:off x="6318365" y="55025439"/>
          <a:ext cx="1869696" cy="367292"/>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20</xdr:col>
      <xdr:colOff>50639</xdr:colOff>
      <xdr:row>344</xdr:row>
      <xdr:rowOff>5616</xdr:rowOff>
    </xdr:from>
    <xdr:to>
      <xdr:col>35</xdr:col>
      <xdr:colOff>62960</xdr:colOff>
      <xdr:row>346</xdr:row>
      <xdr:rowOff>72590</xdr:rowOff>
    </xdr:to>
    <xdr:sp macro="" textlink="">
      <xdr:nvSpPr>
        <xdr:cNvPr id="598" name="角丸四角形 597">
          <a:extLst>
            <a:ext uri="{FF2B5EF4-FFF2-40B4-BE49-F238E27FC236}">
              <a16:creationId xmlns:a16="http://schemas.microsoft.com/office/drawing/2014/main" id="{00000000-0008-0000-0700-000056020000}"/>
            </a:ext>
          </a:extLst>
        </xdr:cNvPr>
        <xdr:cNvSpPr/>
      </xdr:nvSpPr>
      <xdr:spPr>
        <a:xfrm>
          <a:off x="2527139" y="54593391"/>
          <a:ext cx="1869696" cy="371774"/>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20</xdr:col>
      <xdr:colOff>45668</xdr:colOff>
      <xdr:row>346</xdr:row>
      <xdr:rowOff>127517</xdr:rowOff>
    </xdr:from>
    <xdr:to>
      <xdr:col>35</xdr:col>
      <xdr:colOff>57989</xdr:colOff>
      <xdr:row>349</xdr:row>
      <xdr:rowOff>37609</xdr:rowOff>
    </xdr:to>
    <xdr:sp macro="" textlink="">
      <xdr:nvSpPr>
        <xdr:cNvPr id="599" name="角丸四角形 598">
          <a:extLst>
            <a:ext uri="{FF2B5EF4-FFF2-40B4-BE49-F238E27FC236}">
              <a16:creationId xmlns:a16="http://schemas.microsoft.com/office/drawing/2014/main" id="{00000000-0008-0000-0700-000057020000}"/>
            </a:ext>
          </a:extLst>
        </xdr:cNvPr>
        <xdr:cNvSpPr/>
      </xdr:nvSpPr>
      <xdr:spPr>
        <a:xfrm>
          <a:off x="2522168" y="55020092"/>
          <a:ext cx="1869696" cy="36729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66</xdr:col>
      <xdr:colOff>33723</xdr:colOff>
      <xdr:row>399</xdr:row>
      <xdr:rowOff>50878</xdr:rowOff>
    </xdr:from>
    <xdr:to>
      <xdr:col>82</xdr:col>
      <xdr:colOff>27663</xdr:colOff>
      <xdr:row>407</xdr:row>
      <xdr:rowOff>29568</xdr:rowOff>
    </xdr:to>
    <xdr:grpSp>
      <xdr:nvGrpSpPr>
        <xdr:cNvPr id="600" name="グループ化 599">
          <a:extLst>
            <a:ext uri="{FF2B5EF4-FFF2-40B4-BE49-F238E27FC236}">
              <a16:creationId xmlns:a16="http://schemas.microsoft.com/office/drawing/2014/main" id="{00000000-0008-0000-0700-000058020000}"/>
            </a:ext>
          </a:extLst>
        </xdr:cNvPr>
        <xdr:cNvGrpSpPr/>
      </xdr:nvGrpSpPr>
      <xdr:grpSpPr>
        <a:xfrm>
          <a:off x="8169194" y="62512466"/>
          <a:ext cx="1966175" cy="1233749"/>
          <a:chOff x="7790208" y="38997836"/>
          <a:chExt cx="2032966" cy="1123949"/>
        </a:xfrm>
      </xdr:grpSpPr>
      <xdr:sp macro="" textlink="">
        <xdr:nvSpPr>
          <xdr:cNvPr id="601" name="正方形/長方形 600">
            <a:extLst>
              <a:ext uri="{FF2B5EF4-FFF2-40B4-BE49-F238E27FC236}">
                <a16:creationId xmlns:a16="http://schemas.microsoft.com/office/drawing/2014/main" id="{00000000-0008-0000-0700-00005902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02" name="テキスト ボックス 601">
            <a:extLst>
              <a:ext uri="{FF2B5EF4-FFF2-40B4-BE49-F238E27FC236}">
                <a16:creationId xmlns:a16="http://schemas.microsoft.com/office/drawing/2014/main" id="{00000000-0008-0000-0700-00005A02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3" name="テキスト ボックス 602">
            <a:extLst>
              <a:ext uri="{FF2B5EF4-FFF2-40B4-BE49-F238E27FC236}">
                <a16:creationId xmlns:a16="http://schemas.microsoft.com/office/drawing/2014/main" id="{00000000-0008-0000-0700-00005B02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4" name="正方形/長方形 603">
            <a:extLst>
              <a:ext uri="{FF2B5EF4-FFF2-40B4-BE49-F238E27FC236}">
                <a16:creationId xmlns:a16="http://schemas.microsoft.com/office/drawing/2014/main" id="{00000000-0008-0000-0700-00005C02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05" name="正方形/長方形 604">
            <a:extLst>
              <a:ext uri="{FF2B5EF4-FFF2-40B4-BE49-F238E27FC236}">
                <a16:creationId xmlns:a16="http://schemas.microsoft.com/office/drawing/2014/main" id="{00000000-0008-0000-0700-00005D02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06" name="テキスト ボックス 605">
            <a:extLst>
              <a:ext uri="{FF2B5EF4-FFF2-40B4-BE49-F238E27FC236}">
                <a16:creationId xmlns:a16="http://schemas.microsoft.com/office/drawing/2014/main" id="{00000000-0008-0000-0700-00005E02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7" name="正方形/長方形 606">
            <a:extLst>
              <a:ext uri="{FF2B5EF4-FFF2-40B4-BE49-F238E27FC236}">
                <a16:creationId xmlns:a16="http://schemas.microsoft.com/office/drawing/2014/main" id="{00000000-0008-0000-0700-00005F02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66</xdr:col>
      <xdr:colOff>20117</xdr:colOff>
      <xdr:row>427</xdr:row>
      <xdr:rowOff>23664</xdr:rowOff>
    </xdr:from>
    <xdr:to>
      <xdr:col>82</xdr:col>
      <xdr:colOff>14057</xdr:colOff>
      <xdr:row>435</xdr:row>
      <xdr:rowOff>2354</xdr:rowOff>
    </xdr:to>
    <xdr:grpSp>
      <xdr:nvGrpSpPr>
        <xdr:cNvPr id="608" name="グループ化 607">
          <a:extLst>
            <a:ext uri="{FF2B5EF4-FFF2-40B4-BE49-F238E27FC236}">
              <a16:creationId xmlns:a16="http://schemas.microsoft.com/office/drawing/2014/main" id="{00000000-0008-0000-0700-000060020000}"/>
            </a:ext>
          </a:extLst>
        </xdr:cNvPr>
        <xdr:cNvGrpSpPr/>
      </xdr:nvGrpSpPr>
      <xdr:grpSpPr>
        <a:xfrm>
          <a:off x="8155588" y="66877958"/>
          <a:ext cx="1966175" cy="1233749"/>
          <a:chOff x="7790208" y="38997836"/>
          <a:chExt cx="2032966" cy="1123949"/>
        </a:xfrm>
      </xdr:grpSpPr>
      <xdr:sp macro="" textlink="">
        <xdr:nvSpPr>
          <xdr:cNvPr id="609" name="正方形/長方形 608">
            <a:extLst>
              <a:ext uri="{FF2B5EF4-FFF2-40B4-BE49-F238E27FC236}">
                <a16:creationId xmlns:a16="http://schemas.microsoft.com/office/drawing/2014/main" id="{00000000-0008-0000-0700-00006102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10" name="テキスト ボックス 609">
            <a:extLst>
              <a:ext uri="{FF2B5EF4-FFF2-40B4-BE49-F238E27FC236}">
                <a16:creationId xmlns:a16="http://schemas.microsoft.com/office/drawing/2014/main" id="{00000000-0008-0000-0700-00006202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1" name="テキスト ボックス 610">
            <a:extLst>
              <a:ext uri="{FF2B5EF4-FFF2-40B4-BE49-F238E27FC236}">
                <a16:creationId xmlns:a16="http://schemas.microsoft.com/office/drawing/2014/main" id="{00000000-0008-0000-0700-00006302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2" name="正方形/長方形 611">
            <a:extLst>
              <a:ext uri="{FF2B5EF4-FFF2-40B4-BE49-F238E27FC236}">
                <a16:creationId xmlns:a16="http://schemas.microsoft.com/office/drawing/2014/main" id="{00000000-0008-0000-0700-00006402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13" name="正方形/長方形 612">
            <a:extLst>
              <a:ext uri="{FF2B5EF4-FFF2-40B4-BE49-F238E27FC236}">
                <a16:creationId xmlns:a16="http://schemas.microsoft.com/office/drawing/2014/main" id="{00000000-0008-0000-0700-00006502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14" name="テキスト ボックス 613">
            <a:extLst>
              <a:ext uri="{FF2B5EF4-FFF2-40B4-BE49-F238E27FC236}">
                <a16:creationId xmlns:a16="http://schemas.microsoft.com/office/drawing/2014/main" id="{00000000-0008-0000-0700-00006602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5" name="正方形/長方形 614">
            <a:extLst>
              <a:ext uri="{FF2B5EF4-FFF2-40B4-BE49-F238E27FC236}">
                <a16:creationId xmlns:a16="http://schemas.microsoft.com/office/drawing/2014/main" id="{00000000-0008-0000-0700-00006702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97994</xdr:colOff>
      <xdr:row>425</xdr:row>
      <xdr:rowOff>109111</xdr:rowOff>
    </xdr:from>
    <xdr:to>
      <xdr:col>40</xdr:col>
      <xdr:colOff>61229</xdr:colOff>
      <xdr:row>429</xdr:row>
      <xdr:rowOff>52558</xdr:rowOff>
    </xdr:to>
    <xdr:cxnSp macro="">
      <xdr:nvCxnSpPr>
        <xdr:cNvPr id="616" name="カギ線コネクタ 615">
          <a:extLst>
            <a:ext uri="{FF2B5EF4-FFF2-40B4-BE49-F238E27FC236}">
              <a16:creationId xmlns:a16="http://schemas.microsoft.com/office/drawing/2014/main" id="{00000000-0008-0000-0700-000068020000}"/>
            </a:ext>
          </a:extLst>
        </xdr:cNvPr>
        <xdr:cNvCxnSpPr>
          <a:stCxn id="410" idx="3"/>
          <a:endCxn id="420" idx="0"/>
        </xdr:cNvCxnSpPr>
      </xdr:nvCxnSpPr>
      <xdr:spPr>
        <a:xfrm>
          <a:off x="2698319" y="66888886"/>
          <a:ext cx="2315910" cy="5530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97994</xdr:colOff>
      <xdr:row>425</xdr:row>
      <xdr:rowOff>109111</xdr:rowOff>
    </xdr:from>
    <xdr:to>
      <xdr:col>55</xdr:col>
      <xdr:colOff>28986</xdr:colOff>
      <xdr:row>429</xdr:row>
      <xdr:rowOff>44275</xdr:rowOff>
    </xdr:to>
    <xdr:cxnSp macro="">
      <xdr:nvCxnSpPr>
        <xdr:cNvPr id="617" name="カギ線コネクタ 616">
          <a:extLst>
            <a:ext uri="{FF2B5EF4-FFF2-40B4-BE49-F238E27FC236}">
              <a16:creationId xmlns:a16="http://schemas.microsoft.com/office/drawing/2014/main" id="{00000000-0008-0000-0700-000069020000}"/>
            </a:ext>
          </a:extLst>
        </xdr:cNvPr>
        <xdr:cNvCxnSpPr>
          <a:stCxn id="410" idx="3"/>
          <a:endCxn id="422" idx="0"/>
        </xdr:cNvCxnSpPr>
      </xdr:nvCxnSpPr>
      <xdr:spPr>
        <a:xfrm>
          <a:off x="2698319" y="66888886"/>
          <a:ext cx="4141042" cy="54476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112059</xdr:colOff>
      <xdr:row>587</xdr:row>
      <xdr:rowOff>100852</xdr:rowOff>
    </xdr:from>
    <xdr:to>
      <xdr:col>38</xdr:col>
      <xdr:colOff>931</xdr:colOff>
      <xdr:row>609</xdr:row>
      <xdr:rowOff>104994</xdr:rowOff>
    </xdr:to>
    <xdr:sp macro="" textlink="">
      <xdr:nvSpPr>
        <xdr:cNvPr id="632" name="正方形/長方形 631">
          <a:extLst>
            <a:ext uri="{FF2B5EF4-FFF2-40B4-BE49-F238E27FC236}">
              <a16:creationId xmlns:a16="http://schemas.microsoft.com/office/drawing/2014/main" id="{00000000-0008-0000-0700-000078020000}"/>
            </a:ext>
          </a:extLst>
        </xdr:cNvPr>
        <xdr:cNvSpPr/>
      </xdr:nvSpPr>
      <xdr:spPr>
        <a:xfrm>
          <a:off x="607359" y="93245827"/>
          <a:ext cx="409892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15</xdr:col>
      <xdr:colOff>95937</xdr:colOff>
      <xdr:row>598</xdr:row>
      <xdr:rowOff>142260</xdr:rowOff>
    </xdr:from>
    <xdr:to>
      <xdr:col>36</xdr:col>
      <xdr:colOff>18690</xdr:colOff>
      <xdr:row>601</xdr:row>
      <xdr:rowOff>47009</xdr:rowOff>
    </xdr:to>
    <xdr:sp macro="" textlink="">
      <xdr:nvSpPr>
        <xdr:cNvPr id="633" name="正方形/長方形 632">
          <a:extLst>
            <a:ext uri="{FF2B5EF4-FFF2-40B4-BE49-F238E27FC236}">
              <a16:creationId xmlns:a16="http://schemas.microsoft.com/office/drawing/2014/main" id="{00000000-0008-0000-0700-000079020000}"/>
            </a:ext>
          </a:extLst>
        </xdr:cNvPr>
        <xdr:cNvSpPr/>
      </xdr:nvSpPr>
      <xdr:spPr>
        <a:xfrm>
          <a:off x="1953312" y="94963635"/>
          <a:ext cx="2523078"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15</xdr:col>
      <xdr:colOff>71088</xdr:colOff>
      <xdr:row>602</xdr:row>
      <xdr:rowOff>91742</xdr:rowOff>
    </xdr:from>
    <xdr:to>
      <xdr:col>36</xdr:col>
      <xdr:colOff>43489</xdr:colOff>
      <xdr:row>605</xdr:row>
      <xdr:rowOff>80336</xdr:rowOff>
    </xdr:to>
    <xdr:sp macro="" textlink="">
      <xdr:nvSpPr>
        <xdr:cNvPr id="634" name="正方形/長方形 633">
          <a:extLst>
            <a:ext uri="{FF2B5EF4-FFF2-40B4-BE49-F238E27FC236}">
              <a16:creationId xmlns:a16="http://schemas.microsoft.com/office/drawing/2014/main" id="{00000000-0008-0000-0700-00007A020000}"/>
            </a:ext>
          </a:extLst>
        </xdr:cNvPr>
        <xdr:cNvSpPr/>
      </xdr:nvSpPr>
      <xdr:spPr>
        <a:xfrm>
          <a:off x="1928463" y="95522717"/>
          <a:ext cx="2572726"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a:t>
          </a:r>
          <a:r>
            <a:rPr kumimoji="1" lang="ja-JP" altLang="en-US" sz="900" baseline="0">
              <a:solidFill>
                <a:sysClr val="windowText" lastClr="000000"/>
              </a:solidFill>
              <a:latin typeface="+mn-ea"/>
              <a:ea typeface="+mn-ea"/>
            </a:rPr>
            <a:t>     </a:t>
          </a: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7</xdr:col>
      <xdr:colOff>25110</xdr:colOff>
      <xdr:row>606</xdr:row>
      <xdr:rowOff>23600</xdr:rowOff>
    </xdr:from>
    <xdr:to>
      <xdr:col>36</xdr:col>
      <xdr:colOff>76890</xdr:colOff>
      <xdr:row>608</xdr:row>
      <xdr:rowOff>104578</xdr:rowOff>
    </xdr:to>
    <xdr:sp macro="" textlink="">
      <xdr:nvSpPr>
        <xdr:cNvPr id="635" name="正方形/長方形 634">
          <a:extLst>
            <a:ext uri="{FF2B5EF4-FFF2-40B4-BE49-F238E27FC236}">
              <a16:creationId xmlns:a16="http://schemas.microsoft.com/office/drawing/2014/main" id="{00000000-0008-0000-0700-00007B020000}"/>
            </a:ext>
          </a:extLst>
        </xdr:cNvPr>
        <xdr:cNvSpPr/>
      </xdr:nvSpPr>
      <xdr:spPr>
        <a:xfrm>
          <a:off x="891885" y="96064175"/>
          <a:ext cx="364270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xdr:col>
      <xdr:colOff>91350</xdr:colOff>
      <xdr:row>598</xdr:row>
      <xdr:rowOff>142260</xdr:rowOff>
    </xdr:from>
    <xdr:to>
      <xdr:col>15</xdr:col>
      <xdr:colOff>32572</xdr:colOff>
      <xdr:row>601</xdr:row>
      <xdr:rowOff>47009</xdr:rowOff>
    </xdr:to>
    <xdr:sp macro="" textlink="">
      <xdr:nvSpPr>
        <xdr:cNvPr id="636" name="正方形/長方形 635">
          <a:extLst>
            <a:ext uri="{FF2B5EF4-FFF2-40B4-BE49-F238E27FC236}">
              <a16:creationId xmlns:a16="http://schemas.microsoft.com/office/drawing/2014/main" id="{00000000-0008-0000-0700-00007C020000}"/>
            </a:ext>
          </a:extLst>
        </xdr:cNvPr>
        <xdr:cNvSpPr/>
      </xdr:nvSpPr>
      <xdr:spPr>
        <a:xfrm>
          <a:off x="834300" y="94963635"/>
          <a:ext cx="105564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xdr:col>
      <xdr:colOff>116200</xdr:colOff>
      <xdr:row>602</xdr:row>
      <xdr:rowOff>114208</xdr:rowOff>
    </xdr:from>
    <xdr:to>
      <xdr:col>15</xdr:col>
      <xdr:colOff>33965</xdr:colOff>
      <xdr:row>605</xdr:row>
      <xdr:rowOff>80337</xdr:rowOff>
    </xdr:to>
    <xdr:sp macro="" textlink="">
      <xdr:nvSpPr>
        <xdr:cNvPr id="637" name="正方形/長方形 636">
          <a:extLst>
            <a:ext uri="{FF2B5EF4-FFF2-40B4-BE49-F238E27FC236}">
              <a16:creationId xmlns:a16="http://schemas.microsoft.com/office/drawing/2014/main" id="{00000000-0008-0000-0700-00007D020000}"/>
            </a:ext>
          </a:extLst>
        </xdr:cNvPr>
        <xdr:cNvSpPr/>
      </xdr:nvSpPr>
      <xdr:spPr>
        <a:xfrm>
          <a:off x="859150" y="95545183"/>
          <a:ext cx="1032190" cy="42332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6</xdr:col>
      <xdr:colOff>90077</xdr:colOff>
      <xdr:row>592</xdr:row>
      <xdr:rowOff>78075</xdr:rowOff>
    </xdr:from>
    <xdr:to>
      <xdr:col>15</xdr:col>
      <xdr:colOff>32436</xdr:colOff>
      <xdr:row>594</xdr:row>
      <xdr:rowOff>149498</xdr:rowOff>
    </xdr:to>
    <xdr:sp macro="" textlink="">
      <xdr:nvSpPr>
        <xdr:cNvPr id="638" name="正方形/長方形 637">
          <a:extLst>
            <a:ext uri="{FF2B5EF4-FFF2-40B4-BE49-F238E27FC236}">
              <a16:creationId xmlns:a16="http://schemas.microsoft.com/office/drawing/2014/main" id="{00000000-0008-0000-0700-00007E020000}"/>
            </a:ext>
          </a:extLst>
        </xdr:cNvPr>
        <xdr:cNvSpPr/>
      </xdr:nvSpPr>
      <xdr:spPr>
        <a:xfrm>
          <a:off x="833027" y="93985050"/>
          <a:ext cx="1056784" cy="3762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79974</xdr:colOff>
      <xdr:row>589</xdr:row>
      <xdr:rowOff>72276</xdr:rowOff>
    </xdr:from>
    <xdr:to>
      <xdr:col>15</xdr:col>
      <xdr:colOff>22640</xdr:colOff>
      <xdr:row>591</xdr:row>
      <xdr:rowOff>143698</xdr:rowOff>
    </xdr:to>
    <xdr:sp macro="" textlink="">
      <xdr:nvSpPr>
        <xdr:cNvPr id="639" name="正方形/長方形 638">
          <a:extLst>
            <a:ext uri="{FF2B5EF4-FFF2-40B4-BE49-F238E27FC236}">
              <a16:creationId xmlns:a16="http://schemas.microsoft.com/office/drawing/2014/main" id="{00000000-0008-0000-0700-00007F020000}"/>
            </a:ext>
          </a:extLst>
        </xdr:cNvPr>
        <xdr:cNvSpPr/>
      </xdr:nvSpPr>
      <xdr:spPr>
        <a:xfrm>
          <a:off x="822924" y="93522051"/>
          <a:ext cx="105709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43</xdr:col>
      <xdr:colOff>5364</xdr:colOff>
      <xdr:row>587</xdr:row>
      <xdr:rowOff>100852</xdr:rowOff>
    </xdr:from>
    <xdr:to>
      <xdr:col>76</xdr:col>
      <xdr:colOff>17501</xdr:colOff>
      <xdr:row>609</xdr:row>
      <xdr:rowOff>104994</xdr:rowOff>
    </xdr:to>
    <xdr:sp macro="" textlink="">
      <xdr:nvSpPr>
        <xdr:cNvPr id="641" name="正方形/長方形 640">
          <a:extLst>
            <a:ext uri="{FF2B5EF4-FFF2-40B4-BE49-F238E27FC236}">
              <a16:creationId xmlns:a16="http://schemas.microsoft.com/office/drawing/2014/main" id="{00000000-0008-0000-0700-000081020000}"/>
            </a:ext>
          </a:extLst>
        </xdr:cNvPr>
        <xdr:cNvSpPr/>
      </xdr:nvSpPr>
      <xdr:spPr>
        <a:xfrm>
          <a:off x="5329839" y="93245827"/>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45</xdr:col>
      <xdr:colOff>30659</xdr:colOff>
      <xdr:row>598</xdr:row>
      <xdr:rowOff>142260</xdr:rowOff>
    </xdr:from>
    <xdr:to>
      <xdr:col>65</xdr:col>
      <xdr:colOff>75702</xdr:colOff>
      <xdr:row>601</xdr:row>
      <xdr:rowOff>47009</xdr:rowOff>
    </xdr:to>
    <xdr:sp macro="" textlink="">
      <xdr:nvSpPr>
        <xdr:cNvPr id="642" name="正方形/長方形 641">
          <a:extLst>
            <a:ext uri="{FF2B5EF4-FFF2-40B4-BE49-F238E27FC236}">
              <a16:creationId xmlns:a16="http://schemas.microsoft.com/office/drawing/2014/main" id="{00000000-0008-0000-0700-000082020000}"/>
            </a:ext>
          </a:extLst>
        </xdr:cNvPr>
        <xdr:cNvSpPr/>
      </xdr:nvSpPr>
      <xdr:spPr>
        <a:xfrm>
          <a:off x="5602784" y="94963635"/>
          <a:ext cx="2521543"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45</xdr:col>
      <xdr:colOff>30659</xdr:colOff>
      <xdr:row>602</xdr:row>
      <xdr:rowOff>91742</xdr:rowOff>
    </xdr:from>
    <xdr:to>
      <xdr:col>66</xdr:col>
      <xdr:colOff>2085</xdr:colOff>
      <xdr:row>605</xdr:row>
      <xdr:rowOff>80336</xdr:rowOff>
    </xdr:to>
    <xdr:sp macro="" textlink="">
      <xdr:nvSpPr>
        <xdr:cNvPr id="643" name="正方形/長方形 642">
          <a:extLst>
            <a:ext uri="{FF2B5EF4-FFF2-40B4-BE49-F238E27FC236}">
              <a16:creationId xmlns:a16="http://schemas.microsoft.com/office/drawing/2014/main" id="{00000000-0008-0000-0700-000083020000}"/>
            </a:ext>
          </a:extLst>
        </xdr:cNvPr>
        <xdr:cNvSpPr/>
      </xdr:nvSpPr>
      <xdr:spPr>
        <a:xfrm>
          <a:off x="5602784" y="95522717"/>
          <a:ext cx="2571751"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LifeKeeper</a:t>
          </a:r>
          <a:endParaRPr kumimoji="1" lang="ja-JP" altLang="en-US" sz="900">
            <a:solidFill>
              <a:sysClr val="windowText" lastClr="000000"/>
            </a:solidFill>
            <a:latin typeface="+mn-ea"/>
            <a:ea typeface="+mn-ea"/>
          </a:endParaRPr>
        </a:p>
      </xdr:txBody>
    </xdr:sp>
    <xdr:clientData/>
  </xdr:twoCellAnchor>
  <xdr:twoCellAnchor>
    <xdr:from>
      <xdr:col>45</xdr:col>
      <xdr:colOff>41680</xdr:colOff>
      <xdr:row>606</xdr:row>
      <xdr:rowOff>48448</xdr:rowOff>
    </xdr:from>
    <xdr:to>
      <xdr:col>74</xdr:col>
      <xdr:colOff>93460</xdr:colOff>
      <xdr:row>608</xdr:row>
      <xdr:rowOff>129426</xdr:rowOff>
    </xdr:to>
    <xdr:sp macro="" textlink="">
      <xdr:nvSpPr>
        <xdr:cNvPr id="644" name="正方形/長方形 643">
          <a:extLst>
            <a:ext uri="{FF2B5EF4-FFF2-40B4-BE49-F238E27FC236}">
              <a16:creationId xmlns:a16="http://schemas.microsoft.com/office/drawing/2014/main" id="{00000000-0008-0000-0700-000084020000}"/>
            </a:ext>
          </a:extLst>
        </xdr:cNvPr>
        <xdr:cNvSpPr/>
      </xdr:nvSpPr>
      <xdr:spPr>
        <a:xfrm>
          <a:off x="5613805" y="96089023"/>
          <a:ext cx="364270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66</xdr:col>
      <xdr:colOff>74788</xdr:colOff>
      <xdr:row>598</xdr:row>
      <xdr:rowOff>142260</xdr:rowOff>
    </xdr:from>
    <xdr:to>
      <xdr:col>75</xdr:col>
      <xdr:colOff>16011</xdr:colOff>
      <xdr:row>601</xdr:row>
      <xdr:rowOff>47009</xdr:rowOff>
    </xdr:to>
    <xdr:sp macro="" textlink="">
      <xdr:nvSpPr>
        <xdr:cNvPr id="645" name="正方形/長方形 644">
          <a:extLst>
            <a:ext uri="{FF2B5EF4-FFF2-40B4-BE49-F238E27FC236}">
              <a16:creationId xmlns:a16="http://schemas.microsoft.com/office/drawing/2014/main" id="{00000000-0008-0000-0700-000085020000}"/>
            </a:ext>
          </a:extLst>
        </xdr:cNvPr>
        <xdr:cNvSpPr/>
      </xdr:nvSpPr>
      <xdr:spPr>
        <a:xfrm>
          <a:off x="8247238" y="94963635"/>
          <a:ext cx="1055648"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66</xdr:col>
      <xdr:colOff>73515</xdr:colOff>
      <xdr:row>592</xdr:row>
      <xdr:rowOff>69792</xdr:rowOff>
    </xdr:from>
    <xdr:to>
      <xdr:col>75</xdr:col>
      <xdr:colOff>15875</xdr:colOff>
      <xdr:row>594</xdr:row>
      <xdr:rowOff>141215</xdr:rowOff>
    </xdr:to>
    <xdr:sp macro="" textlink="">
      <xdr:nvSpPr>
        <xdr:cNvPr id="646" name="正方形/長方形 645">
          <a:extLst>
            <a:ext uri="{FF2B5EF4-FFF2-40B4-BE49-F238E27FC236}">
              <a16:creationId xmlns:a16="http://schemas.microsoft.com/office/drawing/2014/main" id="{00000000-0008-0000-0700-000086020000}"/>
            </a:ext>
          </a:extLst>
        </xdr:cNvPr>
        <xdr:cNvSpPr/>
      </xdr:nvSpPr>
      <xdr:spPr>
        <a:xfrm>
          <a:off x="8245965" y="93976767"/>
          <a:ext cx="1056785" cy="3762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66</xdr:col>
      <xdr:colOff>63412</xdr:colOff>
      <xdr:row>589</xdr:row>
      <xdr:rowOff>72276</xdr:rowOff>
    </xdr:from>
    <xdr:to>
      <xdr:col>75</xdr:col>
      <xdr:colOff>6079</xdr:colOff>
      <xdr:row>591</xdr:row>
      <xdr:rowOff>143698</xdr:rowOff>
    </xdr:to>
    <xdr:sp macro="" textlink="">
      <xdr:nvSpPr>
        <xdr:cNvPr id="647" name="正方形/長方形 646">
          <a:extLst>
            <a:ext uri="{FF2B5EF4-FFF2-40B4-BE49-F238E27FC236}">
              <a16:creationId xmlns:a16="http://schemas.microsoft.com/office/drawing/2014/main" id="{00000000-0008-0000-0700-000087020000}"/>
            </a:ext>
          </a:extLst>
        </xdr:cNvPr>
        <xdr:cNvSpPr/>
      </xdr:nvSpPr>
      <xdr:spPr>
        <a:xfrm>
          <a:off x="8235862" y="93522051"/>
          <a:ext cx="1057092"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56982</xdr:colOff>
      <xdr:row>609</xdr:row>
      <xdr:rowOff>100851</xdr:rowOff>
    </xdr:from>
    <xdr:to>
      <xdr:col>32</xdr:col>
      <xdr:colOff>67235</xdr:colOff>
      <xdr:row>614</xdr:row>
      <xdr:rowOff>122866</xdr:rowOff>
    </xdr:to>
    <xdr:cxnSp macro="">
      <xdr:nvCxnSpPr>
        <xdr:cNvPr id="649" name="直線コネクタ 648">
          <a:extLst>
            <a:ext uri="{FF2B5EF4-FFF2-40B4-BE49-F238E27FC236}">
              <a16:creationId xmlns:a16="http://schemas.microsoft.com/office/drawing/2014/main" id="{00000000-0008-0000-0700-000089020000}"/>
            </a:ext>
          </a:extLst>
        </xdr:cNvPr>
        <xdr:cNvCxnSpPr>
          <a:endCxn id="798" idx="1"/>
        </xdr:cNvCxnSpPr>
      </xdr:nvCxnSpPr>
      <xdr:spPr>
        <a:xfrm>
          <a:off x="2628732" y="93677172"/>
          <a:ext cx="1357360" cy="7704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33617</xdr:colOff>
      <xdr:row>609</xdr:row>
      <xdr:rowOff>100851</xdr:rowOff>
    </xdr:from>
    <xdr:to>
      <xdr:col>59</xdr:col>
      <xdr:colOff>72578</xdr:colOff>
      <xdr:row>614</xdr:row>
      <xdr:rowOff>122866</xdr:rowOff>
    </xdr:to>
    <xdr:cxnSp macro="">
      <xdr:nvCxnSpPr>
        <xdr:cNvPr id="650" name="直線コネクタ 649">
          <a:extLst>
            <a:ext uri="{FF2B5EF4-FFF2-40B4-BE49-F238E27FC236}">
              <a16:creationId xmlns:a16="http://schemas.microsoft.com/office/drawing/2014/main" id="{00000000-0008-0000-0700-00008A020000}"/>
            </a:ext>
          </a:extLst>
        </xdr:cNvPr>
        <xdr:cNvCxnSpPr>
          <a:endCxn id="798" idx="3"/>
        </xdr:cNvCxnSpPr>
      </xdr:nvCxnSpPr>
      <xdr:spPr>
        <a:xfrm flipH="1">
          <a:off x="5911903" y="93677172"/>
          <a:ext cx="1386068" cy="7704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7287</xdr:colOff>
      <xdr:row>603</xdr:row>
      <xdr:rowOff>109132</xdr:rowOff>
    </xdr:from>
    <xdr:to>
      <xdr:col>42</xdr:col>
      <xdr:colOff>121355</xdr:colOff>
      <xdr:row>603</xdr:row>
      <xdr:rowOff>109132</xdr:rowOff>
    </xdr:to>
    <xdr:cxnSp macro="">
      <xdr:nvCxnSpPr>
        <xdr:cNvPr id="651" name="直線コネクタ 650">
          <a:extLst>
            <a:ext uri="{FF2B5EF4-FFF2-40B4-BE49-F238E27FC236}">
              <a16:creationId xmlns:a16="http://schemas.microsoft.com/office/drawing/2014/main" id="{00000000-0008-0000-0700-00008B020000}"/>
            </a:ext>
          </a:extLst>
        </xdr:cNvPr>
        <xdr:cNvCxnSpPr/>
      </xdr:nvCxnSpPr>
      <xdr:spPr>
        <a:xfrm>
          <a:off x="4712637" y="95692507"/>
          <a:ext cx="60936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95494</xdr:colOff>
      <xdr:row>603</xdr:row>
      <xdr:rowOff>13887</xdr:rowOff>
    </xdr:from>
    <xdr:to>
      <xdr:col>34</xdr:col>
      <xdr:colOff>102770</xdr:colOff>
      <xdr:row>605</xdr:row>
      <xdr:rowOff>38542</xdr:rowOff>
    </xdr:to>
    <xdr:sp macro="" textlink="">
      <xdr:nvSpPr>
        <xdr:cNvPr id="652" name="角丸四角形 651">
          <a:extLst>
            <a:ext uri="{FF2B5EF4-FFF2-40B4-BE49-F238E27FC236}">
              <a16:creationId xmlns:a16="http://schemas.microsoft.com/office/drawing/2014/main" id="{00000000-0008-0000-0700-00008C020000}"/>
            </a:ext>
          </a:extLst>
        </xdr:cNvPr>
        <xdr:cNvSpPr/>
      </xdr:nvSpPr>
      <xdr:spPr>
        <a:xfrm>
          <a:off x="3314944" y="95597262"/>
          <a:ext cx="997876" cy="329455"/>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56</xdr:col>
      <xdr:colOff>103776</xdr:colOff>
      <xdr:row>603</xdr:row>
      <xdr:rowOff>1121</xdr:rowOff>
    </xdr:from>
    <xdr:to>
      <xdr:col>64</xdr:col>
      <xdr:colOff>111053</xdr:colOff>
      <xdr:row>605</xdr:row>
      <xdr:rowOff>30259</xdr:rowOff>
    </xdr:to>
    <xdr:sp macro="" textlink="">
      <xdr:nvSpPr>
        <xdr:cNvPr id="653" name="角丸四角形 652">
          <a:extLst>
            <a:ext uri="{FF2B5EF4-FFF2-40B4-BE49-F238E27FC236}">
              <a16:creationId xmlns:a16="http://schemas.microsoft.com/office/drawing/2014/main" id="{00000000-0008-0000-0700-00008D020000}"/>
            </a:ext>
          </a:extLst>
        </xdr:cNvPr>
        <xdr:cNvSpPr/>
      </xdr:nvSpPr>
      <xdr:spPr>
        <a:xfrm>
          <a:off x="7037976" y="95584496"/>
          <a:ext cx="997877" cy="333938"/>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24</xdr:col>
      <xdr:colOff>25487</xdr:colOff>
      <xdr:row>595</xdr:row>
      <xdr:rowOff>114519</xdr:rowOff>
    </xdr:from>
    <xdr:to>
      <xdr:col>36</xdr:col>
      <xdr:colOff>15298</xdr:colOff>
      <xdr:row>598</xdr:row>
      <xdr:rowOff>58835</xdr:rowOff>
    </xdr:to>
    <xdr:sp macro="" textlink="">
      <xdr:nvSpPr>
        <xdr:cNvPr id="654" name="角丸四角形 653">
          <a:extLst>
            <a:ext uri="{FF2B5EF4-FFF2-40B4-BE49-F238E27FC236}">
              <a16:creationId xmlns:a16="http://schemas.microsoft.com/office/drawing/2014/main" id="{00000000-0008-0000-0700-00008E020000}"/>
            </a:ext>
          </a:extLst>
        </xdr:cNvPr>
        <xdr:cNvSpPr/>
      </xdr:nvSpPr>
      <xdr:spPr>
        <a:xfrm>
          <a:off x="2997287" y="94478694"/>
          <a:ext cx="1475711" cy="40151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15</xdr:col>
      <xdr:colOff>109988</xdr:colOff>
      <xdr:row>595</xdr:row>
      <xdr:rowOff>114517</xdr:rowOff>
    </xdr:from>
    <xdr:to>
      <xdr:col>23</xdr:col>
      <xdr:colOff>88909</xdr:colOff>
      <xdr:row>598</xdr:row>
      <xdr:rowOff>58834</xdr:rowOff>
    </xdr:to>
    <xdr:sp macro="" textlink="">
      <xdr:nvSpPr>
        <xdr:cNvPr id="655" name="角丸四角形 654">
          <a:extLst>
            <a:ext uri="{FF2B5EF4-FFF2-40B4-BE49-F238E27FC236}">
              <a16:creationId xmlns:a16="http://schemas.microsoft.com/office/drawing/2014/main" id="{00000000-0008-0000-0700-00008F020000}"/>
            </a:ext>
          </a:extLst>
        </xdr:cNvPr>
        <xdr:cNvSpPr/>
      </xdr:nvSpPr>
      <xdr:spPr>
        <a:xfrm>
          <a:off x="1967363" y="94478692"/>
          <a:ext cx="969521" cy="40151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53</xdr:col>
      <xdr:colOff>91602</xdr:colOff>
      <xdr:row>595</xdr:row>
      <xdr:rowOff>104994</xdr:rowOff>
    </xdr:from>
    <xdr:to>
      <xdr:col>65</xdr:col>
      <xdr:colOff>81413</xdr:colOff>
      <xdr:row>598</xdr:row>
      <xdr:rowOff>49310</xdr:rowOff>
    </xdr:to>
    <xdr:sp macro="" textlink="">
      <xdr:nvSpPr>
        <xdr:cNvPr id="656" name="角丸四角形 655">
          <a:extLst>
            <a:ext uri="{FF2B5EF4-FFF2-40B4-BE49-F238E27FC236}">
              <a16:creationId xmlns:a16="http://schemas.microsoft.com/office/drawing/2014/main" id="{00000000-0008-0000-0700-000090020000}"/>
            </a:ext>
          </a:extLst>
        </xdr:cNvPr>
        <xdr:cNvSpPr/>
      </xdr:nvSpPr>
      <xdr:spPr>
        <a:xfrm>
          <a:off x="6654327" y="94469169"/>
          <a:ext cx="1475711" cy="40151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45</xdr:col>
      <xdr:colOff>53399</xdr:colOff>
      <xdr:row>595</xdr:row>
      <xdr:rowOff>104992</xdr:rowOff>
    </xdr:from>
    <xdr:to>
      <xdr:col>53</xdr:col>
      <xdr:colOff>32319</xdr:colOff>
      <xdr:row>598</xdr:row>
      <xdr:rowOff>49309</xdr:rowOff>
    </xdr:to>
    <xdr:sp macro="" textlink="">
      <xdr:nvSpPr>
        <xdr:cNvPr id="657" name="角丸四角形 656">
          <a:extLst>
            <a:ext uri="{FF2B5EF4-FFF2-40B4-BE49-F238E27FC236}">
              <a16:creationId xmlns:a16="http://schemas.microsoft.com/office/drawing/2014/main" id="{00000000-0008-0000-0700-000091020000}"/>
            </a:ext>
          </a:extLst>
        </xdr:cNvPr>
        <xdr:cNvSpPr/>
      </xdr:nvSpPr>
      <xdr:spPr>
        <a:xfrm>
          <a:off x="5625524" y="94469167"/>
          <a:ext cx="969520" cy="40151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16</xdr:col>
      <xdr:colOff>18009</xdr:colOff>
      <xdr:row>589</xdr:row>
      <xdr:rowOff>65236</xdr:rowOff>
    </xdr:from>
    <xdr:to>
      <xdr:col>36</xdr:col>
      <xdr:colOff>63052</xdr:colOff>
      <xdr:row>591</xdr:row>
      <xdr:rowOff>137862</xdr:rowOff>
    </xdr:to>
    <xdr:sp macro="" textlink="">
      <xdr:nvSpPr>
        <xdr:cNvPr id="658" name="角丸四角形 657">
          <a:extLst>
            <a:ext uri="{FF2B5EF4-FFF2-40B4-BE49-F238E27FC236}">
              <a16:creationId xmlns:a16="http://schemas.microsoft.com/office/drawing/2014/main" id="{00000000-0008-0000-0700-000092020000}"/>
            </a:ext>
          </a:extLst>
        </xdr:cNvPr>
        <xdr:cNvSpPr/>
      </xdr:nvSpPr>
      <xdr:spPr>
        <a:xfrm>
          <a:off x="1999209" y="93515011"/>
          <a:ext cx="2521543"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16</xdr:col>
      <xdr:colOff>13038</xdr:colOff>
      <xdr:row>592</xdr:row>
      <xdr:rowOff>76834</xdr:rowOff>
    </xdr:from>
    <xdr:to>
      <xdr:col>36</xdr:col>
      <xdr:colOff>59055</xdr:colOff>
      <xdr:row>594</xdr:row>
      <xdr:rowOff>149461</xdr:rowOff>
    </xdr:to>
    <xdr:sp macro="" textlink="">
      <xdr:nvSpPr>
        <xdr:cNvPr id="659" name="角丸四角形 658">
          <a:extLst>
            <a:ext uri="{FF2B5EF4-FFF2-40B4-BE49-F238E27FC236}">
              <a16:creationId xmlns:a16="http://schemas.microsoft.com/office/drawing/2014/main" id="{00000000-0008-0000-0700-000093020000}"/>
            </a:ext>
          </a:extLst>
        </xdr:cNvPr>
        <xdr:cNvSpPr/>
      </xdr:nvSpPr>
      <xdr:spPr>
        <a:xfrm>
          <a:off x="1994238" y="93983809"/>
          <a:ext cx="2522517" cy="37742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45</xdr:col>
      <xdr:colOff>42857</xdr:colOff>
      <xdr:row>589</xdr:row>
      <xdr:rowOff>65236</xdr:rowOff>
    </xdr:from>
    <xdr:to>
      <xdr:col>65</xdr:col>
      <xdr:colOff>87900</xdr:colOff>
      <xdr:row>591</xdr:row>
      <xdr:rowOff>137862</xdr:rowOff>
    </xdr:to>
    <xdr:sp macro="" textlink="">
      <xdr:nvSpPr>
        <xdr:cNvPr id="660" name="角丸四角形 659">
          <a:extLst>
            <a:ext uri="{FF2B5EF4-FFF2-40B4-BE49-F238E27FC236}">
              <a16:creationId xmlns:a16="http://schemas.microsoft.com/office/drawing/2014/main" id="{00000000-0008-0000-0700-000094020000}"/>
            </a:ext>
          </a:extLst>
        </xdr:cNvPr>
        <xdr:cNvSpPr/>
      </xdr:nvSpPr>
      <xdr:spPr>
        <a:xfrm>
          <a:off x="5614982" y="93515011"/>
          <a:ext cx="252154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45</xdr:col>
      <xdr:colOff>37886</xdr:colOff>
      <xdr:row>592</xdr:row>
      <xdr:rowOff>76834</xdr:rowOff>
    </xdr:from>
    <xdr:to>
      <xdr:col>65</xdr:col>
      <xdr:colOff>82929</xdr:colOff>
      <xdr:row>594</xdr:row>
      <xdr:rowOff>149461</xdr:rowOff>
    </xdr:to>
    <xdr:sp macro="" textlink="">
      <xdr:nvSpPr>
        <xdr:cNvPr id="661" name="角丸四角形 660">
          <a:extLst>
            <a:ext uri="{FF2B5EF4-FFF2-40B4-BE49-F238E27FC236}">
              <a16:creationId xmlns:a16="http://schemas.microsoft.com/office/drawing/2014/main" id="{00000000-0008-0000-0700-000095020000}"/>
            </a:ext>
          </a:extLst>
        </xdr:cNvPr>
        <xdr:cNvSpPr/>
      </xdr:nvSpPr>
      <xdr:spPr>
        <a:xfrm>
          <a:off x="5610011" y="93983809"/>
          <a:ext cx="2521543" cy="37742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54</xdr:col>
      <xdr:colOff>77275</xdr:colOff>
      <xdr:row>613</xdr:row>
      <xdr:rowOff>24655</xdr:rowOff>
    </xdr:from>
    <xdr:to>
      <xdr:col>82</xdr:col>
      <xdr:colOff>21178</xdr:colOff>
      <xdr:row>617</xdr:row>
      <xdr:rowOff>152192</xdr:rowOff>
    </xdr:to>
    <xdr:grpSp>
      <xdr:nvGrpSpPr>
        <xdr:cNvPr id="662" name="グループ化 661">
          <a:extLst>
            <a:ext uri="{FF2B5EF4-FFF2-40B4-BE49-F238E27FC236}">
              <a16:creationId xmlns:a16="http://schemas.microsoft.com/office/drawing/2014/main" id="{00000000-0008-0000-0700-000096020000}"/>
            </a:ext>
          </a:extLst>
        </xdr:cNvPr>
        <xdr:cNvGrpSpPr/>
      </xdr:nvGrpSpPr>
      <xdr:grpSpPr>
        <a:xfrm>
          <a:off x="6733569" y="96059067"/>
          <a:ext cx="3395315" cy="755066"/>
          <a:chOff x="5991641" y="53583510"/>
          <a:chExt cx="3421625" cy="723884"/>
        </a:xfrm>
      </xdr:grpSpPr>
      <xdr:sp macro="" textlink="">
        <xdr:nvSpPr>
          <xdr:cNvPr id="663" name="正方形/長方形 662">
            <a:extLst>
              <a:ext uri="{FF2B5EF4-FFF2-40B4-BE49-F238E27FC236}">
                <a16:creationId xmlns:a16="http://schemas.microsoft.com/office/drawing/2014/main" id="{00000000-0008-0000-0700-000097020000}"/>
              </a:ext>
            </a:extLst>
          </xdr:cNvPr>
          <xdr:cNvSpPr/>
        </xdr:nvSpPr>
        <xdr:spPr>
          <a:xfrm>
            <a:off x="5991641" y="53583510"/>
            <a:ext cx="3293163" cy="66757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64" name="テキスト ボックス 663">
            <a:extLst>
              <a:ext uri="{FF2B5EF4-FFF2-40B4-BE49-F238E27FC236}">
                <a16:creationId xmlns:a16="http://schemas.microsoft.com/office/drawing/2014/main" id="{00000000-0008-0000-0700-000098020000}"/>
              </a:ext>
            </a:extLst>
          </xdr:cNvPr>
          <xdr:cNvSpPr txBox="1"/>
        </xdr:nvSpPr>
        <xdr:spPr>
          <a:xfrm>
            <a:off x="6943966" y="53677970"/>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5" name="テキスト ボックス 664">
            <a:extLst>
              <a:ext uri="{FF2B5EF4-FFF2-40B4-BE49-F238E27FC236}">
                <a16:creationId xmlns:a16="http://schemas.microsoft.com/office/drawing/2014/main" id="{00000000-0008-0000-0700-000099020000}"/>
              </a:ext>
            </a:extLst>
          </xdr:cNvPr>
          <xdr:cNvSpPr txBox="1"/>
        </xdr:nvSpPr>
        <xdr:spPr>
          <a:xfrm>
            <a:off x="6948712" y="53925405"/>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6" name="正方形/長方形 665">
            <a:extLst>
              <a:ext uri="{FF2B5EF4-FFF2-40B4-BE49-F238E27FC236}">
                <a16:creationId xmlns:a16="http://schemas.microsoft.com/office/drawing/2014/main" id="{00000000-0008-0000-0700-00009A020000}"/>
              </a:ext>
            </a:extLst>
          </xdr:cNvPr>
          <xdr:cNvSpPr/>
        </xdr:nvSpPr>
        <xdr:spPr>
          <a:xfrm>
            <a:off x="6439869" y="53665678"/>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67" name="正方形/長方形 666">
            <a:extLst>
              <a:ext uri="{FF2B5EF4-FFF2-40B4-BE49-F238E27FC236}">
                <a16:creationId xmlns:a16="http://schemas.microsoft.com/office/drawing/2014/main" id="{00000000-0008-0000-0700-00009B020000}"/>
              </a:ext>
            </a:extLst>
          </xdr:cNvPr>
          <xdr:cNvSpPr/>
        </xdr:nvSpPr>
        <xdr:spPr>
          <a:xfrm>
            <a:off x="6432942" y="53924467"/>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68" name="テキスト ボックス 667">
            <a:extLst>
              <a:ext uri="{FF2B5EF4-FFF2-40B4-BE49-F238E27FC236}">
                <a16:creationId xmlns:a16="http://schemas.microsoft.com/office/drawing/2014/main" id="{00000000-0008-0000-0700-00009C020000}"/>
              </a:ext>
            </a:extLst>
          </xdr:cNvPr>
          <xdr:cNvSpPr txBox="1"/>
        </xdr:nvSpPr>
        <xdr:spPr>
          <a:xfrm>
            <a:off x="8415093" y="53613346"/>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9" name="角丸四角形 668">
            <a:extLst>
              <a:ext uri="{FF2B5EF4-FFF2-40B4-BE49-F238E27FC236}">
                <a16:creationId xmlns:a16="http://schemas.microsoft.com/office/drawing/2014/main" id="{00000000-0008-0000-0700-00009D020000}"/>
              </a:ext>
            </a:extLst>
          </xdr:cNvPr>
          <xdr:cNvSpPr/>
        </xdr:nvSpPr>
        <xdr:spPr>
          <a:xfrm>
            <a:off x="7879171" y="53618225"/>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70" name="角丸四角形 669">
            <a:extLst>
              <a:ext uri="{FF2B5EF4-FFF2-40B4-BE49-F238E27FC236}">
                <a16:creationId xmlns:a16="http://schemas.microsoft.com/office/drawing/2014/main" id="{00000000-0008-0000-0700-00009E020000}"/>
              </a:ext>
            </a:extLst>
          </xdr:cNvPr>
          <xdr:cNvSpPr/>
        </xdr:nvSpPr>
        <xdr:spPr>
          <a:xfrm>
            <a:off x="7886704" y="5390271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71" name="テキスト ボックス 670">
            <a:extLst>
              <a:ext uri="{FF2B5EF4-FFF2-40B4-BE49-F238E27FC236}">
                <a16:creationId xmlns:a16="http://schemas.microsoft.com/office/drawing/2014/main" id="{00000000-0008-0000-0700-00009F020000}"/>
              </a:ext>
            </a:extLst>
          </xdr:cNvPr>
          <xdr:cNvSpPr txBox="1"/>
        </xdr:nvSpPr>
        <xdr:spPr>
          <a:xfrm>
            <a:off x="8427636" y="5388127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28</xdr:col>
      <xdr:colOff>17341</xdr:colOff>
      <xdr:row>673</xdr:row>
      <xdr:rowOff>8284</xdr:rowOff>
    </xdr:from>
    <xdr:to>
      <xdr:col>57</xdr:col>
      <xdr:colOff>76298</xdr:colOff>
      <xdr:row>678</xdr:row>
      <xdr:rowOff>6127</xdr:rowOff>
    </xdr:to>
    <xdr:grpSp>
      <xdr:nvGrpSpPr>
        <xdr:cNvPr id="672" name="グループ化 671">
          <a:extLst>
            <a:ext uri="{FF2B5EF4-FFF2-40B4-BE49-F238E27FC236}">
              <a16:creationId xmlns:a16="http://schemas.microsoft.com/office/drawing/2014/main" id="{00000000-0008-0000-0700-0000A0020000}"/>
            </a:ext>
          </a:extLst>
        </xdr:cNvPr>
        <xdr:cNvGrpSpPr/>
      </xdr:nvGrpSpPr>
      <xdr:grpSpPr>
        <a:xfrm>
          <a:off x="3468753" y="105455637"/>
          <a:ext cx="3633633" cy="782255"/>
          <a:chOff x="2681911" y="72888231"/>
          <a:chExt cx="3707166" cy="773383"/>
        </a:xfrm>
      </xdr:grpSpPr>
      <xdr:sp macro="" textlink="">
        <xdr:nvSpPr>
          <xdr:cNvPr id="673" name="正方形/長方形 672">
            <a:extLst>
              <a:ext uri="{FF2B5EF4-FFF2-40B4-BE49-F238E27FC236}">
                <a16:creationId xmlns:a16="http://schemas.microsoft.com/office/drawing/2014/main" id="{00000000-0008-0000-0700-0000A1020000}"/>
              </a:ext>
            </a:extLst>
          </xdr:cNvPr>
          <xdr:cNvSpPr/>
        </xdr:nvSpPr>
        <xdr:spPr>
          <a:xfrm>
            <a:off x="2681911" y="72888231"/>
            <a:ext cx="3707166" cy="77338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74" name="テキスト ボックス 673">
            <a:extLst>
              <a:ext uri="{FF2B5EF4-FFF2-40B4-BE49-F238E27FC236}">
                <a16:creationId xmlns:a16="http://schemas.microsoft.com/office/drawing/2014/main" id="{00000000-0008-0000-0700-0000A2020000}"/>
              </a:ext>
            </a:extLst>
          </xdr:cNvPr>
          <xdr:cNvSpPr txBox="1"/>
        </xdr:nvSpPr>
        <xdr:spPr>
          <a:xfrm>
            <a:off x="3636630" y="73073364"/>
            <a:ext cx="1324157" cy="25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5" name="テキスト ボックス 674">
            <a:extLst>
              <a:ext uri="{FF2B5EF4-FFF2-40B4-BE49-F238E27FC236}">
                <a16:creationId xmlns:a16="http://schemas.microsoft.com/office/drawing/2014/main" id="{00000000-0008-0000-0700-0000A3020000}"/>
              </a:ext>
            </a:extLst>
          </xdr:cNvPr>
          <xdr:cNvSpPr txBox="1"/>
        </xdr:nvSpPr>
        <xdr:spPr>
          <a:xfrm>
            <a:off x="3641388" y="73327333"/>
            <a:ext cx="1059962" cy="24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6" name="正方形/長方形 675">
            <a:extLst>
              <a:ext uri="{FF2B5EF4-FFF2-40B4-BE49-F238E27FC236}">
                <a16:creationId xmlns:a16="http://schemas.microsoft.com/office/drawing/2014/main" id="{00000000-0008-0000-0700-0000A4020000}"/>
              </a:ext>
            </a:extLst>
          </xdr:cNvPr>
          <xdr:cNvSpPr/>
        </xdr:nvSpPr>
        <xdr:spPr>
          <a:xfrm>
            <a:off x="3131266" y="73060748"/>
            <a:ext cx="445601" cy="170071"/>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77" name="正方形/長方形 676">
            <a:extLst>
              <a:ext uri="{FF2B5EF4-FFF2-40B4-BE49-F238E27FC236}">
                <a16:creationId xmlns:a16="http://schemas.microsoft.com/office/drawing/2014/main" id="{00000000-0008-0000-0700-0000A5020000}"/>
              </a:ext>
            </a:extLst>
          </xdr:cNvPr>
          <xdr:cNvSpPr/>
        </xdr:nvSpPr>
        <xdr:spPr>
          <a:xfrm>
            <a:off x="3124321" y="73326370"/>
            <a:ext cx="445601" cy="1691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78" name="テキスト ボックス 677">
            <a:extLst>
              <a:ext uri="{FF2B5EF4-FFF2-40B4-BE49-F238E27FC236}">
                <a16:creationId xmlns:a16="http://schemas.microsoft.com/office/drawing/2014/main" id="{00000000-0008-0000-0700-0000A6020000}"/>
              </a:ext>
            </a:extLst>
          </xdr:cNvPr>
          <xdr:cNvSpPr txBox="1"/>
        </xdr:nvSpPr>
        <xdr:spPr>
          <a:xfrm>
            <a:off x="5111455" y="73007034"/>
            <a:ext cx="1167718" cy="246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9" name="角丸四角形 678">
            <a:extLst>
              <a:ext uri="{FF2B5EF4-FFF2-40B4-BE49-F238E27FC236}">
                <a16:creationId xmlns:a16="http://schemas.microsoft.com/office/drawing/2014/main" id="{00000000-0008-0000-0700-0000A7020000}"/>
              </a:ext>
            </a:extLst>
          </xdr:cNvPr>
          <xdr:cNvSpPr/>
        </xdr:nvSpPr>
        <xdr:spPr>
          <a:xfrm>
            <a:off x="4574186" y="73012042"/>
            <a:ext cx="445416" cy="169965"/>
          </a:xfrm>
          <a:prstGeom prst="roundRect">
            <a:avLst>
              <a:gd name="adj" fmla="val 2782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80" name="角丸四角形 679">
            <a:extLst>
              <a:ext uri="{FF2B5EF4-FFF2-40B4-BE49-F238E27FC236}">
                <a16:creationId xmlns:a16="http://schemas.microsoft.com/office/drawing/2014/main" id="{00000000-0008-0000-0700-0000A8020000}"/>
              </a:ext>
            </a:extLst>
          </xdr:cNvPr>
          <xdr:cNvSpPr/>
        </xdr:nvSpPr>
        <xdr:spPr>
          <a:xfrm>
            <a:off x="4581738" y="73304045"/>
            <a:ext cx="445416" cy="169965"/>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81" name="テキスト ボックス 680">
            <a:extLst>
              <a:ext uri="{FF2B5EF4-FFF2-40B4-BE49-F238E27FC236}">
                <a16:creationId xmlns:a16="http://schemas.microsoft.com/office/drawing/2014/main" id="{00000000-0008-0000-0700-0000A9020000}"/>
              </a:ext>
            </a:extLst>
          </xdr:cNvPr>
          <xdr:cNvSpPr txBox="1"/>
        </xdr:nvSpPr>
        <xdr:spPr>
          <a:xfrm>
            <a:off x="5133436" y="73300110"/>
            <a:ext cx="1167718" cy="35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mn-ea"/>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xdr:col>
      <xdr:colOff>109535</xdr:colOff>
      <xdr:row>120</xdr:row>
      <xdr:rowOff>81273</xdr:rowOff>
    </xdr:from>
    <xdr:to>
      <xdr:col>7</xdr:col>
      <xdr:colOff>80959</xdr:colOff>
      <xdr:row>123</xdr:row>
      <xdr:rowOff>60216</xdr:rowOff>
    </xdr:to>
    <xdr:sp macro="" textlink="">
      <xdr:nvSpPr>
        <xdr:cNvPr id="692" name="正方形/長方形 691">
          <a:extLst>
            <a:ext uri="{FF2B5EF4-FFF2-40B4-BE49-F238E27FC236}">
              <a16:creationId xmlns:a16="http://schemas.microsoft.com/office/drawing/2014/main" id="{00000000-0008-0000-0700-0000B4020000}"/>
            </a:ext>
          </a:extLst>
        </xdr:cNvPr>
        <xdr:cNvSpPr/>
      </xdr:nvSpPr>
      <xdr:spPr>
        <a:xfrm>
          <a:off x="347660" y="17964461"/>
          <a:ext cx="566737" cy="4075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(ACD2)</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106456</xdr:colOff>
      <xdr:row>541</xdr:row>
      <xdr:rowOff>22410</xdr:rowOff>
    </xdr:from>
    <xdr:to>
      <xdr:col>36</xdr:col>
      <xdr:colOff>54086</xdr:colOff>
      <xdr:row>548</xdr:row>
      <xdr:rowOff>124520</xdr:rowOff>
    </xdr:to>
    <xdr:sp macro="" textlink="">
      <xdr:nvSpPr>
        <xdr:cNvPr id="693" name="正方形/長方形 692">
          <a:extLst>
            <a:ext uri="{FF2B5EF4-FFF2-40B4-BE49-F238E27FC236}">
              <a16:creationId xmlns:a16="http://schemas.microsoft.com/office/drawing/2014/main" id="{00000000-0008-0000-0700-0000B5020000}"/>
            </a:ext>
          </a:extLst>
        </xdr:cNvPr>
        <xdr:cNvSpPr/>
      </xdr:nvSpPr>
      <xdr:spPr>
        <a:xfrm>
          <a:off x="2818280" y="86016351"/>
          <a:ext cx="1673335" cy="120028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31693</xdr:colOff>
      <xdr:row>545</xdr:row>
      <xdr:rowOff>134401</xdr:rowOff>
    </xdr:from>
    <xdr:to>
      <xdr:col>34</xdr:col>
      <xdr:colOff>90721</xdr:colOff>
      <xdr:row>547</xdr:row>
      <xdr:rowOff>131853</xdr:rowOff>
    </xdr:to>
    <xdr:sp macro="" textlink="">
      <xdr:nvSpPr>
        <xdr:cNvPr id="694" name="角丸四角形 693">
          <a:extLst>
            <a:ext uri="{FF2B5EF4-FFF2-40B4-BE49-F238E27FC236}">
              <a16:creationId xmlns:a16="http://schemas.microsoft.com/office/drawing/2014/main" id="{00000000-0008-0000-0700-0000B6020000}"/>
            </a:ext>
          </a:extLst>
        </xdr:cNvPr>
        <xdr:cNvSpPr/>
      </xdr:nvSpPr>
      <xdr:spPr>
        <a:xfrm>
          <a:off x="2990046" y="86755872"/>
          <a:ext cx="1291675" cy="31121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31694</xdr:colOff>
      <xdr:row>543</xdr:row>
      <xdr:rowOff>41994</xdr:rowOff>
    </xdr:from>
    <xdr:to>
      <xdr:col>34</xdr:col>
      <xdr:colOff>90722</xdr:colOff>
      <xdr:row>545</xdr:row>
      <xdr:rowOff>34669</xdr:rowOff>
    </xdr:to>
    <xdr:sp macro="" textlink="">
      <xdr:nvSpPr>
        <xdr:cNvPr id="695" name="角丸四角形 694">
          <a:extLst>
            <a:ext uri="{FF2B5EF4-FFF2-40B4-BE49-F238E27FC236}">
              <a16:creationId xmlns:a16="http://schemas.microsoft.com/office/drawing/2014/main" id="{00000000-0008-0000-0700-0000B7020000}"/>
            </a:ext>
          </a:extLst>
        </xdr:cNvPr>
        <xdr:cNvSpPr/>
      </xdr:nvSpPr>
      <xdr:spPr>
        <a:xfrm>
          <a:off x="2990047" y="86349700"/>
          <a:ext cx="1291675" cy="306440"/>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90330</xdr:colOff>
      <xdr:row>556</xdr:row>
      <xdr:rowOff>131761</xdr:rowOff>
    </xdr:from>
    <xdr:to>
      <xdr:col>62</xdr:col>
      <xdr:colOff>14690</xdr:colOff>
      <xdr:row>563</xdr:row>
      <xdr:rowOff>111862</xdr:rowOff>
    </xdr:to>
    <xdr:sp macro="" textlink="">
      <xdr:nvSpPr>
        <xdr:cNvPr id="697" name="正方形/長方形 696">
          <a:extLst>
            <a:ext uri="{FF2B5EF4-FFF2-40B4-BE49-F238E27FC236}">
              <a16:creationId xmlns:a16="http://schemas.microsoft.com/office/drawing/2014/main" id="{00000000-0008-0000-0700-0000B9020000}"/>
            </a:ext>
          </a:extLst>
        </xdr:cNvPr>
        <xdr:cNvSpPr/>
      </xdr:nvSpPr>
      <xdr:spPr>
        <a:xfrm>
          <a:off x="4527859" y="88478937"/>
          <a:ext cx="3129243" cy="107827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7282</xdr:colOff>
      <xdr:row>560</xdr:row>
      <xdr:rowOff>126518</xdr:rowOff>
    </xdr:from>
    <xdr:to>
      <xdr:col>47</xdr:col>
      <xdr:colOff>35500</xdr:colOff>
      <xdr:row>562</xdr:row>
      <xdr:rowOff>119189</xdr:rowOff>
    </xdr:to>
    <xdr:sp macro="" textlink="">
      <xdr:nvSpPr>
        <xdr:cNvPr id="698" name="角丸四角形 697">
          <a:extLst>
            <a:ext uri="{FF2B5EF4-FFF2-40B4-BE49-F238E27FC236}">
              <a16:creationId xmlns:a16="http://schemas.microsoft.com/office/drawing/2014/main" id="{00000000-0008-0000-0700-0000BA020000}"/>
            </a:ext>
          </a:extLst>
        </xdr:cNvPr>
        <xdr:cNvSpPr/>
      </xdr:nvSpPr>
      <xdr:spPr>
        <a:xfrm>
          <a:off x="4691341" y="89101224"/>
          <a:ext cx="1137600"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38</xdr:col>
      <xdr:colOff>7283</xdr:colOff>
      <xdr:row>558</xdr:row>
      <xdr:rowOff>49320</xdr:rowOff>
    </xdr:from>
    <xdr:to>
      <xdr:col>47</xdr:col>
      <xdr:colOff>35501</xdr:colOff>
      <xdr:row>560</xdr:row>
      <xdr:rowOff>37512</xdr:rowOff>
    </xdr:to>
    <xdr:sp macro="" textlink="">
      <xdr:nvSpPr>
        <xdr:cNvPr id="699" name="角丸四角形 698">
          <a:extLst>
            <a:ext uri="{FF2B5EF4-FFF2-40B4-BE49-F238E27FC236}">
              <a16:creationId xmlns:a16="http://schemas.microsoft.com/office/drawing/2014/main" id="{00000000-0008-0000-0700-0000BB020000}"/>
            </a:ext>
          </a:extLst>
        </xdr:cNvPr>
        <xdr:cNvSpPr/>
      </xdr:nvSpPr>
      <xdr:spPr>
        <a:xfrm>
          <a:off x="4691342" y="88710261"/>
          <a:ext cx="1137600" cy="301957"/>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20172</xdr:colOff>
      <xdr:row>556</xdr:row>
      <xdr:rowOff>126589</xdr:rowOff>
    </xdr:from>
    <xdr:to>
      <xdr:col>76</xdr:col>
      <xdr:colOff>78443</xdr:colOff>
      <xdr:row>563</xdr:row>
      <xdr:rowOff>113104</xdr:rowOff>
    </xdr:to>
    <xdr:sp macro="" textlink="">
      <xdr:nvSpPr>
        <xdr:cNvPr id="703" name="正方形/長方形 702">
          <a:extLst>
            <a:ext uri="{FF2B5EF4-FFF2-40B4-BE49-F238E27FC236}">
              <a16:creationId xmlns:a16="http://schemas.microsoft.com/office/drawing/2014/main" id="{00000000-0008-0000-0700-0000BF020000}"/>
            </a:ext>
          </a:extLst>
        </xdr:cNvPr>
        <xdr:cNvSpPr/>
      </xdr:nvSpPr>
      <xdr:spPr>
        <a:xfrm>
          <a:off x="7909113" y="88473765"/>
          <a:ext cx="1537448" cy="10846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82801</xdr:colOff>
      <xdr:row>560</xdr:row>
      <xdr:rowOff>127760</xdr:rowOff>
    </xdr:from>
    <xdr:to>
      <xdr:col>74</xdr:col>
      <xdr:colOff>111019</xdr:colOff>
      <xdr:row>562</xdr:row>
      <xdr:rowOff>120431</xdr:rowOff>
    </xdr:to>
    <xdr:sp macro="" textlink="">
      <xdr:nvSpPr>
        <xdr:cNvPr id="704" name="角丸四角形 703">
          <a:extLst>
            <a:ext uri="{FF2B5EF4-FFF2-40B4-BE49-F238E27FC236}">
              <a16:creationId xmlns:a16="http://schemas.microsoft.com/office/drawing/2014/main" id="{00000000-0008-0000-0700-0000C0020000}"/>
            </a:ext>
          </a:extLst>
        </xdr:cNvPr>
        <xdr:cNvSpPr/>
      </xdr:nvSpPr>
      <xdr:spPr>
        <a:xfrm>
          <a:off x="8095007" y="89102466"/>
          <a:ext cx="1137600"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65</xdr:col>
      <xdr:colOff>82802</xdr:colOff>
      <xdr:row>558</xdr:row>
      <xdr:rowOff>50562</xdr:rowOff>
    </xdr:from>
    <xdr:to>
      <xdr:col>74</xdr:col>
      <xdr:colOff>111020</xdr:colOff>
      <xdr:row>560</xdr:row>
      <xdr:rowOff>38754</xdr:rowOff>
    </xdr:to>
    <xdr:sp macro="" textlink="">
      <xdr:nvSpPr>
        <xdr:cNvPr id="705" name="角丸四角形 704">
          <a:extLst>
            <a:ext uri="{FF2B5EF4-FFF2-40B4-BE49-F238E27FC236}">
              <a16:creationId xmlns:a16="http://schemas.microsoft.com/office/drawing/2014/main" id="{00000000-0008-0000-0700-0000C1020000}"/>
            </a:ext>
          </a:extLst>
        </xdr:cNvPr>
        <xdr:cNvSpPr/>
      </xdr:nvSpPr>
      <xdr:spPr>
        <a:xfrm>
          <a:off x="8095008" y="88711503"/>
          <a:ext cx="1137600" cy="301957"/>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3543</xdr:colOff>
      <xdr:row>546</xdr:row>
      <xdr:rowOff>0</xdr:rowOff>
    </xdr:from>
    <xdr:to>
      <xdr:col>62</xdr:col>
      <xdr:colOff>22939</xdr:colOff>
      <xdr:row>552</xdr:row>
      <xdr:rowOff>142094</xdr:rowOff>
    </xdr:to>
    <xdr:sp macro="" textlink="">
      <xdr:nvSpPr>
        <xdr:cNvPr id="706" name="正方形/長方形 705">
          <a:extLst>
            <a:ext uri="{FF2B5EF4-FFF2-40B4-BE49-F238E27FC236}">
              <a16:creationId xmlns:a16="http://schemas.microsoft.com/office/drawing/2014/main" id="{00000000-0008-0000-0700-0000C2020000}"/>
            </a:ext>
          </a:extLst>
        </xdr:cNvPr>
        <xdr:cNvSpPr/>
      </xdr:nvSpPr>
      <xdr:spPr>
        <a:xfrm>
          <a:off x="6166778" y="86778353"/>
          <a:ext cx="1498573" cy="10833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研修</a:t>
          </a: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50862</xdr:colOff>
      <xdr:row>550</xdr:row>
      <xdr:rowOff>21214</xdr:rowOff>
    </xdr:from>
    <xdr:to>
      <xdr:col>60</xdr:col>
      <xdr:colOff>79080</xdr:colOff>
      <xdr:row>552</xdr:row>
      <xdr:rowOff>13887</xdr:rowOff>
    </xdr:to>
    <xdr:sp macro="" textlink="">
      <xdr:nvSpPr>
        <xdr:cNvPr id="707" name="角丸四角形 706">
          <a:extLst>
            <a:ext uri="{FF2B5EF4-FFF2-40B4-BE49-F238E27FC236}">
              <a16:creationId xmlns:a16="http://schemas.microsoft.com/office/drawing/2014/main" id="{00000000-0008-0000-0700-0000C3020000}"/>
            </a:ext>
          </a:extLst>
        </xdr:cNvPr>
        <xdr:cNvSpPr/>
      </xdr:nvSpPr>
      <xdr:spPr>
        <a:xfrm>
          <a:off x="6337362" y="87427096"/>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50863</xdr:colOff>
      <xdr:row>547</xdr:row>
      <xdr:rowOff>96417</xdr:rowOff>
    </xdr:from>
    <xdr:to>
      <xdr:col>60</xdr:col>
      <xdr:colOff>79081</xdr:colOff>
      <xdr:row>549</xdr:row>
      <xdr:rowOff>89090</xdr:rowOff>
    </xdr:to>
    <xdr:sp macro="" textlink="">
      <xdr:nvSpPr>
        <xdr:cNvPr id="708" name="角丸四角形 707">
          <a:extLst>
            <a:ext uri="{FF2B5EF4-FFF2-40B4-BE49-F238E27FC236}">
              <a16:creationId xmlns:a16="http://schemas.microsoft.com/office/drawing/2014/main" id="{00000000-0008-0000-0700-0000C4020000}"/>
            </a:ext>
          </a:extLst>
        </xdr:cNvPr>
        <xdr:cNvSpPr/>
      </xdr:nvSpPr>
      <xdr:spPr>
        <a:xfrm>
          <a:off x="6337363" y="87031652"/>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37541</xdr:colOff>
      <xdr:row>546</xdr:row>
      <xdr:rowOff>0</xdr:rowOff>
    </xdr:from>
    <xdr:to>
      <xdr:col>76</xdr:col>
      <xdr:colOff>56030</xdr:colOff>
      <xdr:row>552</xdr:row>
      <xdr:rowOff>142094</xdr:rowOff>
    </xdr:to>
    <xdr:sp macro="" textlink="">
      <xdr:nvSpPr>
        <xdr:cNvPr id="709" name="正方形/長方形 708">
          <a:extLst>
            <a:ext uri="{FF2B5EF4-FFF2-40B4-BE49-F238E27FC236}">
              <a16:creationId xmlns:a16="http://schemas.microsoft.com/office/drawing/2014/main" id="{00000000-0008-0000-0700-0000C5020000}"/>
            </a:ext>
          </a:extLst>
        </xdr:cNvPr>
        <xdr:cNvSpPr/>
      </xdr:nvSpPr>
      <xdr:spPr>
        <a:xfrm>
          <a:off x="7926482" y="86778353"/>
          <a:ext cx="1497666" cy="10833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研修</a:t>
          </a:r>
          <a:r>
            <a:rPr lang="en-US" altLang="ja-JP" sz="900">
              <a:solidFill>
                <a:schemeClr val="tx1"/>
              </a:solidFill>
              <a:latin typeface="ＭＳ Ｐゴシック" panose="020B0600070205080204" pitchFamily="50" charset="-128"/>
              <a:ea typeface="ＭＳ Ｐゴシック" panose="020B0600070205080204" pitchFamily="50" charset="-128"/>
            </a:rPr>
            <a:t>EPM/MPP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84481</xdr:colOff>
      <xdr:row>550</xdr:row>
      <xdr:rowOff>21214</xdr:rowOff>
    </xdr:from>
    <xdr:to>
      <xdr:col>74</xdr:col>
      <xdr:colOff>112699</xdr:colOff>
      <xdr:row>552</xdr:row>
      <xdr:rowOff>13887</xdr:rowOff>
    </xdr:to>
    <xdr:sp macro="" textlink="">
      <xdr:nvSpPr>
        <xdr:cNvPr id="710" name="角丸四角形 709">
          <a:extLst>
            <a:ext uri="{FF2B5EF4-FFF2-40B4-BE49-F238E27FC236}">
              <a16:creationId xmlns:a16="http://schemas.microsoft.com/office/drawing/2014/main" id="{00000000-0008-0000-0700-0000C6020000}"/>
            </a:ext>
          </a:extLst>
        </xdr:cNvPr>
        <xdr:cNvSpPr/>
      </xdr:nvSpPr>
      <xdr:spPr>
        <a:xfrm>
          <a:off x="8096687" y="87427096"/>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84482</xdr:colOff>
      <xdr:row>547</xdr:row>
      <xdr:rowOff>96417</xdr:rowOff>
    </xdr:from>
    <xdr:to>
      <xdr:col>74</xdr:col>
      <xdr:colOff>112700</xdr:colOff>
      <xdr:row>549</xdr:row>
      <xdr:rowOff>89090</xdr:rowOff>
    </xdr:to>
    <xdr:sp macro="" textlink="">
      <xdr:nvSpPr>
        <xdr:cNvPr id="711" name="角丸四角形 710">
          <a:extLst>
            <a:ext uri="{FF2B5EF4-FFF2-40B4-BE49-F238E27FC236}">
              <a16:creationId xmlns:a16="http://schemas.microsoft.com/office/drawing/2014/main" id="{00000000-0008-0000-0700-0000C7020000}"/>
            </a:ext>
          </a:extLst>
        </xdr:cNvPr>
        <xdr:cNvSpPr/>
      </xdr:nvSpPr>
      <xdr:spPr>
        <a:xfrm>
          <a:off x="8096688" y="87031652"/>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110690</xdr:colOff>
      <xdr:row>555</xdr:row>
      <xdr:rowOff>4848</xdr:rowOff>
    </xdr:from>
    <xdr:to>
      <xdr:col>70</xdr:col>
      <xdr:colOff>18220</xdr:colOff>
      <xdr:row>555</xdr:row>
      <xdr:rowOff>4848</xdr:rowOff>
    </xdr:to>
    <xdr:cxnSp macro="">
      <xdr:nvCxnSpPr>
        <xdr:cNvPr id="714" name="直線コネクタ 713">
          <a:extLst>
            <a:ext uri="{FF2B5EF4-FFF2-40B4-BE49-F238E27FC236}">
              <a16:creationId xmlns:a16="http://schemas.microsoft.com/office/drawing/2014/main" id="{00000000-0008-0000-0700-0000CA020000}"/>
            </a:ext>
          </a:extLst>
        </xdr:cNvPr>
        <xdr:cNvCxnSpPr/>
      </xdr:nvCxnSpPr>
      <xdr:spPr>
        <a:xfrm flipV="1">
          <a:off x="4794749" y="88195142"/>
          <a:ext cx="3852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79945</xdr:colOff>
      <xdr:row>560</xdr:row>
      <xdr:rowOff>130914</xdr:rowOff>
    </xdr:from>
    <xdr:to>
      <xdr:col>61</xdr:col>
      <xdr:colOff>70037</xdr:colOff>
      <xdr:row>562</xdr:row>
      <xdr:rowOff>123585</xdr:rowOff>
    </xdr:to>
    <xdr:sp macro="" textlink="">
      <xdr:nvSpPr>
        <xdr:cNvPr id="725" name="角丸四角形 724">
          <a:extLst>
            <a:ext uri="{FF2B5EF4-FFF2-40B4-BE49-F238E27FC236}">
              <a16:creationId xmlns:a16="http://schemas.microsoft.com/office/drawing/2014/main" id="{00000000-0008-0000-0700-0000D5020000}"/>
            </a:ext>
          </a:extLst>
        </xdr:cNvPr>
        <xdr:cNvSpPr/>
      </xdr:nvSpPr>
      <xdr:spPr>
        <a:xfrm>
          <a:off x="5996651" y="89105620"/>
          <a:ext cx="1592533" cy="306436"/>
        </a:xfrm>
        <a:prstGeom prst="roundRect">
          <a:avLst>
            <a:gd name="adj" fmla="val 17607"/>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a:t>
          </a:r>
          <a:r>
            <a:rPr kumimoji="1" lang="ja-JP" altLang="en-US" sz="900">
              <a:solidFill>
                <a:schemeClr val="tx1"/>
              </a:solidFill>
              <a:latin typeface="ＭＳ Ｐゴシック" panose="020B0600070205080204" pitchFamily="50" charset="-128"/>
              <a:ea typeface="ＭＳ Ｐゴシック" panose="020B0600070205080204" pitchFamily="50" charset="-128"/>
            </a:rPr>
            <a:t>研修論理</a:t>
          </a: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48</xdr:col>
      <xdr:colOff>79946</xdr:colOff>
      <xdr:row>558</xdr:row>
      <xdr:rowOff>53716</xdr:rowOff>
    </xdr:from>
    <xdr:to>
      <xdr:col>61</xdr:col>
      <xdr:colOff>70038</xdr:colOff>
      <xdr:row>560</xdr:row>
      <xdr:rowOff>45798</xdr:rowOff>
    </xdr:to>
    <xdr:sp macro="" textlink="">
      <xdr:nvSpPr>
        <xdr:cNvPr id="726" name="角丸四角形 725">
          <a:extLst>
            <a:ext uri="{FF2B5EF4-FFF2-40B4-BE49-F238E27FC236}">
              <a16:creationId xmlns:a16="http://schemas.microsoft.com/office/drawing/2014/main" id="{00000000-0008-0000-0700-0000D6020000}"/>
            </a:ext>
          </a:extLst>
        </xdr:cNvPr>
        <xdr:cNvSpPr/>
      </xdr:nvSpPr>
      <xdr:spPr>
        <a:xfrm>
          <a:off x="5996652" y="88714657"/>
          <a:ext cx="1592533" cy="305847"/>
        </a:xfrm>
        <a:prstGeom prst="roundRect">
          <a:avLst>
            <a:gd name="adj" fmla="val 1763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a:t>
          </a:r>
          <a:r>
            <a:rPr kumimoji="1" lang="ja-JP" altLang="en-US" sz="900">
              <a:solidFill>
                <a:schemeClr val="tx1"/>
              </a:solidFill>
              <a:latin typeface="ＭＳ Ｐゴシック" panose="020B0600070205080204" pitchFamily="50" charset="-128"/>
              <a:ea typeface="ＭＳ Ｐゴシック" panose="020B0600070205080204" pitchFamily="50" charset="-128"/>
            </a:rPr>
            <a:t>研修論理</a:t>
          </a: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90722</xdr:colOff>
      <xdr:row>544</xdr:row>
      <xdr:rowOff>38332</xdr:rowOff>
    </xdr:from>
    <xdr:to>
      <xdr:col>56</xdr:col>
      <xdr:colOff>3339</xdr:colOff>
      <xdr:row>547</xdr:row>
      <xdr:rowOff>96417</xdr:rowOff>
    </xdr:to>
    <xdr:cxnSp macro="">
      <xdr:nvCxnSpPr>
        <xdr:cNvPr id="727" name="カギ線コネクタ 726">
          <a:extLst>
            <a:ext uri="{FF2B5EF4-FFF2-40B4-BE49-F238E27FC236}">
              <a16:creationId xmlns:a16="http://schemas.microsoft.com/office/drawing/2014/main" id="{00000000-0008-0000-0700-0000D7020000}"/>
            </a:ext>
          </a:extLst>
        </xdr:cNvPr>
        <xdr:cNvCxnSpPr>
          <a:stCxn id="695" idx="3"/>
          <a:endCxn id="708" idx="0"/>
        </xdr:cNvCxnSpPr>
      </xdr:nvCxnSpPr>
      <xdr:spPr>
        <a:xfrm>
          <a:off x="4281722" y="86502920"/>
          <a:ext cx="2624441" cy="52873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19041</xdr:colOff>
      <xdr:row>555</xdr:row>
      <xdr:rowOff>10769</xdr:rowOff>
    </xdr:from>
    <xdr:to>
      <xdr:col>70</xdr:col>
      <xdr:colOff>19041</xdr:colOff>
      <xdr:row>558</xdr:row>
      <xdr:rowOff>17172</xdr:rowOff>
    </xdr:to>
    <xdr:cxnSp macro="">
      <xdr:nvCxnSpPr>
        <xdr:cNvPr id="728" name="直線矢印コネクタ 727">
          <a:extLst>
            <a:ext uri="{FF2B5EF4-FFF2-40B4-BE49-F238E27FC236}">
              <a16:creationId xmlns:a16="http://schemas.microsoft.com/office/drawing/2014/main" id="{00000000-0008-0000-0700-0000D8020000}"/>
            </a:ext>
          </a:extLst>
        </xdr:cNvPr>
        <xdr:cNvCxnSpPr/>
      </xdr:nvCxnSpPr>
      <xdr:spPr>
        <a:xfrm flipH="1">
          <a:off x="8647570"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35418</xdr:colOff>
      <xdr:row>555</xdr:row>
      <xdr:rowOff>10769</xdr:rowOff>
    </xdr:from>
    <xdr:to>
      <xdr:col>54</xdr:col>
      <xdr:colOff>35418</xdr:colOff>
      <xdr:row>558</xdr:row>
      <xdr:rowOff>17172</xdr:rowOff>
    </xdr:to>
    <xdr:cxnSp macro="">
      <xdr:nvCxnSpPr>
        <xdr:cNvPr id="729" name="直線矢印コネクタ 728">
          <a:extLst>
            <a:ext uri="{FF2B5EF4-FFF2-40B4-BE49-F238E27FC236}">
              <a16:creationId xmlns:a16="http://schemas.microsoft.com/office/drawing/2014/main" id="{00000000-0008-0000-0700-0000D9020000}"/>
            </a:ext>
          </a:extLst>
        </xdr:cNvPr>
        <xdr:cNvCxnSpPr/>
      </xdr:nvCxnSpPr>
      <xdr:spPr>
        <a:xfrm flipH="1">
          <a:off x="6691712"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35417</xdr:colOff>
      <xdr:row>555</xdr:row>
      <xdr:rowOff>10769</xdr:rowOff>
    </xdr:from>
    <xdr:to>
      <xdr:col>42</xdr:col>
      <xdr:colOff>35417</xdr:colOff>
      <xdr:row>558</xdr:row>
      <xdr:rowOff>17172</xdr:rowOff>
    </xdr:to>
    <xdr:cxnSp macro="">
      <xdr:nvCxnSpPr>
        <xdr:cNvPr id="730" name="直線矢印コネクタ 729">
          <a:extLst>
            <a:ext uri="{FF2B5EF4-FFF2-40B4-BE49-F238E27FC236}">
              <a16:creationId xmlns:a16="http://schemas.microsoft.com/office/drawing/2014/main" id="{00000000-0008-0000-0700-0000DA020000}"/>
            </a:ext>
          </a:extLst>
        </xdr:cNvPr>
        <xdr:cNvCxnSpPr/>
      </xdr:nvCxnSpPr>
      <xdr:spPr>
        <a:xfrm flipH="1">
          <a:off x="5212535"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62775</xdr:colOff>
      <xdr:row>610</xdr:row>
      <xdr:rowOff>35835</xdr:rowOff>
    </xdr:from>
    <xdr:to>
      <xdr:col>16</xdr:col>
      <xdr:colOff>71887</xdr:colOff>
      <xdr:row>613</xdr:row>
      <xdr:rowOff>67723</xdr:rowOff>
    </xdr:to>
    <xdr:sp macro="" textlink="">
      <xdr:nvSpPr>
        <xdr:cNvPr id="732" name="四角形吹き出し 731">
          <a:extLst>
            <a:ext uri="{FF2B5EF4-FFF2-40B4-BE49-F238E27FC236}">
              <a16:creationId xmlns:a16="http://schemas.microsoft.com/office/drawing/2014/main" id="{00000000-0008-0000-0700-0000DC020000}"/>
            </a:ext>
          </a:extLst>
        </xdr:cNvPr>
        <xdr:cNvSpPr/>
      </xdr:nvSpPr>
      <xdr:spPr>
        <a:xfrm>
          <a:off x="1053375" y="96686010"/>
          <a:ext cx="999712" cy="489088"/>
        </a:xfrm>
        <a:prstGeom prst="wedgeRectCallout">
          <a:avLst>
            <a:gd name="adj1" fmla="val 66279"/>
            <a:gd name="adj2" fmla="val -181175"/>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xdr:col>
      <xdr:colOff>47625</xdr:colOff>
      <xdr:row>450</xdr:row>
      <xdr:rowOff>74544</xdr:rowOff>
    </xdr:from>
    <xdr:to>
      <xdr:col>76</xdr:col>
      <xdr:colOff>13047</xdr:colOff>
      <xdr:row>483</xdr:row>
      <xdr:rowOff>26096</xdr:rowOff>
    </xdr:to>
    <xdr:grpSp>
      <xdr:nvGrpSpPr>
        <xdr:cNvPr id="12" name="グループ化 11">
          <a:extLst>
            <a:ext uri="{FF2B5EF4-FFF2-40B4-BE49-F238E27FC236}">
              <a16:creationId xmlns:a16="http://schemas.microsoft.com/office/drawing/2014/main" id="{00000000-0008-0000-0700-00000C000000}"/>
            </a:ext>
          </a:extLst>
        </xdr:cNvPr>
        <xdr:cNvGrpSpPr/>
      </xdr:nvGrpSpPr>
      <xdr:grpSpPr>
        <a:xfrm>
          <a:off x="540684" y="70537132"/>
          <a:ext cx="8840481" cy="5128670"/>
          <a:chOff x="517351" y="70389921"/>
          <a:chExt cx="8912785" cy="5603582"/>
        </a:xfrm>
      </xdr:grpSpPr>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517351" y="70410627"/>
            <a:ext cx="1672616" cy="21502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運用管理</a:t>
            </a:r>
          </a:p>
        </xdr:txBody>
      </xdr:sp>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705450" y="72112156"/>
            <a:ext cx="1221138"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Windows</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728608" y="71143458"/>
            <a:ext cx="1221697"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733162" y="70700173"/>
            <a:ext cx="1221138"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JP1/AJS3-Manager</a:t>
            </a:r>
            <a:endParaRPr kumimoji="1" lang="ja-JP" altLang="en-US" sz="900">
              <a:solidFill>
                <a:sysClr val="windowText" lastClr="000000"/>
              </a:solidFill>
              <a:latin typeface="+mn-ea"/>
              <a:ea typeface="+mn-ea"/>
            </a:endParaRPr>
          </a:p>
        </xdr:txBody>
      </xdr:sp>
      <xdr:sp macro="" textlink="">
        <xdr:nvSpPr>
          <xdr:cNvPr id="137" name="正方形/長方形 136">
            <a:extLst>
              <a:ext uri="{FF2B5EF4-FFF2-40B4-BE49-F238E27FC236}">
                <a16:creationId xmlns:a16="http://schemas.microsoft.com/office/drawing/2014/main" id="{00000000-0008-0000-0700-000089000000}"/>
              </a:ext>
            </a:extLst>
          </xdr:cNvPr>
          <xdr:cNvSpPr/>
        </xdr:nvSpPr>
        <xdr:spPr>
          <a:xfrm>
            <a:off x="526876" y="72685541"/>
            <a:ext cx="1669717" cy="252508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WAS</a:t>
            </a:r>
            <a:endParaRPr kumimoji="1" lang="ja-JP" altLang="en-US" sz="900">
              <a:solidFill>
                <a:sysClr val="windowText" lastClr="000000"/>
              </a:solidFill>
              <a:latin typeface="+mn-ea"/>
              <a:ea typeface="+mn-ea"/>
            </a:endParaRPr>
          </a:p>
        </xdr:txBody>
      </xdr:sp>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746414" y="73863568"/>
            <a:ext cx="1220724" cy="37290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746414" y="74757053"/>
            <a:ext cx="1220724" cy="36064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sp macro="" textlink="">
        <xdr:nvSpPr>
          <xdr:cNvPr id="140" name="正方形/長方形 139">
            <a:extLst>
              <a:ext uri="{FF2B5EF4-FFF2-40B4-BE49-F238E27FC236}">
                <a16:creationId xmlns:a16="http://schemas.microsoft.com/office/drawing/2014/main" id="{00000000-0008-0000-0700-00008C000000}"/>
              </a:ext>
            </a:extLst>
          </xdr:cNvPr>
          <xdr:cNvSpPr/>
        </xdr:nvSpPr>
        <xdr:spPr>
          <a:xfrm>
            <a:off x="2416547" y="72684301"/>
            <a:ext cx="3222599" cy="330092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sp macro="" textlink="">
        <xdr:nvSpPr>
          <xdr:cNvPr id="141" name="正方形/長方形 140">
            <a:extLst>
              <a:ext uri="{FF2B5EF4-FFF2-40B4-BE49-F238E27FC236}">
                <a16:creationId xmlns:a16="http://schemas.microsoft.com/office/drawing/2014/main" id="{00000000-0008-0000-0700-00008D000000}"/>
              </a:ext>
            </a:extLst>
          </xdr:cNvPr>
          <xdr:cNvSpPr/>
        </xdr:nvSpPr>
        <xdr:spPr>
          <a:xfrm>
            <a:off x="3777685" y="74352755"/>
            <a:ext cx="1715716"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3777685" y="74759943"/>
            <a:ext cx="1715716"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2629460" y="75559391"/>
            <a:ext cx="2870123"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2636502" y="74362279"/>
            <a:ext cx="988733" cy="34286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sp macro="" textlink="">
        <xdr:nvSpPr>
          <xdr:cNvPr id="145" name="正方形/長方形 144">
            <a:extLst>
              <a:ext uri="{FF2B5EF4-FFF2-40B4-BE49-F238E27FC236}">
                <a16:creationId xmlns:a16="http://schemas.microsoft.com/office/drawing/2014/main" id="{00000000-0008-0000-0700-000091000000}"/>
              </a:ext>
            </a:extLst>
          </xdr:cNvPr>
          <xdr:cNvSpPr/>
        </xdr:nvSpPr>
        <xdr:spPr>
          <a:xfrm>
            <a:off x="2636502" y="74769467"/>
            <a:ext cx="988733"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2630039" y="73378930"/>
            <a:ext cx="1004662"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147" name="正方形/長方形 146">
            <a:extLst>
              <a:ext uri="{FF2B5EF4-FFF2-40B4-BE49-F238E27FC236}">
                <a16:creationId xmlns:a16="http://schemas.microsoft.com/office/drawing/2014/main" id="{00000000-0008-0000-0700-000093000000}"/>
              </a:ext>
            </a:extLst>
          </xdr:cNvPr>
          <xdr:cNvSpPr/>
        </xdr:nvSpPr>
        <xdr:spPr>
          <a:xfrm>
            <a:off x="2628219" y="72953103"/>
            <a:ext cx="1004969" cy="36813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751133" y="73362366"/>
            <a:ext cx="1220724"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749314" y="72936539"/>
            <a:ext cx="1220724" cy="37290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5809223" y="72692583"/>
            <a:ext cx="3229872" cy="330092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sp macro="" textlink="">
        <xdr:nvSpPr>
          <xdr:cNvPr id="151" name="正方形/長方形 150">
            <a:extLst>
              <a:ext uri="{FF2B5EF4-FFF2-40B4-BE49-F238E27FC236}">
                <a16:creationId xmlns:a16="http://schemas.microsoft.com/office/drawing/2014/main" id="{00000000-0008-0000-0700-000097000000}"/>
              </a:ext>
            </a:extLst>
          </xdr:cNvPr>
          <xdr:cNvSpPr/>
        </xdr:nvSpPr>
        <xdr:spPr>
          <a:xfrm>
            <a:off x="7195208" y="74352755"/>
            <a:ext cx="1715717"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sp macro="" textlink="">
        <xdr:nvSpPr>
          <xdr:cNvPr id="152" name="正方形/長方形 151">
            <a:extLst>
              <a:ext uri="{FF2B5EF4-FFF2-40B4-BE49-F238E27FC236}">
                <a16:creationId xmlns:a16="http://schemas.microsoft.com/office/drawing/2014/main" id="{00000000-0008-0000-0700-000098000000}"/>
              </a:ext>
            </a:extLst>
          </xdr:cNvPr>
          <xdr:cNvSpPr/>
        </xdr:nvSpPr>
        <xdr:spPr>
          <a:xfrm>
            <a:off x="7195208" y="74759943"/>
            <a:ext cx="1715717"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6046984" y="75559391"/>
            <a:ext cx="2870539" cy="3353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sp macro="" textlink="">
        <xdr:nvSpPr>
          <xdr:cNvPr id="154" name="正方形/長方形 153">
            <a:extLst>
              <a:ext uri="{FF2B5EF4-FFF2-40B4-BE49-F238E27FC236}">
                <a16:creationId xmlns:a16="http://schemas.microsoft.com/office/drawing/2014/main" id="{00000000-0008-0000-0700-00009A000000}"/>
              </a:ext>
            </a:extLst>
          </xdr:cNvPr>
          <xdr:cNvSpPr/>
        </xdr:nvSpPr>
        <xdr:spPr>
          <a:xfrm>
            <a:off x="6054025" y="74362279"/>
            <a:ext cx="989147" cy="34286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6047562" y="73378930"/>
            <a:ext cx="1004662"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156" name="正方形/長方形 155">
            <a:extLst>
              <a:ext uri="{FF2B5EF4-FFF2-40B4-BE49-F238E27FC236}">
                <a16:creationId xmlns:a16="http://schemas.microsoft.com/office/drawing/2014/main" id="{00000000-0008-0000-0700-00009C000000}"/>
              </a:ext>
            </a:extLst>
          </xdr:cNvPr>
          <xdr:cNvSpPr/>
        </xdr:nvSpPr>
        <xdr:spPr>
          <a:xfrm>
            <a:off x="6045742" y="72953103"/>
            <a:ext cx="1004969" cy="36813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513687" y="70401102"/>
            <a:ext cx="1672616" cy="21502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EPM</a:t>
            </a:r>
            <a:endParaRPr kumimoji="1" lang="ja-JP" altLang="en-US" sz="900">
              <a:solidFill>
                <a:sysClr val="windowText" lastClr="000000"/>
              </a:solidFill>
              <a:latin typeface="+mn-ea"/>
              <a:ea typeface="+mn-ea"/>
            </a:endParaRPr>
          </a:p>
        </xdr:txBody>
      </xdr:sp>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2723034" y="72112156"/>
            <a:ext cx="1221138"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sp macro="" textlink="">
        <xdr:nvSpPr>
          <xdr:cNvPr id="159" name="正方形/長方形 158">
            <a:extLst>
              <a:ext uri="{FF2B5EF4-FFF2-40B4-BE49-F238E27FC236}">
                <a16:creationId xmlns:a16="http://schemas.microsoft.com/office/drawing/2014/main" id="{00000000-0008-0000-0700-00009F000000}"/>
              </a:ext>
            </a:extLst>
          </xdr:cNvPr>
          <xdr:cNvSpPr/>
        </xdr:nvSpPr>
        <xdr:spPr>
          <a:xfrm>
            <a:off x="2724944" y="71133933"/>
            <a:ext cx="1221697"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2729498" y="70690648"/>
            <a:ext cx="1221284"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sp macro="" textlink="">
        <xdr:nvSpPr>
          <xdr:cNvPr id="161" name="角丸四角形 160">
            <a:extLst>
              <a:ext uri="{FF2B5EF4-FFF2-40B4-BE49-F238E27FC236}">
                <a16:creationId xmlns:a16="http://schemas.microsoft.com/office/drawing/2014/main" id="{00000000-0008-0000-0700-0000A1000000}"/>
              </a:ext>
            </a:extLst>
          </xdr:cNvPr>
          <xdr:cNvSpPr/>
        </xdr:nvSpPr>
        <xdr:spPr>
          <a:xfrm>
            <a:off x="634783" y="72864473"/>
            <a:ext cx="8455068" cy="953539"/>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162" name="四角形吹き出し 161">
            <a:extLst>
              <a:ext uri="{FF2B5EF4-FFF2-40B4-BE49-F238E27FC236}">
                <a16:creationId xmlns:a16="http://schemas.microsoft.com/office/drawing/2014/main" id="{00000000-0008-0000-0700-0000A2000000}"/>
              </a:ext>
            </a:extLst>
          </xdr:cNvPr>
          <xdr:cNvSpPr/>
        </xdr:nvSpPr>
        <xdr:spPr>
          <a:xfrm>
            <a:off x="6478611" y="71654119"/>
            <a:ext cx="948977" cy="504926"/>
          </a:xfrm>
          <a:prstGeom prst="wedgeRectCallout">
            <a:avLst>
              <a:gd name="adj1" fmla="val -61784"/>
              <a:gd name="adj2" fmla="val 17818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設計範囲</a:t>
            </a:r>
          </a:p>
        </xdr:txBody>
      </xdr:sp>
      <xdr:sp macro="" textlink="">
        <xdr:nvSpPr>
          <xdr:cNvPr id="194" name="角丸四角形 193">
            <a:extLst>
              <a:ext uri="{FF2B5EF4-FFF2-40B4-BE49-F238E27FC236}">
                <a16:creationId xmlns:a16="http://schemas.microsoft.com/office/drawing/2014/main" id="{00000000-0008-0000-0700-0000C2000000}"/>
              </a:ext>
            </a:extLst>
          </xdr:cNvPr>
          <xdr:cNvSpPr/>
        </xdr:nvSpPr>
        <xdr:spPr>
          <a:xfrm>
            <a:off x="4618593" y="73869770"/>
            <a:ext cx="893893" cy="41404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sp macro="" textlink="">
        <xdr:nvSpPr>
          <xdr:cNvPr id="195" name="角丸四角形 194">
            <a:extLst>
              <a:ext uri="{FF2B5EF4-FFF2-40B4-BE49-F238E27FC236}">
                <a16:creationId xmlns:a16="http://schemas.microsoft.com/office/drawing/2014/main" id="{00000000-0008-0000-0700-0000C3000000}"/>
              </a:ext>
            </a:extLst>
          </xdr:cNvPr>
          <xdr:cNvSpPr/>
        </xdr:nvSpPr>
        <xdr:spPr>
          <a:xfrm>
            <a:off x="3767333" y="73869768"/>
            <a:ext cx="815224" cy="414043"/>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sp macro="" textlink="">
        <xdr:nvSpPr>
          <xdr:cNvPr id="196" name="角丸四角形 195">
            <a:extLst>
              <a:ext uri="{FF2B5EF4-FFF2-40B4-BE49-F238E27FC236}">
                <a16:creationId xmlns:a16="http://schemas.microsoft.com/office/drawing/2014/main" id="{00000000-0008-0000-0700-0000C4000000}"/>
              </a:ext>
            </a:extLst>
          </xdr:cNvPr>
          <xdr:cNvSpPr/>
        </xdr:nvSpPr>
        <xdr:spPr>
          <a:xfrm>
            <a:off x="8043156" y="73869770"/>
            <a:ext cx="887501" cy="414042"/>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sp macro="" textlink="">
        <xdr:nvSpPr>
          <xdr:cNvPr id="197" name="角丸四角形 196">
            <a:extLst>
              <a:ext uri="{FF2B5EF4-FFF2-40B4-BE49-F238E27FC236}">
                <a16:creationId xmlns:a16="http://schemas.microsoft.com/office/drawing/2014/main" id="{00000000-0008-0000-0700-0000C5000000}"/>
              </a:ext>
            </a:extLst>
          </xdr:cNvPr>
          <xdr:cNvSpPr/>
        </xdr:nvSpPr>
        <xdr:spPr>
          <a:xfrm>
            <a:off x="7191897" y="73869768"/>
            <a:ext cx="808830" cy="414043"/>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sp macro="" textlink="">
        <xdr:nvSpPr>
          <xdr:cNvPr id="200" name="正方形/長方形 199">
            <a:extLst>
              <a:ext uri="{FF2B5EF4-FFF2-40B4-BE49-F238E27FC236}">
                <a16:creationId xmlns:a16="http://schemas.microsoft.com/office/drawing/2014/main" id="{00000000-0008-0000-0700-0000C8000000}"/>
              </a:ext>
            </a:extLst>
          </xdr:cNvPr>
          <xdr:cNvSpPr/>
        </xdr:nvSpPr>
        <xdr:spPr>
          <a:xfrm>
            <a:off x="2721442" y="71661764"/>
            <a:ext cx="1221138" cy="3935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sp macro="" textlink="">
        <xdr:nvSpPr>
          <xdr:cNvPr id="201" name="正方形/長方形 200">
            <a:extLst>
              <a:ext uri="{FF2B5EF4-FFF2-40B4-BE49-F238E27FC236}">
                <a16:creationId xmlns:a16="http://schemas.microsoft.com/office/drawing/2014/main" id="{00000000-0008-0000-0700-0000C9000000}"/>
              </a:ext>
            </a:extLst>
          </xdr:cNvPr>
          <xdr:cNvSpPr/>
        </xdr:nvSpPr>
        <xdr:spPr>
          <a:xfrm>
            <a:off x="750463" y="74300164"/>
            <a:ext cx="1221138" cy="38603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sp macro="" textlink="">
        <xdr:nvSpPr>
          <xdr:cNvPr id="202" name="正方形/長方形 201">
            <a:extLst>
              <a:ext uri="{FF2B5EF4-FFF2-40B4-BE49-F238E27FC236}">
                <a16:creationId xmlns:a16="http://schemas.microsoft.com/office/drawing/2014/main" id="{00000000-0008-0000-0700-0000CA000000}"/>
              </a:ext>
            </a:extLst>
          </xdr:cNvPr>
          <xdr:cNvSpPr/>
        </xdr:nvSpPr>
        <xdr:spPr>
          <a:xfrm>
            <a:off x="2629367" y="75157582"/>
            <a:ext cx="2863591" cy="34134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sp macro="" textlink="">
        <xdr:nvSpPr>
          <xdr:cNvPr id="203" name="正方形/長方形 202">
            <a:extLst>
              <a:ext uri="{FF2B5EF4-FFF2-40B4-BE49-F238E27FC236}">
                <a16:creationId xmlns:a16="http://schemas.microsoft.com/office/drawing/2014/main" id="{00000000-0008-0000-0700-0000CB000000}"/>
              </a:ext>
            </a:extLst>
          </xdr:cNvPr>
          <xdr:cNvSpPr/>
        </xdr:nvSpPr>
        <xdr:spPr>
          <a:xfrm>
            <a:off x="6043163" y="75157582"/>
            <a:ext cx="2863591" cy="34134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sp macro="" textlink="">
        <xdr:nvSpPr>
          <xdr:cNvPr id="423" name="正方形/長方形 422">
            <a:extLst>
              <a:ext uri="{FF2B5EF4-FFF2-40B4-BE49-F238E27FC236}">
                <a16:creationId xmlns:a16="http://schemas.microsoft.com/office/drawing/2014/main" id="{00000000-0008-0000-0700-0000A7010000}"/>
              </a:ext>
            </a:extLst>
          </xdr:cNvPr>
          <xdr:cNvSpPr/>
        </xdr:nvSpPr>
        <xdr:spPr>
          <a:xfrm>
            <a:off x="4436075" y="70389921"/>
            <a:ext cx="1672616" cy="21502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MPP</a:t>
            </a:r>
            <a:endParaRPr kumimoji="1" lang="ja-JP" altLang="en-US" sz="900">
              <a:solidFill>
                <a:sysClr val="windowText" lastClr="000000"/>
              </a:solidFill>
              <a:latin typeface="+mn-ea"/>
              <a:ea typeface="+mn-ea"/>
            </a:endParaRPr>
          </a:p>
        </xdr:txBody>
      </xdr:sp>
      <xdr:sp macro="" textlink="">
        <xdr:nvSpPr>
          <xdr:cNvPr id="424" name="正方形/長方形 423">
            <a:extLst>
              <a:ext uri="{FF2B5EF4-FFF2-40B4-BE49-F238E27FC236}">
                <a16:creationId xmlns:a16="http://schemas.microsoft.com/office/drawing/2014/main" id="{00000000-0008-0000-0700-0000A8010000}"/>
              </a:ext>
            </a:extLst>
          </xdr:cNvPr>
          <xdr:cNvSpPr/>
        </xdr:nvSpPr>
        <xdr:spPr>
          <a:xfrm>
            <a:off x="4645422" y="72100975"/>
            <a:ext cx="1221138"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sp macro="" textlink="">
        <xdr:nvSpPr>
          <xdr:cNvPr id="425" name="正方形/長方形 424">
            <a:extLst>
              <a:ext uri="{FF2B5EF4-FFF2-40B4-BE49-F238E27FC236}">
                <a16:creationId xmlns:a16="http://schemas.microsoft.com/office/drawing/2014/main" id="{00000000-0008-0000-0700-0000A9010000}"/>
              </a:ext>
            </a:extLst>
          </xdr:cNvPr>
          <xdr:cNvSpPr/>
        </xdr:nvSpPr>
        <xdr:spPr>
          <a:xfrm>
            <a:off x="4647332" y="71122752"/>
            <a:ext cx="1221697"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sp macro="" textlink="">
        <xdr:nvSpPr>
          <xdr:cNvPr id="426" name="正方形/長方形 425">
            <a:extLst>
              <a:ext uri="{FF2B5EF4-FFF2-40B4-BE49-F238E27FC236}">
                <a16:creationId xmlns:a16="http://schemas.microsoft.com/office/drawing/2014/main" id="{00000000-0008-0000-0700-0000AA010000}"/>
              </a:ext>
            </a:extLst>
          </xdr:cNvPr>
          <xdr:cNvSpPr/>
        </xdr:nvSpPr>
        <xdr:spPr>
          <a:xfrm>
            <a:off x="4651886" y="70679467"/>
            <a:ext cx="1221284" cy="36542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sp macro="" textlink="">
        <xdr:nvSpPr>
          <xdr:cNvPr id="427" name="正方形/長方形 426">
            <a:extLst>
              <a:ext uri="{FF2B5EF4-FFF2-40B4-BE49-F238E27FC236}">
                <a16:creationId xmlns:a16="http://schemas.microsoft.com/office/drawing/2014/main" id="{00000000-0008-0000-0700-0000AB010000}"/>
              </a:ext>
            </a:extLst>
          </xdr:cNvPr>
          <xdr:cNvSpPr/>
        </xdr:nvSpPr>
        <xdr:spPr>
          <a:xfrm>
            <a:off x="4643830" y="71650583"/>
            <a:ext cx="1221138" cy="3935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sp macro="" textlink="">
        <xdr:nvSpPr>
          <xdr:cNvPr id="428" name="角丸四角形 427">
            <a:extLst>
              <a:ext uri="{FF2B5EF4-FFF2-40B4-BE49-F238E27FC236}">
                <a16:creationId xmlns:a16="http://schemas.microsoft.com/office/drawing/2014/main" id="{00000000-0008-0000-0700-0000AC010000}"/>
              </a:ext>
            </a:extLst>
          </xdr:cNvPr>
          <xdr:cNvSpPr/>
        </xdr:nvSpPr>
        <xdr:spPr>
          <a:xfrm>
            <a:off x="587475" y="70628834"/>
            <a:ext cx="5412738" cy="961125"/>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618" name="角丸四角形 617">
            <a:extLst>
              <a:ext uri="{FF2B5EF4-FFF2-40B4-BE49-F238E27FC236}">
                <a16:creationId xmlns:a16="http://schemas.microsoft.com/office/drawing/2014/main" id="{00000000-0008-0000-0700-00006A020000}"/>
              </a:ext>
            </a:extLst>
          </xdr:cNvPr>
          <xdr:cNvSpPr/>
        </xdr:nvSpPr>
        <xdr:spPr>
          <a:xfrm>
            <a:off x="3759768" y="72937744"/>
            <a:ext cx="1727019" cy="379259"/>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sp macro="" textlink="">
        <xdr:nvSpPr>
          <xdr:cNvPr id="619" name="角丸四角形 618">
            <a:extLst>
              <a:ext uri="{FF2B5EF4-FFF2-40B4-BE49-F238E27FC236}">
                <a16:creationId xmlns:a16="http://schemas.microsoft.com/office/drawing/2014/main" id="{00000000-0008-0000-0700-00006B020000}"/>
              </a:ext>
            </a:extLst>
          </xdr:cNvPr>
          <xdr:cNvSpPr/>
        </xdr:nvSpPr>
        <xdr:spPr>
          <a:xfrm>
            <a:off x="3757808" y="73364851"/>
            <a:ext cx="1724008" cy="37177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sp macro="" textlink="">
        <xdr:nvSpPr>
          <xdr:cNvPr id="620" name="角丸四角形 619">
            <a:extLst>
              <a:ext uri="{FF2B5EF4-FFF2-40B4-BE49-F238E27FC236}">
                <a16:creationId xmlns:a16="http://schemas.microsoft.com/office/drawing/2014/main" id="{00000000-0008-0000-0700-00006C020000}"/>
              </a:ext>
            </a:extLst>
          </xdr:cNvPr>
          <xdr:cNvSpPr/>
        </xdr:nvSpPr>
        <xdr:spPr>
          <a:xfrm>
            <a:off x="7109591" y="72929462"/>
            <a:ext cx="1720212" cy="379259"/>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sp macro="" textlink="">
        <xdr:nvSpPr>
          <xdr:cNvPr id="621" name="角丸四角形 620">
            <a:extLst>
              <a:ext uri="{FF2B5EF4-FFF2-40B4-BE49-F238E27FC236}">
                <a16:creationId xmlns:a16="http://schemas.microsoft.com/office/drawing/2014/main" id="{00000000-0008-0000-0700-00006D020000}"/>
              </a:ext>
            </a:extLst>
          </xdr:cNvPr>
          <xdr:cNvSpPr/>
        </xdr:nvSpPr>
        <xdr:spPr>
          <a:xfrm>
            <a:off x="7104620" y="73356569"/>
            <a:ext cx="1720212" cy="371771"/>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grpSp>
        <xdr:nvGrpSpPr>
          <xdr:cNvPr id="682" name="グループ化 681">
            <a:extLst>
              <a:ext uri="{FF2B5EF4-FFF2-40B4-BE49-F238E27FC236}">
                <a16:creationId xmlns:a16="http://schemas.microsoft.com/office/drawing/2014/main" id="{00000000-0008-0000-0700-0000AA020000}"/>
              </a:ext>
            </a:extLst>
          </xdr:cNvPr>
          <xdr:cNvGrpSpPr/>
        </xdr:nvGrpSpPr>
        <xdr:grpSpPr>
          <a:xfrm>
            <a:off x="7512485" y="70979778"/>
            <a:ext cx="1917651" cy="1598885"/>
            <a:chOff x="7885044" y="42489782"/>
            <a:chExt cx="2032966" cy="1524001"/>
          </a:xfrm>
        </xdr:grpSpPr>
        <xdr:sp macro="" textlink="">
          <xdr:nvSpPr>
            <xdr:cNvPr id="683" name="正方形/長方形 682">
              <a:extLst>
                <a:ext uri="{FF2B5EF4-FFF2-40B4-BE49-F238E27FC236}">
                  <a16:creationId xmlns:a16="http://schemas.microsoft.com/office/drawing/2014/main" id="{00000000-0008-0000-0700-0000AB020000}"/>
                </a:ext>
              </a:extLst>
            </xdr:cNvPr>
            <xdr:cNvSpPr/>
          </xdr:nvSpPr>
          <xdr:spPr>
            <a:xfrm>
              <a:off x="7885044" y="42489782"/>
              <a:ext cx="2032966" cy="152400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84" name="テキスト ボックス 683">
              <a:extLst>
                <a:ext uri="{FF2B5EF4-FFF2-40B4-BE49-F238E27FC236}">
                  <a16:creationId xmlns:a16="http://schemas.microsoft.com/office/drawing/2014/main" id="{00000000-0008-0000-0700-0000AC020000}"/>
                </a:ext>
              </a:extLst>
            </xdr:cNvPr>
            <xdr:cNvSpPr txBox="1"/>
          </xdr:nvSpPr>
          <xdr:spPr>
            <a:xfrm>
              <a:off x="8539194" y="42766459"/>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5" name="テキスト ボックス 684">
              <a:extLst>
                <a:ext uri="{FF2B5EF4-FFF2-40B4-BE49-F238E27FC236}">
                  <a16:creationId xmlns:a16="http://schemas.microsoft.com/office/drawing/2014/main" id="{00000000-0008-0000-0700-0000AD020000}"/>
                </a:ext>
              </a:extLst>
            </xdr:cNvPr>
            <xdr:cNvSpPr txBox="1"/>
          </xdr:nvSpPr>
          <xdr:spPr>
            <a:xfrm>
              <a:off x="8543940" y="43013894"/>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6" name="正方形/長方形 685">
              <a:extLst>
                <a:ext uri="{FF2B5EF4-FFF2-40B4-BE49-F238E27FC236}">
                  <a16:creationId xmlns:a16="http://schemas.microsoft.com/office/drawing/2014/main" id="{00000000-0008-0000-0700-0000AE020000}"/>
                </a:ext>
              </a:extLst>
            </xdr:cNvPr>
            <xdr:cNvSpPr/>
          </xdr:nvSpPr>
          <xdr:spPr>
            <a:xfrm>
              <a:off x="8035097" y="42754167"/>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87" name="正方形/長方形 686">
              <a:extLst>
                <a:ext uri="{FF2B5EF4-FFF2-40B4-BE49-F238E27FC236}">
                  <a16:creationId xmlns:a16="http://schemas.microsoft.com/office/drawing/2014/main" id="{00000000-0008-0000-0700-0000AF020000}"/>
                </a:ext>
              </a:extLst>
            </xdr:cNvPr>
            <xdr:cNvSpPr/>
          </xdr:nvSpPr>
          <xdr:spPr>
            <a:xfrm>
              <a:off x="8028170" y="43012956"/>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88" name="テキスト ボックス 687">
              <a:extLst>
                <a:ext uri="{FF2B5EF4-FFF2-40B4-BE49-F238E27FC236}">
                  <a16:creationId xmlns:a16="http://schemas.microsoft.com/office/drawing/2014/main" id="{00000000-0008-0000-0700-0000B0020000}"/>
                </a:ext>
              </a:extLst>
            </xdr:cNvPr>
            <xdr:cNvSpPr txBox="1"/>
          </xdr:nvSpPr>
          <xdr:spPr>
            <a:xfrm>
              <a:off x="8569147" y="43273335"/>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9" name="角丸四角形 688">
              <a:extLst>
                <a:ext uri="{FF2B5EF4-FFF2-40B4-BE49-F238E27FC236}">
                  <a16:creationId xmlns:a16="http://schemas.microsoft.com/office/drawing/2014/main" id="{00000000-0008-0000-0700-0000B1020000}"/>
                </a:ext>
              </a:extLst>
            </xdr:cNvPr>
            <xdr:cNvSpPr/>
          </xdr:nvSpPr>
          <xdr:spPr>
            <a:xfrm>
              <a:off x="8033225" y="43278214"/>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90" name="角丸四角形 689">
              <a:extLst>
                <a:ext uri="{FF2B5EF4-FFF2-40B4-BE49-F238E27FC236}">
                  <a16:creationId xmlns:a16="http://schemas.microsoft.com/office/drawing/2014/main" id="{00000000-0008-0000-0700-0000B2020000}"/>
                </a:ext>
              </a:extLst>
            </xdr:cNvPr>
            <xdr:cNvSpPr/>
          </xdr:nvSpPr>
          <xdr:spPr>
            <a:xfrm>
              <a:off x="8040758" y="43562705"/>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91" name="テキスト ボックス 690">
              <a:extLst>
                <a:ext uri="{FF2B5EF4-FFF2-40B4-BE49-F238E27FC236}">
                  <a16:creationId xmlns:a16="http://schemas.microsoft.com/office/drawing/2014/main" id="{00000000-0008-0000-0700-0000B3020000}"/>
                </a:ext>
              </a:extLst>
            </xdr:cNvPr>
            <xdr:cNvSpPr txBox="1"/>
          </xdr:nvSpPr>
          <xdr:spPr>
            <a:xfrm>
              <a:off x="8581690" y="43541260"/>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sp macro="" textlink="">
        <xdr:nvSpPr>
          <xdr:cNvPr id="733" name="四角形吹き出し 732">
            <a:extLst>
              <a:ext uri="{FF2B5EF4-FFF2-40B4-BE49-F238E27FC236}">
                <a16:creationId xmlns:a16="http://schemas.microsoft.com/office/drawing/2014/main" id="{00000000-0008-0000-0700-0000DD020000}"/>
              </a:ext>
            </a:extLst>
          </xdr:cNvPr>
          <xdr:cNvSpPr/>
        </xdr:nvSpPr>
        <xdr:spPr>
          <a:xfrm>
            <a:off x="6478611" y="71654119"/>
            <a:ext cx="948977" cy="504926"/>
          </a:xfrm>
          <a:prstGeom prst="wedgeRectCallout">
            <a:avLst>
              <a:gd name="adj1" fmla="val -94164"/>
              <a:gd name="adj2" fmla="val -11986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t>
            </a:r>
          </a:p>
          <a:p>
            <a:pPr algn="ctr"/>
            <a:r>
              <a:rPr kumimoji="1" lang="ja-JP" altLang="en-US" sz="900">
                <a:solidFill>
                  <a:sysClr val="windowText" lastClr="000000"/>
                </a:solidFill>
                <a:latin typeface="+mn-ea"/>
                <a:ea typeface="+mn-ea"/>
              </a:rPr>
              <a:t>設計範囲</a:t>
            </a:r>
          </a:p>
        </xdr:txBody>
      </xdr:sp>
    </xdr:grpSp>
    <xdr:clientData/>
  </xdr:twoCellAnchor>
  <xdr:twoCellAnchor>
    <xdr:from>
      <xdr:col>2</xdr:col>
      <xdr:colOff>22413</xdr:colOff>
      <xdr:row>352</xdr:row>
      <xdr:rowOff>132889</xdr:rowOff>
    </xdr:from>
    <xdr:to>
      <xdr:col>10</xdr:col>
      <xdr:colOff>36420</xdr:colOff>
      <xdr:row>355</xdr:row>
      <xdr:rowOff>151331</xdr:rowOff>
    </xdr:to>
    <xdr:sp macro="" textlink="">
      <xdr:nvSpPr>
        <xdr:cNvPr id="734" name="四角形吹き出し 733">
          <a:extLst>
            <a:ext uri="{FF2B5EF4-FFF2-40B4-BE49-F238E27FC236}">
              <a16:creationId xmlns:a16="http://schemas.microsoft.com/office/drawing/2014/main" id="{00000000-0008-0000-0700-0000DE020000}"/>
            </a:ext>
          </a:extLst>
        </xdr:cNvPr>
        <xdr:cNvSpPr/>
      </xdr:nvSpPr>
      <xdr:spPr>
        <a:xfrm>
          <a:off x="270063" y="55939864"/>
          <a:ext cx="1004607" cy="475642"/>
        </a:xfrm>
        <a:prstGeom prst="wedgeRectCallout">
          <a:avLst>
            <a:gd name="adj1" fmla="val 41073"/>
            <a:gd name="adj2" fmla="val 94558"/>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73</xdr:col>
      <xdr:colOff>100008</xdr:colOff>
      <xdr:row>185</xdr:row>
      <xdr:rowOff>110456</xdr:rowOff>
    </xdr:from>
    <xdr:to>
      <xdr:col>79</xdr:col>
      <xdr:colOff>80958</xdr:colOff>
      <xdr:row>189</xdr:row>
      <xdr:rowOff>96926</xdr:rowOff>
    </xdr:to>
    <xdr:sp macro="" textlink="">
      <xdr:nvSpPr>
        <xdr:cNvPr id="737" name="円柱 736">
          <a:extLst>
            <a:ext uri="{FF2B5EF4-FFF2-40B4-BE49-F238E27FC236}">
              <a16:creationId xmlns:a16="http://schemas.microsoft.com/office/drawing/2014/main" id="{00000000-0008-0000-0700-0000E1020000}"/>
            </a:ext>
          </a:extLst>
        </xdr:cNvPr>
        <xdr:cNvSpPr/>
      </xdr:nvSpPr>
      <xdr:spPr>
        <a:xfrm>
          <a:off x="9098332" y="30254280"/>
          <a:ext cx="720538" cy="613999"/>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35012</xdr:colOff>
      <xdr:row>121</xdr:row>
      <xdr:rowOff>60618</xdr:rowOff>
    </xdr:from>
    <xdr:to>
      <xdr:col>81</xdr:col>
      <xdr:colOff>15962</xdr:colOff>
      <xdr:row>154</xdr:row>
      <xdr:rowOff>77642</xdr:rowOff>
    </xdr:to>
    <xdr:sp macro="" textlink="">
      <xdr:nvSpPr>
        <xdr:cNvPr id="741" name="円柱 740">
          <a:extLst>
            <a:ext uri="{FF2B5EF4-FFF2-40B4-BE49-F238E27FC236}">
              <a16:creationId xmlns:a16="http://schemas.microsoft.com/office/drawing/2014/main" id="{00000000-0008-0000-0700-0000E5020000}"/>
            </a:ext>
          </a:extLst>
        </xdr:cNvPr>
        <xdr:cNvSpPr/>
      </xdr:nvSpPr>
      <xdr:spPr>
        <a:xfrm>
          <a:off x="9279865" y="19850206"/>
          <a:ext cx="720538" cy="5194142"/>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43138</xdr:colOff>
      <xdr:row>162</xdr:row>
      <xdr:rowOff>116153</xdr:rowOff>
    </xdr:from>
    <xdr:to>
      <xdr:col>42</xdr:col>
      <xdr:colOff>94365</xdr:colOff>
      <xdr:row>166</xdr:row>
      <xdr:rowOff>104601</xdr:rowOff>
    </xdr:to>
    <xdr:cxnSp macro="">
      <xdr:nvCxnSpPr>
        <xdr:cNvPr id="755" name="カギ線コネクタ 754">
          <a:extLst>
            <a:ext uri="{FF2B5EF4-FFF2-40B4-BE49-F238E27FC236}">
              <a16:creationId xmlns:a16="http://schemas.microsoft.com/office/drawing/2014/main" id="{00000000-0008-0000-0700-0000F3020000}"/>
            </a:ext>
          </a:extLst>
        </xdr:cNvPr>
        <xdr:cNvCxnSpPr>
          <a:stCxn id="841" idx="0"/>
          <a:endCxn id="328" idx="2"/>
        </xdr:cNvCxnSpPr>
      </xdr:nvCxnSpPr>
      <xdr:spPr>
        <a:xfrm rot="16200000" flipV="1">
          <a:off x="4506454" y="26031984"/>
          <a:ext cx="615978" cy="914080"/>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94366</xdr:colOff>
      <xdr:row>162</xdr:row>
      <xdr:rowOff>115128</xdr:rowOff>
    </xdr:from>
    <xdr:to>
      <xdr:col>46</xdr:col>
      <xdr:colOff>5040</xdr:colOff>
      <xdr:row>166</xdr:row>
      <xdr:rowOff>104601</xdr:rowOff>
    </xdr:to>
    <xdr:cxnSp macro="">
      <xdr:nvCxnSpPr>
        <xdr:cNvPr id="758" name="カギ線コネクタ 757">
          <a:extLst>
            <a:ext uri="{FF2B5EF4-FFF2-40B4-BE49-F238E27FC236}">
              <a16:creationId xmlns:a16="http://schemas.microsoft.com/office/drawing/2014/main" id="{00000000-0008-0000-0700-0000F6020000}"/>
            </a:ext>
          </a:extLst>
        </xdr:cNvPr>
        <xdr:cNvCxnSpPr>
          <a:stCxn id="841" idx="0"/>
          <a:endCxn id="329" idx="2"/>
        </xdr:cNvCxnSpPr>
      </xdr:nvCxnSpPr>
      <xdr:spPr>
        <a:xfrm rot="5400000" flipH="1" flipV="1">
          <a:off x="5164848" y="26286646"/>
          <a:ext cx="617003" cy="403732"/>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94365</xdr:colOff>
      <xdr:row>162</xdr:row>
      <xdr:rowOff>124653</xdr:rowOff>
    </xdr:from>
    <xdr:to>
      <xdr:col>56</xdr:col>
      <xdr:colOff>109253</xdr:colOff>
      <xdr:row>166</xdr:row>
      <xdr:rowOff>104601</xdr:rowOff>
    </xdr:to>
    <xdr:cxnSp macro="">
      <xdr:nvCxnSpPr>
        <xdr:cNvPr id="761" name="カギ線コネクタ 760">
          <a:extLst>
            <a:ext uri="{FF2B5EF4-FFF2-40B4-BE49-F238E27FC236}">
              <a16:creationId xmlns:a16="http://schemas.microsoft.com/office/drawing/2014/main" id="{00000000-0008-0000-0700-0000F9020000}"/>
            </a:ext>
          </a:extLst>
        </xdr:cNvPr>
        <xdr:cNvCxnSpPr>
          <a:stCxn id="841" idx="0"/>
          <a:endCxn id="330" idx="2"/>
        </xdr:cNvCxnSpPr>
      </xdr:nvCxnSpPr>
      <xdr:spPr>
        <a:xfrm rot="5400000" flipH="1" flipV="1">
          <a:off x="5838041" y="25622977"/>
          <a:ext cx="607478" cy="1740594"/>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20081</xdr:colOff>
      <xdr:row>164</xdr:row>
      <xdr:rowOff>21119</xdr:rowOff>
    </xdr:from>
    <xdr:to>
      <xdr:col>42</xdr:col>
      <xdr:colOff>66675</xdr:colOff>
      <xdr:row>165</xdr:row>
      <xdr:rowOff>19050</xdr:rowOff>
    </xdr:to>
    <xdr:sp macro="" textlink="">
      <xdr:nvSpPr>
        <xdr:cNvPr id="765" name="正方形/長方形 764">
          <a:extLst>
            <a:ext uri="{FF2B5EF4-FFF2-40B4-BE49-F238E27FC236}">
              <a16:creationId xmlns:a16="http://schemas.microsoft.com/office/drawing/2014/main" id="{00000000-0008-0000-0700-0000FD020000}"/>
            </a:ext>
          </a:extLst>
        </xdr:cNvPr>
        <xdr:cNvSpPr/>
      </xdr:nvSpPr>
      <xdr:spPr>
        <a:xfrm>
          <a:off x="5096906" y="26567294"/>
          <a:ext cx="170419" cy="1503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25</xdr:col>
      <xdr:colOff>29251</xdr:colOff>
      <xdr:row>117</xdr:row>
      <xdr:rowOff>6403</xdr:rowOff>
    </xdr:from>
    <xdr:to>
      <xdr:col>42</xdr:col>
      <xdr:colOff>32907</xdr:colOff>
      <xdr:row>120</xdr:row>
      <xdr:rowOff>123266</xdr:rowOff>
    </xdr:to>
    <xdr:cxnSp macro="">
      <xdr:nvCxnSpPr>
        <xdr:cNvPr id="799" name="カギ線コネクタ 798">
          <a:extLst>
            <a:ext uri="{FF2B5EF4-FFF2-40B4-BE49-F238E27FC236}">
              <a16:creationId xmlns:a16="http://schemas.microsoft.com/office/drawing/2014/main" id="{00000000-0008-0000-0700-00001F030000}"/>
            </a:ext>
          </a:extLst>
        </xdr:cNvPr>
        <xdr:cNvCxnSpPr>
          <a:stCxn id="811" idx="0"/>
          <a:endCxn id="267" idx="2"/>
        </xdr:cNvCxnSpPr>
      </xdr:nvCxnSpPr>
      <xdr:spPr>
        <a:xfrm rot="16200000" flipV="1">
          <a:off x="3850683" y="17534578"/>
          <a:ext cx="565899" cy="2085549"/>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48300</xdr:colOff>
      <xdr:row>117</xdr:row>
      <xdr:rowOff>15928</xdr:rowOff>
    </xdr:from>
    <xdr:to>
      <xdr:col>42</xdr:col>
      <xdr:colOff>32906</xdr:colOff>
      <xdr:row>120</xdr:row>
      <xdr:rowOff>123266</xdr:rowOff>
    </xdr:to>
    <xdr:cxnSp macro="">
      <xdr:nvCxnSpPr>
        <xdr:cNvPr id="804" name="カギ線コネクタ 803">
          <a:extLst>
            <a:ext uri="{FF2B5EF4-FFF2-40B4-BE49-F238E27FC236}">
              <a16:creationId xmlns:a16="http://schemas.microsoft.com/office/drawing/2014/main" id="{00000000-0008-0000-0700-000024030000}"/>
            </a:ext>
          </a:extLst>
        </xdr:cNvPr>
        <xdr:cNvCxnSpPr>
          <a:stCxn id="811" idx="0"/>
          <a:endCxn id="255" idx="2"/>
        </xdr:cNvCxnSpPr>
      </xdr:nvCxnSpPr>
      <xdr:spPr>
        <a:xfrm rot="16200000" flipV="1">
          <a:off x="4477291" y="18161187"/>
          <a:ext cx="556374" cy="841856"/>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71240</xdr:colOff>
      <xdr:row>120</xdr:row>
      <xdr:rowOff>123266</xdr:rowOff>
    </xdr:from>
    <xdr:to>
      <xdr:col>42</xdr:col>
      <xdr:colOff>117035</xdr:colOff>
      <xdr:row>121</xdr:row>
      <xdr:rowOff>121197</xdr:rowOff>
    </xdr:to>
    <xdr:sp macro="" textlink="">
      <xdr:nvSpPr>
        <xdr:cNvPr id="811" name="正方形/長方形 810">
          <a:extLst>
            <a:ext uri="{FF2B5EF4-FFF2-40B4-BE49-F238E27FC236}">
              <a16:creationId xmlns:a16="http://schemas.microsoft.com/office/drawing/2014/main" id="{00000000-0008-0000-0700-00002B030000}"/>
            </a:ext>
          </a:extLst>
        </xdr:cNvPr>
        <xdr:cNvSpPr/>
      </xdr:nvSpPr>
      <xdr:spPr>
        <a:xfrm>
          <a:off x="5092276" y="18860302"/>
          <a:ext cx="168259" cy="14760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42</xdr:col>
      <xdr:colOff>32906</xdr:colOff>
      <xdr:row>117</xdr:row>
      <xdr:rowOff>24140</xdr:rowOff>
    </xdr:from>
    <xdr:to>
      <xdr:col>46</xdr:col>
      <xdr:colOff>10200</xdr:colOff>
      <xdr:row>120</xdr:row>
      <xdr:rowOff>123267</xdr:rowOff>
    </xdr:to>
    <xdr:cxnSp macro="">
      <xdr:nvCxnSpPr>
        <xdr:cNvPr id="813" name="カギ線コネクタ 812">
          <a:extLst>
            <a:ext uri="{FF2B5EF4-FFF2-40B4-BE49-F238E27FC236}">
              <a16:creationId xmlns:a16="http://schemas.microsoft.com/office/drawing/2014/main" id="{00000000-0008-0000-0700-00002D030000}"/>
            </a:ext>
          </a:extLst>
        </xdr:cNvPr>
        <xdr:cNvCxnSpPr>
          <a:stCxn id="811" idx="0"/>
          <a:endCxn id="256" idx="2"/>
        </xdr:cNvCxnSpPr>
      </xdr:nvCxnSpPr>
      <xdr:spPr>
        <a:xfrm rot="5400000" flipH="1" flipV="1">
          <a:off x="5135900" y="18352646"/>
          <a:ext cx="548163" cy="467151"/>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32906</xdr:colOff>
      <xdr:row>117</xdr:row>
      <xdr:rowOff>33664</xdr:rowOff>
    </xdr:from>
    <xdr:to>
      <xdr:col>56</xdr:col>
      <xdr:colOff>113614</xdr:colOff>
      <xdr:row>120</xdr:row>
      <xdr:rowOff>123266</xdr:rowOff>
    </xdr:to>
    <xdr:cxnSp macro="">
      <xdr:nvCxnSpPr>
        <xdr:cNvPr id="816" name="カギ線コネクタ 815">
          <a:extLst>
            <a:ext uri="{FF2B5EF4-FFF2-40B4-BE49-F238E27FC236}">
              <a16:creationId xmlns:a16="http://schemas.microsoft.com/office/drawing/2014/main" id="{00000000-0008-0000-0700-000030030000}"/>
            </a:ext>
          </a:extLst>
        </xdr:cNvPr>
        <xdr:cNvCxnSpPr>
          <a:stCxn id="811" idx="0"/>
          <a:endCxn id="257" idx="2"/>
        </xdr:cNvCxnSpPr>
      </xdr:nvCxnSpPr>
      <xdr:spPr>
        <a:xfrm rot="5400000" flipH="1" flipV="1">
          <a:off x="5804691" y="17693379"/>
          <a:ext cx="538638" cy="1795208"/>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10728</xdr:colOff>
      <xdr:row>124</xdr:row>
      <xdr:rowOff>129989</xdr:rowOff>
    </xdr:from>
    <xdr:to>
      <xdr:col>42</xdr:col>
      <xdr:colOff>57323</xdr:colOff>
      <xdr:row>125</xdr:row>
      <xdr:rowOff>127919</xdr:rowOff>
    </xdr:to>
    <xdr:sp macro="" textlink="">
      <xdr:nvSpPr>
        <xdr:cNvPr id="823" name="正方形/長方形 822">
          <a:extLst>
            <a:ext uri="{FF2B5EF4-FFF2-40B4-BE49-F238E27FC236}">
              <a16:creationId xmlns:a16="http://schemas.microsoft.com/office/drawing/2014/main" id="{00000000-0008-0000-0700-000037030000}"/>
            </a:ext>
          </a:extLst>
        </xdr:cNvPr>
        <xdr:cNvSpPr/>
      </xdr:nvSpPr>
      <xdr:spPr>
        <a:xfrm>
          <a:off x="5031764" y="19465739"/>
          <a:ext cx="169059" cy="14760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28</xdr:col>
      <xdr:colOff>112240</xdr:colOff>
      <xdr:row>120</xdr:row>
      <xdr:rowOff>105510</xdr:rowOff>
    </xdr:from>
    <xdr:to>
      <xdr:col>42</xdr:col>
      <xdr:colOff>39629</xdr:colOff>
      <xdr:row>140</xdr:row>
      <xdr:rowOff>4305</xdr:rowOff>
    </xdr:to>
    <xdr:cxnSp macro="">
      <xdr:nvCxnSpPr>
        <xdr:cNvPr id="830" name="カギ線コネクタ 829">
          <a:extLst>
            <a:ext uri="{FF2B5EF4-FFF2-40B4-BE49-F238E27FC236}">
              <a16:creationId xmlns:a16="http://schemas.microsoft.com/office/drawing/2014/main" id="{00000000-0008-0000-0700-00003E030000}"/>
            </a:ext>
          </a:extLst>
        </xdr:cNvPr>
        <xdr:cNvCxnSpPr>
          <a:stCxn id="284" idx="0"/>
          <a:endCxn id="880" idx="2"/>
        </xdr:cNvCxnSpPr>
      </xdr:nvCxnSpPr>
      <xdr:spPr>
        <a:xfrm rot="5400000" flipH="1" flipV="1">
          <a:off x="2871979" y="20429889"/>
          <a:ext cx="3036442" cy="1653095"/>
        </a:xfrm>
        <a:prstGeom prst="bentConnector3">
          <a:avLst>
            <a:gd name="adj1" fmla="val 4238"/>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9435</xdr:colOff>
      <xdr:row>166</xdr:row>
      <xdr:rowOff>104601</xdr:rowOff>
    </xdr:from>
    <xdr:to>
      <xdr:col>43</xdr:col>
      <xdr:colOff>56030</xdr:colOff>
      <xdr:row>167</xdr:row>
      <xdr:rowOff>102533</xdr:rowOff>
    </xdr:to>
    <xdr:sp macro="" textlink="">
      <xdr:nvSpPr>
        <xdr:cNvPr id="841" name="正方形/長方形 840">
          <a:extLst>
            <a:ext uri="{FF2B5EF4-FFF2-40B4-BE49-F238E27FC236}">
              <a16:creationId xmlns:a16="http://schemas.microsoft.com/office/drawing/2014/main" id="{00000000-0008-0000-0700-000049030000}"/>
            </a:ext>
          </a:extLst>
        </xdr:cNvPr>
        <xdr:cNvSpPr/>
      </xdr:nvSpPr>
      <xdr:spPr>
        <a:xfrm>
          <a:off x="5186553" y="26797013"/>
          <a:ext cx="169859" cy="15481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42</xdr:col>
      <xdr:colOff>94601</xdr:colOff>
      <xdr:row>168</xdr:row>
      <xdr:rowOff>156149</xdr:rowOff>
    </xdr:from>
    <xdr:to>
      <xdr:col>44</xdr:col>
      <xdr:colOff>17931</xdr:colOff>
      <xdr:row>169</xdr:row>
      <xdr:rowOff>154081</xdr:rowOff>
    </xdr:to>
    <xdr:sp macro="" textlink="">
      <xdr:nvSpPr>
        <xdr:cNvPr id="858" name="正方形/長方形 857">
          <a:extLst>
            <a:ext uri="{FF2B5EF4-FFF2-40B4-BE49-F238E27FC236}">
              <a16:creationId xmlns:a16="http://schemas.microsoft.com/office/drawing/2014/main" id="{00000000-0008-0000-0700-00005A030000}"/>
            </a:ext>
          </a:extLst>
        </xdr:cNvPr>
        <xdr:cNvSpPr/>
      </xdr:nvSpPr>
      <xdr:spPr>
        <a:xfrm>
          <a:off x="5271719" y="27162325"/>
          <a:ext cx="169859" cy="15481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29</xdr:col>
      <xdr:colOff>40068</xdr:colOff>
      <xdr:row>169</xdr:row>
      <xdr:rowOff>76675</xdr:rowOff>
    </xdr:from>
    <xdr:to>
      <xdr:col>42</xdr:col>
      <xdr:colOff>94601</xdr:colOff>
      <xdr:row>170</xdr:row>
      <xdr:rowOff>15320</xdr:rowOff>
    </xdr:to>
    <xdr:cxnSp macro="">
      <xdr:nvCxnSpPr>
        <xdr:cNvPr id="859" name="カギ線コネクタ 858">
          <a:extLst>
            <a:ext uri="{FF2B5EF4-FFF2-40B4-BE49-F238E27FC236}">
              <a16:creationId xmlns:a16="http://schemas.microsoft.com/office/drawing/2014/main" id="{00000000-0008-0000-0700-00005B030000}"/>
            </a:ext>
          </a:extLst>
        </xdr:cNvPr>
        <xdr:cNvCxnSpPr>
          <a:stCxn id="312" idx="0"/>
          <a:endCxn id="858" idx="1"/>
        </xdr:cNvCxnSpPr>
      </xdr:nvCxnSpPr>
      <xdr:spPr>
        <a:xfrm rot="5400000" flipH="1" flipV="1">
          <a:off x="4395468" y="26459010"/>
          <a:ext cx="95527" cy="1656975"/>
        </a:xfrm>
        <a:prstGeom prst="bentConnector2">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112240</xdr:colOff>
      <xdr:row>120</xdr:row>
      <xdr:rowOff>105510</xdr:rowOff>
    </xdr:from>
    <xdr:to>
      <xdr:col>42</xdr:col>
      <xdr:colOff>39629</xdr:colOff>
      <xdr:row>123</xdr:row>
      <xdr:rowOff>66111</xdr:rowOff>
    </xdr:to>
    <xdr:cxnSp macro="">
      <xdr:nvCxnSpPr>
        <xdr:cNvPr id="876" name="カギ線コネクタ 875">
          <a:extLst>
            <a:ext uri="{FF2B5EF4-FFF2-40B4-BE49-F238E27FC236}">
              <a16:creationId xmlns:a16="http://schemas.microsoft.com/office/drawing/2014/main" id="{00000000-0008-0000-0700-00006C030000}"/>
            </a:ext>
          </a:extLst>
        </xdr:cNvPr>
        <xdr:cNvCxnSpPr>
          <a:stCxn id="240" idx="0"/>
          <a:endCxn id="880" idx="2"/>
        </xdr:cNvCxnSpPr>
      </xdr:nvCxnSpPr>
      <xdr:spPr>
        <a:xfrm rot="5400000" flipH="1" flipV="1">
          <a:off x="4174576" y="19127292"/>
          <a:ext cx="431248" cy="1653095"/>
        </a:xfrm>
        <a:prstGeom prst="bentConnector3">
          <a:avLst>
            <a:gd name="adj1" fmla="val 18818"/>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77965</xdr:colOff>
      <xdr:row>119</xdr:row>
      <xdr:rowOff>107578</xdr:rowOff>
    </xdr:from>
    <xdr:to>
      <xdr:col>43</xdr:col>
      <xdr:colOff>1296</xdr:colOff>
      <xdr:row>120</xdr:row>
      <xdr:rowOff>105509</xdr:rowOff>
    </xdr:to>
    <xdr:sp macro="" textlink="">
      <xdr:nvSpPr>
        <xdr:cNvPr id="880" name="正方形/長方形 879">
          <a:extLst>
            <a:ext uri="{FF2B5EF4-FFF2-40B4-BE49-F238E27FC236}">
              <a16:creationId xmlns:a16="http://schemas.microsoft.com/office/drawing/2014/main" id="{00000000-0008-0000-0700-000070030000}"/>
            </a:ext>
          </a:extLst>
        </xdr:cNvPr>
        <xdr:cNvSpPr/>
      </xdr:nvSpPr>
      <xdr:spPr>
        <a:xfrm>
          <a:off x="5099001" y="18694935"/>
          <a:ext cx="168259" cy="14761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13</xdr:col>
      <xdr:colOff>93007</xdr:colOff>
      <xdr:row>173</xdr:row>
      <xdr:rowOff>11441</xdr:rowOff>
    </xdr:from>
    <xdr:to>
      <xdr:col>23</xdr:col>
      <xdr:colOff>8715</xdr:colOff>
      <xdr:row>173</xdr:row>
      <xdr:rowOff>12163</xdr:rowOff>
    </xdr:to>
    <xdr:cxnSp macro="">
      <xdr:nvCxnSpPr>
        <xdr:cNvPr id="1040" name="直線矢印コネクタ 1039">
          <a:extLst>
            <a:ext uri="{FF2B5EF4-FFF2-40B4-BE49-F238E27FC236}">
              <a16:creationId xmlns:a16="http://schemas.microsoft.com/office/drawing/2014/main" id="{00000000-0008-0000-0700-000010040000}"/>
            </a:ext>
          </a:extLst>
        </xdr:cNvPr>
        <xdr:cNvCxnSpPr>
          <a:stCxn id="304" idx="3"/>
          <a:endCxn id="312" idx="1"/>
        </xdr:cNvCxnSpPr>
      </xdr:nvCxnSpPr>
      <xdr:spPr>
        <a:xfrm>
          <a:off x="1695448" y="27802029"/>
          <a:ext cx="1148355" cy="722"/>
        </a:xfrm>
        <a:prstGeom prst="straightConnector1">
          <a:avLst/>
        </a:prstGeom>
        <a:ln w="31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112064</xdr:colOff>
      <xdr:row>19</xdr:row>
      <xdr:rowOff>11208</xdr:rowOff>
    </xdr:from>
    <xdr:to>
      <xdr:col>42</xdr:col>
      <xdr:colOff>112057</xdr:colOff>
      <xdr:row>41</xdr:row>
      <xdr:rowOff>67237</xdr:rowOff>
    </xdr:to>
    <xdr:sp macro="" textlink="">
      <xdr:nvSpPr>
        <xdr:cNvPr id="738" name="正方形/長方形 737">
          <a:extLst>
            <a:ext uri="{FF2B5EF4-FFF2-40B4-BE49-F238E27FC236}">
              <a16:creationId xmlns:a16="http://schemas.microsoft.com/office/drawing/2014/main" id="{00000000-0008-0000-0700-0000E2020000}"/>
            </a:ext>
          </a:extLst>
        </xdr:cNvPr>
        <xdr:cNvSpPr/>
      </xdr:nvSpPr>
      <xdr:spPr>
        <a:xfrm>
          <a:off x="1226489" y="2782983"/>
          <a:ext cx="4086218" cy="340882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1</xdr:rowOff>
    </xdr:from>
    <xdr:to>
      <xdr:col>31</xdr:col>
      <xdr:colOff>81236</xdr:colOff>
      <xdr:row>33</xdr:row>
      <xdr:rowOff>347</xdr:rowOff>
    </xdr:to>
    <xdr:sp macro="" textlink="">
      <xdr:nvSpPr>
        <xdr:cNvPr id="739" name="正方形/長方形 738">
          <a:extLst>
            <a:ext uri="{FF2B5EF4-FFF2-40B4-BE49-F238E27FC236}">
              <a16:creationId xmlns:a16="http://schemas.microsoft.com/office/drawing/2014/main" id="{00000000-0008-0000-0700-0000E3020000}"/>
            </a:ext>
          </a:extLst>
        </xdr:cNvPr>
        <xdr:cNvSpPr/>
      </xdr:nvSpPr>
      <xdr:spPr>
        <a:xfrm>
          <a:off x="1512784" y="3787589"/>
          <a:ext cx="2389658" cy="12554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38100</xdr:rowOff>
    </xdr:from>
    <xdr:to>
      <xdr:col>41</xdr:col>
      <xdr:colOff>17909</xdr:colOff>
      <xdr:row>37</xdr:row>
      <xdr:rowOff>140418</xdr:rowOff>
    </xdr:to>
    <xdr:sp macro="" textlink="">
      <xdr:nvSpPr>
        <xdr:cNvPr id="740" name="正方形/長方形 739">
          <a:extLst>
            <a:ext uri="{FF2B5EF4-FFF2-40B4-BE49-F238E27FC236}">
              <a16:creationId xmlns:a16="http://schemas.microsoft.com/office/drawing/2014/main" id="{00000000-0008-0000-0700-0000E4020000}"/>
            </a:ext>
          </a:extLst>
        </xdr:cNvPr>
        <xdr:cNvSpPr/>
      </xdr:nvSpPr>
      <xdr:spPr>
        <a:xfrm>
          <a:off x="1531332" y="5358962"/>
          <a:ext cx="3603801" cy="25340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21</xdr:col>
      <xdr:colOff>68199</xdr:colOff>
      <xdr:row>31</xdr:row>
      <xdr:rowOff>73875</xdr:rowOff>
    </xdr:to>
    <xdr:sp macro="" textlink="">
      <xdr:nvSpPr>
        <xdr:cNvPr id="742" name="角丸四角形 741">
          <a:extLst>
            <a:ext uri="{FF2B5EF4-FFF2-40B4-BE49-F238E27FC236}">
              <a16:creationId xmlns:a16="http://schemas.microsoft.com/office/drawing/2014/main" id="{00000000-0008-0000-0700-0000E6020000}"/>
            </a:ext>
          </a:extLst>
        </xdr:cNvPr>
        <xdr:cNvSpPr/>
      </xdr:nvSpPr>
      <xdr:spPr>
        <a:xfrm>
          <a:off x="1636053" y="4482357"/>
          <a:ext cx="1020705"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22</xdr:col>
      <xdr:colOff>91887</xdr:colOff>
      <xdr:row>29</xdr:row>
      <xdr:rowOff>76764</xdr:rowOff>
    </xdr:from>
    <xdr:to>
      <xdr:col>30</xdr:col>
      <xdr:colOff>78431</xdr:colOff>
      <xdr:row>31</xdr:row>
      <xdr:rowOff>82927</xdr:rowOff>
    </xdr:to>
    <xdr:sp macro="" textlink="">
      <xdr:nvSpPr>
        <xdr:cNvPr id="743" name="角丸四角形 742">
          <a:extLst>
            <a:ext uri="{FF2B5EF4-FFF2-40B4-BE49-F238E27FC236}">
              <a16:creationId xmlns:a16="http://schemas.microsoft.com/office/drawing/2014/main" id="{00000000-0008-0000-0700-0000E7020000}"/>
            </a:ext>
          </a:extLst>
        </xdr:cNvPr>
        <xdr:cNvSpPr/>
      </xdr:nvSpPr>
      <xdr:spPr>
        <a:xfrm>
          <a:off x="2803711" y="4491882"/>
          <a:ext cx="972661" cy="319927"/>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データソース</a:t>
          </a:r>
          <a:endParaRPr kumimoji="1" lang="en-US" altLang="ja-JP" sz="900">
            <a:solidFill>
              <a:schemeClr val="tx1"/>
            </a:solidFill>
            <a:latin typeface="+mn-ea"/>
            <a:ea typeface="+mn-ea"/>
          </a:endParaRPr>
        </a:p>
      </xdr:txBody>
    </xdr:sp>
    <xdr:clientData/>
  </xdr:twoCellAnchor>
  <xdr:twoCellAnchor>
    <xdr:from>
      <xdr:col>11</xdr:col>
      <xdr:colOff>65560</xdr:colOff>
      <xdr:row>28</xdr:row>
      <xdr:rowOff>134470</xdr:rowOff>
    </xdr:from>
    <xdr:to>
      <xdr:col>32</xdr:col>
      <xdr:colOff>1</xdr:colOff>
      <xdr:row>35</xdr:row>
      <xdr:rowOff>112058</xdr:rowOff>
    </xdr:to>
    <xdr:sp macro="" textlink="">
      <xdr:nvSpPr>
        <xdr:cNvPr id="745" name="角丸四角形 744">
          <a:extLst>
            <a:ext uri="{FF2B5EF4-FFF2-40B4-BE49-F238E27FC236}">
              <a16:creationId xmlns:a16="http://schemas.microsoft.com/office/drawing/2014/main" id="{00000000-0008-0000-0700-0000E9020000}"/>
            </a:ext>
          </a:extLst>
        </xdr:cNvPr>
        <xdr:cNvSpPr/>
      </xdr:nvSpPr>
      <xdr:spPr>
        <a:xfrm>
          <a:off x="1421472" y="4392705"/>
          <a:ext cx="2523000" cy="1075765"/>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12</xdr:col>
      <xdr:colOff>33608</xdr:colOff>
      <xdr:row>33</xdr:row>
      <xdr:rowOff>95811</xdr:rowOff>
    </xdr:from>
    <xdr:to>
      <xdr:col>31</xdr:col>
      <xdr:colOff>81978</xdr:colOff>
      <xdr:row>35</xdr:row>
      <xdr:rowOff>45729</xdr:rowOff>
    </xdr:to>
    <xdr:sp macro="" textlink="">
      <xdr:nvSpPr>
        <xdr:cNvPr id="746" name="正方形/長方形 745">
          <a:extLst>
            <a:ext uri="{FF2B5EF4-FFF2-40B4-BE49-F238E27FC236}">
              <a16:creationId xmlns:a16="http://schemas.microsoft.com/office/drawing/2014/main" id="{00000000-0008-0000-0700-0000EA020000}"/>
            </a:ext>
          </a:extLst>
        </xdr:cNvPr>
        <xdr:cNvSpPr/>
      </xdr:nvSpPr>
      <xdr:spPr>
        <a:xfrm>
          <a:off x="1512784" y="5138458"/>
          <a:ext cx="2390400"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Java SE Development Kit</a:t>
          </a:r>
          <a:endParaRPr kumimoji="1" lang="ja-JP" altLang="en-US" sz="900">
            <a:solidFill>
              <a:sysClr val="windowText" lastClr="000000"/>
            </a:solidFill>
            <a:latin typeface="+mn-ea"/>
            <a:ea typeface="+mn-ea"/>
          </a:endParaRP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747" name="正方形/長方形 746">
          <a:extLst>
            <a:ext uri="{FF2B5EF4-FFF2-40B4-BE49-F238E27FC236}">
              <a16:creationId xmlns:a16="http://schemas.microsoft.com/office/drawing/2014/main" id="{00000000-0008-0000-0700-0000EB020000}"/>
            </a:ext>
          </a:extLst>
        </xdr:cNvPr>
        <xdr:cNvSpPr/>
      </xdr:nvSpPr>
      <xdr:spPr>
        <a:xfrm>
          <a:off x="1541084" y="3318282"/>
          <a:ext cx="3604655" cy="247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748" name="正方形/長方形 747">
          <a:extLst>
            <a:ext uri="{FF2B5EF4-FFF2-40B4-BE49-F238E27FC236}">
              <a16:creationId xmlns:a16="http://schemas.microsoft.com/office/drawing/2014/main" id="{00000000-0008-0000-0700-0000EC020000}"/>
            </a:ext>
          </a:extLst>
        </xdr:cNvPr>
        <xdr:cNvSpPr/>
      </xdr:nvSpPr>
      <xdr:spPr>
        <a:xfrm>
          <a:off x="1538844" y="3027317"/>
          <a:ext cx="3604655" cy="24760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77878</xdr:rowOff>
    </xdr:from>
    <xdr:to>
      <xdr:col>41</xdr:col>
      <xdr:colOff>17909</xdr:colOff>
      <xdr:row>40</xdr:row>
      <xdr:rowOff>23314</xdr:rowOff>
    </xdr:to>
    <xdr:sp macro="" textlink="">
      <xdr:nvSpPr>
        <xdr:cNvPr id="749" name="正方形/長方形 748">
          <a:extLst>
            <a:ext uri="{FF2B5EF4-FFF2-40B4-BE49-F238E27FC236}">
              <a16:creationId xmlns:a16="http://schemas.microsoft.com/office/drawing/2014/main" id="{00000000-0008-0000-0700-0000ED020000}"/>
            </a:ext>
          </a:extLst>
        </xdr:cNvPr>
        <xdr:cNvSpPr/>
      </xdr:nvSpPr>
      <xdr:spPr>
        <a:xfrm>
          <a:off x="1531332" y="5700912"/>
          <a:ext cx="3603801" cy="24760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750" name="グループ化 749">
          <a:extLst>
            <a:ext uri="{FF2B5EF4-FFF2-40B4-BE49-F238E27FC236}">
              <a16:creationId xmlns:a16="http://schemas.microsoft.com/office/drawing/2014/main" id="{00000000-0008-0000-0700-0000EE020000}"/>
            </a:ext>
          </a:extLst>
        </xdr:cNvPr>
        <xdr:cNvGrpSpPr/>
      </xdr:nvGrpSpPr>
      <xdr:grpSpPr>
        <a:xfrm>
          <a:off x="6636951" y="5208188"/>
          <a:ext cx="2286593" cy="1156753"/>
          <a:chOff x="7553325" y="5057775"/>
          <a:chExt cx="2297348" cy="1123582"/>
        </a:xfrm>
      </xdr:grpSpPr>
      <xdr:sp macro="" textlink="">
        <xdr:nvSpPr>
          <xdr:cNvPr id="751" name="正方形/長方形 750">
            <a:extLst>
              <a:ext uri="{FF2B5EF4-FFF2-40B4-BE49-F238E27FC236}">
                <a16:creationId xmlns:a16="http://schemas.microsoft.com/office/drawing/2014/main" id="{00000000-0008-0000-0700-0000EF02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752" name="テキスト ボックス 751">
            <a:extLst>
              <a:ext uri="{FF2B5EF4-FFF2-40B4-BE49-F238E27FC236}">
                <a16:creationId xmlns:a16="http://schemas.microsoft.com/office/drawing/2014/main" id="{00000000-0008-0000-0700-0000F002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53" name="テキスト ボックス 752">
            <a:extLst>
              <a:ext uri="{FF2B5EF4-FFF2-40B4-BE49-F238E27FC236}">
                <a16:creationId xmlns:a16="http://schemas.microsoft.com/office/drawing/2014/main" id="{00000000-0008-0000-0700-0000F102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754" name="正方形/長方形 753">
            <a:extLst>
              <a:ext uri="{FF2B5EF4-FFF2-40B4-BE49-F238E27FC236}">
                <a16:creationId xmlns:a16="http://schemas.microsoft.com/office/drawing/2014/main" id="{00000000-0008-0000-0700-0000F202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56" name="正方形/長方形 755">
            <a:extLst>
              <a:ext uri="{FF2B5EF4-FFF2-40B4-BE49-F238E27FC236}">
                <a16:creationId xmlns:a16="http://schemas.microsoft.com/office/drawing/2014/main" id="{00000000-0008-0000-0700-0000F402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57" name="テキスト ボックス 756">
            <a:extLst>
              <a:ext uri="{FF2B5EF4-FFF2-40B4-BE49-F238E27FC236}">
                <a16:creationId xmlns:a16="http://schemas.microsoft.com/office/drawing/2014/main" id="{00000000-0008-0000-0700-0000F502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59" name="角丸四角形 758">
            <a:extLst>
              <a:ext uri="{FF2B5EF4-FFF2-40B4-BE49-F238E27FC236}">
                <a16:creationId xmlns:a16="http://schemas.microsoft.com/office/drawing/2014/main" id="{00000000-0008-0000-0700-0000F702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53</xdr:col>
      <xdr:colOff>74058</xdr:colOff>
      <xdr:row>222</xdr:row>
      <xdr:rowOff>46772</xdr:rowOff>
    </xdr:from>
    <xdr:to>
      <xdr:col>77</xdr:col>
      <xdr:colOff>114496</xdr:colOff>
      <xdr:row>228</xdr:row>
      <xdr:rowOff>96470</xdr:rowOff>
    </xdr:to>
    <xdr:grpSp>
      <xdr:nvGrpSpPr>
        <xdr:cNvPr id="762" name="グループ化 761">
          <a:extLst>
            <a:ext uri="{FF2B5EF4-FFF2-40B4-BE49-F238E27FC236}">
              <a16:creationId xmlns:a16="http://schemas.microsoft.com/office/drawing/2014/main" id="{00000000-0008-0000-0700-0000FA020000}"/>
            </a:ext>
          </a:extLst>
        </xdr:cNvPr>
        <xdr:cNvGrpSpPr/>
      </xdr:nvGrpSpPr>
      <xdr:grpSpPr>
        <a:xfrm>
          <a:off x="6607087" y="34740184"/>
          <a:ext cx="2998791" cy="990992"/>
          <a:chOff x="7031936" y="16515522"/>
          <a:chExt cx="3023151" cy="944217"/>
        </a:xfrm>
      </xdr:grpSpPr>
      <xdr:sp macro="" textlink="">
        <xdr:nvSpPr>
          <xdr:cNvPr id="763" name="正方形/長方形 762">
            <a:extLst>
              <a:ext uri="{FF2B5EF4-FFF2-40B4-BE49-F238E27FC236}">
                <a16:creationId xmlns:a16="http://schemas.microsoft.com/office/drawing/2014/main" id="{00000000-0008-0000-0700-0000FB020000}"/>
              </a:ext>
            </a:extLst>
          </xdr:cNvPr>
          <xdr:cNvSpPr/>
        </xdr:nvSpPr>
        <xdr:spPr>
          <a:xfrm>
            <a:off x="7031936" y="16515522"/>
            <a:ext cx="3017768" cy="94421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764" name="テキスト ボックス 763">
            <a:extLst>
              <a:ext uri="{FF2B5EF4-FFF2-40B4-BE49-F238E27FC236}">
                <a16:creationId xmlns:a16="http://schemas.microsoft.com/office/drawing/2014/main" id="{00000000-0008-0000-0700-0000FC020000}"/>
              </a:ext>
            </a:extLst>
          </xdr:cNvPr>
          <xdr:cNvSpPr txBox="1"/>
        </xdr:nvSpPr>
        <xdr:spPr>
          <a:xfrm>
            <a:off x="7711082" y="16867502"/>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66" name="テキスト ボックス 765">
            <a:extLst>
              <a:ext uri="{FF2B5EF4-FFF2-40B4-BE49-F238E27FC236}">
                <a16:creationId xmlns:a16="http://schemas.microsoft.com/office/drawing/2014/main" id="{00000000-0008-0000-0700-0000FE020000}"/>
              </a:ext>
            </a:extLst>
          </xdr:cNvPr>
          <xdr:cNvSpPr txBox="1"/>
        </xdr:nvSpPr>
        <xdr:spPr>
          <a:xfrm>
            <a:off x="7715428" y="17117922"/>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67" name="正方形/長方形 766">
            <a:extLst>
              <a:ext uri="{FF2B5EF4-FFF2-40B4-BE49-F238E27FC236}">
                <a16:creationId xmlns:a16="http://schemas.microsoft.com/office/drawing/2014/main" id="{00000000-0008-0000-0700-0000FF020000}"/>
              </a:ext>
            </a:extLst>
          </xdr:cNvPr>
          <xdr:cNvSpPr/>
        </xdr:nvSpPr>
        <xdr:spPr>
          <a:xfrm>
            <a:off x="7206932" y="16855465"/>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68" name="正方形/長方形 767">
            <a:extLst>
              <a:ext uri="{FF2B5EF4-FFF2-40B4-BE49-F238E27FC236}">
                <a16:creationId xmlns:a16="http://schemas.microsoft.com/office/drawing/2014/main" id="{00000000-0008-0000-0700-000000030000}"/>
              </a:ext>
            </a:extLst>
          </xdr:cNvPr>
          <xdr:cNvSpPr/>
        </xdr:nvSpPr>
        <xdr:spPr>
          <a:xfrm>
            <a:off x="7199981" y="17117003"/>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69" name="テキスト ボックス 768">
            <a:extLst>
              <a:ext uri="{FF2B5EF4-FFF2-40B4-BE49-F238E27FC236}">
                <a16:creationId xmlns:a16="http://schemas.microsoft.com/office/drawing/2014/main" id="{00000000-0008-0000-0700-000001030000}"/>
              </a:ext>
            </a:extLst>
          </xdr:cNvPr>
          <xdr:cNvSpPr txBox="1"/>
        </xdr:nvSpPr>
        <xdr:spPr>
          <a:xfrm>
            <a:off x="9231811" y="16826564"/>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71" name="角丸四角形 770">
            <a:extLst>
              <a:ext uri="{FF2B5EF4-FFF2-40B4-BE49-F238E27FC236}">
                <a16:creationId xmlns:a16="http://schemas.microsoft.com/office/drawing/2014/main" id="{00000000-0008-0000-0700-000003030000}"/>
              </a:ext>
            </a:extLst>
          </xdr:cNvPr>
          <xdr:cNvSpPr/>
        </xdr:nvSpPr>
        <xdr:spPr>
          <a:xfrm>
            <a:off x="8695846" y="16831441"/>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72" name="正方形/長方形 771">
            <a:extLst>
              <a:ext uri="{FF2B5EF4-FFF2-40B4-BE49-F238E27FC236}">
                <a16:creationId xmlns:a16="http://schemas.microsoft.com/office/drawing/2014/main" id="{00000000-0008-0000-0700-000004030000}"/>
              </a:ext>
            </a:extLst>
          </xdr:cNvPr>
          <xdr:cNvSpPr/>
        </xdr:nvSpPr>
        <xdr:spPr>
          <a:xfrm>
            <a:off x="8717510" y="17104829"/>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73" name="テキスト ボックス 772">
            <a:extLst>
              <a:ext uri="{FF2B5EF4-FFF2-40B4-BE49-F238E27FC236}">
                <a16:creationId xmlns:a16="http://schemas.microsoft.com/office/drawing/2014/main" id="{00000000-0008-0000-0700-000005030000}"/>
              </a:ext>
            </a:extLst>
          </xdr:cNvPr>
          <xdr:cNvSpPr txBox="1"/>
        </xdr:nvSpPr>
        <xdr:spPr>
          <a:xfrm>
            <a:off x="9240094" y="17091608"/>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9</xdr:col>
      <xdr:colOff>52136</xdr:colOff>
      <xdr:row>205</xdr:row>
      <xdr:rowOff>0</xdr:rowOff>
    </xdr:from>
    <xdr:to>
      <xdr:col>45</xdr:col>
      <xdr:colOff>64272</xdr:colOff>
      <xdr:row>225</xdr:row>
      <xdr:rowOff>70585</xdr:rowOff>
    </xdr:to>
    <xdr:sp macro="" textlink="">
      <xdr:nvSpPr>
        <xdr:cNvPr id="774" name="正方形/長方形 773">
          <a:extLst>
            <a:ext uri="{FF2B5EF4-FFF2-40B4-BE49-F238E27FC236}">
              <a16:creationId xmlns:a16="http://schemas.microsoft.com/office/drawing/2014/main" id="{00000000-0008-0000-0700-000006030000}"/>
            </a:ext>
          </a:extLst>
        </xdr:cNvPr>
        <xdr:cNvSpPr/>
      </xdr:nvSpPr>
      <xdr:spPr>
        <a:xfrm>
          <a:off x="1166561" y="17402175"/>
          <a:ext cx="4469836" cy="311858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44826</xdr:colOff>
      <xdr:row>205</xdr:row>
      <xdr:rowOff>124622</xdr:rowOff>
    </xdr:from>
    <xdr:to>
      <xdr:col>44</xdr:col>
      <xdr:colOff>55989</xdr:colOff>
      <xdr:row>226</xdr:row>
      <xdr:rowOff>46181</xdr:rowOff>
    </xdr:to>
    <xdr:sp macro="" textlink="">
      <xdr:nvSpPr>
        <xdr:cNvPr id="775" name="正方形/長方形 774">
          <a:extLst>
            <a:ext uri="{FF2B5EF4-FFF2-40B4-BE49-F238E27FC236}">
              <a16:creationId xmlns:a16="http://schemas.microsoft.com/office/drawing/2014/main" id="{00000000-0008-0000-0700-000007030000}"/>
            </a:ext>
          </a:extLst>
        </xdr:cNvPr>
        <xdr:cNvSpPr/>
      </xdr:nvSpPr>
      <xdr:spPr>
        <a:xfrm>
          <a:off x="1035426" y="17526797"/>
          <a:ext cx="4468863" cy="3121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216</xdr:row>
      <xdr:rowOff>46034</xdr:rowOff>
    </xdr:from>
    <xdr:to>
      <xdr:col>43</xdr:col>
      <xdr:colOff>132</xdr:colOff>
      <xdr:row>217</xdr:row>
      <xdr:rowOff>148352</xdr:rowOff>
    </xdr:to>
    <xdr:sp macro="" textlink="">
      <xdr:nvSpPr>
        <xdr:cNvPr id="776" name="正方形/長方形 775">
          <a:extLst>
            <a:ext uri="{FF2B5EF4-FFF2-40B4-BE49-F238E27FC236}">
              <a16:creationId xmlns:a16="http://schemas.microsoft.com/office/drawing/2014/main" id="{00000000-0008-0000-0700-000008030000}"/>
            </a:ext>
          </a:extLst>
        </xdr:cNvPr>
        <xdr:cNvSpPr/>
      </xdr:nvSpPr>
      <xdr:spPr>
        <a:xfrm>
          <a:off x="3371981" y="19124609"/>
          <a:ext cx="19526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219</xdr:row>
      <xdr:rowOff>47154</xdr:rowOff>
    </xdr:from>
    <xdr:to>
      <xdr:col>43</xdr:col>
      <xdr:colOff>132</xdr:colOff>
      <xdr:row>220</xdr:row>
      <xdr:rowOff>149472</xdr:rowOff>
    </xdr:to>
    <xdr:sp macro="" textlink="">
      <xdr:nvSpPr>
        <xdr:cNvPr id="777" name="正方形/長方形 776">
          <a:extLst>
            <a:ext uri="{FF2B5EF4-FFF2-40B4-BE49-F238E27FC236}">
              <a16:creationId xmlns:a16="http://schemas.microsoft.com/office/drawing/2014/main" id="{00000000-0008-0000-0700-000009030000}"/>
            </a:ext>
          </a:extLst>
        </xdr:cNvPr>
        <xdr:cNvSpPr/>
      </xdr:nvSpPr>
      <xdr:spPr>
        <a:xfrm>
          <a:off x="3371981" y="19582929"/>
          <a:ext cx="19526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81849</xdr:colOff>
      <xdr:row>223</xdr:row>
      <xdr:rowOff>53530</xdr:rowOff>
    </xdr:from>
    <xdr:to>
      <xdr:col>43</xdr:col>
      <xdr:colOff>10114</xdr:colOff>
      <xdr:row>224</xdr:row>
      <xdr:rowOff>155848</xdr:rowOff>
    </xdr:to>
    <xdr:sp macro="" textlink="">
      <xdr:nvSpPr>
        <xdr:cNvPr id="778" name="正方形/長方形 777">
          <a:extLst>
            <a:ext uri="{FF2B5EF4-FFF2-40B4-BE49-F238E27FC236}">
              <a16:creationId xmlns:a16="http://schemas.microsoft.com/office/drawing/2014/main" id="{00000000-0008-0000-0700-00000A030000}"/>
            </a:ext>
          </a:extLst>
        </xdr:cNvPr>
        <xdr:cNvSpPr/>
      </xdr:nvSpPr>
      <xdr:spPr>
        <a:xfrm>
          <a:off x="1320099" y="20198905"/>
          <a:ext cx="4014490"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114998</xdr:colOff>
      <xdr:row>209</xdr:row>
      <xdr:rowOff>147034</xdr:rowOff>
    </xdr:from>
    <xdr:to>
      <xdr:col>69</xdr:col>
      <xdr:colOff>50864</xdr:colOff>
      <xdr:row>219</xdr:row>
      <xdr:rowOff>135828</xdr:rowOff>
    </xdr:to>
    <xdr:sp macro="" textlink="">
      <xdr:nvSpPr>
        <xdr:cNvPr id="779" name="正方形/長方形 778">
          <a:extLst>
            <a:ext uri="{FF2B5EF4-FFF2-40B4-BE49-F238E27FC236}">
              <a16:creationId xmlns:a16="http://schemas.microsoft.com/office/drawing/2014/main" id="{00000000-0008-0000-0700-00000B030000}"/>
            </a:ext>
          </a:extLst>
        </xdr:cNvPr>
        <xdr:cNvSpPr/>
      </xdr:nvSpPr>
      <xdr:spPr>
        <a:xfrm>
          <a:off x="6182423" y="18158809"/>
          <a:ext cx="2412366" cy="1512794"/>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51</xdr:col>
      <xdr:colOff>76898</xdr:colOff>
      <xdr:row>212</xdr:row>
      <xdr:rowOff>58920</xdr:rowOff>
    </xdr:from>
    <xdr:to>
      <xdr:col>57</xdr:col>
      <xdr:colOff>86423</xdr:colOff>
      <xdr:row>215</xdr:row>
      <xdr:rowOff>144645</xdr:rowOff>
    </xdr:to>
    <xdr:sp macro="" textlink="">
      <xdr:nvSpPr>
        <xdr:cNvPr id="780" name="円柱 779">
          <a:extLst>
            <a:ext uri="{FF2B5EF4-FFF2-40B4-BE49-F238E27FC236}">
              <a16:creationId xmlns:a16="http://schemas.microsoft.com/office/drawing/2014/main" id="{00000000-0008-0000-0700-00000C030000}"/>
            </a:ext>
          </a:extLst>
        </xdr:cNvPr>
        <xdr:cNvSpPr/>
      </xdr:nvSpPr>
      <xdr:spPr>
        <a:xfrm>
          <a:off x="6391973" y="18527895"/>
          <a:ext cx="752475" cy="542925"/>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61</xdr:col>
      <xdr:colOff>33750</xdr:colOff>
      <xdr:row>212</xdr:row>
      <xdr:rowOff>58920</xdr:rowOff>
    </xdr:from>
    <xdr:to>
      <xdr:col>67</xdr:col>
      <xdr:colOff>43276</xdr:colOff>
      <xdr:row>215</xdr:row>
      <xdr:rowOff>144645</xdr:rowOff>
    </xdr:to>
    <xdr:sp macro="" textlink="">
      <xdr:nvSpPr>
        <xdr:cNvPr id="781" name="円柱 780">
          <a:extLst>
            <a:ext uri="{FF2B5EF4-FFF2-40B4-BE49-F238E27FC236}">
              <a16:creationId xmlns:a16="http://schemas.microsoft.com/office/drawing/2014/main" id="{00000000-0008-0000-0700-00000D030000}"/>
            </a:ext>
          </a:extLst>
        </xdr:cNvPr>
        <xdr:cNvSpPr/>
      </xdr:nvSpPr>
      <xdr:spPr>
        <a:xfrm>
          <a:off x="7587075" y="18527895"/>
          <a:ext cx="752476" cy="542925"/>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20692</xdr:colOff>
      <xdr:row>213</xdr:row>
      <xdr:rowOff>97019</xdr:rowOff>
    </xdr:from>
    <xdr:to>
      <xdr:col>62</xdr:col>
      <xdr:colOff>88100</xdr:colOff>
      <xdr:row>215</xdr:row>
      <xdr:rowOff>58920</xdr:rowOff>
    </xdr:to>
    <xdr:sp macro="" textlink="">
      <xdr:nvSpPr>
        <xdr:cNvPr id="782" name="正方形/長方形 781">
          <a:extLst>
            <a:ext uri="{FF2B5EF4-FFF2-40B4-BE49-F238E27FC236}">
              <a16:creationId xmlns:a16="http://schemas.microsoft.com/office/drawing/2014/main" id="{00000000-0008-0000-0700-00000E030000}"/>
            </a:ext>
          </a:extLst>
        </xdr:cNvPr>
        <xdr:cNvSpPr/>
      </xdr:nvSpPr>
      <xdr:spPr>
        <a:xfrm>
          <a:off x="7202542" y="18718394"/>
          <a:ext cx="562708" cy="26670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54</xdr:col>
      <xdr:colOff>39914</xdr:colOff>
      <xdr:row>217</xdr:row>
      <xdr:rowOff>21379</xdr:rowOff>
    </xdr:from>
    <xdr:to>
      <xdr:col>64</xdr:col>
      <xdr:colOff>95772</xdr:colOff>
      <xdr:row>218</xdr:row>
      <xdr:rowOff>140162</xdr:rowOff>
    </xdr:to>
    <xdr:sp macro="" textlink="">
      <xdr:nvSpPr>
        <xdr:cNvPr id="783" name="正方形/長方形 782">
          <a:extLst>
            <a:ext uri="{FF2B5EF4-FFF2-40B4-BE49-F238E27FC236}">
              <a16:creationId xmlns:a16="http://schemas.microsoft.com/office/drawing/2014/main" id="{00000000-0008-0000-0700-00000F030000}"/>
            </a:ext>
          </a:extLst>
        </xdr:cNvPr>
        <xdr:cNvSpPr/>
      </xdr:nvSpPr>
      <xdr:spPr>
        <a:xfrm>
          <a:off x="6726464" y="19252354"/>
          <a:ext cx="1294108" cy="27118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データベース・ファイル</a:t>
          </a:r>
        </a:p>
      </xdr:txBody>
    </xdr:sp>
    <xdr:clientData/>
  </xdr:twoCellAnchor>
  <xdr:twoCellAnchor>
    <xdr:from>
      <xdr:col>51</xdr:col>
      <xdr:colOff>73274</xdr:colOff>
      <xdr:row>216</xdr:row>
      <xdr:rowOff>22717</xdr:rowOff>
    </xdr:from>
    <xdr:to>
      <xdr:col>67</xdr:col>
      <xdr:colOff>50862</xdr:colOff>
      <xdr:row>217</xdr:row>
      <xdr:rowOff>12563</xdr:rowOff>
    </xdr:to>
    <xdr:sp macro="" textlink="">
      <xdr:nvSpPr>
        <xdr:cNvPr id="784" name="右中かっこ 783">
          <a:extLst>
            <a:ext uri="{FF2B5EF4-FFF2-40B4-BE49-F238E27FC236}">
              <a16:creationId xmlns:a16="http://schemas.microsoft.com/office/drawing/2014/main" id="{00000000-0008-0000-0700-000010030000}"/>
            </a:ext>
          </a:extLst>
        </xdr:cNvPr>
        <xdr:cNvSpPr/>
      </xdr:nvSpPr>
      <xdr:spPr>
        <a:xfrm rot="5400000">
          <a:off x="7296620" y="18193021"/>
          <a:ext cx="142246" cy="1958788"/>
        </a:xfrm>
        <a:prstGeom prst="rightBrace">
          <a:avLst>
            <a:gd name="adj1" fmla="val 22369"/>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72842</xdr:colOff>
      <xdr:row>216</xdr:row>
      <xdr:rowOff>46034</xdr:rowOff>
    </xdr:from>
    <xdr:to>
      <xdr:col>26</xdr:col>
      <xdr:colOff>44607</xdr:colOff>
      <xdr:row>217</xdr:row>
      <xdr:rowOff>148352</xdr:rowOff>
    </xdr:to>
    <xdr:sp macro="" textlink="">
      <xdr:nvSpPr>
        <xdr:cNvPr id="785" name="正方形/長方形 784">
          <a:extLst>
            <a:ext uri="{FF2B5EF4-FFF2-40B4-BE49-F238E27FC236}">
              <a16:creationId xmlns:a16="http://schemas.microsoft.com/office/drawing/2014/main" id="{00000000-0008-0000-0700-000011030000}"/>
            </a:ext>
          </a:extLst>
        </xdr:cNvPr>
        <xdr:cNvSpPr/>
      </xdr:nvSpPr>
      <xdr:spPr>
        <a:xfrm>
          <a:off x="1311092" y="19124609"/>
          <a:ext cx="195296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72842</xdr:colOff>
      <xdr:row>219</xdr:row>
      <xdr:rowOff>43791</xdr:rowOff>
    </xdr:from>
    <xdr:to>
      <xdr:col>26</xdr:col>
      <xdr:colOff>44607</xdr:colOff>
      <xdr:row>220</xdr:row>
      <xdr:rowOff>146109</xdr:rowOff>
    </xdr:to>
    <xdr:sp macro="" textlink="">
      <xdr:nvSpPr>
        <xdr:cNvPr id="786" name="正方形/長方形 785">
          <a:extLst>
            <a:ext uri="{FF2B5EF4-FFF2-40B4-BE49-F238E27FC236}">
              <a16:creationId xmlns:a16="http://schemas.microsoft.com/office/drawing/2014/main" id="{00000000-0008-0000-0700-000012030000}"/>
            </a:ext>
          </a:extLst>
        </xdr:cNvPr>
        <xdr:cNvSpPr/>
      </xdr:nvSpPr>
      <xdr:spPr>
        <a:xfrm>
          <a:off x="1311092" y="19579566"/>
          <a:ext cx="195296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67669</xdr:colOff>
      <xdr:row>209</xdr:row>
      <xdr:rowOff>66624</xdr:rowOff>
    </xdr:from>
    <xdr:to>
      <xdr:col>26</xdr:col>
      <xdr:colOff>39434</xdr:colOff>
      <xdr:row>211</xdr:row>
      <xdr:rowOff>12237</xdr:rowOff>
    </xdr:to>
    <xdr:sp macro="" textlink="">
      <xdr:nvSpPr>
        <xdr:cNvPr id="787" name="正方形/長方形 786">
          <a:extLst>
            <a:ext uri="{FF2B5EF4-FFF2-40B4-BE49-F238E27FC236}">
              <a16:creationId xmlns:a16="http://schemas.microsoft.com/office/drawing/2014/main" id="{00000000-0008-0000-0700-000013030000}"/>
            </a:ext>
          </a:extLst>
        </xdr:cNvPr>
        <xdr:cNvSpPr/>
      </xdr:nvSpPr>
      <xdr:spPr>
        <a:xfrm>
          <a:off x="1305919" y="18078399"/>
          <a:ext cx="1952965" cy="25041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68772</xdr:colOff>
      <xdr:row>207</xdr:row>
      <xdr:rowOff>63263</xdr:rowOff>
    </xdr:from>
    <xdr:to>
      <xdr:col>26</xdr:col>
      <xdr:colOff>40537</xdr:colOff>
      <xdr:row>209</xdr:row>
      <xdr:rowOff>8877</xdr:rowOff>
    </xdr:to>
    <xdr:sp macro="" textlink="">
      <xdr:nvSpPr>
        <xdr:cNvPr id="788" name="正方形/長方形 787">
          <a:extLst>
            <a:ext uri="{FF2B5EF4-FFF2-40B4-BE49-F238E27FC236}">
              <a16:creationId xmlns:a16="http://schemas.microsoft.com/office/drawing/2014/main" id="{00000000-0008-0000-0700-000014030000}"/>
            </a:ext>
          </a:extLst>
        </xdr:cNvPr>
        <xdr:cNvSpPr/>
      </xdr:nvSpPr>
      <xdr:spPr>
        <a:xfrm>
          <a:off x="1307022" y="17770238"/>
          <a:ext cx="1952965" cy="25041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82796</xdr:colOff>
      <xdr:row>221</xdr:row>
      <xdr:rowOff>44005</xdr:rowOff>
    </xdr:from>
    <xdr:to>
      <xdr:col>43</xdr:col>
      <xdr:colOff>11061</xdr:colOff>
      <xdr:row>222</xdr:row>
      <xdr:rowOff>146322</xdr:rowOff>
    </xdr:to>
    <xdr:sp macro="" textlink="">
      <xdr:nvSpPr>
        <xdr:cNvPr id="789" name="正方形/長方形 788">
          <a:extLst>
            <a:ext uri="{FF2B5EF4-FFF2-40B4-BE49-F238E27FC236}">
              <a16:creationId xmlns:a16="http://schemas.microsoft.com/office/drawing/2014/main" id="{00000000-0008-0000-0700-000015030000}"/>
            </a:ext>
          </a:extLst>
        </xdr:cNvPr>
        <xdr:cNvSpPr/>
      </xdr:nvSpPr>
      <xdr:spPr>
        <a:xfrm>
          <a:off x="1321046" y="19884580"/>
          <a:ext cx="4014490" cy="25471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43142</xdr:colOff>
      <xdr:row>207</xdr:row>
      <xdr:rowOff>68594</xdr:rowOff>
    </xdr:from>
    <xdr:to>
      <xdr:col>43</xdr:col>
      <xdr:colOff>14907</xdr:colOff>
      <xdr:row>209</xdr:row>
      <xdr:rowOff>15003</xdr:rowOff>
    </xdr:to>
    <xdr:sp macro="" textlink="">
      <xdr:nvSpPr>
        <xdr:cNvPr id="790" name="角丸四角形 789">
          <a:extLst>
            <a:ext uri="{FF2B5EF4-FFF2-40B4-BE49-F238E27FC236}">
              <a16:creationId xmlns:a16="http://schemas.microsoft.com/office/drawing/2014/main" id="{00000000-0008-0000-0700-000016030000}"/>
            </a:ext>
          </a:extLst>
        </xdr:cNvPr>
        <xdr:cNvSpPr/>
      </xdr:nvSpPr>
      <xdr:spPr>
        <a:xfrm>
          <a:off x="3386417" y="17775569"/>
          <a:ext cx="1952965" cy="251209"/>
        </a:xfrm>
        <a:prstGeom prst="roundRect">
          <a:avLst>
            <a:gd name="adj" fmla="val 31174"/>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27</xdr:col>
      <xdr:colOff>49377</xdr:colOff>
      <xdr:row>209</xdr:row>
      <xdr:rowOff>69470</xdr:rowOff>
    </xdr:from>
    <xdr:to>
      <xdr:col>43</xdr:col>
      <xdr:colOff>21142</xdr:colOff>
      <xdr:row>211</xdr:row>
      <xdr:rowOff>15878</xdr:rowOff>
    </xdr:to>
    <xdr:sp macro="" textlink="">
      <xdr:nvSpPr>
        <xdr:cNvPr id="791" name="角丸四角形 790">
          <a:extLst>
            <a:ext uri="{FF2B5EF4-FFF2-40B4-BE49-F238E27FC236}">
              <a16:creationId xmlns:a16="http://schemas.microsoft.com/office/drawing/2014/main" id="{00000000-0008-0000-0700-000017030000}"/>
            </a:ext>
          </a:extLst>
        </xdr:cNvPr>
        <xdr:cNvSpPr/>
      </xdr:nvSpPr>
      <xdr:spPr>
        <a:xfrm>
          <a:off x="3392652" y="18081245"/>
          <a:ext cx="1952965" cy="251208"/>
        </a:xfrm>
        <a:prstGeom prst="roundRect">
          <a:avLst>
            <a:gd name="adj" fmla="val 2829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63</xdr:col>
      <xdr:colOff>66178</xdr:colOff>
      <xdr:row>206</xdr:row>
      <xdr:rowOff>23476</xdr:rowOff>
    </xdr:from>
    <xdr:to>
      <xdr:col>71</xdr:col>
      <xdr:colOff>75702</xdr:colOff>
      <xdr:row>209</xdr:row>
      <xdr:rowOff>52051</xdr:rowOff>
    </xdr:to>
    <xdr:sp macro="" textlink="">
      <xdr:nvSpPr>
        <xdr:cNvPr id="792" name="四角形吹き出し 791">
          <a:extLst>
            <a:ext uri="{FF2B5EF4-FFF2-40B4-BE49-F238E27FC236}">
              <a16:creationId xmlns:a16="http://schemas.microsoft.com/office/drawing/2014/main" id="{00000000-0008-0000-0700-000018030000}"/>
            </a:ext>
          </a:extLst>
        </xdr:cNvPr>
        <xdr:cNvSpPr/>
      </xdr:nvSpPr>
      <xdr:spPr>
        <a:xfrm>
          <a:off x="7867153" y="17578051"/>
          <a:ext cx="1000124" cy="485775"/>
        </a:xfrm>
        <a:prstGeom prst="wedgeRectCallout">
          <a:avLst>
            <a:gd name="adj1" fmla="val -77659"/>
            <a:gd name="adj2" fmla="val 127021"/>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 DB</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9</xdr:col>
      <xdr:colOff>109478</xdr:colOff>
      <xdr:row>211</xdr:row>
      <xdr:rowOff>124621</xdr:rowOff>
    </xdr:from>
    <xdr:to>
      <xdr:col>68</xdr:col>
      <xdr:colOff>44826</xdr:colOff>
      <xdr:row>218</xdr:row>
      <xdr:rowOff>91005</xdr:rowOff>
    </xdr:to>
    <xdr:sp macro="" textlink="">
      <xdr:nvSpPr>
        <xdr:cNvPr id="793" name="角丸四角形 792">
          <a:extLst>
            <a:ext uri="{FF2B5EF4-FFF2-40B4-BE49-F238E27FC236}">
              <a16:creationId xmlns:a16="http://schemas.microsoft.com/office/drawing/2014/main" id="{00000000-0008-0000-0700-000019030000}"/>
            </a:ext>
          </a:extLst>
        </xdr:cNvPr>
        <xdr:cNvSpPr/>
      </xdr:nvSpPr>
      <xdr:spPr>
        <a:xfrm>
          <a:off x="1223903" y="18441196"/>
          <a:ext cx="7241023" cy="1033184"/>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44</xdr:col>
      <xdr:colOff>55989</xdr:colOff>
      <xdr:row>214</xdr:row>
      <xdr:rowOff>141431</xdr:rowOff>
    </xdr:from>
    <xdr:to>
      <xdr:col>49</xdr:col>
      <xdr:colOff>114998</xdr:colOff>
      <xdr:row>215</xdr:row>
      <xdr:rowOff>130225</xdr:rowOff>
    </xdr:to>
    <xdr:cxnSp macro="">
      <xdr:nvCxnSpPr>
        <xdr:cNvPr id="794" name="直線コネクタ 793">
          <a:extLst>
            <a:ext uri="{FF2B5EF4-FFF2-40B4-BE49-F238E27FC236}">
              <a16:creationId xmlns:a16="http://schemas.microsoft.com/office/drawing/2014/main" id="{00000000-0008-0000-0700-00001A030000}"/>
            </a:ext>
          </a:extLst>
        </xdr:cNvPr>
        <xdr:cNvCxnSpPr>
          <a:endCxn id="779" idx="1"/>
        </xdr:cNvCxnSpPr>
      </xdr:nvCxnSpPr>
      <xdr:spPr>
        <a:xfrm flipV="1">
          <a:off x="5504289" y="18915206"/>
          <a:ext cx="678134" cy="141194"/>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89649</xdr:colOff>
      <xdr:row>213</xdr:row>
      <xdr:rowOff>134470</xdr:rowOff>
    </xdr:from>
    <xdr:to>
      <xdr:col>49</xdr:col>
      <xdr:colOff>114998</xdr:colOff>
      <xdr:row>214</xdr:row>
      <xdr:rowOff>141431</xdr:rowOff>
    </xdr:to>
    <xdr:cxnSp macro="">
      <xdr:nvCxnSpPr>
        <xdr:cNvPr id="795" name="直線コネクタ 794">
          <a:extLst>
            <a:ext uri="{FF2B5EF4-FFF2-40B4-BE49-F238E27FC236}">
              <a16:creationId xmlns:a16="http://schemas.microsoft.com/office/drawing/2014/main" id="{00000000-0008-0000-0700-00001B030000}"/>
            </a:ext>
          </a:extLst>
        </xdr:cNvPr>
        <xdr:cNvCxnSpPr>
          <a:endCxn id="779" idx="1"/>
        </xdr:cNvCxnSpPr>
      </xdr:nvCxnSpPr>
      <xdr:spPr>
        <a:xfrm>
          <a:off x="5661774" y="18755845"/>
          <a:ext cx="520649" cy="15936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38660</xdr:colOff>
      <xdr:row>212</xdr:row>
      <xdr:rowOff>41671</xdr:rowOff>
    </xdr:from>
    <xdr:to>
      <xdr:col>43</xdr:col>
      <xdr:colOff>10425</xdr:colOff>
      <xdr:row>213</xdr:row>
      <xdr:rowOff>143988</xdr:rowOff>
    </xdr:to>
    <xdr:sp macro="" textlink="">
      <xdr:nvSpPr>
        <xdr:cNvPr id="796" name="角丸四角形 795">
          <a:extLst>
            <a:ext uri="{FF2B5EF4-FFF2-40B4-BE49-F238E27FC236}">
              <a16:creationId xmlns:a16="http://schemas.microsoft.com/office/drawing/2014/main" id="{00000000-0008-0000-0700-00001C030000}"/>
            </a:ext>
          </a:extLst>
        </xdr:cNvPr>
        <xdr:cNvSpPr/>
      </xdr:nvSpPr>
      <xdr:spPr>
        <a:xfrm>
          <a:off x="3381935" y="18510646"/>
          <a:ext cx="1952965" cy="254717"/>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27</xdr:col>
      <xdr:colOff>33689</xdr:colOff>
      <xdr:row>214</xdr:row>
      <xdr:rowOff>42547</xdr:rowOff>
    </xdr:from>
    <xdr:to>
      <xdr:col>43</xdr:col>
      <xdr:colOff>5454</xdr:colOff>
      <xdr:row>215</xdr:row>
      <xdr:rowOff>144865</xdr:rowOff>
    </xdr:to>
    <xdr:sp macro="" textlink="">
      <xdr:nvSpPr>
        <xdr:cNvPr id="797" name="角丸四角形 796">
          <a:extLst>
            <a:ext uri="{FF2B5EF4-FFF2-40B4-BE49-F238E27FC236}">
              <a16:creationId xmlns:a16="http://schemas.microsoft.com/office/drawing/2014/main" id="{00000000-0008-0000-0700-00001D030000}"/>
            </a:ext>
          </a:extLst>
        </xdr:cNvPr>
        <xdr:cNvSpPr/>
      </xdr:nvSpPr>
      <xdr:spPr>
        <a:xfrm>
          <a:off x="3376964" y="18816322"/>
          <a:ext cx="1952965" cy="254718"/>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15</xdr:col>
      <xdr:colOff>55056</xdr:colOff>
      <xdr:row>601</xdr:row>
      <xdr:rowOff>124873</xdr:rowOff>
    </xdr:from>
    <xdr:to>
      <xdr:col>66</xdr:col>
      <xdr:colOff>56330</xdr:colOff>
      <xdr:row>605</xdr:row>
      <xdr:rowOff>142393</xdr:rowOff>
    </xdr:to>
    <xdr:sp macro="" textlink="">
      <xdr:nvSpPr>
        <xdr:cNvPr id="640" name="角丸四角形 639">
          <a:extLst>
            <a:ext uri="{FF2B5EF4-FFF2-40B4-BE49-F238E27FC236}">
              <a16:creationId xmlns:a16="http://schemas.microsoft.com/office/drawing/2014/main" id="{00000000-0008-0000-0700-000080020000}"/>
            </a:ext>
          </a:extLst>
        </xdr:cNvPr>
        <xdr:cNvSpPr/>
      </xdr:nvSpPr>
      <xdr:spPr>
        <a:xfrm>
          <a:off x="1912431" y="95403448"/>
          <a:ext cx="6316349" cy="627120"/>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32</xdr:col>
      <xdr:colOff>67235</xdr:colOff>
      <xdr:row>611</xdr:row>
      <xdr:rowOff>122464</xdr:rowOff>
    </xdr:from>
    <xdr:to>
      <xdr:col>48</xdr:col>
      <xdr:colOff>33617</xdr:colOff>
      <xdr:row>617</xdr:row>
      <xdr:rowOff>123266</xdr:rowOff>
    </xdr:to>
    <xdr:sp macro="" textlink="">
      <xdr:nvSpPr>
        <xdr:cNvPr id="798" name="正方形/長方形 797">
          <a:extLst>
            <a:ext uri="{FF2B5EF4-FFF2-40B4-BE49-F238E27FC236}">
              <a16:creationId xmlns:a16="http://schemas.microsoft.com/office/drawing/2014/main" id="{00000000-0008-0000-0700-00001E030000}"/>
            </a:ext>
          </a:extLst>
        </xdr:cNvPr>
        <xdr:cNvSpPr/>
      </xdr:nvSpPr>
      <xdr:spPr>
        <a:xfrm>
          <a:off x="3986092" y="93998143"/>
          <a:ext cx="1925811" cy="898873"/>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34</xdr:col>
      <xdr:colOff>13666</xdr:colOff>
      <xdr:row>613</xdr:row>
      <xdr:rowOff>88465</xdr:rowOff>
    </xdr:from>
    <xdr:to>
      <xdr:col>39</xdr:col>
      <xdr:colOff>102889</xdr:colOff>
      <xdr:row>616</xdr:row>
      <xdr:rowOff>138327</xdr:rowOff>
    </xdr:to>
    <xdr:sp macro="" textlink="">
      <xdr:nvSpPr>
        <xdr:cNvPr id="800" name="円柱 799">
          <a:extLst>
            <a:ext uri="{FF2B5EF4-FFF2-40B4-BE49-F238E27FC236}">
              <a16:creationId xmlns:a16="http://schemas.microsoft.com/office/drawing/2014/main" id="{00000000-0008-0000-0700-000020030000}"/>
            </a:ext>
          </a:extLst>
        </xdr:cNvPr>
        <xdr:cNvSpPr/>
      </xdr:nvSpPr>
      <xdr:spPr>
        <a:xfrm>
          <a:off x="4177452" y="94263501"/>
          <a:ext cx="701544" cy="498897"/>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40</xdr:col>
      <xdr:colOff>112483</xdr:colOff>
      <xdr:row>613</xdr:row>
      <xdr:rowOff>85408</xdr:rowOff>
    </xdr:from>
    <xdr:to>
      <xdr:col>46</xdr:col>
      <xdr:colOff>78442</xdr:colOff>
      <xdr:row>616</xdr:row>
      <xdr:rowOff>135270</xdr:rowOff>
    </xdr:to>
    <xdr:sp macro="" textlink="">
      <xdr:nvSpPr>
        <xdr:cNvPr id="801" name="円柱 800">
          <a:extLst>
            <a:ext uri="{FF2B5EF4-FFF2-40B4-BE49-F238E27FC236}">
              <a16:creationId xmlns:a16="http://schemas.microsoft.com/office/drawing/2014/main" id="{00000000-0008-0000-0700-000021030000}"/>
            </a:ext>
          </a:extLst>
        </xdr:cNvPr>
        <xdr:cNvSpPr/>
      </xdr:nvSpPr>
      <xdr:spPr>
        <a:xfrm>
          <a:off x="5011054" y="94260444"/>
          <a:ext cx="700745" cy="498897"/>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39</xdr:col>
      <xdr:colOff>112058</xdr:colOff>
      <xdr:row>664</xdr:row>
      <xdr:rowOff>68036</xdr:rowOff>
    </xdr:from>
    <xdr:to>
      <xdr:col>55</xdr:col>
      <xdr:colOff>78440</xdr:colOff>
      <xdr:row>670</xdr:row>
      <xdr:rowOff>78441</xdr:rowOff>
    </xdr:to>
    <xdr:sp macro="" textlink="">
      <xdr:nvSpPr>
        <xdr:cNvPr id="802" name="正方形/長方形 801">
          <a:extLst>
            <a:ext uri="{FF2B5EF4-FFF2-40B4-BE49-F238E27FC236}">
              <a16:creationId xmlns:a16="http://schemas.microsoft.com/office/drawing/2014/main" id="{00000000-0008-0000-0700-000022030000}"/>
            </a:ext>
          </a:extLst>
        </xdr:cNvPr>
        <xdr:cNvSpPr/>
      </xdr:nvSpPr>
      <xdr:spPr>
        <a:xfrm>
          <a:off x="4888165" y="101876679"/>
          <a:ext cx="1925811" cy="908476"/>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41</xdr:col>
      <xdr:colOff>58489</xdr:colOff>
      <xdr:row>666</xdr:row>
      <xdr:rowOff>37239</xdr:rowOff>
    </xdr:from>
    <xdr:to>
      <xdr:col>47</xdr:col>
      <xdr:colOff>24448</xdr:colOff>
      <xdr:row>669</xdr:row>
      <xdr:rowOff>79897</xdr:rowOff>
    </xdr:to>
    <xdr:sp macro="" textlink="">
      <xdr:nvSpPr>
        <xdr:cNvPr id="803" name="円柱 802">
          <a:extLst>
            <a:ext uri="{FF2B5EF4-FFF2-40B4-BE49-F238E27FC236}">
              <a16:creationId xmlns:a16="http://schemas.microsoft.com/office/drawing/2014/main" id="{00000000-0008-0000-0700-000023030000}"/>
            </a:ext>
          </a:extLst>
        </xdr:cNvPr>
        <xdr:cNvSpPr/>
      </xdr:nvSpPr>
      <xdr:spPr>
        <a:xfrm>
          <a:off x="5079525" y="102145239"/>
          <a:ext cx="700744" cy="491694"/>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48</xdr:col>
      <xdr:colOff>34041</xdr:colOff>
      <xdr:row>666</xdr:row>
      <xdr:rowOff>34182</xdr:rowOff>
    </xdr:from>
    <xdr:to>
      <xdr:col>54</xdr:col>
      <xdr:colOff>0</xdr:colOff>
      <xdr:row>669</xdr:row>
      <xdr:rowOff>76840</xdr:rowOff>
    </xdr:to>
    <xdr:sp macro="" textlink="">
      <xdr:nvSpPr>
        <xdr:cNvPr id="805" name="円柱 804">
          <a:extLst>
            <a:ext uri="{FF2B5EF4-FFF2-40B4-BE49-F238E27FC236}">
              <a16:creationId xmlns:a16="http://schemas.microsoft.com/office/drawing/2014/main" id="{00000000-0008-0000-0700-000025030000}"/>
            </a:ext>
          </a:extLst>
        </xdr:cNvPr>
        <xdr:cNvSpPr/>
      </xdr:nvSpPr>
      <xdr:spPr>
        <a:xfrm>
          <a:off x="5912327" y="102142182"/>
          <a:ext cx="700744" cy="491694"/>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71</xdr:col>
      <xdr:colOff>69340</xdr:colOff>
      <xdr:row>655</xdr:row>
      <xdr:rowOff>25387</xdr:rowOff>
    </xdr:from>
    <xdr:to>
      <xdr:col>76</xdr:col>
      <xdr:colOff>101669</xdr:colOff>
      <xdr:row>658</xdr:row>
      <xdr:rowOff>116495</xdr:rowOff>
    </xdr:to>
    <xdr:sp macro="" textlink="">
      <xdr:nvSpPr>
        <xdr:cNvPr id="456" name="角丸四角形 455">
          <a:extLst>
            <a:ext uri="{FF2B5EF4-FFF2-40B4-BE49-F238E27FC236}">
              <a16:creationId xmlns:a16="http://schemas.microsoft.com/office/drawing/2014/main" id="{00000000-0008-0000-0700-0000C8010000}"/>
            </a:ext>
          </a:extLst>
        </xdr:cNvPr>
        <xdr:cNvSpPr/>
      </xdr:nvSpPr>
      <xdr:spPr>
        <a:xfrm>
          <a:off x="8821134" y="105315858"/>
          <a:ext cx="648653" cy="561755"/>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 </a:t>
          </a:r>
          <a:r>
            <a:rPr kumimoji="1" lang="en-US" altLang="ja-JP" sz="900">
              <a:solidFill>
                <a:schemeClr val="bg1">
                  <a:lumMod val="50000"/>
                </a:schemeClr>
              </a:solidFill>
              <a:latin typeface="+mn-ea"/>
              <a:ea typeface="+mn-ea"/>
            </a:rPr>
            <a:t>ARK</a:t>
          </a:r>
          <a:endParaRPr kumimoji="1" lang="ja-JP" altLang="en-US" sz="900">
            <a:solidFill>
              <a:schemeClr val="bg1">
                <a:lumMod val="50000"/>
              </a:schemeClr>
            </a:solidFill>
            <a:latin typeface="+mn-ea"/>
            <a:ea typeface="+mn-ea"/>
          </a:endParaRPr>
        </a:p>
      </xdr:txBody>
    </xdr:sp>
    <xdr:clientData/>
  </xdr:twoCellAnchor>
  <xdr:twoCellAnchor>
    <xdr:from>
      <xdr:col>69</xdr:col>
      <xdr:colOff>43226</xdr:colOff>
      <xdr:row>653</xdr:row>
      <xdr:rowOff>145840</xdr:rowOff>
    </xdr:from>
    <xdr:to>
      <xdr:col>72</xdr:col>
      <xdr:colOff>59645</xdr:colOff>
      <xdr:row>656</xdr:row>
      <xdr:rowOff>76029</xdr:rowOff>
    </xdr:to>
    <xdr:sp macro="" textlink="">
      <xdr:nvSpPr>
        <xdr:cNvPr id="457" name="環状矢印 456">
          <a:extLst>
            <a:ext uri="{FF2B5EF4-FFF2-40B4-BE49-F238E27FC236}">
              <a16:creationId xmlns:a16="http://schemas.microsoft.com/office/drawing/2014/main" id="{00000000-0008-0000-0700-0000C9010000}"/>
            </a:ext>
          </a:extLst>
        </xdr:cNvPr>
        <xdr:cNvSpPr/>
      </xdr:nvSpPr>
      <xdr:spPr>
        <a:xfrm>
          <a:off x="8548491" y="105122546"/>
          <a:ext cx="386213" cy="40083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72</xdr:col>
      <xdr:colOff>15397</xdr:colOff>
      <xdr:row>653</xdr:row>
      <xdr:rowOff>86133</xdr:rowOff>
    </xdr:from>
    <xdr:to>
      <xdr:col>76</xdr:col>
      <xdr:colOff>35246</xdr:colOff>
      <xdr:row>655</xdr:row>
      <xdr:rowOff>78805</xdr:rowOff>
    </xdr:to>
    <xdr:sp macro="" textlink="">
      <xdr:nvSpPr>
        <xdr:cNvPr id="458" name="角丸四角形 457">
          <a:extLst>
            <a:ext uri="{FF2B5EF4-FFF2-40B4-BE49-F238E27FC236}">
              <a16:creationId xmlns:a16="http://schemas.microsoft.com/office/drawing/2014/main" id="{00000000-0008-0000-0700-0000CA010000}"/>
            </a:ext>
          </a:extLst>
        </xdr:cNvPr>
        <xdr:cNvSpPr/>
      </xdr:nvSpPr>
      <xdr:spPr>
        <a:xfrm>
          <a:off x="8890456" y="105062839"/>
          <a:ext cx="512908"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71</xdr:col>
      <xdr:colOff>80225</xdr:colOff>
      <xdr:row>649</xdr:row>
      <xdr:rowOff>141816</xdr:rowOff>
    </xdr:from>
    <xdr:to>
      <xdr:col>76</xdr:col>
      <xdr:colOff>111607</xdr:colOff>
      <xdr:row>653</xdr:row>
      <xdr:rowOff>83837</xdr:rowOff>
    </xdr:to>
    <xdr:sp macro="" textlink="">
      <xdr:nvSpPr>
        <xdr:cNvPr id="459" name="角丸四角形 458">
          <a:extLst>
            <a:ext uri="{FF2B5EF4-FFF2-40B4-BE49-F238E27FC236}">
              <a16:creationId xmlns:a16="http://schemas.microsoft.com/office/drawing/2014/main" id="{00000000-0008-0000-0700-0000CB010000}"/>
            </a:ext>
          </a:extLst>
        </xdr:cNvPr>
        <xdr:cNvSpPr/>
      </xdr:nvSpPr>
      <xdr:spPr>
        <a:xfrm>
          <a:off x="8832019" y="104490992"/>
          <a:ext cx="647706" cy="569551"/>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JP1</a:t>
          </a:r>
          <a:r>
            <a:rPr kumimoji="1" lang="ja-JP" altLang="en-US" sz="900">
              <a:solidFill>
                <a:schemeClr val="bg1">
                  <a:lumMod val="50000"/>
                </a:schemeClr>
              </a:solidFill>
              <a:latin typeface="+mn-ea"/>
              <a:ea typeface="+mn-ea"/>
            </a:rPr>
            <a:t>監視</a:t>
          </a:r>
          <a:endParaRPr kumimoji="1" lang="en-US" altLang="ja-JP" sz="900">
            <a:solidFill>
              <a:schemeClr val="bg1">
                <a:lumMod val="50000"/>
              </a:schemeClr>
            </a:solidFill>
            <a:latin typeface="+mn-ea"/>
            <a:ea typeface="+mn-ea"/>
          </a:endParaRPr>
        </a:p>
        <a:p>
          <a:pPr algn="ctr"/>
          <a:r>
            <a:rPr kumimoji="1" lang="ja-JP" altLang="en-US" sz="900">
              <a:solidFill>
                <a:schemeClr val="bg1">
                  <a:lumMod val="50000"/>
                </a:schemeClr>
              </a:solidFill>
              <a:latin typeface="+mn-ea"/>
              <a:ea typeface="+mn-ea"/>
            </a:rPr>
            <a:t>スクリプト</a:t>
          </a:r>
        </a:p>
      </xdr:txBody>
    </xdr:sp>
    <xdr:clientData/>
  </xdr:twoCellAnchor>
  <xdr:twoCellAnchor>
    <xdr:from>
      <xdr:col>69</xdr:col>
      <xdr:colOff>54111</xdr:colOff>
      <xdr:row>648</xdr:row>
      <xdr:rowOff>113182</xdr:rowOff>
    </xdr:from>
    <xdr:to>
      <xdr:col>72</xdr:col>
      <xdr:colOff>70530</xdr:colOff>
      <xdr:row>651</xdr:row>
      <xdr:rowOff>43371</xdr:rowOff>
    </xdr:to>
    <xdr:sp macro="" textlink="">
      <xdr:nvSpPr>
        <xdr:cNvPr id="460" name="環状矢印 459">
          <a:extLst>
            <a:ext uri="{FF2B5EF4-FFF2-40B4-BE49-F238E27FC236}">
              <a16:creationId xmlns:a16="http://schemas.microsoft.com/office/drawing/2014/main" id="{00000000-0008-0000-0700-0000CC010000}"/>
            </a:ext>
          </a:extLst>
        </xdr:cNvPr>
        <xdr:cNvSpPr/>
      </xdr:nvSpPr>
      <xdr:spPr>
        <a:xfrm>
          <a:off x="8559376" y="104305476"/>
          <a:ext cx="386213" cy="40083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72</xdr:col>
      <xdr:colOff>24362</xdr:colOff>
      <xdr:row>648</xdr:row>
      <xdr:rowOff>35016</xdr:rowOff>
    </xdr:from>
    <xdr:to>
      <xdr:col>76</xdr:col>
      <xdr:colOff>46131</xdr:colOff>
      <xdr:row>650</xdr:row>
      <xdr:rowOff>27688</xdr:rowOff>
    </xdr:to>
    <xdr:sp macro="" textlink="">
      <xdr:nvSpPr>
        <xdr:cNvPr id="461" name="角丸四角形 460">
          <a:extLst>
            <a:ext uri="{FF2B5EF4-FFF2-40B4-BE49-F238E27FC236}">
              <a16:creationId xmlns:a16="http://schemas.microsoft.com/office/drawing/2014/main" id="{00000000-0008-0000-0700-0000CD010000}"/>
            </a:ext>
          </a:extLst>
        </xdr:cNvPr>
        <xdr:cNvSpPr/>
      </xdr:nvSpPr>
      <xdr:spPr>
        <a:xfrm>
          <a:off x="8899421" y="104227310"/>
          <a:ext cx="514828"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55</xdr:col>
      <xdr:colOff>78440</xdr:colOff>
      <xdr:row>663</xdr:row>
      <xdr:rowOff>57024</xdr:rowOff>
    </xdr:from>
    <xdr:to>
      <xdr:col>65</xdr:col>
      <xdr:colOff>95730</xdr:colOff>
      <xdr:row>667</xdr:row>
      <xdr:rowOff>73239</xdr:rowOff>
    </xdr:to>
    <xdr:cxnSp macro="">
      <xdr:nvCxnSpPr>
        <xdr:cNvPr id="93" name="直線コネクタ 92">
          <a:extLst>
            <a:ext uri="{FF2B5EF4-FFF2-40B4-BE49-F238E27FC236}">
              <a16:creationId xmlns:a16="http://schemas.microsoft.com/office/drawing/2014/main" id="{00000000-0008-0000-0700-00005D000000}"/>
            </a:ext>
          </a:extLst>
        </xdr:cNvPr>
        <xdr:cNvCxnSpPr>
          <a:stCxn id="449" idx="2"/>
          <a:endCxn id="802" idx="3"/>
        </xdr:cNvCxnSpPr>
      </xdr:nvCxnSpPr>
      <xdr:spPr>
        <a:xfrm flipH="1">
          <a:off x="6857999" y="106602553"/>
          <a:ext cx="1249937" cy="64374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26089</xdr:colOff>
      <xdr:row>640</xdr:row>
      <xdr:rowOff>145676</xdr:rowOff>
    </xdr:from>
    <xdr:to>
      <xdr:col>58</xdr:col>
      <xdr:colOff>97805</xdr:colOff>
      <xdr:row>642</xdr:row>
      <xdr:rowOff>60031</xdr:rowOff>
    </xdr:to>
    <xdr:sp macro="" textlink="">
      <xdr:nvSpPr>
        <xdr:cNvPr id="806" name="角丸四角形吹き出し 805">
          <a:extLst>
            <a:ext uri="{FF2B5EF4-FFF2-40B4-BE49-F238E27FC236}">
              <a16:creationId xmlns:a16="http://schemas.microsoft.com/office/drawing/2014/main" id="{00000000-0008-0000-0700-000026030000}"/>
            </a:ext>
          </a:extLst>
        </xdr:cNvPr>
        <xdr:cNvSpPr/>
      </xdr:nvSpPr>
      <xdr:spPr>
        <a:xfrm>
          <a:off x="5696265" y="103082911"/>
          <a:ext cx="1550893" cy="228120"/>
        </a:xfrm>
        <a:prstGeom prst="wedgeRoundRectCallout">
          <a:avLst>
            <a:gd name="adj1" fmla="val 16696"/>
            <a:gd name="adj2" fmla="val 8542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副</a:t>
          </a:r>
          <a:r>
            <a:rPr kumimoji="1" lang="en-US" altLang="ja-JP" sz="900">
              <a:solidFill>
                <a:schemeClr val="tx1"/>
              </a:solidFill>
              <a:latin typeface="+mn-ea"/>
              <a:ea typeface="+mn-ea"/>
            </a:rPr>
            <a:t>)</a:t>
          </a:r>
        </a:p>
      </xdr:txBody>
    </xdr:sp>
    <xdr:clientData/>
  </xdr:twoCellAnchor>
  <xdr:twoCellAnchor>
    <xdr:from>
      <xdr:col>42</xdr:col>
      <xdr:colOff>22410</xdr:colOff>
      <xdr:row>652</xdr:row>
      <xdr:rowOff>141206</xdr:rowOff>
    </xdr:from>
    <xdr:to>
      <xdr:col>54</xdr:col>
      <xdr:colOff>94129</xdr:colOff>
      <xdr:row>654</xdr:row>
      <xdr:rowOff>63785</xdr:rowOff>
    </xdr:to>
    <xdr:sp macro="" textlink="">
      <xdr:nvSpPr>
        <xdr:cNvPr id="807" name="角丸四角形吹き出し 806">
          <a:extLst>
            <a:ext uri="{FF2B5EF4-FFF2-40B4-BE49-F238E27FC236}">
              <a16:creationId xmlns:a16="http://schemas.microsoft.com/office/drawing/2014/main" id="{00000000-0008-0000-0700-000027030000}"/>
            </a:ext>
          </a:extLst>
        </xdr:cNvPr>
        <xdr:cNvSpPr/>
      </xdr:nvSpPr>
      <xdr:spPr>
        <a:xfrm>
          <a:off x="5199528" y="104961030"/>
          <a:ext cx="1550895" cy="236343"/>
        </a:xfrm>
        <a:prstGeom prst="wedgeRoundRectCallout">
          <a:avLst>
            <a:gd name="adj1" fmla="val -19450"/>
            <a:gd name="adj2" fmla="val 10106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正</a:t>
          </a:r>
          <a:r>
            <a:rPr kumimoji="1" lang="en-US" altLang="ja-JP" sz="900">
              <a:solidFill>
                <a:schemeClr val="tx1"/>
              </a:solidFill>
              <a:latin typeface="+mn-ea"/>
              <a:ea typeface="+mn-ea"/>
            </a:rPr>
            <a:t>)</a:t>
          </a:r>
        </a:p>
      </xdr:txBody>
    </xdr:sp>
    <xdr:clientData/>
  </xdr:twoCellAnchor>
  <xdr:twoCellAnchor>
    <xdr:from>
      <xdr:col>4</xdr:col>
      <xdr:colOff>11207</xdr:colOff>
      <xdr:row>522</xdr:row>
      <xdr:rowOff>11206</xdr:rowOff>
    </xdr:from>
    <xdr:to>
      <xdr:col>21</xdr:col>
      <xdr:colOff>3301</xdr:colOff>
      <xdr:row>532</xdr:row>
      <xdr:rowOff>89258</xdr:rowOff>
    </xdr:to>
    <xdr:grpSp>
      <xdr:nvGrpSpPr>
        <xdr:cNvPr id="735" name="グループ化 734">
          <a:extLst>
            <a:ext uri="{FF2B5EF4-FFF2-40B4-BE49-F238E27FC236}">
              <a16:creationId xmlns:a16="http://schemas.microsoft.com/office/drawing/2014/main" id="{00000000-0008-0000-0700-0000DF020000}"/>
            </a:ext>
          </a:extLst>
        </xdr:cNvPr>
        <xdr:cNvGrpSpPr/>
      </xdr:nvGrpSpPr>
      <xdr:grpSpPr>
        <a:xfrm>
          <a:off x="504266" y="81769324"/>
          <a:ext cx="2087594" cy="1646875"/>
          <a:chOff x="479323" y="55335035"/>
          <a:chExt cx="2087594" cy="1646876"/>
        </a:xfrm>
      </xdr:grpSpPr>
      <xdr:sp macro="" textlink="">
        <xdr:nvSpPr>
          <xdr:cNvPr id="736" name="正方形/長方形 735">
            <a:extLst>
              <a:ext uri="{FF2B5EF4-FFF2-40B4-BE49-F238E27FC236}">
                <a16:creationId xmlns:a16="http://schemas.microsoft.com/office/drawing/2014/main" id="{00000000-0008-0000-0700-0000E002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808" name="テキスト ボックス 807">
            <a:extLst>
              <a:ext uri="{FF2B5EF4-FFF2-40B4-BE49-F238E27FC236}">
                <a16:creationId xmlns:a16="http://schemas.microsoft.com/office/drawing/2014/main" id="{00000000-0008-0000-0700-00002803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09" name="テキスト ボックス 808">
            <a:extLst>
              <a:ext uri="{FF2B5EF4-FFF2-40B4-BE49-F238E27FC236}">
                <a16:creationId xmlns:a16="http://schemas.microsoft.com/office/drawing/2014/main" id="{00000000-0008-0000-0700-00002903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10" name="正方形/長方形 809">
            <a:extLst>
              <a:ext uri="{FF2B5EF4-FFF2-40B4-BE49-F238E27FC236}">
                <a16:creationId xmlns:a16="http://schemas.microsoft.com/office/drawing/2014/main" id="{00000000-0008-0000-0700-00002A03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12" name="正方形/長方形 811">
            <a:extLst>
              <a:ext uri="{FF2B5EF4-FFF2-40B4-BE49-F238E27FC236}">
                <a16:creationId xmlns:a16="http://schemas.microsoft.com/office/drawing/2014/main" id="{00000000-0008-0000-0700-00002C03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14" name="テキスト ボックス 813">
            <a:extLst>
              <a:ext uri="{FF2B5EF4-FFF2-40B4-BE49-F238E27FC236}">
                <a16:creationId xmlns:a16="http://schemas.microsoft.com/office/drawing/2014/main" id="{00000000-0008-0000-0700-00002E03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15" name="角丸四角形 814">
            <a:extLst>
              <a:ext uri="{FF2B5EF4-FFF2-40B4-BE49-F238E27FC236}">
                <a16:creationId xmlns:a16="http://schemas.microsoft.com/office/drawing/2014/main" id="{00000000-0008-0000-0700-00002F03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17" name="角丸四角形 816">
            <a:extLst>
              <a:ext uri="{FF2B5EF4-FFF2-40B4-BE49-F238E27FC236}">
                <a16:creationId xmlns:a16="http://schemas.microsoft.com/office/drawing/2014/main" id="{00000000-0008-0000-0700-00003103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18" name="テキスト ボックス 817">
            <a:extLst>
              <a:ext uri="{FF2B5EF4-FFF2-40B4-BE49-F238E27FC236}">
                <a16:creationId xmlns:a16="http://schemas.microsoft.com/office/drawing/2014/main" id="{00000000-0008-0000-0700-00003203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4</xdr:col>
      <xdr:colOff>0</xdr:colOff>
      <xdr:row>508</xdr:row>
      <xdr:rowOff>156881</xdr:rowOff>
    </xdr:from>
    <xdr:to>
      <xdr:col>17</xdr:col>
      <xdr:colOff>70894</xdr:colOff>
      <xdr:row>514</xdr:row>
      <xdr:rowOff>11202</xdr:rowOff>
    </xdr:to>
    <xdr:sp macro="" textlink="">
      <xdr:nvSpPr>
        <xdr:cNvPr id="820" name="正方形/長方形 819">
          <a:extLst>
            <a:ext uri="{FF2B5EF4-FFF2-40B4-BE49-F238E27FC236}">
              <a16:creationId xmlns:a16="http://schemas.microsoft.com/office/drawing/2014/main" id="{00000000-0008-0000-0700-000034030000}"/>
            </a:ext>
          </a:extLst>
        </xdr:cNvPr>
        <xdr:cNvSpPr/>
      </xdr:nvSpPr>
      <xdr:spPr>
        <a:xfrm>
          <a:off x="493059" y="80973705"/>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74130</xdr:colOff>
      <xdr:row>511</xdr:row>
      <xdr:rowOff>16654</xdr:rowOff>
    </xdr:from>
    <xdr:to>
      <xdr:col>16</xdr:col>
      <xdr:colOff>8506</xdr:colOff>
      <xdr:row>513</xdr:row>
      <xdr:rowOff>9328</xdr:rowOff>
    </xdr:to>
    <xdr:sp macro="" textlink="">
      <xdr:nvSpPr>
        <xdr:cNvPr id="821" name="角丸四角形 820">
          <a:extLst>
            <a:ext uri="{FF2B5EF4-FFF2-40B4-BE49-F238E27FC236}">
              <a16:creationId xmlns:a16="http://schemas.microsoft.com/office/drawing/2014/main" id="{00000000-0008-0000-0700-000035030000}"/>
            </a:ext>
          </a:extLst>
        </xdr:cNvPr>
        <xdr:cNvSpPr/>
      </xdr:nvSpPr>
      <xdr:spPr>
        <a:xfrm>
          <a:off x="690454" y="81304125"/>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16</xdr:col>
      <xdr:colOff>8506</xdr:colOff>
      <xdr:row>512</xdr:row>
      <xdr:rowOff>12991</xdr:rowOff>
    </xdr:from>
    <xdr:to>
      <xdr:col>24</xdr:col>
      <xdr:colOff>20488</xdr:colOff>
      <xdr:row>512</xdr:row>
      <xdr:rowOff>15922</xdr:rowOff>
    </xdr:to>
    <xdr:cxnSp macro="">
      <xdr:nvCxnSpPr>
        <xdr:cNvPr id="819" name="直線矢印コネクタ 818">
          <a:extLst>
            <a:ext uri="{FF2B5EF4-FFF2-40B4-BE49-F238E27FC236}">
              <a16:creationId xmlns:a16="http://schemas.microsoft.com/office/drawing/2014/main" id="{00000000-0008-0000-0700-000033030000}"/>
            </a:ext>
          </a:extLst>
        </xdr:cNvPr>
        <xdr:cNvCxnSpPr>
          <a:stCxn id="821" idx="3"/>
          <a:endCxn id="56" idx="1"/>
        </xdr:cNvCxnSpPr>
      </xdr:nvCxnSpPr>
      <xdr:spPr>
        <a:xfrm>
          <a:off x="1980741" y="81457344"/>
          <a:ext cx="998100" cy="29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512</xdr:row>
      <xdr:rowOff>15922</xdr:rowOff>
    </xdr:from>
    <xdr:to>
      <xdr:col>45</xdr:col>
      <xdr:colOff>114194</xdr:colOff>
      <xdr:row>516</xdr:row>
      <xdr:rowOff>1261</xdr:rowOff>
    </xdr:to>
    <xdr:cxnSp macro="">
      <xdr:nvCxnSpPr>
        <xdr:cNvPr id="66" name="カギ線コネクタ 65">
          <a:extLst>
            <a:ext uri="{FF2B5EF4-FFF2-40B4-BE49-F238E27FC236}">
              <a16:creationId xmlns:a16="http://schemas.microsoft.com/office/drawing/2014/main" id="{00000000-0008-0000-0700-000042000000}"/>
            </a:ext>
          </a:extLst>
        </xdr:cNvPr>
        <xdr:cNvCxnSpPr>
          <a:stCxn id="56" idx="3"/>
          <a:endCxn id="75" idx="0"/>
        </xdr:cNvCxnSpPr>
      </xdr:nvCxnSpPr>
      <xdr:spPr>
        <a:xfrm>
          <a:off x="4270516" y="81460275"/>
          <a:ext cx="1390590" cy="61286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512</xdr:row>
      <xdr:rowOff>15922</xdr:rowOff>
    </xdr:from>
    <xdr:to>
      <xdr:col>58</xdr:col>
      <xdr:colOff>121223</xdr:colOff>
      <xdr:row>515</xdr:row>
      <xdr:rowOff>152538</xdr:rowOff>
    </xdr:to>
    <xdr:cxnSp macro="">
      <xdr:nvCxnSpPr>
        <xdr:cNvPr id="822" name="カギ線コネクタ 821">
          <a:extLst>
            <a:ext uri="{FF2B5EF4-FFF2-40B4-BE49-F238E27FC236}">
              <a16:creationId xmlns:a16="http://schemas.microsoft.com/office/drawing/2014/main" id="{00000000-0008-0000-0700-000036030000}"/>
            </a:ext>
          </a:extLst>
        </xdr:cNvPr>
        <xdr:cNvCxnSpPr>
          <a:stCxn id="56" idx="3"/>
          <a:endCxn id="431" idx="0"/>
        </xdr:cNvCxnSpPr>
      </xdr:nvCxnSpPr>
      <xdr:spPr>
        <a:xfrm>
          <a:off x="4270516" y="81460275"/>
          <a:ext cx="3000060" cy="60726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512</xdr:row>
      <xdr:rowOff>15922</xdr:rowOff>
    </xdr:from>
    <xdr:to>
      <xdr:col>72</xdr:col>
      <xdr:colOff>112510</xdr:colOff>
      <xdr:row>515</xdr:row>
      <xdr:rowOff>146938</xdr:rowOff>
    </xdr:to>
    <xdr:cxnSp macro="">
      <xdr:nvCxnSpPr>
        <xdr:cNvPr id="824" name="カギ線コネクタ 823">
          <a:extLst>
            <a:ext uri="{FF2B5EF4-FFF2-40B4-BE49-F238E27FC236}">
              <a16:creationId xmlns:a16="http://schemas.microsoft.com/office/drawing/2014/main" id="{00000000-0008-0000-0700-000038030000}"/>
            </a:ext>
          </a:extLst>
        </xdr:cNvPr>
        <xdr:cNvCxnSpPr>
          <a:stCxn id="56" idx="3"/>
          <a:endCxn id="60" idx="0"/>
        </xdr:cNvCxnSpPr>
      </xdr:nvCxnSpPr>
      <xdr:spPr>
        <a:xfrm>
          <a:off x="4270516" y="81460275"/>
          <a:ext cx="4717053" cy="60166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11205</xdr:colOff>
      <xdr:row>512</xdr:row>
      <xdr:rowOff>22411</xdr:rowOff>
    </xdr:from>
    <xdr:to>
      <xdr:col>38</xdr:col>
      <xdr:colOff>11206</xdr:colOff>
      <xdr:row>523</xdr:row>
      <xdr:rowOff>132705</xdr:rowOff>
    </xdr:to>
    <xdr:cxnSp macro="">
      <xdr:nvCxnSpPr>
        <xdr:cNvPr id="825" name="直線コネクタ 824">
          <a:extLst>
            <a:ext uri="{FF2B5EF4-FFF2-40B4-BE49-F238E27FC236}">
              <a16:creationId xmlns:a16="http://schemas.microsoft.com/office/drawing/2014/main" id="{00000000-0008-0000-0700-000039030000}"/>
            </a:ext>
          </a:extLst>
        </xdr:cNvPr>
        <xdr:cNvCxnSpPr/>
      </xdr:nvCxnSpPr>
      <xdr:spPr>
        <a:xfrm flipH="1">
          <a:off x="4695264" y="81466764"/>
          <a:ext cx="1" cy="183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112058</xdr:colOff>
      <xdr:row>541</xdr:row>
      <xdr:rowOff>22409</xdr:rowOff>
    </xdr:from>
    <xdr:to>
      <xdr:col>17</xdr:col>
      <xdr:colOff>59687</xdr:colOff>
      <xdr:row>546</xdr:row>
      <xdr:rowOff>33612</xdr:rowOff>
    </xdr:to>
    <xdr:sp macro="" textlink="">
      <xdr:nvSpPr>
        <xdr:cNvPr id="826" name="正方形/長方形 825">
          <a:extLst>
            <a:ext uri="{FF2B5EF4-FFF2-40B4-BE49-F238E27FC236}">
              <a16:creationId xmlns:a16="http://schemas.microsoft.com/office/drawing/2014/main" id="{00000000-0008-0000-0700-00003A030000}"/>
            </a:ext>
          </a:extLst>
        </xdr:cNvPr>
        <xdr:cNvSpPr/>
      </xdr:nvSpPr>
      <xdr:spPr>
        <a:xfrm>
          <a:off x="481852" y="86016350"/>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62923</xdr:colOff>
      <xdr:row>543</xdr:row>
      <xdr:rowOff>39064</xdr:rowOff>
    </xdr:from>
    <xdr:to>
      <xdr:col>15</xdr:col>
      <xdr:colOff>120563</xdr:colOff>
      <xdr:row>545</xdr:row>
      <xdr:rowOff>31737</xdr:rowOff>
    </xdr:to>
    <xdr:sp macro="" textlink="">
      <xdr:nvSpPr>
        <xdr:cNvPr id="827" name="角丸四角形 826">
          <a:extLst>
            <a:ext uri="{FF2B5EF4-FFF2-40B4-BE49-F238E27FC236}">
              <a16:creationId xmlns:a16="http://schemas.microsoft.com/office/drawing/2014/main" id="{00000000-0008-0000-0700-00003B030000}"/>
            </a:ext>
          </a:extLst>
        </xdr:cNvPr>
        <xdr:cNvSpPr/>
      </xdr:nvSpPr>
      <xdr:spPr>
        <a:xfrm>
          <a:off x="679247" y="86346770"/>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4</xdr:col>
      <xdr:colOff>11205</xdr:colOff>
      <xdr:row>552</xdr:row>
      <xdr:rowOff>145675</xdr:rowOff>
    </xdr:from>
    <xdr:to>
      <xdr:col>21</xdr:col>
      <xdr:colOff>3299</xdr:colOff>
      <xdr:row>563</xdr:row>
      <xdr:rowOff>66845</xdr:rowOff>
    </xdr:to>
    <xdr:grpSp>
      <xdr:nvGrpSpPr>
        <xdr:cNvPr id="828" name="グループ化 827">
          <a:extLst>
            <a:ext uri="{FF2B5EF4-FFF2-40B4-BE49-F238E27FC236}">
              <a16:creationId xmlns:a16="http://schemas.microsoft.com/office/drawing/2014/main" id="{00000000-0008-0000-0700-00003C030000}"/>
            </a:ext>
          </a:extLst>
        </xdr:cNvPr>
        <xdr:cNvGrpSpPr/>
      </xdr:nvGrpSpPr>
      <xdr:grpSpPr>
        <a:xfrm>
          <a:off x="504264" y="86610263"/>
          <a:ext cx="2087594" cy="1646876"/>
          <a:chOff x="479323" y="55335035"/>
          <a:chExt cx="2087594" cy="1646876"/>
        </a:xfrm>
      </xdr:grpSpPr>
      <xdr:sp macro="" textlink="">
        <xdr:nvSpPr>
          <xdr:cNvPr id="829" name="正方形/長方形 828">
            <a:extLst>
              <a:ext uri="{FF2B5EF4-FFF2-40B4-BE49-F238E27FC236}">
                <a16:creationId xmlns:a16="http://schemas.microsoft.com/office/drawing/2014/main" id="{00000000-0008-0000-0700-00003D03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831" name="テキスト ボックス 830">
            <a:extLst>
              <a:ext uri="{FF2B5EF4-FFF2-40B4-BE49-F238E27FC236}">
                <a16:creationId xmlns:a16="http://schemas.microsoft.com/office/drawing/2014/main" id="{00000000-0008-0000-0700-00003F03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2" name="テキスト ボックス 831">
            <a:extLst>
              <a:ext uri="{FF2B5EF4-FFF2-40B4-BE49-F238E27FC236}">
                <a16:creationId xmlns:a16="http://schemas.microsoft.com/office/drawing/2014/main" id="{00000000-0008-0000-0700-00004003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3" name="正方形/長方形 832">
            <a:extLst>
              <a:ext uri="{FF2B5EF4-FFF2-40B4-BE49-F238E27FC236}">
                <a16:creationId xmlns:a16="http://schemas.microsoft.com/office/drawing/2014/main" id="{00000000-0008-0000-0700-00004103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34" name="正方形/長方形 833">
            <a:extLst>
              <a:ext uri="{FF2B5EF4-FFF2-40B4-BE49-F238E27FC236}">
                <a16:creationId xmlns:a16="http://schemas.microsoft.com/office/drawing/2014/main" id="{00000000-0008-0000-0700-00004203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35" name="テキスト ボックス 834">
            <a:extLst>
              <a:ext uri="{FF2B5EF4-FFF2-40B4-BE49-F238E27FC236}">
                <a16:creationId xmlns:a16="http://schemas.microsoft.com/office/drawing/2014/main" id="{00000000-0008-0000-0700-00004303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6" name="角丸四角形 835">
            <a:extLst>
              <a:ext uri="{FF2B5EF4-FFF2-40B4-BE49-F238E27FC236}">
                <a16:creationId xmlns:a16="http://schemas.microsoft.com/office/drawing/2014/main" id="{00000000-0008-0000-0700-00004403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37" name="角丸四角形 836">
            <a:extLst>
              <a:ext uri="{FF2B5EF4-FFF2-40B4-BE49-F238E27FC236}">
                <a16:creationId xmlns:a16="http://schemas.microsoft.com/office/drawing/2014/main" id="{00000000-0008-0000-0700-00004503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38" name="テキスト ボックス 837">
            <a:extLst>
              <a:ext uri="{FF2B5EF4-FFF2-40B4-BE49-F238E27FC236}">
                <a16:creationId xmlns:a16="http://schemas.microsoft.com/office/drawing/2014/main" id="{00000000-0008-0000-0700-00004603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15</xdr:col>
      <xdr:colOff>120563</xdr:colOff>
      <xdr:row>544</xdr:row>
      <xdr:rowOff>35401</xdr:rowOff>
    </xdr:from>
    <xdr:to>
      <xdr:col>24</xdr:col>
      <xdr:colOff>31694</xdr:colOff>
      <xdr:row>544</xdr:row>
      <xdr:rowOff>38332</xdr:rowOff>
    </xdr:to>
    <xdr:cxnSp macro="">
      <xdr:nvCxnSpPr>
        <xdr:cNvPr id="839" name="直線矢印コネクタ 838">
          <a:extLst>
            <a:ext uri="{FF2B5EF4-FFF2-40B4-BE49-F238E27FC236}">
              <a16:creationId xmlns:a16="http://schemas.microsoft.com/office/drawing/2014/main" id="{00000000-0008-0000-0700-000047030000}"/>
            </a:ext>
          </a:extLst>
        </xdr:cNvPr>
        <xdr:cNvCxnSpPr>
          <a:stCxn id="827" idx="3"/>
          <a:endCxn id="695" idx="1"/>
        </xdr:cNvCxnSpPr>
      </xdr:nvCxnSpPr>
      <xdr:spPr>
        <a:xfrm>
          <a:off x="1969534" y="86499989"/>
          <a:ext cx="1020513" cy="29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90722</xdr:colOff>
      <xdr:row>544</xdr:row>
      <xdr:rowOff>38332</xdr:rowOff>
    </xdr:from>
    <xdr:to>
      <xdr:col>70</xdr:col>
      <xdr:colOff>36959</xdr:colOff>
      <xdr:row>547</xdr:row>
      <xdr:rowOff>96417</xdr:rowOff>
    </xdr:to>
    <xdr:cxnSp macro="">
      <xdr:nvCxnSpPr>
        <xdr:cNvPr id="840" name="カギ線コネクタ 839">
          <a:extLst>
            <a:ext uri="{FF2B5EF4-FFF2-40B4-BE49-F238E27FC236}">
              <a16:creationId xmlns:a16="http://schemas.microsoft.com/office/drawing/2014/main" id="{00000000-0008-0000-0700-000048030000}"/>
            </a:ext>
          </a:extLst>
        </xdr:cNvPr>
        <xdr:cNvCxnSpPr>
          <a:stCxn id="695" idx="3"/>
          <a:endCxn id="711" idx="0"/>
        </xdr:cNvCxnSpPr>
      </xdr:nvCxnSpPr>
      <xdr:spPr>
        <a:xfrm>
          <a:off x="4281722" y="86502920"/>
          <a:ext cx="4383766" cy="52873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112056</xdr:colOff>
      <xdr:row>544</xdr:row>
      <xdr:rowOff>33618</xdr:rowOff>
    </xdr:from>
    <xdr:to>
      <xdr:col>38</xdr:col>
      <xdr:colOff>112057</xdr:colOff>
      <xdr:row>554</xdr:row>
      <xdr:rowOff>156794</xdr:rowOff>
    </xdr:to>
    <xdr:cxnSp macro="">
      <xdr:nvCxnSpPr>
        <xdr:cNvPr id="844" name="直線コネクタ 843">
          <a:extLst>
            <a:ext uri="{FF2B5EF4-FFF2-40B4-BE49-F238E27FC236}">
              <a16:creationId xmlns:a16="http://schemas.microsoft.com/office/drawing/2014/main" id="{00000000-0008-0000-0700-00004C030000}"/>
            </a:ext>
          </a:extLst>
        </xdr:cNvPr>
        <xdr:cNvCxnSpPr/>
      </xdr:nvCxnSpPr>
      <xdr:spPr>
        <a:xfrm flipH="1">
          <a:off x="4796115" y="86498206"/>
          <a:ext cx="1" cy="1692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22411</xdr:colOff>
      <xdr:row>25</xdr:row>
      <xdr:rowOff>0</xdr:rowOff>
    </xdr:from>
    <xdr:to>
      <xdr:col>36</xdr:col>
      <xdr:colOff>56030</xdr:colOff>
      <xdr:row>35</xdr:row>
      <xdr:rowOff>44824</xdr:rowOff>
    </xdr:to>
    <xdr:sp macro="" textlink="">
      <xdr:nvSpPr>
        <xdr:cNvPr id="724" name="正方形/長方形 723">
          <a:extLst>
            <a:ext uri="{FF2B5EF4-FFF2-40B4-BE49-F238E27FC236}">
              <a16:creationId xmlns:a16="http://schemas.microsoft.com/office/drawing/2014/main" id="{00000000-0008-0000-0700-0000D4020000}"/>
            </a:ext>
          </a:extLst>
        </xdr:cNvPr>
        <xdr:cNvSpPr/>
      </xdr:nvSpPr>
      <xdr:spPr>
        <a:xfrm>
          <a:off x="3966882" y="3787588"/>
          <a:ext cx="526677" cy="1613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RSC</a:t>
          </a:r>
        </a:p>
        <a:p>
          <a:pPr algn="ctr"/>
          <a:r>
            <a:rPr kumimoji="1" lang="ja-JP" altLang="en-US" sz="900">
              <a:solidFill>
                <a:sysClr val="windowText" lastClr="000000"/>
              </a:solidFill>
              <a:latin typeface="+mn-ea"/>
              <a:ea typeface="+mn-ea"/>
            </a:rPr>
            <a:t>クライアント</a:t>
          </a:r>
        </a:p>
      </xdr:txBody>
    </xdr:sp>
    <xdr:clientData/>
  </xdr:twoCellAnchor>
  <xdr:twoCellAnchor>
    <xdr:from>
      <xdr:col>13</xdr:col>
      <xdr:colOff>38878</xdr:colOff>
      <xdr:row>25</xdr:row>
      <xdr:rowOff>103101</xdr:rowOff>
    </xdr:from>
    <xdr:to>
      <xdr:col>30</xdr:col>
      <xdr:colOff>85378</xdr:colOff>
      <xdr:row>28</xdr:row>
      <xdr:rowOff>50054</xdr:rowOff>
    </xdr:to>
    <xdr:sp macro="" textlink="">
      <xdr:nvSpPr>
        <xdr:cNvPr id="731" name="正方形/長方形 730">
          <a:extLst>
            <a:ext uri="{FF2B5EF4-FFF2-40B4-BE49-F238E27FC236}">
              <a16:creationId xmlns:a16="http://schemas.microsoft.com/office/drawing/2014/main" id="{00000000-0008-0000-0700-0000DB020000}"/>
            </a:ext>
          </a:extLst>
        </xdr:cNvPr>
        <xdr:cNvSpPr/>
      </xdr:nvSpPr>
      <xdr:spPr>
        <a:xfrm>
          <a:off x="1641319" y="3890689"/>
          <a:ext cx="2142000"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（音声フロー、管理画面、</a:t>
          </a:r>
          <a:r>
            <a:rPr kumimoji="1" lang="en-US" altLang="ja-JP" sz="900">
              <a:solidFill>
                <a:sysClr val="windowText" lastClr="000000"/>
              </a:solidFill>
              <a:latin typeface="+mn-ea"/>
              <a:ea typeface="+mn-ea"/>
            </a:rPr>
            <a:t>RSC</a:t>
          </a:r>
          <a:r>
            <a:rPr kumimoji="1" lang="ja-JP" altLang="en-US" sz="900">
              <a:solidFill>
                <a:sysClr val="windowText" lastClr="000000"/>
              </a:solidFill>
              <a:latin typeface="+mn-ea"/>
              <a:ea typeface="+mn-ea"/>
            </a:rPr>
            <a:t>アダプタ</a:t>
          </a:r>
          <a:r>
            <a:rPr kumimoji="1" lang="en-US" altLang="ja-JP" sz="900">
              <a:solidFill>
                <a:sysClr val="windowText" lastClr="000000"/>
              </a:solidFill>
              <a:latin typeface="+mn-ea"/>
              <a:ea typeface="+mn-ea"/>
            </a:rPr>
            <a:t>)</a:t>
          </a:r>
        </a:p>
      </xdr:txBody>
    </xdr:sp>
    <xdr:clientData/>
  </xdr:twoCellAnchor>
  <xdr:twoCellAnchor>
    <xdr:from>
      <xdr:col>36</xdr:col>
      <xdr:colOff>118783</xdr:colOff>
      <xdr:row>24</xdr:row>
      <xdr:rowOff>152400</xdr:rowOff>
    </xdr:from>
    <xdr:to>
      <xdr:col>41</xdr:col>
      <xdr:colOff>29136</xdr:colOff>
      <xdr:row>35</xdr:row>
      <xdr:rowOff>40342</xdr:rowOff>
    </xdr:to>
    <xdr:sp macro="" textlink="">
      <xdr:nvSpPr>
        <xdr:cNvPr id="842" name="正方形/長方形 841">
          <a:extLst>
            <a:ext uri="{FF2B5EF4-FFF2-40B4-BE49-F238E27FC236}">
              <a16:creationId xmlns:a16="http://schemas.microsoft.com/office/drawing/2014/main" id="{00000000-0008-0000-0700-00004A030000}"/>
            </a:ext>
          </a:extLst>
        </xdr:cNvPr>
        <xdr:cNvSpPr/>
      </xdr:nvSpPr>
      <xdr:spPr>
        <a:xfrm>
          <a:off x="4556312" y="3783106"/>
          <a:ext cx="526677" cy="1613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760" name="四角形吹き出し 759">
          <a:extLst>
            <a:ext uri="{FF2B5EF4-FFF2-40B4-BE49-F238E27FC236}">
              <a16:creationId xmlns:a16="http://schemas.microsoft.com/office/drawing/2014/main" id="{00000000-0008-0000-0700-0000F8020000}"/>
            </a:ext>
          </a:extLst>
        </xdr:cNvPr>
        <xdr:cNvSpPr/>
      </xdr:nvSpPr>
      <xdr:spPr>
        <a:xfrm>
          <a:off x="5605188" y="3269879"/>
          <a:ext cx="995083" cy="499222"/>
        </a:xfrm>
        <a:prstGeom prst="wedgeRectCallout">
          <a:avLst>
            <a:gd name="adj1" fmla="val -229740"/>
            <a:gd name="adj2" fmla="val 18820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2</xdr:col>
      <xdr:colOff>109535</xdr:colOff>
      <xdr:row>67</xdr:row>
      <xdr:rowOff>889</xdr:rowOff>
    </xdr:from>
    <xdr:to>
      <xdr:col>79</xdr:col>
      <xdr:colOff>32288</xdr:colOff>
      <xdr:row>110</xdr:row>
      <xdr:rowOff>16144</xdr:rowOff>
    </xdr:to>
    <xdr:grpSp>
      <xdr:nvGrpSpPr>
        <xdr:cNvPr id="11" name="グループ化 10">
          <a:extLst>
            <a:ext uri="{FF2B5EF4-FFF2-40B4-BE49-F238E27FC236}">
              <a16:creationId xmlns:a16="http://schemas.microsoft.com/office/drawing/2014/main" id="{00000000-0008-0000-0700-00000B000000}"/>
            </a:ext>
          </a:extLst>
        </xdr:cNvPr>
        <xdr:cNvGrpSpPr/>
      </xdr:nvGrpSpPr>
      <xdr:grpSpPr>
        <a:xfrm>
          <a:off x="356064" y="10377536"/>
          <a:ext cx="9414136" cy="6761196"/>
          <a:chOff x="367840" y="9655042"/>
          <a:chExt cx="10245081" cy="6662910"/>
        </a:xfrm>
      </xdr:grpSpPr>
      <xdr:sp macro="" textlink="">
        <xdr:nvSpPr>
          <xdr:cNvPr id="907" name="正方形/長方形 906">
            <a:extLst>
              <a:ext uri="{FF2B5EF4-FFF2-40B4-BE49-F238E27FC236}">
                <a16:creationId xmlns:a16="http://schemas.microsoft.com/office/drawing/2014/main" id="{00000000-0008-0000-0700-00008B030000}"/>
              </a:ext>
            </a:extLst>
          </xdr:cNvPr>
          <xdr:cNvSpPr/>
        </xdr:nvSpPr>
        <xdr:spPr>
          <a:xfrm>
            <a:off x="1959699" y="11195749"/>
            <a:ext cx="7286326" cy="256827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WAS#1</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ACD1</a:t>
            </a:r>
            <a:r>
              <a:rPr kumimoji="1" lang="ja-JP" altLang="en-US" sz="900" b="0">
                <a:solidFill>
                  <a:sysClr val="windowText" lastClr="000000"/>
                </a:solidFill>
                <a:latin typeface="+mn-ea"/>
                <a:ea typeface="+mn-ea"/>
              </a:rPr>
              <a:t>）</a:t>
            </a:r>
          </a:p>
        </xdr:txBody>
      </xdr:sp>
      <xdr:grpSp>
        <xdr:nvGrpSpPr>
          <xdr:cNvPr id="770" name="グループ化 769">
            <a:extLst>
              <a:ext uri="{FF2B5EF4-FFF2-40B4-BE49-F238E27FC236}">
                <a16:creationId xmlns:a16="http://schemas.microsoft.com/office/drawing/2014/main" id="{00000000-0008-0000-0700-000002030000}"/>
              </a:ext>
            </a:extLst>
          </xdr:cNvPr>
          <xdr:cNvGrpSpPr/>
        </xdr:nvGrpSpPr>
        <xdr:grpSpPr>
          <a:xfrm>
            <a:off x="3822586" y="9655042"/>
            <a:ext cx="6790335" cy="502237"/>
            <a:chOff x="10521043" y="10993480"/>
            <a:chExt cx="6478281" cy="548580"/>
          </a:xfrm>
        </xdr:grpSpPr>
        <xdr:sp macro="" textlink="">
          <xdr:nvSpPr>
            <xdr:cNvPr id="474" name="正方形/長方形 473">
              <a:extLst>
                <a:ext uri="{FF2B5EF4-FFF2-40B4-BE49-F238E27FC236}">
                  <a16:creationId xmlns:a16="http://schemas.microsoft.com/office/drawing/2014/main" id="{00000000-0008-0000-0700-0000DA010000}"/>
                </a:ext>
              </a:extLst>
            </xdr:cNvPr>
            <xdr:cNvSpPr/>
          </xdr:nvSpPr>
          <xdr:spPr>
            <a:xfrm>
              <a:off x="10521043" y="10993480"/>
              <a:ext cx="6478281" cy="54858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5" name="テキスト ボックス 474">
              <a:extLst>
                <a:ext uri="{FF2B5EF4-FFF2-40B4-BE49-F238E27FC236}">
                  <a16:creationId xmlns:a16="http://schemas.microsoft.com/office/drawing/2014/main" id="{00000000-0008-0000-0700-0000DB010000}"/>
                </a:ext>
              </a:extLst>
            </xdr:cNvPr>
            <xdr:cNvSpPr txBox="1"/>
          </xdr:nvSpPr>
          <xdr:spPr>
            <a:xfrm>
              <a:off x="11113460" y="11259814"/>
              <a:ext cx="1087053"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76" name="テキスト ボックス 475">
              <a:extLst>
                <a:ext uri="{FF2B5EF4-FFF2-40B4-BE49-F238E27FC236}">
                  <a16:creationId xmlns:a16="http://schemas.microsoft.com/office/drawing/2014/main" id="{00000000-0008-0000-0700-0000DC010000}"/>
                </a:ext>
              </a:extLst>
            </xdr:cNvPr>
            <xdr:cNvSpPr txBox="1"/>
          </xdr:nvSpPr>
          <xdr:spPr>
            <a:xfrm>
              <a:off x="14535565" y="11255401"/>
              <a:ext cx="1048725" cy="25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77" name="正方形/長方形 476">
              <a:extLst>
                <a:ext uri="{FF2B5EF4-FFF2-40B4-BE49-F238E27FC236}">
                  <a16:creationId xmlns:a16="http://schemas.microsoft.com/office/drawing/2014/main" id="{00000000-0008-0000-0700-0000DD010000}"/>
                </a:ext>
              </a:extLst>
            </xdr:cNvPr>
            <xdr:cNvSpPr/>
          </xdr:nvSpPr>
          <xdr:spPr>
            <a:xfrm>
              <a:off x="10613529" y="11247123"/>
              <a:ext cx="440614" cy="1745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8" name="正方形/長方形 477">
              <a:extLst>
                <a:ext uri="{FF2B5EF4-FFF2-40B4-BE49-F238E27FC236}">
                  <a16:creationId xmlns:a16="http://schemas.microsoft.com/office/drawing/2014/main" id="{00000000-0008-0000-0700-0000DE010000}"/>
                </a:ext>
              </a:extLst>
            </xdr:cNvPr>
            <xdr:cNvSpPr/>
          </xdr:nvSpPr>
          <xdr:spPr>
            <a:xfrm>
              <a:off x="14024432" y="11254432"/>
              <a:ext cx="440614" cy="17362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9" name="テキスト ボックス 478">
              <a:extLst>
                <a:ext uri="{FF2B5EF4-FFF2-40B4-BE49-F238E27FC236}">
                  <a16:creationId xmlns:a16="http://schemas.microsoft.com/office/drawing/2014/main" id="{00000000-0008-0000-0700-0000DF010000}"/>
                </a:ext>
              </a:extLst>
            </xdr:cNvPr>
            <xdr:cNvSpPr txBox="1"/>
          </xdr:nvSpPr>
          <xdr:spPr>
            <a:xfrm>
              <a:off x="15919765" y="11246914"/>
              <a:ext cx="1048725" cy="253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80" name="角丸四角形 479">
              <a:extLst>
                <a:ext uri="{FF2B5EF4-FFF2-40B4-BE49-F238E27FC236}">
                  <a16:creationId xmlns:a16="http://schemas.microsoft.com/office/drawing/2014/main" id="{00000000-0008-0000-0700-0000E0010000}"/>
                </a:ext>
              </a:extLst>
            </xdr:cNvPr>
            <xdr:cNvSpPr/>
          </xdr:nvSpPr>
          <xdr:spPr>
            <a:xfrm>
              <a:off x="15404714" y="11252057"/>
              <a:ext cx="440614" cy="17451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81" name="テキスト ボックス 480">
              <a:extLst>
                <a:ext uri="{FF2B5EF4-FFF2-40B4-BE49-F238E27FC236}">
                  <a16:creationId xmlns:a16="http://schemas.microsoft.com/office/drawing/2014/main" id="{00000000-0008-0000-0700-0000E1010000}"/>
                </a:ext>
              </a:extLst>
            </xdr:cNvPr>
            <xdr:cNvSpPr txBox="1"/>
          </xdr:nvSpPr>
          <xdr:spPr>
            <a:xfrm>
              <a:off x="12887267" y="11261317"/>
              <a:ext cx="1026888"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82" name="正方形/長方形 481">
              <a:extLst>
                <a:ext uri="{FF2B5EF4-FFF2-40B4-BE49-F238E27FC236}">
                  <a16:creationId xmlns:a16="http://schemas.microsoft.com/office/drawing/2014/main" id="{00000000-0008-0000-0700-0000E2010000}"/>
                </a:ext>
              </a:extLst>
            </xdr:cNvPr>
            <xdr:cNvSpPr/>
          </xdr:nvSpPr>
          <xdr:spPr>
            <a:xfrm>
              <a:off x="12387336" y="11248626"/>
              <a:ext cx="440614" cy="174515"/>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sp macro="" textlink="">
        <xdr:nvSpPr>
          <xdr:cNvPr id="905" name="正方形/長方形 904">
            <a:extLst>
              <a:ext uri="{FF2B5EF4-FFF2-40B4-BE49-F238E27FC236}">
                <a16:creationId xmlns:a16="http://schemas.microsoft.com/office/drawing/2014/main" id="{00000000-0008-0000-0700-000089030000}"/>
              </a:ext>
            </a:extLst>
          </xdr:cNvPr>
          <xdr:cNvSpPr/>
        </xdr:nvSpPr>
        <xdr:spPr>
          <a:xfrm>
            <a:off x="1969876" y="13877943"/>
            <a:ext cx="7317395" cy="243702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WAS#2</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ACD1</a:t>
            </a:r>
            <a:r>
              <a:rPr kumimoji="1" lang="ja-JP" altLang="en-US" sz="900" b="0">
                <a:solidFill>
                  <a:sysClr val="windowText" lastClr="000000"/>
                </a:solidFill>
                <a:latin typeface="+mn-ea"/>
                <a:ea typeface="+mn-ea"/>
              </a:rPr>
              <a:t>）</a:t>
            </a:r>
          </a:p>
        </xdr:txBody>
      </xdr:sp>
      <xdr:sp macro="" textlink="">
        <xdr:nvSpPr>
          <xdr:cNvPr id="906" name="正方形/長方形 905">
            <a:extLst>
              <a:ext uri="{FF2B5EF4-FFF2-40B4-BE49-F238E27FC236}">
                <a16:creationId xmlns:a16="http://schemas.microsoft.com/office/drawing/2014/main" id="{00000000-0008-0000-0700-00008A030000}"/>
              </a:ext>
            </a:extLst>
          </xdr:cNvPr>
          <xdr:cNvSpPr/>
        </xdr:nvSpPr>
        <xdr:spPr>
          <a:xfrm>
            <a:off x="846350" y="11839338"/>
            <a:ext cx="669938" cy="4254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MPP#1</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(ACD1)</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908" name="フローチャート: 書類 907">
            <a:extLst>
              <a:ext uri="{FF2B5EF4-FFF2-40B4-BE49-F238E27FC236}">
                <a16:creationId xmlns:a16="http://schemas.microsoft.com/office/drawing/2014/main" id="{00000000-0008-0000-0700-00008C030000}"/>
              </a:ext>
            </a:extLst>
          </xdr:cNvPr>
          <xdr:cNvSpPr/>
        </xdr:nvSpPr>
        <xdr:spPr>
          <a:xfrm>
            <a:off x="2125368" y="12429810"/>
            <a:ext cx="576599" cy="455598"/>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sp macro="" textlink="">
        <xdr:nvSpPr>
          <xdr:cNvPr id="909" name="角丸四角形 908">
            <a:extLst>
              <a:ext uri="{FF2B5EF4-FFF2-40B4-BE49-F238E27FC236}">
                <a16:creationId xmlns:a16="http://schemas.microsoft.com/office/drawing/2014/main" id="{00000000-0008-0000-0700-00008D030000}"/>
              </a:ext>
            </a:extLst>
          </xdr:cNvPr>
          <xdr:cNvSpPr/>
        </xdr:nvSpPr>
        <xdr:spPr>
          <a:xfrm>
            <a:off x="2863767" y="11280598"/>
            <a:ext cx="2513132" cy="4807426"/>
          </a:xfrm>
          <a:prstGeom prst="roundRect">
            <a:avLst>
              <a:gd name="adj" fmla="val 466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KIUHAP01</a:t>
            </a:r>
          </a:p>
        </xdr:txBody>
      </xdr:sp>
      <xdr:cxnSp macro="">
        <xdr:nvCxnSpPr>
          <xdr:cNvPr id="910" name="直線矢印コネクタ 909">
            <a:extLst>
              <a:ext uri="{FF2B5EF4-FFF2-40B4-BE49-F238E27FC236}">
                <a16:creationId xmlns:a16="http://schemas.microsoft.com/office/drawing/2014/main" id="{00000000-0008-0000-0700-00008E030000}"/>
              </a:ext>
            </a:extLst>
          </xdr:cNvPr>
          <xdr:cNvCxnSpPr>
            <a:stCxn id="906" idx="3"/>
            <a:endCxn id="912" idx="1"/>
          </xdr:cNvCxnSpPr>
        </xdr:nvCxnSpPr>
        <xdr:spPr>
          <a:xfrm>
            <a:off x="1516288" y="12052037"/>
            <a:ext cx="1339225" cy="943"/>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911" name="グループ化 910">
            <a:extLst>
              <a:ext uri="{FF2B5EF4-FFF2-40B4-BE49-F238E27FC236}">
                <a16:creationId xmlns:a16="http://schemas.microsoft.com/office/drawing/2014/main" id="{00000000-0008-0000-0700-00008F030000}"/>
              </a:ext>
            </a:extLst>
          </xdr:cNvPr>
          <xdr:cNvGrpSpPr/>
        </xdr:nvGrpSpPr>
        <xdr:grpSpPr>
          <a:xfrm>
            <a:off x="2828265" y="11719781"/>
            <a:ext cx="1826831" cy="891387"/>
            <a:chOff x="3268570" y="14323924"/>
            <a:chExt cx="1542837" cy="1023450"/>
          </a:xfrm>
        </xdr:grpSpPr>
        <xdr:sp macro="" textlink="">
          <xdr:nvSpPr>
            <xdr:cNvPr id="912" name="五角形 911">
              <a:extLst>
                <a:ext uri="{FF2B5EF4-FFF2-40B4-BE49-F238E27FC236}">
                  <a16:creationId xmlns:a16="http://schemas.microsoft.com/office/drawing/2014/main" id="{00000000-0008-0000-0700-00009003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xdr:txBody>
        </xdr:sp>
        <xdr:sp macro="" textlink="">
          <xdr:nvSpPr>
            <xdr:cNvPr id="913" name="正方形/長方形 912">
              <a:extLst>
                <a:ext uri="{FF2B5EF4-FFF2-40B4-BE49-F238E27FC236}">
                  <a16:creationId xmlns:a16="http://schemas.microsoft.com/office/drawing/2014/main" id="{00000000-0008-0000-0700-000091030000}"/>
                </a:ext>
              </a:extLst>
            </xdr:cNvPr>
            <xdr:cNvSpPr/>
          </xdr:nvSpPr>
          <xdr:spPr>
            <a:xfrm>
              <a:off x="3268570" y="14449789"/>
              <a:ext cx="1542837" cy="8975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KIUHAP01_ManagedServer02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HTTP:17012</a:t>
              </a:r>
            </a:p>
            <a:p>
              <a:pPr algn="ctr">
                <a:lnSpc>
                  <a:spcPts val="900"/>
                </a:lnSpc>
              </a:pPr>
              <a:r>
                <a:rPr kumimoji="1" lang="en-US" altLang="ja-JP" sz="900" b="0">
                  <a:solidFill>
                    <a:schemeClr val="tx1"/>
                  </a:solidFill>
                  <a:latin typeface="+mn-ea"/>
                  <a:ea typeface="+mn-ea"/>
                </a:rPr>
                <a:t>HTTPS:17052</a:t>
              </a:r>
            </a:p>
          </xdr:txBody>
        </xdr:sp>
      </xdr:grpSp>
      <xdr:sp macro="" textlink="">
        <xdr:nvSpPr>
          <xdr:cNvPr id="914" name="角丸四角形 913">
            <a:extLst>
              <a:ext uri="{FF2B5EF4-FFF2-40B4-BE49-F238E27FC236}">
                <a16:creationId xmlns:a16="http://schemas.microsoft.com/office/drawing/2014/main" id="{00000000-0008-0000-0700-000092030000}"/>
              </a:ext>
            </a:extLst>
          </xdr:cNvPr>
          <xdr:cNvSpPr/>
        </xdr:nvSpPr>
        <xdr:spPr>
          <a:xfrm>
            <a:off x="5628409" y="11274250"/>
            <a:ext cx="2436192" cy="4807426"/>
          </a:xfrm>
          <a:prstGeom prst="roundRect">
            <a:avLst>
              <a:gd name="adj" fmla="val 56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KIUHAP02</a:t>
            </a:r>
          </a:p>
        </xdr:txBody>
      </xdr:sp>
      <xdr:grpSp>
        <xdr:nvGrpSpPr>
          <xdr:cNvPr id="915" name="グループ化 914">
            <a:extLst>
              <a:ext uri="{FF2B5EF4-FFF2-40B4-BE49-F238E27FC236}">
                <a16:creationId xmlns:a16="http://schemas.microsoft.com/office/drawing/2014/main" id="{00000000-0008-0000-0700-000093030000}"/>
              </a:ext>
            </a:extLst>
          </xdr:cNvPr>
          <xdr:cNvGrpSpPr/>
        </xdr:nvGrpSpPr>
        <xdr:grpSpPr>
          <a:xfrm>
            <a:off x="6243810" y="12675955"/>
            <a:ext cx="1822209" cy="862026"/>
            <a:chOff x="5182817" y="13020675"/>
            <a:chExt cx="1543250" cy="991282"/>
          </a:xfrm>
        </xdr:grpSpPr>
        <xdr:sp macro="" textlink="">
          <xdr:nvSpPr>
            <xdr:cNvPr id="916" name="五角形 915">
              <a:extLst>
                <a:ext uri="{FF2B5EF4-FFF2-40B4-BE49-F238E27FC236}">
                  <a16:creationId xmlns:a16="http://schemas.microsoft.com/office/drawing/2014/main" id="{00000000-0008-0000-0700-000094030000}"/>
                </a:ext>
              </a:extLst>
            </xdr:cNvPr>
            <xdr:cNvSpPr/>
          </xdr:nvSpPr>
          <xdr:spPr>
            <a:xfrm>
              <a:off x="5230694" y="13020675"/>
              <a:ext cx="1468837" cy="991282"/>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17" name="正方形/長方形 916">
              <a:extLst>
                <a:ext uri="{FF2B5EF4-FFF2-40B4-BE49-F238E27FC236}">
                  <a16:creationId xmlns:a16="http://schemas.microsoft.com/office/drawing/2014/main" id="{00000000-0008-0000-0700-000095030000}"/>
                </a:ext>
              </a:extLst>
            </xdr:cNvPr>
            <xdr:cNvSpPr/>
          </xdr:nvSpPr>
          <xdr:spPr>
            <a:xfrm>
              <a:off x="5182817" y="13159258"/>
              <a:ext cx="1543250" cy="8519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KIUHAP02_AdminServer01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HTTP:17020</a:t>
              </a:r>
            </a:p>
            <a:p>
              <a:pPr algn="ctr">
                <a:lnSpc>
                  <a:spcPts val="900"/>
                </a:lnSpc>
              </a:pPr>
              <a:r>
                <a:rPr kumimoji="1" lang="en-US" altLang="ja-JP" sz="900" b="0">
                  <a:solidFill>
                    <a:schemeClr val="tx1"/>
                  </a:solidFill>
                  <a:latin typeface="+mn-ea"/>
                  <a:ea typeface="+mn-ea"/>
                </a:rPr>
                <a:t>HTTPS:17060</a:t>
              </a:r>
            </a:p>
          </xdr:txBody>
        </xdr:sp>
      </xdr:grpSp>
      <xdr:grpSp>
        <xdr:nvGrpSpPr>
          <xdr:cNvPr id="918" name="グループ化 917">
            <a:extLst>
              <a:ext uri="{FF2B5EF4-FFF2-40B4-BE49-F238E27FC236}">
                <a16:creationId xmlns:a16="http://schemas.microsoft.com/office/drawing/2014/main" id="{00000000-0008-0000-0700-000096030000}"/>
              </a:ext>
            </a:extLst>
          </xdr:cNvPr>
          <xdr:cNvGrpSpPr/>
        </xdr:nvGrpSpPr>
        <xdr:grpSpPr>
          <a:xfrm>
            <a:off x="5582224" y="11718340"/>
            <a:ext cx="1821740" cy="864264"/>
            <a:chOff x="5878509" y="14322474"/>
            <a:chExt cx="1542837" cy="993729"/>
          </a:xfrm>
        </xdr:grpSpPr>
        <xdr:sp macro="" textlink="">
          <xdr:nvSpPr>
            <xdr:cNvPr id="919" name="五角形 918">
              <a:extLst>
                <a:ext uri="{FF2B5EF4-FFF2-40B4-BE49-F238E27FC236}">
                  <a16:creationId xmlns:a16="http://schemas.microsoft.com/office/drawing/2014/main" id="{00000000-0008-0000-0700-00009703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20" name="正方形/長方形 919">
              <a:extLst>
                <a:ext uri="{FF2B5EF4-FFF2-40B4-BE49-F238E27FC236}">
                  <a16:creationId xmlns:a16="http://schemas.microsoft.com/office/drawing/2014/main" id="{00000000-0008-0000-0700-000098030000}"/>
                </a:ext>
              </a:extLst>
            </xdr:cNvPr>
            <xdr:cNvSpPr/>
          </xdr:nvSpPr>
          <xdr:spPr>
            <a:xfrm>
              <a:off x="5878509" y="14497608"/>
              <a:ext cx="1542837" cy="81859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KIUHAP02_ManagedServer01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HTTP:17021</a:t>
              </a:r>
            </a:p>
            <a:p>
              <a:pPr algn="ctr">
                <a:lnSpc>
                  <a:spcPts val="900"/>
                </a:lnSpc>
              </a:pPr>
              <a:r>
                <a:rPr kumimoji="1" lang="en-US" altLang="ja-JP" sz="900" b="0">
                  <a:solidFill>
                    <a:schemeClr val="tx1"/>
                  </a:solidFill>
                  <a:latin typeface="+mn-ea"/>
                  <a:ea typeface="+mn-ea"/>
                </a:rPr>
                <a:t>HTTPS:17061</a:t>
              </a:r>
            </a:p>
          </xdr:txBody>
        </xdr:sp>
      </xdr:grpSp>
      <xdr:sp macro="" textlink="">
        <xdr:nvSpPr>
          <xdr:cNvPr id="921" name="正方形/長方形 920">
            <a:extLst>
              <a:ext uri="{FF2B5EF4-FFF2-40B4-BE49-F238E27FC236}">
                <a16:creationId xmlns:a16="http://schemas.microsoft.com/office/drawing/2014/main" id="{00000000-0008-0000-0700-000099030000}"/>
              </a:ext>
            </a:extLst>
          </xdr:cNvPr>
          <xdr:cNvSpPr/>
        </xdr:nvSpPr>
        <xdr:spPr>
          <a:xfrm>
            <a:off x="1850307" y="11973328"/>
            <a:ext cx="1097284" cy="43572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sp macro="" textlink="">
        <xdr:nvSpPr>
          <xdr:cNvPr id="922" name="正方形/長方形 921">
            <a:extLst>
              <a:ext uri="{FF2B5EF4-FFF2-40B4-BE49-F238E27FC236}">
                <a16:creationId xmlns:a16="http://schemas.microsoft.com/office/drawing/2014/main" id="{00000000-0008-0000-0700-00009A030000}"/>
              </a:ext>
            </a:extLst>
          </xdr:cNvPr>
          <xdr:cNvSpPr/>
        </xdr:nvSpPr>
        <xdr:spPr>
          <a:xfrm>
            <a:off x="8849319" y="10326725"/>
            <a:ext cx="1152849" cy="493657"/>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a:t>
            </a:r>
          </a:p>
        </xdr:txBody>
      </xdr:sp>
      <xdr:cxnSp macro="">
        <xdr:nvCxnSpPr>
          <xdr:cNvPr id="923" name="直線矢印コネクタ 922">
            <a:extLst>
              <a:ext uri="{FF2B5EF4-FFF2-40B4-BE49-F238E27FC236}">
                <a16:creationId xmlns:a16="http://schemas.microsoft.com/office/drawing/2014/main" id="{00000000-0008-0000-0700-00009B030000}"/>
              </a:ext>
            </a:extLst>
          </xdr:cNvPr>
          <xdr:cNvCxnSpPr>
            <a:stCxn id="912" idx="5"/>
            <a:endCxn id="919" idx="1"/>
          </xdr:cNvCxnSpPr>
        </xdr:nvCxnSpPr>
        <xdr:spPr>
          <a:xfrm flipV="1">
            <a:off x="4584987" y="12051837"/>
            <a:ext cx="1018607" cy="1143"/>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4" name="正方形/長方形 923">
            <a:extLst>
              <a:ext uri="{FF2B5EF4-FFF2-40B4-BE49-F238E27FC236}">
                <a16:creationId xmlns:a16="http://schemas.microsoft.com/office/drawing/2014/main" id="{00000000-0008-0000-0700-00009C030000}"/>
              </a:ext>
            </a:extLst>
          </xdr:cNvPr>
          <xdr:cNvSpPr/>
        </xdr:nvSpPr>
        <xdr:spPr>
          <a:xfrm>
            <a:off x="8267204" y="11843491"/>
            <a:ext cx="813430" cy="42636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xnSp macro="">
        <xdr:nvCxnSpPr>
          <xdr:cNvPr id="925" name="直線矢印コネクタ 924">
            <a:extLst>
              <a:ext uri="{FF2B5EF4-FFF2-40B4-BE49-F238E27FC236}">
                <a16:creationId xmlns:a16="http://schemas.microsoft.com/office/drawing/2014/main" id="{00000000-0008-0000-0700-00009D030000}"/>
              </a:ext>
            </a:extLst>
          </xdr:cNvPr>
          <xdr:cNvCxnSpPr>
            <a:stCxn id="919" idx="5"/>
            <a:endCxn id="924" idx="1"/>
          </xdr:cNvCxnSpPr>
        </xdr:nvCxnSpPr>
        <xdr:spPr>
          <a:xfrm flipV="1">
            <a:off x="7333826" y="12050880"/>
            <a:ext cx="933378" cy="957"/>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6" name="正方形/長方形 925">
            <a:extLst>
              <a:ext uri="{FF2B5EF4-FFF2-40B4-BE49-F238E27FC236}">
                <a16:creationId xmlns:a16="http://schemas.microsoft.com/office/drawing/2014/main" id="{00000000-0008-0000-0700-00009E030000}"/>
              </a:ext>
            </a:extLst>
          </xdr:cNvPr>
          <xdr:cNvSpPr/>
        </xdr:nvSpPr>
        <xdr:spPr>
          <a:xfrm>
            <a:off x="8983489" y="10536118"/>
            <a:ext cx="889159" cy="21161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sp macro="" textlink="">
        <xdr:nvSpPr>
          <xdr:cNvPr id="927" name="正方形/長方形 926">
            <a:extLst>
              <a:ext uri="{FF2B5EF4-FFF2-40B4-BE49-F238E27FC236}">
                <a16:creationId xmlns:a16="http://schemas.microsoft.com/office/drawing/2014/main" id="{00000000-0008-0000-0700-00009F030000}"/>
              </a:ext>
            </a:extLst>
          </xdr:cNvPr>
          <xdr:cNvSpPr/>
        </xdr:nvSpPr>
        <xdr:spPr>
          <a:xfrm>
            <a:off x="3988870" y="10304162"/>
            <a:ext cx="1152848" cy="50524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928" name="正方形/長方形 927">
            <a:extLst>
              <a:ext uri="{FF2B5EF4-FFF2-40B4-BE49-F238E27FC236}">
                <a16:creationId xmlns:a16="http://schemas.microsoft.com/office/drawing/2014/main" id="{00000000-0008-0000-0700-0000A0030000}"/>
              </a:ext>
            </a:extLst>
          </xdr:cNvPr>
          <xdr:cNvSpPr/>
        </xdr:nvSpPr>
        <xdr:spPr>
          <a:xfrm>
            <a:off x="5371448" y="10312373"/>
            <a:ext cx="1152848" cy="50524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929" name="正方形/長方形 928">
            <a:extLst>
              <a:ext uri="{FF2B5EF4-FFF2-40B4-BE49-F238E27FC236}">
                <a16:creationId xmlns:a16="http://schemas.microsoft.com/office/drawing/2014/main" id="{00000000-0008-0000-0700-0000A1030000}"/>
              </a:ext>
            </a:extLst>
          </xdr:cNvPr>
          <xdr:cNvSpPr/>
        </xdr:nvSpPr>
        <xdr:spPr>
          <a:xfrm>
            <a:off x="6773076" y="10321898"/>
            <a:ext cx="1152848" cy="50524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930" name="角丸四角形 929">
            <a:extLst>
              <a:ext uri="{FF2B5EF4-FFF2-40B4-BE49-F238E27FC236}">
                <a16:creationId xmlns:a16="http://schemas.microsoft.com/office/drawing/2014/main" id="{00000000-0008-0000-0700-0000A2030000}"/>
              </a:ext>
            </a:extLst>
          </xdr:cNvPr>
          <xdr:cNvSpPr/>
        </xdr:nvSpPr>
        <xdr:spPr>
          <a:xfrm>
            <a:off x="8186794" y="13417318"/>
            <a:ext cx="1021498" cy="303050"/>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31" name="正方形/長方形 930">
            <a:extLst>
              <a:ext uri="{FF2B5EF4-FFF2-40B4-BE49-F238E27FC236}">
                <a16:creationId xmlns:a16="http://schemas.microsoft.com/office/drawing/2014/main" id="{00000000-0008-0000-0700-0000A3030000}"/>
              </a:ext>
            </a:extLst>
          </xdr:cNvPr>
          <xdr:cNvSpPr/>
        </xdr:nvSpPr>
        <xdr:spPr>
          <a:xfrm>
            <a:off x="9603077" y="11196767"/>
            <a:ext cx="992188" cy="512118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932" name="カギ線コネクタ 931">
            <a:extLst>
              <a:ext uri="{FF2B5EF4-FFF2-40B4-BE49-F238E27FC236}">
                <a16:creationId xmlns:a16="http://schemas.microsoft.com/office/drawing/2014/main" id="{00000000-0008-0000-0700-0000A4030000}"/>
              </a:ext>
            </a:extLst>
          </xdr:cNvPr>
          <xdr:cNvCxnSpPr>
            <a:stCxn id="912" idx="3"/>
          </xdr:cNvCxnSpPr>
        </xdr:nvCxnSpPr>
        <xdr:spPr>
          <a:xfrm rot="16200000" flipH="1">
            <a:off x="6227337" y="10073230"/>
            <a:ext cx="1038723" cy="6058785"/>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33" name="正方形/長方形 932">
            <a:extLst>
              <a:ext uri="{FF2B5EF4-FFF2-40B4-BE49-F238E27FC236}">
                <a16:creationId xmlns:a16="http://schemas.microsoft.com/office/drawing/2014/main" id="{00000000-0008-0000-0700-0000A5030000}"/>
              </a:ext>
            </a:extLst>
          </xdr:cNvPr>
          <xdr:cNvSpPr/>
        </xdr:nvSpPr>
        <xdr:spPr>
          <a:xfrm>
            <a:off x="2678295" y="10294637"/>
            <a:ext cx="1152848" cy="50524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p>
        </xdr:txBody>
      </xdr:sp>
      <xdr:sp macro="" textlink="">
        <xdr:nvSpPr>
          <xdr:cNvPr id="934" name="正方形/長方形 933">
            <a:extLst>
              <a:ext uri="{FF2B5EF4-FFF2-40B4-BE49-F238E27FC236}">
                <a16:creationId xmlns:a16="http://schemas.microsoft.com/office/drawing/2014/main" id="{00000000-0008-0000-0700-0000A6030000}"/>
              </a:ext>
            </a:extLst>
          </xdr:cNvPr>
          <xdr:cNvSpPr/>
        </xdr:nvSpPr>
        <xdr:spPr>
          <a:xfrm>
            <a:off x="7411863" y="10915861"/>
            <a:ext cx="557855" cy="17116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sp macro="" textlink="">
        <xdr:nvSpPr>
          <xdr:cNvPr id="935" name="正方形/長方形 934">
            <a:extLst>
              <a:ext uri="{FF2B5EF4-FFF2-40B4-BE49-F238E27FC236}">
                <a16:creationId xmlns:a16="http://schemas.microsoft.com/office/drawing/2014/main" id="{00000000-0008-0000-0700-0000A7030000}"/>
              </a:ext>
            </a:extLst>
          </xdr:cNvPr>
          <xdr:cNvSpPr/>
        </xdr:nvSpPr>
        <xdr:spPr>
          <a:xfrm>
            <a:off x="3291988" y="10926549"/>
            <a:ext cx="566307" cy="17209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sp macro="" textlink="">
        <xdr:nvSpPr>
          <xdr:cNvPr id="936" name="正方形/長方形 935">
            <a:extLst>
              <a:ext uri="{FF2B5EF4-FFF2-40B4-BE49-F238E27FC236}">
                <a16:creationId xmlns:a16="http://schemas.microsoft.com/office/drawing/2014/main" id="{00000000-0008-0000-0700-0000A8030000}"/>
              </a:ext>
            </a:extLst>
          </xdr:cNvPr>
          <xdr:cNvSpPr/>
        </xdr:nvSpPr>
        <xdr:spPr>
          <a:xfrm>
            <a:off x="4624510" y="10925306"/>
            <a:ext cx="576398" cy="17209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sp macro="" textlink="">
        <xdr:nvSpPr>
          <xdr:cNvPr id="937" name="正方形/長方形 936">
            <a:extLst>
              <a:ext uri="{FF2B5EF4-FFF2-40B4-BE49-F238E27FC236}">
                <a16:creationId xmlns:a16="http://schemas.microsoft.com/office/drawing/2014/main" id="{00000000-0008-0000-0700-0000A9030000}"/>
              </a:ext>
            </a:extLst>
          </xdr:cNvPr>
          <xdr:cNvSpPr/>
        </xdr:nvSpPr>
        <xdr:spPr>
          <a:xfrm>
            <a:off x="6009243" y="10920659"/>
            <a:ext cx="559919" cy="17756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sp macro="" textlink="">
        <xdr:nvSpPr>
          <xdr:cNvPr id="938" name="正方形/長方形 937">
            <a:extLst>
              <a:ext uri="{FF2B5EF4-FFF2-40B4-BE49-F238E27FC236}">
                <a16:creationId xmlns:a16="http://schemas.microsoft.com/office/drawing/2014/main" id="{00000000-0008-0000-0700-0000AA030000}"/>
              </a:ext>
            </a:extLst>
          </xdr:cNvPr>
          <xdr:cNvSpPr/>
        </xdr:nvSpPr>
        <xdr:spPr>
          <a:xfrm>
            <a:off x="9511649" y="10915834"/>
            <a:ext cx="567433" cy="17014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sp macro="" textlink="">
        <xdr:nvSpPr>
          <xdr:cNvPr id="939" name="正方形/長方形 938">
            <a:extLst>
              <a:ext uri="{FF2B5EF4-FFF2-40B4-BE49-F238E27FC236}">
                <a16:creationId xmlns:a16="http://schemas.microsoft.com/office/drawing/2014/main" id="{00000000-0008-0000-0700-0000AB030000}"/>
              </a:ext>
            </a:extLst>
          </xdr:cNvPr>
          <xdr:cNvSpPr/>
        </xdr:nvSpPr>
        <xdr:spPr>
          <a:xfrm>
            <a:off x="4701018" y="12101511"/>
            <a:ext cx="569294" cy="17358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sp macro="" textlink="">
        <xdr:nvSpPr>
          <xdr:cNvPr id="940" name="正方形/長方形 939">
            <a:extLst>
              <a:ext uri="{FF2B5EF4-FFF2-40B4-BE49-F238E27FC236}">
                <a16:creationId xmlns:a16="http://schemas.microsoft.com/office/drawing/2014/main" id="{00000000-0008-0000-0700-0000AC030000}"/>
              </a:ext>
            </a:extLst>
          </xdr:cNvPr>
          <xdr:cNvSpPr/>
        </xdr:nvSpPr>
        <xdr:spPr>
          <a:xfrm>
            <a:off x="836825" y="12351428"/>
            <a:ext cx="672103" cy="414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MPP#2</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(ACD1)</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941" name="カギ線コネクタ 940">
            <a:extLst>
              <a:ext uri="{FF2B5EF4-FFF2-40B4-BE49-F238E27FC236}">
                <a16:creationId xmlns:a16="http://schemas.microsoft.com/office/drawing/2014/main" id="{00000000-0008-0000-0700-0000AD030000}"/>
              </a:ext>
            </a:extLst>
          </xdr:cNvPr>
          <xdr:cNvCxnSpPr>
            <a:stCxn id="966" idx="2"/>
            <a:endCxn id="906" idx="1"/>
          </xdr:cNvCxnSpPr>
        </xdr:nvCxnSpPr>
        <xdr:spPr>
          <a:xfrm rot="16200000" flipH="1">
            <a:off x="594839" y="11800526"/>
            <a:ext cx="338150" cy="16487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42" name="カギ線コネクタ 941">
            <a:extLst>
              <a:ext uri="{FF2B5EF4-FFF2-40B4-BE49-F238E27FC236}">
                <a16:creationId xmlns:a16="http://schemas.microsoft.com/office/drawing/2014/main" id="{00000000-0008-0000-0700-0000AE030000}"/>
              </a:ext>
            </a:extLst>
          </xdr:cNvPr>
          <xdr:cNvCxnSpPr>
            <a:stCxn id="966" idx="2"/>
            <a:endCxn id="940" idx="1"/>
          </xdr:cNvCxnSpPr>
        </xdr:nvCxnSpPr>
        <xdr:spPr>
          <a:xfrm rot="16200000" flipH="1">
            <a:off x="332565" y="12062801"/>
            <a:ext cx="853173" cy="15534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43" name="フローチャート: 書類 942">
            <a:extLst>
              <a:ext uri="{FF2B5EF4-FFF2-40B4-BE49-F238E27FC236}">
                <a16:creationId xmlns:a16="http://schemas.microsoft.com/office/drawing/2014/main" id="{00000000-0008-0000-0700-0000AF030000}"/>
              </a:ext>
            </a:extLst>
          </xdr:cNvPr>
          <xdr:cNvSpPr/>
        </xdr:nvSpPr>
        <xdr:spPr>
          <a:xfrm>
            <a:off x="2100365" y="14828846"/>
            <a:ext cx="576599" cy="45530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grpSp>
        <xdr:nvGrpSpPr>
          <xdr:cNvPr id="944" name="グループ化 943">
            <a:extLst>
              <a:ext uri="{FF2B5EF4-FFF2-40B4-BE49-F238E27FC236}">
                <a16:creationId xmlns:a16="http://schemas.microsoft.com/office/drawing/2014/main" id="{00000000-0008-0000-0700-0000B0030000}"/>
              </a:ext>
            </a:extLst>
          </xdr:cNvPr>
          <xdr:cNvGrpSpPr/>
        </xdr:nvGrpSpPr>
        <xdr:grpSpPr>
          <a:xfrm>
            <a:off x="3561714" y="15095445"/>
            <a:ext cx="1825711" cy="880523"/>
            <a:chOff x="2573290" y="13029918"/>
            <a:chExt cx="1542837" cy="1006980"/>
          </a:xfrm>
        </xdr:grpSpPr>
        <xdr:sp macro="" textlink="">
          <xdr:nvSpPr>
            <xdr:cNvPr id="945" name="五角形 944">
              <a:extLst>
                <a:ext uri="{FF2B5EF4-FFF2-40B4-BE49-F238E27FC236}">
                  <a16:creationId xmlns:a16="http://schemas.microsoft.com/office/drawing/2014/main" id="{00000000-0008-0000-0700-0000B103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46" name="正方形/長方形 945">
              <a:extLst>
                <a:ext uri="{FF2B5EF4-FFF2-40B4-BE49-F238E27FC236}">
                  <a16:creationId xmlns:a16="http://schemas.microsoft.com/office/drawing/2014/main" id="{00000000-0008-0000-0700-0000B2030000}"/>
                </a:ext>
              </a:extLst>
            </xdr:cNvPr>
            <xdr:cNvSpPr/>
          </xdr:nvSpPr>
          <xdr:spPr>
            <a:xfrm>
              <a:off x="2573290" y="13169008"/>
              <a:ext cx="1542837" cy="86789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KIUHAP01_AdminServer01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HTTP:17010</a:t>
              </a:r>
            </a:p>
            <a:p>
              <a:pPr algn="ctr">
                <a:lnSpc>
                  <a:spcPts val="900"/>
                </a:lnSpc>
              </a:pPr>
              <a:r>
                <a:rPr kumimoji="1" lang="en-US" altLang="ja-JP" sz="900" b="0">
                  <a:solidFill>
                    <a:schemeClr val="tx1"/>
                  </a:solidFill>
                  <a:latin typeface="+mn-ea"/>
                  <a:ea typeface="+mn-ea"/>
                </a:rPr>
                <a:t>HTTPS:17050</a:t>
              </a:r>
            </a:p>
          </xdr:txBody>
        </xdr:sp>
      </xdr:grpSp>
      <xdr:grpSp>
        <xdr:nvGrpSpPr>
          <xdr:cNvPr id="947" name="グループ化 946">
            <a:extLst>
              <a:ext uri="{FF2B5EF4-FFF2-40B4-BE49-F238E27FC236}">
                <a16:creationId xmlns:a16="http://schemas.microsoft.com/office/drawing/2014/main" id="{00000000-0008-0000-0700-0000B3030000}"/>
              </a:ext>
            </a:extLst>
          </xdr:cNvPr>
          <xdr:cNvGrpSpPr/>
        </xdr:nvGrpSpPr>
        <xdr:grpSpPr>
          <a:xfrm>
            <a:off x="2828265" y="14138584"/>
            <a:ext cx="1826831" cy="868364"/>
            <a:chOff x="3268570" y="14323924"/>
            <a:chExt cx="1542837" cy="993726"/>
          </a:xfrm>
        </xdr:grpSpPr>
        <xdr:sp macro="" textlink="">
          <xdr:nvSpPr>
            <xdr:cNvPr id="948" name="五角形 947">
              <a:extLst>
                <a:ext uri="{FF2B5EF4-FFF2-40B4-BE49-F238E27FC236}">
                  <a16:creationId xmlns:a16="http://schemas.microsoft.com/office/drawing/2014/main" id="{00000000-0008-0000-0700-0000B403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49" name="正方形/長方形 948">
              <a:extLst>
                <a:ext uri="{FF2B5EF4-FFF2-40B4-BE49-F238E27FC236}">
                  <a16:creationId xmlns:a16="http://schemas.microsoft.com/office/drawing/2014/main" id="{00000000-0008-0000-0700-0000B5030000}"/>
                </a:ext>
              </a:extLst>
            </xdr:cNvPr>
            <xdr:cNvSpPr/>
          </xdr:nvSpPr>
          <xdr:spPr>
            <a:xfrm>
              <a:off x="3268570" y="14499058"/>
              <a:ext cx="1542837" cy="79134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KIUHAP01_ManagedServer01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HTTP:17011</a:t>
              </a:r>
            </a:p>
            <a:p>
              <a:pPr algn="ctr">
                <a:lnSpc>
                  <a:spcPts val="900"/>
                </a:lnSpc>
              </a:pPr>
              <a:r>
                <a:rPr kumimoji="1" lang="en-US" altLang="ja-JP" sz="900" b="0">
                  <a:solidFill>
                    <a:schemeClr val="tx1"/>
                  </a:solidFill>
                  <a:latin typeface="+mn-ea"/>
                  <a:ea typeface="+mn-ea"/>
                </a:rPr>
                <a:t>HTTPS:17051</a:t>
              </a:r>
            </a:p>
          </xdr:txBody>
        </xdr:sp>
      </xdr:grpSp>
      <xdr:grpSp>
        <xdr:nvGrpSpPr>
          <xdr:cNvPr id="950" name="グループ化 949">
            <a:extLst>
              <a:ext uri="{FF2B5EF4-FFF2-40B4-BE49-F238E27FC236}">
                <a16:creationId xmlns:a16="http://schemas.microsoft.com/office/drawing/2014/main" id="{00000000-0008-0000-0700-0000B6030000}"/>
              </a:ext>
            </a:extLst>
          </xdr:cNvPr>
          <xdr:cNvGrpSpPr/>
        </xdr:nvGrpSpPr>
        <xdr:grpSpPr>
          <a:xfrm>
            <a:off x="5594063" y="14137134"/>
            <a:ext cx="1819425" cy="869383"/>
            <a:chOff x="5878509" y="14322474"/>
            <a:chExt cx="1542837" cy="993726"/>
          </a:xfrm>
        </xdr:grpSpPr>
        <xdr:sp macro="" textlink="">
          <xdr:nvSpPr>
            <xdr:cNvPr id="951" name="五角形 950">
              <a:extLst>
                <a:ext uri="{FF2B5EF4-FFF2-40B4-BE49-F238E27FC236}">
                  <a16:creationId xmlns:a16="http://schemas.microsoft.com/office/drawing/2014/main" id="{00000000-0008-0000-0700-0000B703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52" name="正方形/長方形 951">
              <a:extLst>
                <a:ext uri="{FF2B5EF4-FFF2-40B4-BE49-F238E27FC236}">
                  <a16:creationId xmlns:a16="http://schemas.microsoft.com/office/drawing/2014/main" id="{00000000-0008-0000-0700-0000B8030000}"/>
                </a:ext>
              </a:extLst>
            </xdr:cNvPr>
            <xdr:cNvSpPr/>
          </xdr:nvSpPr>
          <xdr:spPr>
            <a:xfrm>
              <a:off x="5878509" y="14497608"/>
              <a:ext cx="1542837" cy="80331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KIUHAP02_ManagedServer02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HTTP:17022</a:t>
              </a:r>
            </a:p>
            <a:p>
              <a:pPr algn="ctr">
                <a:lnSpc>
                  <a:spcPts val="900"/>
                </a:lnSpc>
              </a:pPr>
              <a:r>
                <a:rPr kumimoji="1" lang="en-US" altLang="ja-JP" sz="900" b="0">
                  <a:solidFill>
                    <a:schemeClr val="tx1"/>
                  </a:solidFill>
                  <a:latin typeface="+mn-ea"/>
                  <a:ea typeface="+mn-ea"/>
                </a:rPr>
                <a:t>HTTPS:17062</a:t>
              </a:r>
            </a:p>
          </xdr:txBody>
        </xdr:sp>
      </xdr:grpSp>
      <xdr:cxnSp macro="">
        <xdr:nvCxnSpPr>
          <xdr:cNvPr id="953" name="直線矢印コネクタ 952">
            <a:extLst>
              <a:ext uri="{FF2B5EF4-FFF2-40B4-BE49-F238E27FC236}">
                <a16:creationId xmlns:a16="http://schemas.microsoft.com/office/drawing/2014/main" id="{00000000-0008-0000-0700-0000B9030000}"/>
              </a:ext>
            </a:extLst>
          </xdr:cNvPr>
          <xdr:cNvCxnSpPr>
            <a:stCxn id="948" idx="5"/>
            <a:endCxn id="951" idx="1"/>
          </xdr:cNvCxnSpPr>
        </xdr:nvCxnSpPr>
        <xdr:spPr>
          <a:xfrm flipV="1">
            <a:off x="4584987" y="14461003"/>
            <a:ext cx="1030417" cy="106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54" name="正方形/長方形 953">
            <a:extLst>
              <a:ext uri="{FF2B5EF4-FFF2-40B4-BE49-F238E27FC236}">
                <a16:creationId xmlns:a16="http://schemas.microsoft.com/office/drawing/2014/main" id="{00000000-0008-0000-0700-0000BA030000}"/>
              </a:ext>
            </a:extLst>
          </xdr:cNvPr>
          <xdr:cNvSpPr/>
        </xdr:nvSpPr>
        <xdr:spPr>
          <a:xfrm>
            <a:off x="8267204" y="14252360"/>
            <a:ext cx="813430" cy="43589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xnSp macro="">
        <xdr:nvCxnSpPr>
          <xdr:cNvPr id="955" name="直線矢印コネクタ 954">
            <a:extLst>
              <a:ext uri="{FF2B5EF4-FFF2-40B4-BE49-F238E27FC236}">
                <a16:creationId xmlns:a16="http://schemas.microsoft.com/office/drawing/2014/main" id="{00000000-0008-0000-0700-0000BB030000}"/>
              </a:ext>
            </a:extLst>
          </xdr:cNvPr>
          <xdr:cNvCxnSpPr>
            <a:stCxn id="951" idx="5"/>
            <a:endCxn id="954" idx="1"/>
          </xdr:cNvCxnSpPr>
        </xdr:nvCxnSpPr>
        <xdr:spPr>
          <a:xfrm>
            <a:off x="7343435" y="14461003"/>
            <a:ext cx="923769" cy="351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56" name="正方形/長方形 955">
            <a:extLst>
              <a:ext uri="{FF2B5EF4-FFF2-40B4-BE49-F238E27FC236}">
                <a16:creationId xmlns:a16="http://schemas.microsoft.com/office/drawing/2014/main" id="{00000000-0008-0000-0700-0000BC030000}"/>
              </a:ext>
            </a:extLst>
          </xdr:cNvPr>
          <xdr:cNvSpPr/>
        </xdr:nvSpPr>
        <xdr:spPr>
          <a:xfrm>
            <a:off x="4735801" y="14507579"/>
            <a:ext cx="567818" cy="17014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sp macro="" textlink="">
        <xdr:nvSpPr>
          <xdr:cNvPr id="957" name="角丸四角形 956">
            <a:extLst>
              <a:ext uri="{FF2B5EF4-FFF2-40B4-BE49-F238E27FC236}">
                <a16:creationId xmlns:a16="http://schemas.microsoft.com/office/drawing/2014/main" id="{00000000-0008-0000-0700-0000BD030000}"/>
              </a:ext>
            </a:extLst>
          </xdr:cNvPr>
          <xdr:cNvSpPr/>
        </xdr:nvSpPr>
        <xdr:spPr>
          <a:xfrm>
            <a:off x="8201082" y="15938428"/>
            <a:ext cx="1021498" cy="303048"/>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958" name="カギ線コネクタ 957">
            <a:extLst>
              <a:ext uri="{FF2B5EF4-FFF2-40B4-BE49-F238E27FC236}">
                <a16:creationId xmlns:a16="http://schemas.microsoft.com/office/drawing/2014/main" id="{00000000-0008-0000-0700-0000BE030000}"/>
              </a:ext>
            </a:extLst>
          </xdr:cNvPr>
          <xdr:cNvCxnSpPr>
            <a:stCxn id="906" idx="3"/>
            <a:endCxn id="948" idx="1"/>
          </xdr:cNvCxnSpPr>
        </xdr:nvCxnSpPr>
        <xdr:spPr>
          <a:xfrm>
            <a:off x="1516288" y="12052037"/>
            <a:ext cx="1339225" cy="2410027"/>
          </a:xfrm>
          <a:prstGeom prst="bentConnector3">
            <a:avLst>
              <a:gd name="adj1" fmla="val 21864"/>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9" name="カギ線コネクタ 958">
            <a:extLst>
              <a:ext uri="{FF2B5EF4-FFF2-40B4-BE49-F238E27FC236}">
                <a16:creationId xmlns:a16="http://schemas.microsoft.com/office/drawing/2014/main" id="{00000000-0008-0000-0700-0000BF030000}"/>
              </a:ext>
            </a:extLst>
          </xdr:cNvPr>
          <xdr:cNvCxnSpPr>
            <a:stCxn id="924" idx="3"/>
            <a:endCxn id="926" idx="2"/>
          </xdr:cNvCxnSpPr>
        </xdr:nvCxnSpPr>
        <xdr:spPr>
          <a:xfrm flipV="1">
            <a:off x="9080634" y="10747731"/>
            <a:ext cx="350379" cy="130314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60" name="カギ線コネクタ 959">
            <a:extLst>
              <a:ext uri="{FF2B5EF4-FFF2-40B4-BE49-F238E27FC236}">
                <a16:creationId xmlns:a16="http://schemas.microsoft.com/office/drawing/2014/main" id="{00000000-0008-0000-0700-0000C0030000}"/>
              </a:ext>
            </a:extLst>
          </xdr:cNvPr>
          <xdr:cNvCxnSpPr>
            <a:stCxn id="954" idx="3"/>
            <a:endCxn id="926" idx="2"/>
          </xdr:cNvCxnSpPr>
        </xdr:nvCxnSpPr>
        <xdr:spPr>
          <a:xfrm flipV="1">
            <a:off x="9080634" y="10747731"/>
            <a:ext cx="350379" cy="3716782"/>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61" name="直線矢印コネクタ 960">
            <a:extLst>
              <a:ext uri="{FF2B5EF4-FFF2-40B4-BE49-F238E27FC236}">
                <a16:creationId xmlns:a16="http://schemas.microsoft.com/office/drawing/2014/main" id="{00000000-0008-0000-0700-0000C1030000}"/>
              </a:ext>
            </a:extLst>
          </xdr:cNvPr>
          <xdr:cNvCxnSpPr/>
        </xdr:nvCxnSpPr>
        <xdr:spPr>
          <a:xfrm>
            <a:off x="1757423" y="12302094"/>
            <a:ext cx="1218882"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62" name="直線矢印コネクタ 961">
            <a:extLst>
              <a:ext uri="{FF2B5EF4-FFF2-40B4-BE49-F238E27FC236}">
                <a16:creationId xmlns:a16="http://schemas.microsoft.com/office/drawing/2014/main" id="{00000000-0008-0000-0700-0000C2030000}"/>
              </a:ext>
            </a:extLst>
          </xdr:cNvPr>
          <xdr:cNvCxnSpPr/>
        </xdr:nvCxnSpPr>
        <xdr:spPr>
          <a:xfrm flipV="1">
            <a:off x="1731212" y="12279194"/>
            <a:ext cx="4313" cy="2426084"/>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963" name="直線矢印コネクタ 962">
            <a:extLst>
              <a:ext uri="{FF2B5EF4-FFF2-40B4-BE49-F238E27FC236}">
                <a16:creationId xmlns:a16="http://schemas.microsoft.com/office/drawing/2014/main" id="{00000000-0008-0000-0700-0000C3030000}"/>
              </a:ext>
            </a:extLst>
          </xdr:cNvPr>
          <xdr:cNvCxnSpPr>
            <a:endCxn id="940" idx="3"/>
          </xdr:cNvCxnSpPr>
        </xdr:nvCxnSpPr>
        <xdr:spPr>
          <a:xfrm flipH="1" flipV="1">
            <a:off x="1508928" y="12566042"/>
            <a:ext cx="22777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964" name="直線矢印コネクタ 963">
            <a:extLst>
              <a:ext uri="{FF2B5EF4-FFF2-40B4-BE49-F238E27FC236}">
                <a16:creationId xmlns:a16="http://schemas.microsoft.com/office/drawing/2014/main" id="{00000000-0008-0000-0700-0000C4030000}"/>
              </a:ext>
            </a:extLst>
          </xdr:cNvPr>
          <xdr:cNvCxnSpPr/>
        </xdr:nvCxnSpPr>
        <xdr:spPr>
          <a:xfrm>
            <a:off x="1746217" y="14694073"/>
            <a:ext cx="1212195"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65" name="正方形/長方形 964">
            <a:extLst>
              <a:ext uri="{FF2B5EF4-FFF2-40B4-BE49-F238E27FC236}">
                <a16:creationId xmlns:a16="http://schemas.microsoft.com/office/drawing/2014/main" id="{00000000-0008-0000-0700-0000C5030000}"/>
              </a:ext>
            </a:extLst>
          </xdr:cNvPr>
          <xdr:cNvSpPr/>
        </xdr:nvSpPr>
        <xdr:spPr>
          <a:xfrm>
            <a:off x="1844683" y="14382130"/>
            <a:ext cx="1096300" cy="43572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sp macro="" textlink="">
        <xdr:nvSpPr>
          <xdr:cNvPr id="966" name="正方形/長方形 965">
            <a:extLst>
              <a:ext uri="{FF2B5EF4-FFF2-40B4-BE49-F238E27FC236}">
                <a16:creationId xmlns:a16="http://schemas.microsoft.com/office/drawing/2014/main" id="{00000000-0008-0000-0700-0000C6030000}"/>
              </a:ext>
            </a:extLst>
          </xdr:cNvPr>
          <xdr:cNvSpPr/>
        </xdr:nvSpPr>
        <xdr:spPr>
          <a:xfrm>
            <a:off x="367840" y="11299054"/>
            <a:ext cx="617187" cy="41483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(ACD1)</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67" name="円柱 966">
            <a:extLst>
              <a:ext uri="{FF2B5EF4-FFF2-40B4-BE49-F238E27FC236}">
                <a16:creationId xmlns:a16="http://schemas.microsoft.com/office/drawing/2014/main" id="{00000000-0008-0000-0700-0000C7030000}"/>
              </a:ext>
            </a:extLst>
          </xdr:cNvPr>
          <xdr:cNvSpPr/>
        </xdr:nvSpPr>
        <xdr:spPr>
          <a:xfrm>
            <a:off x="9721453" y="11431331"/>
            <a:ext cx="755865" cy="4804176"/>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xnSp macro="">
        <xdr:nvCxnSpPr>
          <xdr:cNvPr id="968" name="カギ線コネクタ 967">
            <a:extLst>
              <a:ext uri="{FF2B5EF4-FFF2-40B4-BE49-F238E27FC236}">
                <a16:creationId xmlns:a16="http://schemas.microsoft.com/office/drawing/2014/main" id="{00000000-0008-0000-0700-0000C8030000}"/>
              </a:ext>
            </a:extLst>
          </xdr:cNvPr>
          <xdr:cNvCxnSpPr>
            <a:stCxn id="969" idx="0"/>
            <a:endCxn id="927" idx="2"/>
          </xdr:cNvCxnSpPr>
        </xdr:nvCxnSpPr>
        <xdr:spPr>
          <a:xfrm rot="16200000" flipV="1">
            <a:off x="4749662" y="10628383"/>
            <a:ext cx="531643" cy="893687"/>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70" name="カギ線コネクタ 969">
            <a:extLst>
              <a:ext uri="{FF2B5EF4-FFF2-40B4-BE49-F238E27FC236}">
                <a16:creationId xmlns:a16="http://schemas.microsoft.com/office/drawing/2014/main" id="{00000000-0008-0000-0700-0000CA030000}"/>
              </a:ext>
            </a:extLst>
          </xdr:cNvPr>
          <xdr:cNvCxnSpPr>
            <a:stCxn id="969" idx="0"/>
            <a:endCxn id="928" idx="2"/>
          </xdr:cNvCxnSpPr>
        </xdr:nvCxnSpPr>
        <xdr:spPr>
          <a:xfrm rot="5400000" flipH="1" flipV="1">
            <a:off x="5445056" y="10834886"/>
            <a:ext cx="523432" cy="488891"/>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71" name="カギ線コネクタ 970">
            <a:extLst>
              <a:ext uri="{FF2B5EF4-FFF2-40B4-BE49-F238E27FC236}">
                <a16:creationId xmlns:a16="http://schemas.microsoft.com/office/drawing/2014/main" id="{00000000-0008-0000-0700-0000CB030000}"/>
              </a:ext>
            </a:extLst>
          </xdr:cNvPr>
          <xdr:cNvCxnSpPr>
            <a:stCxn id="969" idx="0"/>
            <a:endCxn id="929" idx="2"/>
          </xdr:cNvCxnSpPr>
        </xdr:nvCxnSpPr>
        <xdr:spPr>
          <a:xfrm rot="5400000" flipH="1" flipV="1">
            <a:off x="6145096" y="10139990"/>
            <a:ext cx="518289" cy="1883830"/>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72" name="正方形/長方形 971">
            <a:extLst>
              <a:ext uri="{FF2B5EF4-FFF2-40B4-BE49-F238E27FC236}">
                <a16:creationId xmlns:a16="http://schemas.microsoft.com/office/drawing/2014/main" id="{00000000-0008-0000-0700-0000CC030000}"/>
              </a:ext>
            </a:extLst>
          </xdr:cNvPr>
          <xdr:cNvSpPr/>
        </xdr:nvSpPr>
        <xdr:spPr>
          <a:xfrm>
            <a:off x="5305982" y="11928956"/>
            <a:ext cx="175748" cy="14322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xnSp macro="">
        <xdr:nvCxnSpPr>
          <xdr:cNvPr id="973" name="カギ線コネクタ 972">
            <a:extLst>
              <a:ext uri="{FF2B5EF4-FFF2-40B4-BE49-F238E27FC236}">
                <a16:creationId xmlns:a16="http://schemas.microsoft.com/office/drawing/2014/main" id="{00000000-0008-0000-0700-0000CD030000}"/>
              </a:ext>
            </a:extLst>
          </xdr:cNvPr>
          <xdr:cNvCxnSpPr>
            <a:stCxn id="948" idx="0"/>
            <a:endCxn id="975" idx="2"/>
          </xdr:cNvCxnSpPr>
        </xdr:nvCxnSpPr>
        <xdr:spPr>
          <a:xfrm rot="5400000" flipH="1" flipV="1">
            <a:off x="3183025" y="11857572"/>
            <a:ext cx="2815294" cy="1746731"/>
          </a:xfrm>
          <a:prstGeom prst="bentConnector3">
            <a:avLst>
              <a:gd name="adj1" fmla="val 496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974" name="カギ線コネクタ 973">
            <a:extLst>
              <a:ext uri="{FF2B5EF4-FFF2-40B4-BE49-F238E27FC236}">
                <a16:creationId xmlns:a16="http://schemas.microsoft.com/office/drawing/2014/main" id="{00000000-0008-0000-0700-0000CE030000}"/>
              </a:ext>
            </a:extLst>
          </xdr:cNvPr>
          <xdr:cNvCxnSpPr>
            <a:stCxn id="912" idx="0"/>
            <a:endCxn id="975" idx="2"/>
          </xdr:cNvCxnSpPr>
        </xdr:nvCxnSpPr>
        <xdr:spPr>
          <a:xfrm rot="5400000" flipH="1" flipV="1">
            <a:off x="4392425" y="10648171"/>
            <a:ext cx="396491" cy="1746731"/>
          </a:xfrm>
          <a:prstGeom prst="bentConnector3">
            <a:avLst>
              <a:gd name="adj1" fmla="val 21416"/>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976" name="カギ線コネクタ 975">
            <a:extLst>
              <a:ext uri="{FF2B5EF4-FFF2-40B4-BE49-F238E27FC236}">
                <a16:creationId xmlns:a16="http://schemas.microsoft.com/office/drawing/2014/main" id="{00000000-0008-0000-0700-0000D0030000}"/>
              </a:ext>
            </a:extLst>
          </xdr:cNvPr>
          <xdr:cNvCxnSpPr>
            <a:stCxn id="948" idx="3"/>
          </xdr:cNvCxnSpPr>
        </xdr:nvCxnSpPr>
        <xdr:spPr>
          <a:xfrm rot="16200000" flipH="1">
            <a:off x="6192952" y="12531302"/>
            <a:ext cx="1118699" cy="6069991"/>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13" name="カギ線コネクタ 1012">
            <a:extLst>
              <a:ext uri="{FF2B5EF4-FFF2-40B4-BE49-F238E27FC236}">
                <a16:creationId xmlns:a16="http://schemas.microsoft.com/office/drawing/2014/main" id="{00000000-0008-0000-0700-0000F5030000}"/>
              </a:ext>
            </a:extLst>
          </xdr:cNvPr>
          <xdr:cNvCxnSpPr>
            <a:stCxn id="969" idx="0"/>
            <a:endCxn id="933" idx="2"/>
          </xdr:cNvCxnSpPr>
        </xdr:nvCxnSpPr>
        <xdr:spPr>
          <a:xfrm rot="16200000" flipV="1">
            <a:off x="4089611" y="9968333"/>
            <a:ext cx="541168" cy="2204262"/>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69" name="正方形/長方形 968">
            <a:extLst>
              <a:ext uri="{FF2B5EF4-FFF2-40B4-BE49-F238E27FC236}">
                <a16:creationId xmlns:a16="http://schemas.microsoft.com/office/drawing/2014/main" id="{00000000-0008-0000-0700-0000C9030000}"/>
              </a:ext>
            </a:extLst>
          </xdr:cNvPr>
          <xdr:cNvSpPr/>
        </xdr:nvSpPr>
        <xdr:spPr>
          <a:xfrm>
            <a:off x="5371507" y="11341048"/>
            <a:ext cx="174948" cy="14322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sp macro="" textlink="">
        <xdr:nvSpPr>
          <xdr:cNvPr id="975" name="正方形/長方形 974">
            <a:extLst>
              <a:ext uri="{FF2B5EF4-FFF2-40B4-BE49-F238E27FC236}">
                <a16:creationId xmlns:a16="http://schemas.microsoft.com/office/drawing/2014/main" id="{00000000-0008-0000-0700-0000CF030000}"/>
              </a:ext>
            </a:extLst>
          </xdr:cNvPr>
          <xdr:cNvSpPr/>
        </xdr:nvSpPr>
        <xdr:spPr>
          <a:xfrm>
            <a:off x="5373219" y="11180063"/>
            <a:ext cx="181636" cy="14322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sp macro="" textlink="">
        <xdr:nvSpPr>
          <xdr:cNvPr id="843" name="正方形/長方形 842">
            <a:extLst>
              <a:ext uri="{FF2B5EF4-FFF2-40B4-BE49-F238E27FC236}">
                <a16:creationId xmlns:a16="http://schemas.microsoft.com/office/drawing/2014/main" id="{00000000-0008-0000-0700-00004B030000}"/>
              </a:ext>
            </a:extLst>
          </xdr:cNvPr>
          <xdr:cNvSpPr/>
        </xdr:nvSpPr>
        <xdr:spPr>
          <a:xfrm>
            <a:off x="8271278" y="12435503"/>
            <a:ext cx="813430" cy="42636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45" name="正方形/長方形 844">
            <a:extLst>
              <a:ext uri="{FF2B5EF4-FFF2-40B4-BE49-F238E27FC236}">
                <a16:creationId xmlns:a16="http://schemas.microsoft.com/office/drawing/2014/main" id="{00000000-0008-0000-0700-00004D030000}"/>
              </a:ext>
            </a:extLst>
          </xdr:cNvPr>
          <xdr:cNvSpPr/>
        </xdr:nvSpPr>
        <xdr:spPr>
          <a:xfrm>
            <a:off x="8266796" y="14889858"/>
            <a:ext cx="813430" cy="43795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64</xdr:col>
      <xdr:colOff>7757</xdr:colOff>
      <xdr:row>128</xdr:row>
      <xdr:rowOff>135015</xdr:rowOff>
    </xdr:from>
    <xdr:to>
      <xdr:col>70</xdr:col>
      <xdr:colOff>46272</xdr:colOff>
      <xdr:row>131</xdr:row>
      <xdr:rowOff>125490</xdr:rowOff>
    </xdr:to>
    <xdr:sp macro="" textlink="">
      <xdr:nvSpPr>
        <xdr:cNvPr id="846" name="正方形/長方形 845">
          <a:extLst>
            <a:ext uri="{FF2B5EF4-FFF2-40B4-BE49-F238E27FC236}">
              <a16:creationId xmlns:a16="http://schemas.microsoft.com/office/drawing/2014/main" id="{00000000-0008-0000-0700-00004E030000}"/>
            </a:ext>
          </a:extLst>
        </xdr:cNvPr>
        <xdr:cNvSpPr/>
      </xdr:nvSpPr>
      <xdr:spPr>
        <a:xfrm>
          <a:off x="7896698" y="20552133"/>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3275</xdr:colOff>
      <xdr:row>145</xdr:row>
      <xdr:rowOff>96915</xdr:rowOff>
    </xdr:from>
    <xdr:to>
      <xdr:col>70</xdr:col>
      <xdr:colOff>41790</xdr:colOff>
      <xdr:row>148</xdr:row>
      <xdr:rowOff>87390</xdr:rowOff>
    </xdr:to>
    <xdr:sp macro="" textlink="">
      <xdr:nvSpPr>
        <xdr:cNvPr id="847" name="正方形/長方形 846">
          <a:extLst>
            <a:ext uri="{FF2B5EF4-FFF2-40B4-BE49-F238E27FC236}">
              <a16:creationId xmlns:a16="http://schemas.microsoft.com/office/drawing/2014/main" id="{00000000-0008-0000-0700-00004F030000}"/>
            </a:ext>
          </a:extLst>
        </xdr:cNvPr>
        <xdr:cNvSpPr/>
      </xdr:nvSpPr>
      <xdr:spPr>
        <a:xfrm>
          <a:off x="7892216" y="23181033"/>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100852</xdr:colOff>
      <xdr:row>166</xdr:row>
      <xdr:rowOff>33616</xdr:rowOff>
    </xdr:from>
    <xdr:to>
      <xdr:col>42</xdr:col>
      <xdr:colOff>100852</xdr:colOff>
      <xdr:row>169</xdr:row>
      <xdr:rowOff>66969</xdr:rowOff>
    </xdr:to>
    <xdr:sp macro="" textlink="">
      <xdr:nvSpPr>
        <xdr:cNvPr id="849" name="フリーフォーム 848">
          <a:extLst>
            <a:ext uri="{FF2B5EF4-FFF2-40B4-BE49-F238E27FC236}">
              <a16:creationId xmlns:a16="http://schemas.microsoft.com/office/drawing/2014/main" id="{00000000-0008-0000-0700-000051030000}"/>
            </a:ext>
          </a:extLst>
        </xdr:cNvPr>
        <xdr:cNvSpPr/>
      </xdr:nvSpPr>
      <xdr:spPr>
        <a:xfrm>
          <a:off x="5277970" y="26726028"/>
          <a:ext cx="0" cy="504000"/>
        </a:xfrm>
        <a:custGeom>
          <a:avLst/>
          <a:gdLst>
            <a:gd name="connsiteX0" fmla="*/ 0 w 0"/>
            <a:gd name="connsiteY0" fmla="*/ 0 h 1692088"/>
            <a:gd name="connsiteX1" fmla="*/ 0 w 0"/>
            <a:gd name="connsiteY1" fmla="*/ 1692088 h 1692088"/>
          </a:gdLst>
          <a:ahLst/>
          <a:cxnLst>
            <a:cxn ang="0">
              <a:pos x="connsiteX0" y="connsiteY0"/>
            </a:cxn>
            <a:cxn ang="0">
              <a:pos x="connsiteX1" y="connsiteY1"/>
            </a:cxn>
          </a:cxnLst>
          <a:rect l="l" t="t" r="r" b="b"/>
          <a:pathLst>
            <a:path h="1692088">
              <a:moveTo>
                <a:pt x="0" y="0"/>
              </a:moveTo>
              <a:lnTo>
                <a:pt x="0" y="1692088"/>
              </a:ln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110852</xdr:colOff>
      <xdr:row>176</xdr:row>
      <xdr:rowOff>81227</xdr:rowOff>
    </xdr:from>
    <xdr:to>
      <xdr:col>70</xdr:col>
      <xdr:colOff>26102</xdr:colOff>
      <xdr:row>179</xdr:row>
      <xdr:rowOff>71702</xdr:rowOff>
    </xdr:to>
    <xdr:sp macro="" textlink="">
      <xdr:nvSpPr>
        <xdr:cNvPr id="850" name="正方形/長方形 849">
          <a:extLst>
            <a:ext uri="{FF2B5EF4-FFF2-40B4-BE49-F238E27FC236}">
              <a16:creationId xmlns:a16="http://schemas.microsoft.com/office/drawing/2014/main" id="{00000000-0008-0000-0700-000052030000}"/>
            </a:ext>
          </a:extLst>
        </xdr:cNvPr>
        <xdr:cNvSpPr/>
      </xdr:nvSpPr>
      <xdr:spPr>
        <a:xfrm>
          <a:off x="7876528" y="28342462"/>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8404</xdr:colOff>
      <xdr:row>0</xdr:row>
      <xdr:rowOff>23076</xdr:rowOff>
    </xdr:from>
    <xdr:ext cx="751232" cy="203742"/>
    <xdr:sp macro="" textlink="">
      <xdr:nvSpPr>
        <xdr:cNvPr id="744" name="テキスト ボックス 743">
          <a:extLst>
            <a:ext uri="{FF2B5EF4-FFF2-40B4-BE49-F238E27FC236}">
              <a16:creationId xmlns:a16="http://schemas.microsoft.com/office/drawing/2014/main" id="{00000000-0008-0000-0700-0000E802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8404</xdr:colOff>
      <xdr:row>0</xdr:row>
      <xdr:rowOff>23076</xdr:rowOff>
    </xdr:from>
    <xdr:ext cx="751232" cy="203742"/>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63</xdr:col>
      <xdr:colOff>21819</xdr:colOff>
      <xdr:row>211</xdr:row>
      <xdr:rowOff>89555</xdr:rowOff>
    </xdr:from>
    <xdr:to>
      <xdr:col>74</xdr:col>
      <xdr:colOff>31343</xdr:colOff>
      <xdr:row>215</xdr:row>
      <xdr:rowOff>145678</xdr:rowOff>
    </xdr:to>
    <xdr:sp macro="" textlink="">
      <xdr:nvSpPr>
        <xdr:cNvPr id="4" name="円柱 3">
          <a:extLst>
            <a:ext uri="{FF2B5EF4-FFF2-40B4-BE49-F238E27FC236}">
              <a16:creationId xmlns:a16="http://schemas.microsoft.com/office/drawing/2014/main" id="{00000000-0008-0000-0900-000004000000}"/>
            </a:ext>
          </a:extLst>
        </xdr:cNvPr>
        <xdr:cNvSpPr/>
      </xdr:nvSpPr>
      <xdr:spPr>
        <a:xfrm>
          <a:off x="7822794" y="40504130"/>
          <a:ext cx="1371599" cy="665723"/>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123264</xdr:colOff>
      <xdr:row>192</xdr:row>
      <xdr:rowOff>145677</xdr:rowOff>
    </xdr:from>
    <xdr:to>
      <xdr:col>78</xdr:col>
      <xdr:colOff>79181</xdr:colOff>
      <xdr:row>210</xdr:row>
      <xdr:rowOff>86595</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7305114" y="37664652"/>
          <a:ext cx="2432417" cy="268411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68</xdr:col>
      <xdr:colOff>88213</xdr:colOff>
      <xdr:row>197</xdr:row>
      <xdr:rowOff>53792</xdr:rowOff>
    </xdr:from>
    <xdr:to>
      <xdr:col>68</xdr:col>
      <xdr:colOff>89650</xdr:colOff>
      <xdr:row>211</xdr:row>
      <xdr:rowOff>89555</xdr:rowOff>
    </xdr:to>
    <xdr:cxnSp macro="">
      <xdr:nvCxnSpPr>
        <xdr:cNvPr id="6" name="直線コネクタ 5">
          <a:extLst>
            <a:ext uri="{FF2B5EF4-FFF2-40B4-BE49-F238E27FC236}">
              <a16:creationId xmlns:a16="http://schemas.microsoft.com/office/drawing/2014/main" id="{00000000-0008-0000-0900-000006000000}"/>
            </a:ext>
          </a:extLst>
        </xdr:cNvPr>
        <xdr:cNvCxnSpPr>
          <a:stCxn id="61" idx="2"/>
          <a:endCxn id="4" idx="1"/>
        </xdr:cNvCxnSpPr>
      </xdr:nvCxnSpPr>
      <xdr:spPr>
        <a:xfrm flipH="1">
          <a:off x="8508313" y="38334767"/>
          <a:ext cx="1437" cy="216936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76</xdr:col>
      <xdr:colOff>19050</xdr:colOff>
      <xdr:row>0</xdr:row>
      <xdr:rowOff>21492</xdr:rowOff>
    </xdr:from>
    <xdr:ext cx="751232" cy="204669"/>
    <xdr:sp macro="" textlink="">
      <xdr:nvSpPr>
        <xdr:cNvPr id="8" name="テキスト ボックス 7">
          <a:extLst>
            <a:ext uri="{FF2B5EF4-FFF2-40B4-BE49-F238E27FC236}">
              <a16:creationId xmlns:a16="http://schemas.microsoft.com/office/drawing/2014/main" id="{00000000-0008-0000-0900-000008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116178</xdr:colOff>
      <xdr:row>151</xdr:row>
      <xdr:rowOff>139700</xdr:rowOff>
    </xdr:from>
    <xdr:to>
      <xdr:col>69</xdr:col>
      <xdr:colOff>38100</xdr:colOff>
      <xdr:row>174</xdr:row>
      <xdr:rowOff>28575</xdr:rowOff>
    </xdr:to>
    <xdr:grpSp>
      <xdr:nvGrpSpPr>
        <xdr:cNvPr id="43" name="グループ化 42">
          <a:extLst>
            <a:ext uri="{FF2B5EF4-FFF2-40B4-BE49-F238E27FC236}">
              <a16:creationId xmlns:a16="http://schemas.microsoft.com/office/drawing/2014/main" id="{00000000-0008-0000-0900-00002B000000}"/>
            </a:ext>
          </a:extLst>
        </xdr:cNvPr>
        <xdr:cNvGrpSpPr/>
      </xdr:nvGrpSpPr>
      <xdr:grpSpPr>
        <a:xfrm>
          <a:off x="732502" y="23694465"/>
          <a:ext cx="7810863" cy="3497169"/>
          <a:chOff x="735303" y="23028275"/>
          <a:chExt cx="8700792" cy="3845113"/>
        </a:xfrm>
      </xdr:grpSpPr>
      <xdr:sp macro="" textlink="">
        <xdr:nvSpPr>
          <xdr:cNvPr id="3" name="正方形/長方形 2">
            <a:extLst>
              <a:ext uri="{FF2B5EF4-FFF2-40B4-BE49-F238E27FC236}">
                <a16:creationId xmlns:a16="http://schemas.microsoft.com/office/drawing/2014/main" id="{00000000-0008-0000-0900-000003000000}"/>
              </a:ext>
            </a:extLst>
          </xdr:cNvPr>
          <xdr:cNvSpPr/>
        </xdr:nvSpPr>
        <xdr:spPr>
          <a:xfrm>
            <a:off x="6260728" y="23034250"/>
            <a:ext cx="3175367" cy="130847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sp macro="" textlink="">
        <xdr:nvSpPr>
          <xdr:cNvPr id="7" name="角丸四角形 6">
            <a:extLst>
              <a:ext uri="{FF2B5EF4-FFF2-40B4-BE49-F238E27FC236}">
                <a16:creationId xmlns:a16="http://schemas.microsoft.com/office/drawing/2014/main" id="{00000000-0008-0000-0900-000007000000}"/>
              </a:ext>
            </a:extLst>
          </xdr:cNvPr>
          <xdr:cNvSpPr/>
        </xdr:nvSpPr>
        <xdr:spPr>
          <a:xfrm>
            <a:off x="6965401" y="23283020"/>
            <a:ext cx="1702349" cy="900280"/>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mn-ea"/>
                <a:ea typeface="+mn-ea"/>
              </a:rPr>
              <a:t>バックアップ用共有フォルダ</a:t>
            </a:r>
          </a:p>
        </xdr:txBody>
      </xdr:sp>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1440517" y="23028275"/>
            <a:ext cx="3176263" cy="1308327"/>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DB</a:t>
            </a:r>
            <a:r>
              <a:rPr kumimoji="1" lang="ja-JP" altLang="en-US" sz="900">
                <a:solidFill>
                  <a:schemeClr val="tx1"/>
                </a:solidFill>
                <a:latin typeface="+mn-ea"/>
                <a:ea typeface="+mn-ea"/>
              </a:rPr>
              <a:t>サーバ</a:t>
            </a:r>
          </a:p>
        </xdr:txBody>
      </xdr:sp>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735303" y="24587385"/>
            <a:ext cx="4585768" cy="2286003"/>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共有ディスク</a:t>
            </a:r>
          </a:p>
        </xdr:txBody>
      </xdr:sp>
      <xdr:sp macro="" textlink="">
        <xdr:nvSpPr>
          <xdr:cNvPr id="11" name="円柱 10">
            <a:extLst>
              <a:ext uri="{FF2B5EF4-FFF2-40B4-BE49-F238E27FC236}">
                <a16:creationId xmlns:a16="http://schemas.microsoft.com/office/drawing/2014/main" id="{00000000-0008-0000-0900-00000B000000}"/>
              </a:ext>
            </a:extLst>
          </xdr:cNvPr>
          <xdr:cNvSpPr/>
        </xdr:nvSpPr>
        <xdr:spPr>
          <a:xfrm>
            <a:off x="834907" y="24807306"/>
            <a:ext cx="4372380" cy="1936092"/>
          </a:xfrm>
          <a:prstGeom prst="can">
            <a:avLst>
              <a:gd name="adj" fmla="val 6561"/>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955884" y="25042391"/>
            <a:ext cx="4098160" cy="1593426"/>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90000" rIns="90000" bIns="90000" numCol="1" spcCol="0" rtlCol="0" fromWordArt="0" anchor="t" anchorCtr="0" forceAA="0" compatLnSpc="1">
            <a:prstTxWarp prst="textNoShape">
              <a:avLst/>
            </a:prstTxWarp>
            <a:noAutofit/>
          </a:bodyPr>
          <a:lstStyle/>
          <a:p>
            <a:pPr algn="ctr"/>
            <a:r>
              <a:rPr kumimoji="1" lang="ja-JP" altLang="en-US" sz="900" b="1">
                <a:solidFill>
                  <a:sysClr val="windowText" lastClr="000000"/>
                </a:solidFill>
                <a:latin typeface="+mn-ea"/>
                <a:ea typeface="+mn-ea"/>
              </a:rPr>
              <a:t>ターゲットデータベース</a:t>
            </a:r>
          </a:p>
        </xdr:txBody>
      </xdr:sp>
      <xdr:grpSp>
        <xdr:nvGrpSpPr>
          <xdr:cNvPr id="13" name="グループ化 12">
            <a:extLst>
              <a:ext uri="{FF2B5EF4-FFF2-40B4-BE49-F238E27FC236}">
                <a16:creationId xmlns:a16="http://schemas.microsoft.com/office/drawing/2014/main" id="{00000000-0008-0000-0900-00000D000000}"/>
              </a:ext>
            </a:extLst>
          </xdr:cNvPr>
          <xdr:cNvGrpSpPr/>
        </xdr:nvGrpSpPr>
        <xdr:grpSpPr>
          <a:xfrm>
            <a:off x="3735864" y="25358424"/>
            <a:ext cx="1150258" cy="535996"/>
            <a:chOff x="4625062" y="11695534"/>
            <a:chExt cx="1153730" cy="545988"/>
          </a:xfrm>
          <a:solidFill>
            <a:schemeClr val="bg1">
              <a:lumMod val="95000"/>
            </a:schemeClr>
          </a:solidFill>
        </xdr:grpSpPr>
        <xdr:sp macro="" textlink="">
          <xdr:nvSpPr>
            <xdr:cNvPr id="14" name="フローチャート: 書類 13">
              <a:extLst>
                <a:ext uri="{FF2B5EF4-FFF2-40B4-BE49-F238E27FC236}">
                  <a16:creationId xmlns:a16="http://schemas.microsoft.com/office/drawing/2014/main" id="{00000000-0008-0000-0900-00000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5" name="フローチャート: 書類 14">
              <a:extLst>
                <a:ext uri="{FF2B5EF4-FFF2-40B4-BE49-F238E27FC236}">
                  <a16:creationId xmlns:a16="http://schemas.microsoft.com/office/drawing/2014/main" id="{00000000-0008-0000-0900-00000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6" name="フローチャート: 書類 15">
              <a:extLst>
                <a:ext uri="{FF2B5EF4-FFF2-40B4-BE49-F238E27FC236}">
                  <a16:creationId xmlns:a16="http://schemas.microsoft.com/office/drawing/2014/main" id="{00000000-0008-0000-0900-00001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オンライン</a:t>
              </a:r>
              <a:r>
                <a:rPr kumimoji="1" lang="en-US" altLang="ja-JP" sz="900">
                  <a:solidFill>
                    <a:schemeClr val="tx1"/>
                  </a:solidFill>
                  <a:latin typeface="+mn-ea"/>
                  <a:ea typeface="+mn-ea"/>
                </a:rPr>
                <a:t>REDO</a:t>
              </a: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grpSp>
        <xdr:nvGrpSpPr>
          <xdr:cNvPr id="17" name="グループ化 16">
            <a:extLst>
              <a:ext uri="{FF2B5EF4-FFF2-40B4-BE49-F238E27FC236}">
                <a16:creationId xmlns:a16="http://schemas.microsoft.com/office/drawing/2014/main" id="{00000000-0008-0000-0900-000011000000}"/>
              </a:ext>
            </a:extLst>
          </xdr:cNvPr>
          <xdr:cNvGrpSpPr/>
        </xdr:nvGrpSpPr>
        <xdr:grpSpPr>
          <a:xfrm>
            <a:off x="3735865" y="25944841"/>
            <a:ext cx="1150258" cy="535997"/>
            <a:chOff x="4625062" y="11695534"/>
            <a:chExt cx="1153730" cy="545988"/>
          </a:xfrm>
          <a:solidFill>
            <a:schemeClr val="bg1">
              <a:lumMod val="95000"/>
            </a:schemeClr>
          </a:solidFill>
        </xdr:grpSpPr>
        <xdr:sp macro="" textlink="">
          <xdr:nvSpPr>
            <xdr:cNvPr id="18" name="フローチャート: 書類 17">
              <a:extLst>
                <a:ext uri="{FF2B5EF4-FFF2-40B4-BE49-F238E27FC236}">
                  <a16:creationId xmlns:a16="http://schemas.microsoft.com/office/drawing/2014/main" id="{00000000-0008-0000-0900-00001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9" name="フローチャート: 書類 18">
              <a:extLst>
                <a:ext uri="{FF2B5EF4-FFF2-40B4-BE49-F238E27FC236}">
                  <a16:creationId xmlns:a16="http://schemas.microsoft.com/office/drawing/2014/main" id="{00000000-0008-0000-0900-00001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0" name="フローチャート: 書類 19">
              <a:extLst>
                <a:ext uri="{FF2B5EF4-FFF2-40B4-BE49-F238E27FC236}">
                  <a16:creationId xmlns:a16="http://schemas.microsoft.com/office/drawing/2014/main" id="{00000000-0008-0000-0900-00001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その他ファイル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grpSp>
        <xdr:nvGrpSpPr>
          <xdr:cNvPr id="21" name="グループ化 20">
            <a:extLst>
              <a:ext uri="{FF2B5EF4-FFF2-40B4-BE49-F238E27FC236}">
                <a16:creationId xmlns:a16="http://schemas.microsoft.com/office/drawing/2014/main" id="{00000000-0008-0000-0900-000015000000}"/>
              </a:ext>
            </a:extLst>
          </xdr:cNvPr>
          <xdr:cNvGrpSpPr/>
        </xdr:nvGrpSpPr>
        <xdr:grpSpPr>
          <a:xfrm>
            <a:off x="2446753" y="25366874"/>
            <a:ext cx="1150819" cy="535996"/>
            <a:chOff x="4625062" y="11695534"/>
            <a:chExt cx="1153730" cy="545988"/>
          </a:xfrm>
          <a:solidFill>
            <a:schemeClr val="bg1"/>
          </a:solidFill>
        </xdr:grpSpPr>
        <xdr:sp macro="" textlink="">
          <xdr:nvSpPr>
            <xdr:cNvPr id="22" name="フローチャート: 書類 21">
              <a:extLst>
                <a:ext uri="{FF2B5EF4-FFF2-40B4-BE49-F238E27FC236}">
                  <a16:creationId xmlns:a16="http://schemas.microsoft.com/office/drawing/2014/main" id="{00000000-0008-0000-0900-000016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3" name="フローチャート: 書類 22">
              <a:extLst>
                <a:ext uri="{FF2B5EF4-FFF2-40B4-BE49-F238E27FC236}">
                  <a16:creationId xmlns:a16="http://schemas.microsoft.com/office/drawing/2014/main" id="{00000000-0008-0000-0900-000017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4" name="フローチャート: 書類 23">
              <a:extLst>
                <a:ext uri="{FF2B5EF4-FFF2-40B4-BE49-F238E27FC236}">
                  <a16:creationId xmlns:a16="http://schemas.microsoft.com/office/drawing/2014/main" id="{00000000-0008-0000-0900-000018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制御ファイル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(RMAN</a:t>
              </a:r>
              <a:r>
                <a:rPr kumimoji="1" lang="ja-JP" altLang="en-US" sz="900">
                  <a:solidFill>
                    <a:schemeClr val="tx1"/>
                  </a:solidFill>
                  <a:latin typeface="+mn-ea"/>
                  <a:ea typeface="+mn-ea"/>
                </a:rPr>
                <a:t>リポジトリ</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grpSp>
      <xdr:grpSp>
        <xdr:nvGrpSpPr>
          <xdr:cNvPr id="25" name="グループ化 24">
            <a:extLst>
              <a:ext uri="{FF2B5EF4-FFF2-40B4-BE49-F238E27FC236}">
                <a16:creationId xmlns:a16="http://schemas.microsoft.com/office/drawing/2014/main" id="{00000000-0008-0000-0900-000019000000}"/>
              </a:ext>
            </a:extLst>
          </xdr:cNvPr>
          <xdr:cNvGrpSpPr/>
        </xdr:nvGrpSpPr>
        <xdr:grpSpPr>
          <a:xfrm>
            <a:off x="1149958" y="25349973"/>
            <a:ext cx="1150258" cy="535996"/>
            <a:chOff x="4625062" y="11695534"/>
            <a:chExt cx="1153730" cy="545988"/>
          </a:xfrm>
          <a:solidFill>
            <a:schemeClr val="bg1"/>
          </a:solidFill>
        </xdr:grpSpPr>
        <xdr:sp macro="" textlink="">
          <xdr:nvSpPr>
            <xdr:cNvPr id="26" name="フローチャート: 書類 25">
              <a:extLst>
                <a:ext uri="{FF2B5EF4-FFF2-40B4-BE49-F238E27FC236}">
                  <a16:creationId xmlns:a16="http://schemas.microsoft.com/office/drawing/2014/main" id="{00000000-0008-0000-0900-00001A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7" name="フローチャート: 書類 26">
              <a:extLst>
                <a:ext uri="{FF2B5EF4-FFF2-40B4-BE49-F238E27FC236}">
                  <a16:creationId xmlns:a16="http://schemas.microsoft.com/office/drawing/2014/main" id="{00000000-0008-0000-0900-00001B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8" name="フローチャート: 書類 27">
              <a:extLst>
                <a:ext uri="{FF2B5EF4-FFF2-40B4-BE49-F238E27FC236}">
                  <a16:creationId xmlns:a16="http://schemas.microsoft.com/office/drawing/2014/main" id="{00000000-0008-0000-0900-00001C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データファイル</a:t>
              </a:r>
              <a:endParaRPr kumimoji="1" lang="en-US" altLang="ja-JP" sz="900">
                <a:solidFill>
                  <a:schemeClr val="tx1"/>
                </a:solidFill>
                <a:latin typeface="+mn-ea"/>
                <a:ea typeface="+mn-ea"/>
              </a:endParaRPr>
            </a:p>
          </xdr:txBody>
        </xdr:sp>
      </xdr:grpSp>
      <xdr:grpSp>
        <xdr:nvGrpSpPr>
          <xdr:cNvPr id="29" name="グループ化 28">
            <a:extLst>
              <a:ext uri="{FF2B5EF4-FFF2-40B4-BE49-F238E27FC236}">
                <a16:creationId xmlns:a16="http://schemas.microsoft.com/office/drawing/2014/main" id="{00000000-0008-0000-0900-00001D000000}"/>
              </a:ext>
            </a:extLst>
          </xdr:cNvPr>
          <xdr:cNvGrpSpPr/>
        </xdr:nvGrpSpPr>
        <xdr:grpSpPr>
          <a:xfrm>
            <a:off x="1133469" y="25987094"/>
            <a:ext cx="1150258" cy="535997"/>
            <a:chOff x="4625062" y="11695534"/>
            <a:chExt cx="1153730" cy="545988"/>
          </a:xfrm>
          <a:solidFill>
            <a:schemeClr val="bg1"/>
          </a:solidFill>
        </xdr:grpSpPr>
        <xdr:sp macro="" textlink="">
          <xdr:nvSpPr>
            <xdr:cNvPr id="30" name="フローチャート: 書類 29">
              <a:extLst>
                <a:ext uri="{FF2B5EF4-FFF2-40B4-BE49-F238E27FC236}">
                  <a16:creationId xmlns:a16="http://schemas.microsoft.com/office/drawing/2014/main" id="{00000000-0008-0000-0900-00001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1" name="フローチャート: 書類 30">
              <a:extLst>
                <a:ext uri="{FF2B5EF4-FFF2-40B4-BE49-F238E27FC236}">
                  <a16:creationId xmlns:a16="http://schemas.microsoft.com/office/drawing/2014/main" id="{00000000-0008-0000-0900-00001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2" name="フローチャート: 書類 31">
              <a:extLst>
                <a:ext uri="{FF2B5EF4-FFF2-40B4-BE49-F238E27FC236}">
                  <a16:creationId xmlns:a16="http://schemas.microsoft.com/office/drawing/2014/main" id="{00000000-0008-0000-0900-00002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アーカイブ</a:t>
              </a:r>
              <a:r>
                <a:rPr kumimoji="1" lang="en-US" altLang="ja-JP" sz="900">
                  <a:solidFill>
                    <a:schemeClr val="tx1"/>
                  </a:solidFill>
                  <a:latin typeface="+mn-ea"/>
                  <a:ea typeface="+mn-ea"/>
                </a:rPr>
                <a:t>REDO</a:t>
              </a:r>
            </a:p>
            <a:p>
              <a:pPr algn="ct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xdr:txBody>
        </xdr:sp>
      </xdr:grpSp>
      <xdr:grpSp>
        <xdr:nvGrpSpPr>
          <xdr:cNvPr id="33" name="グループ化 32">
            <a:extLst>
              <a:ext uri="{FF2B5EF4-FFF2-40B4-BE49-F238E27FC236}">
                <a16:creationId xmlns:a16="http://schemas.microsoft.com/office/drawing/2014/main" id="{00000000-0008-0000-0900-000021000000}"/>
              </a:ext>
            </a:extLst>
          </xdr:cNvPr>
          <xdr:cNvGrpSpPr/>
        </xdr:nvGrpSpPr>
        <xdr:grpSpPr>
          <a:xfrm>
            <a:off x="2413774" y="25978644"/>
            <a:ext cx="1150258" cy="535997"/>
            <a:chOff x="4625062" y="11695534"/>
            <a:chExt cx="1153730" cy="545988"/>
          </a:xfrm>
          <a:solidFill>
            <a:schemeClr val="bg1"/>
          </a:solidFill>
        </xdr:grpSpPr>
        <xdr:sp macro="" textlink="">
          <xdr:nvSpPr>
            <xdr:cNvPr id="34" name="フローチャート: 書類 33">
              <a:extLst>
                <a:ext uri="{FF2B5EF4-FFF2-40B4-BE49-F238E27FC236}">
                  <a16:creationId xmlns:a16="http://schemas.microsoft.com/office/drawing/2014/main" id="{00000000-0008-0000-0900-00002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5" name="フローチャート: 書類 34">
              <a:extLst>
                <a:ext uri="{FF2B5EF4-FFF2-40B4-BE49-F238E27FC236}">
                  <a16:creationId xmlns:a16="http://schemas.microsoft.com/office/drawing/2014/main" id="{00000000-0008-0000-0900-00002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6" name="フローチャート: 書類 35">
              <a:extLst>
                <a:ext uri="{FF2B5EF4-FFF2-40B4-BE49-F238E27FC236}">
                  <a16:creationId xmlns:a16="http://schemas.microsoft.com/office/drawing/2014/main" id="{00000000-0008-0000-0900-00002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サーバ・パラメタ・ファイル</a:t>
              </a:r>
              <a:endParaRPr kumimoji="1" lang="en-US" altLang="ja-JP" sz="900">
                <a:solidFill>
                  <a:schemeClr val="tx1"/>
                </a:solidFill>
                <a:latin typeface="+mn-ea"/>
                <a:ea typeface="+mn-ea"/>
              </a:endParaRPr>
            </a:p>
          </xdr:txBody>
        </xdr:sp>
      </xdr:grpSp>
      <xdr:sp macro="" textlink="">
        <xdr:nvSpPr>
          <xdr:cNvPr id="37" name="円柱 36">
            <a:extLst>
              <a:ext uri="{FF2B5EF4-FFF2-40B4-BE49-F238E27FC236}">
                <a16:creationId xmlns:a16="http://schemas.microsoft.com/office/drawing/2014/main" id="{00000000-0008-0000-0900-000025000000}"/>
              </a:ext>
            </a:extLst>
          </xdr:cNvPr>
          <xdr:cNvSpPr/>
        </xdr:nvSpPr>
        <xdr:spPr>
          <a:xfrm>
            <a:off x="7126906" y="24569366"/>
            <a:ext cx="1371599" cy="886101"/>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grpSp>
        <xdr:nvGrpSpPr>
          <xdr:cNvPr id="38" name="グループ化 37">
            <a:extLst>
              <a:ext uri="{FF2B5EF4-FFF2-40B4-BE49-F238E27FC236}">
                <a16:creationId xmlns:a16="http://schemas.microsoft.com/office/drawing/2014/main" id="{00000000-0008-0000-0900-000026000000}"/>
              </a:ext>
            </a:extLst>
          </xdr:cNvPr>
          <xdr:cNvGrpSpPr/>
        </xdr:nvGrpSpPr>
        <xdr:grpSpPr>
          <a:xfrm>
            <a:off x="7230846" y="23532653"/>
            <a:ext cx="1150390" cy="570878"/>
            <a:chOff x="3208735" y="5470923"/>
            <a:chExt cx="1148952" cy="541734"/>
          </a:xfrm>
          <a:solidFill>
            <a:schemeClr val="bg1"/>
          </a:solidFill>
        </xdr:grpSpPr>
        <xdr:sp macro="" textlink="">
          <xdr:nvSpPr>
            <xdr:cNvPr id="39" name="フローチャート: 書類 38">
              <a:extLst>
                <a:ext uri="{FF2B5EF4-FFF2-40B4-BE49-F238E27FC236}">
                  <a16:creationId xmlns:a16="http://schemas.microsoft.com/office/drawing/2014/main" id="{00000000-0008-0000-0900-000027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0" name="フローチャート: 書類 39">
              <a:extLst>
                <a:ext uri="{FF2B5EF4-FFF2-40B4-BE49-F238E27FC236}">
                  <a16:creationId xmlns:a16="http://schemas.microsoft.com/office/drawing/2014/main" id="{00000000-0008-0000-0900-000028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1" name="フローチャート: 書類 40">
              <a:extLst>
                <a:ext uri="{FF2B5EF4-FFF2-40B4-BE49-F238E27FC236}">
                  <a16:creationId xmlns:a16="http://schemas.microsoft.com/office/drawing/2014/main" id="{00000000-0008-0000-0900-000029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RMAN</a:t>
              </a:r>
            </a:p>
            <a:p>
              <a:pPr algn="ctr"/>
              <a:r>
                <a:rPr kumimoji="1" lang="ja-JP" altLang="en-US" sz="900">
                  <a:solidFill>
                    <a:schemeClr val="tx1"/>
                  </a:solidFill>
                  <a:latin typeface="+mn-ea"/>
                  <a:ea typeface="+mn-ea"/>
                </a:rPr>
                <a:t>バックアップセット</a:t>
              </a:r>
            </a:p>
          </xdr:txBody>
        </xdr:sp>
      </xdr:grpSp>
      <xdr:cxnSp macro="">
        <xdr:nvCxnSpPr>
          <xdr:cNvPr id="42" name="直線コネクタ 41">
            <a:extLst>
              <a:ext uri="{FF2B5EF4-FFF2-40B4-BE49-F238E27FC236}">
                <a16:creationId xmlns:a16="http://schemas.microsoft.com/office/drawing/2014/main" id="{00000000-0008-0000-0900-00002A000000}"/>
              </a:ext>
            </a:extLst>
          </xdr:cNvPr>
          <xdr:cNvCxnSpPr>
            <a:stCxn id="7" idx="2"/>
            <a:endCxn id="37" idx="1"/>
          </xdr:cNvCxnSpPr>
        </xdr:nvCxnSpPr>
        <xdr:spPr>
          <a:xfrm flipH="1">
            <a:off x="7812986" y="24183300"/>
            <a:ext cx="3590" cy="38606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4" name="角丸四角形 53">
            <a:extLst>
              <a:ext uri="{FF2B5EF4-FFF2-40B4-BE49-F238E27FC236}">
                <a16:creationId xmlns:a16="http://schemas.microsoft.com/office/drawing/2014/main" id="{00000000-0008-0000-0900-000036000000}"/>
              </a:ext>
            </a:extLst>
          </xdr:cNvPr>
          <xdr:cNvSpPr>
            <a:spLocks noChangeArrowheads="1"/>
          </xdr:cNvSpPr>
        </xdr:nvSpPr>
        <xdr:spPr bwMode="auto">
          <a:xfrm>
            <a:off x="1947023" y="23502654"/>
            <a:ext cx="2048995" cy="445996"/>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55" name="下矢印 54">
            <a:extLst>
              <a:ext uri="{FF2B5EF4-FFF2-40B4-BE49-F238E27FC236}">
                <a16:creationId xmlns:a16="http://schemas.microsoft.com/office/drawing/2014/main" id="{00000000-0008-0000-0900-000037000000}"/>
              </a:ext>
            </a:extLst>
          </xdr:cNvPr>
          <xdr:cNvSpPr/>
        </xdr:nvSpPr>
        <xdr:spPr>
          <a:xfrm rot="10800000">
            <a:off x="2643913" y="23859002"/>
            <a:ext cx="440463" cy="1021979"/>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sp macro="" textlink="">
        <xdr:nvSpPr>
          <xdr:cNvPr id="56" name="下矢印 55">
            <a:extLst>
              <a:ext uri="{FF2B5EF4-FFF2-40B4-BE49-F238E27FC236}">
                <a16:creationId xmlns:a16="http://schemas.microsoft.com/office/drawing/2014/main" id="{00000000-0008-0000-0900-000038000000}"/>
              </a:ext>
            </a:extLst>
          </xdr:cNvPr>
          <xdr:cNvSpPr/>
        </xdr:nvSpPr>
        <xdr:spPr>
          <a:xfrm rot="16200000">
            <a:off x="5268274" y="22145609"/>
            <a:ext cx="483321" cy="3185836"/>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xnSp macro="">
        <xdr:nvCxnSpPr>
          <xdr:cNvPr id="57" name="直線コネクタ 56">
            <a:extLst>
              <a:ext uri="{FF2B5EF4-FFF2-40B4-BE49-F238E27FC236}">
                <a16:creationId xmlns:a16="http://schemas.microsoft.com/office/drawing/2014/main" id="{00000000-0008-0000-0900-000039000000}"/>
              </a:ext>
            </a:extLst>
          </xdr:cNvPr>
          <xdr:cNvCxnSpPr>
            <a:stCxn id="9" idx="2"/>
            <a:endCxn id="10" idx="0"/>
          </xdr:cNvCxnSpPr>
        </xdr:nvCxnSpPr>
        <xdr:spPr>
          <a:xfrm flipH="1">
            <a:off x="3028468" y="24336602"/>
            <a:ext cx="181" cy="25078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8" name="角丸四角形吹き出し 57">
            <a:extLst>
              <a:ext uri="{FF2B5EF4-FFF2-40B4-BE49-F238E27FC236}">
                <a16:creationId xmlns:a16="http://schemas.microsoft.com/office/drawing/2014/main" id="{00000000-0008-0000-0900-00003A000000}"/>
              </a:ext>
            </a:extLst>
          </xdr:cNvPr>
          <xdr:cNvSpPr/>
        </xdr:nvSpPr>
        <xdr:spPr>
          <a:xfrm>
            <a:off x="4925544" y="23316638"/>
            <a:ext cx="1085288" cy="250235"/>
          </a:xfrm>
          <a:prstGeom prst="wedgeRoundRectCallout">
            <a:avLst>
              <a:gd name="adj1" fmla="val 7826"/>
              <a:gd name="adj2" fmla="val 11397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②バックアップ</a:t>
            </a:r>
          </a:p>
        </xdr:txBody>
      </xdr:sp>
      <xdr:sp macro="" textlink="">
        <xdr:nvSpPr>
          <xdr:cNvPr id="59" name="角丸四角形吹き出し 58">
            <a:extLst>
              <a:ext uri="{FF2B5EF4-FFF2-40B4-BE49-F238E27FC236}">
                <a16:creationId xmlns:a16="http://schemas.microsoft.com/office/drawing/2014/main" id="{00000000-0008-0000-0900-00003B000000}"/>
              </a:ext>
            </a:extLst>
          </xdr:cNvPr>
          <xdr:cNvSpPr/>
        </xdr:nvSpPr>
        <xdr:spPr>
          <a:xfrm>
            <a:off x="1902196" y="24242241"/>
            <a:ext cx="644521" cy="250237"/>
          </a:xfrm>
          <a:prstGeom prst="wedgeRoundRectCallout">
            <a:avLst>
              <a:gd name="adj1" fmla="val 81492"/>
              <a:gd name="adj2" fmla="val 3219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①抽出</a:t>
            </a:r>
          </a:p>
        </xdr:txBody>
      </xdr:sp>
    </xdr:grpSp>
    <xdr:clientData/>
  </xdr:twoCellAnchor>
  <xdr:twoCellAnchor>
    <xdr:from>
      <xdr:col>5</xdr:col>
      <xdr:colOff>-1</xdr:colOff>
      <xdr:row>192</xdr:row>
      <xdr:rowOff>143595</xdr:rowOff>
    </xdr:from>
    <xdr:to>
      <xdr:col>54</xdr:col>
      <xdr:colOff>100852</xdr:colOff>
      <xdr:row>215</xdr:row>
      <xdr:rowOff>67236</xdr:rowOff>
    </xdr:to>
    <xdr:sp macro="" textlink="">
      <xdr:nvSpPr>
        <xdr:cNvPr id="60" name="正方形/長方形 59">
          <a:extLst>
            <a:ext uri="{FF2B5EF4-FFF2-40B4-BE49-F238E27FC236}">
              <a16:creationId xmlns:a16="http://schemas.microsoft.com/office/drawing/2014/main" id="{00000000-0008-0000-0900-00003C000000}"/>
            </a:ext>
          </a:extLst>
        </xdr:cNvPr>
        <xdr:cNvSpPr/>
      </xdr:nvSpPr>
      <xdr:spPr>
        <a:xfrm>
          <a:off x="619124" y="37662570"/>
          <a:ext cx="6168278" cy="3428841"/>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対象サーバ</a:t>
          </a:r>
        </a:p>
      </xdr:txBody>
    </xdr:sp>
    <xdr:clientData/>
  </xdr:twoCellAnchor>
  <xdr:twoCellAnchor>
    <xdr:from>
      <xdr:col>62</xdr:col>
      <xdr:colOff>3</xdr:colOff>
      <xdr:row>195</xdr:row>
      <xdr:rowOff>11207</xdr:rowOff>
    </xdr:from>
    <xdr:to>
      <xdr:col>75</xdr:col>
      <xdr:colOff>56031</xdr:colOff>
      <xdr:row>197</xdr:row>
      <xdr:rowOff>53792</xdr:rowOff>
    </xdr:to>
    <xdr:sp macro="" textlink="">
      <xdr:nvSpPr>
        <xdr:cNvPr id="61" name="角丸四角形 60">
          <a:extLst>
            <a:ext uri="{FF2B5EF4-FFF2-40B4-BE49-F238E27FC236}">
              <a16:creationId xmlns:a16="http://schemas.microsoft.com/office/drawing/2014/main" id="{00000000-0008-0000-0900-00003D000000}"/>
            </a:ext>
          </a:extLst>
        </xdr:cNvPr>
        <xdr:cNvSpPr>
          <a:spLocks noChangeArrowheads="1"/>
        </xdr:cNvSpPr>
      </xdr:nvSpPr>
      <xdr:spPr bwMode="auto">
        <a:xfrm>
          <a:off x="7677153" y="37987382"/>
          <a:ext cx="1665753"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38</xdr:col>
      <xdr:colOff>100850</xdr:colOff>
      <xdr:row>195</xdr:row>
      <xdr:rowOff>11206</xdr:rowOff>
    </xdr:from>
    <xdr:to>
      <xdr:col>52</xdr:col>
      <xdr:colOff>33613</xdr:colOff>
      <xdr:row>197</xdr:row>
      <xdr:rowOff>53791</xdr:rowOff>
    </xdr:to>
    <xdr:sp macro="" textlink="">
      <xdr:nvSpPr>
        <xdr:cNvPr id="62" name="角丸四角形 61">
          <a:extLst>
            <a:ext uri="{FF2B5EF4-FFF2-40B4-BE49-F238E27FC236}">
              <a16:creationId xmlns:a16="http://schemas.microsoft.com/office/drawing/2014/main" id="{00000000-0008-0000-0900-00003E000000}"/>
            </a:ext>
          </a:extLst>
        </xdr:cNvPr>
        <xdr:cNvSpPr>
          <a:spLocks noChangeArrowheads="1"/>
        </xdr:cNvSpPr>
      </xdr:nvSpPr>
      <xdr:spPr bwMode="auto">
        <a:xfrm>
          <a:off x="4806200" y="37987381"/>
          <a:ext cx="1666313"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a:p>
          <a:pPr>
            <a:buFontTx/>
            <a:buNone/>
            <a:tabLst>
              <a:tab pos="622300" algn="l"/>
            </a:tabLst>
          </a:pPr>
          <a:r>
            <a:rPr lang="en-US" altLang="ja-JP" sz="900" b="0">
              <a:solidFill>
                <a:sysClr val="windowText" lastClr="000000"/>
              </a:solidFill>
              <a:latin typeface="+mn-ea"/>
              <a:ea typeface="+mn-ea"/>
            </a:rPr>
            <a:t>Virtual Machines Agent</a:t>
          </a:r>
        </a:p>
      </xdr:txBody>
    </xdr:sp>
    <xdr:clientData/>
  </xdr:twoCellAnchor>
  <xdr:twoCellAnchor>
    <xdr:from>
      <xdr:col>7</xdr:col>
      <xdr:colOff>71543</xdr:colOff>
      <xdr:row>202</xdr:row>
      <xdr:rowOff>29132</xdr:rowOff>
    </xdr:from>
    <xdr:to>
      <xdr:col>20</xdr:col>
      <xdr:colOff>80679</xdr:colOff>
      <xdr:row>208</xdr:row>
      <xdr:rowOff>136714</xdr:rowOff>
    </xdr:to>
    <xdr:sp macro="" textlink="">
      <xdr:nvSpPr>
        <xdr:cNvPr id="63" name="角丸四角形 62">
          <a:extLst>
            <a:ext uri="{FF2B5EF4-FFF2-40B4-BE49-F238E27FC236}">
              <a16:creationId xmlns:a16="http://schemas.microsoft.com/office/drawing/2014/main" id="{00000000-0008-0000-0900-00003F000000}"/>
            </a:ext>
          </a:extLst>
        </xdr:cNvPr>
        <xdr:cNvSpPr/>
      </xdr:nvSpPr>
      <xdr:spPr>
        <a:xfrm>
          <a:off x="938318" y="39072107"/>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ja-JP" altLang="en-US" sz="900">
              <a:solidFill>
                <a:schemeClr val="tx1"/>
              </a:solidFill>
              <a:latin typeface="+mn-ea"/>
              <a:ea typeface="+mn-ea"/>
            </a:rPr>
            <a:t>業務データディレクトリ</a:t>
          </a:r>
        </a:p>
      </xdr:txBody>
    </xdr:sp>
    <xdr:clientData/>
  </xdr:twoCellAnchor>
  <xdr:twoCellAnchor>
    <xdr:from>
      <xdr:col>9</xdr:col>
      <xdr:colOff>66926</xdr:colOff>
      <xdr:row>203</xdr:row>
      <xdr:rowOff>41202</xdr:rowOff>
    </xdr:from>
    <xdr:to>
      <xdr:col>18</xdr:col>
      <xdr:colOff>102890</xdr:colOff>
      <xdr:row>207</xdr:row>
      <xdr:rowOff>2479</xdr:rowOff>
    </xdr:to>
    <xdr:grpSp>
      <xdr:nvGrpSpPr>
        <xdr:cNvPr id="64" name="グループ化 63">
          <a:extLst>
            <a:ext uri="{FF2B5EF4-FFF2-40B4-BE49-F238E27FC236}">
              <a16:creationId xmlns:a16="http://schemas.microsoft.com/office/drawing/2014/main" id="{00000000-0008-0000-0900-000040000000}"/>
            </a:ext>
          </a:extLst>
        </xdr:cNvPr>
        <xdr:cNvGrpSpPr/>
      </xdr:nvGrpSpPr>
      <xdr:grpSpPr>
        <a:xfrm>
          <a:off x="1176308" y="31753849"/>
          <a:ext cx="1145347" cy="588806"/>
          <a:chOff x="3208735" y="5470923"/>
          <a:chExt cx="1148952" cy="541734"/>
        </a:xfrm>
        <a:solidFill>
          <a:schemeClr val="bg1"/>
        </a:solidFill>
      </xdr:grpSpPr>
      <xdr:sp macro="" textlink="">
        <xdr:nvSpPr>
          <xdr:cNvPr id="65" name="フローチャート: 書類 64">
            <a:extLst>
              <a:ext uri="{FF2B5EF4-FFF2-40B4-BE49-F238E27FC236}">
                <a16:creationId xmlns:a16="http://schemas.microsoft.com/office/drawing/2014/main" id="{00000000-0008-0000-0900-000041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66" name="フローチャート: 書類 65">
            <a:extLst>
              <a:ext uri="{FF2B5EF4-FFF2-40B4-BE49-F238E27FC236}">
                <a16:creationId xmlns:a16="http://schemas.microsoft.com/office/drawing/2014/main" id="{00000000-0008-0000-0900-000042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67" name="フローチャート: 書類 66">
            <a:extLst>
              <a:ext uri="{FF2B5EF4-FFF2-40B4-BE49-F238E27FC236}">
                <a16:creationId xmlns:a16="http://schemas.microsoft.com/office/drawing/2014/main" id="{00000000-0008-0000-0900-000043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23</xdr:col>
      <xdr:colOff>44650</xdr:colOff>
      <xdr:row>202</xdr:row>
      <xdr:rowOff>47061</xdr:rowOff>
    </xdr:from>
    <xdr:to>
      <xdr:col>36</xdr:col>
      <xdr:colOff>53786</xdr:colOff>
      <xdr:row>208</xdr:row>
      <xdr:rowOff>154643</xdr:rowOff>
    </xdr:to>
    <xdr:sp macro="" textlink="">
      <xdr:nvSpPr>
        <xdr:cNvPr id="68" name="角丸四角形 67">
          <a:extLst>
            <a:ext uri="{FF2B5EF4-FFF2-40B4-BE49-F238E27FC236}">
              <a16:creationId xmlns:a16="http://schemas.microsoft.com/office/drawing/2014/main" id="{00000000-0008-0000-0900-000044000000}"/>
            </a:ext>
          </a:extLst>
        </xdr:cNvPr>
        <xdr:cNvSpPr/>
      </xdr:nvSpPr>
      <xdr:spPr>
        <a:xfrm>
          <a:off x="2892625" y="39090036"/>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Work</a:t>
          </a:r>
          <a:r>
            <a:rPr kumimoji="1" lang="ja-JP" altLang="en-US" sz="900">
              <a:solidFill>
                <a:schemeClr val="tx1"/>
              </a:solidFill>
              <a:latin typeface="+mn-ea"/>
              <a:ea typeface="+mn-ea"/>
            </a:rPr>
            <a:t>ディレクトリ</a:t>
          </a:r>
        </a:p>
      </xdr:txBody>
    </xdr:sp>
    <xdr:clientData/>
  </xdr:twoCellAnchor>
  <xdr:twoCellAnchor>
    <xdr:from>
      <xdr:col>25</xdr:col>
      <xdr:colOff>40032</xdr:colOff>
      <xdr:row>203</xdr:row>
      <xdr:rowOff>59131</xdr:rowOff>
    </xdr:from>
    <xdr:to>
      <xdr:col>34</xdr:col>
      <xdr:colOff>75997</xdr:colOff>
      <xdr:row>207</xdr:row>
      <xdr:rowOff>15925</xdr:rowOff>
    </xdr:to>
    <xdr:grpSp>
      <xdr:nvGrpSpPr>
        <xdr:cNvPr id="69" name="グループ化 68">
          <a:extLst>
            <a:ext uri="{FF2B5EF4-FFF2-40B4-BE49-F238E27FC236}">
              <a16:creationId xmlns:a16="http://schemas.microsoft.com/office/drawing/2014/main" id="{00000000-0008-0000-0900-000045000000}"/>
            </a:ext>
          </a:extLst>
        </xdr:cNvPr>
        <xdr:cNvGrpSpPr/>
      </xdr:nvGrpSpPr>
      <xdr:grpSpPr>
        <a:xfrm>
          <a:off x="3121650" y="31771778"/>
          <a:ext cx="1145347" cy="584323"/>
          <a:chOff x="3208735" y="5470923"/>
          <a:chExt cx="1148952" cy="541734"/>
        </a:xfrm>
        <a:solidFill>
          <a:schemeClr val="bg1"/>
        </a:solidFill>
      </xdr:grpSpPr>
      <xdr:sp macro="" textlink="">
        <xdr:nvSpPr>
          <xdr:cNvPr id="70" name="フローチャート: 書類 69">
            <a:extLst>
              <a:ext uri="{FF2B5EF4-FFF2-40B4-BE49-F238E27FC236}">
                <a16:creationId xmlns:a16="http://schemas.microsoft.com/office/drawing/2014/main" id="{00000000-0008-0000-0900-000046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1" name="フローチャート: 書類 70">
            <a:extLst>
              <a:ext uri="{FF2B5EF4-FFF2-40B4-BE49-F238E27FC236}">
                <a16:creationId xmlns:a16="http://schemas.microsoft.com/office/drawing/2014/main" id="{00000000-0008-0000-0900-000047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2" name="フローチャート: 書類 71">
            <a:extLst>
              <a:ext uri="{FF2B5EF4-FFF2-40B4-BE49-F238E27FC236}">
                <a16:creationId xmlns:a16="http://schemas.microsoft.com/office/drawing/2014/main" id="{00000000-0008-0000-0900-000048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39</xdr:col>
      <xdr:colOff>28963</xdr:colOff>
      <xdr:row>202</xdr:row>
      <xdr:rowOff>42579</xdr:rowOff>
    </xdr:from>
    <xdr:to>
      <xdr:col>52</xdr:col>
      <xdr:colOff>38099</xdr:colOff>
      <xdr:row>208</xdr:row>
      <xdr:rowOff>150161</xdr:rowOff>
    </xdr:to>
    <xdr:sp macro="" textlink="">
      <xdr:nvSpPr>
        <xdr:cNvPr id="73" name="角丸四角形 72">
          <a:extLst>
            <a:ext uri="{FF2B5EF4-FFF2-40B4-BE49-F238E27FC236}">
              <a16:creationId xmlns:a16="http://schemas.microsoft.com/office/drawing/2014/main" id="{00000000-0008-0000-0900-000049000000}"/>
            </a:ext>
          </a:extLst>
        </xdr:cNvPr>
        <xdr:cNvSpPr/>
      </xdr:nvSpPr>
      <xdr:spPr>
        <a:xfrm>
          <a:off x="4858138" y="39085554"/>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41</xdr:col>
      <xdr:colOff>24346</xdr:colOff>
      <xdr:row>203</xdr:row>
      <xdr:rowOff>54649</xdr:rowOff>
    </xdr:from>
    <xdr:to>
      <xdr:col>50</xdr:col>
      <xdr:colOff>60311</xdr:colOff>
      <xdr:row>207</xdr:row>
      <xdr:rowOff>11443</xdr:rowOff>
    </xdr:to>
    <xdr:grpSp>
      <xdr:nvGrpSpPr>
        <xdr:cNvPr id="74" name="グループ化 73">
          <a:extLst>
            <a:ext uri="{FF2B5EF4-FFF2-40B4-BE49-F238E27FC236}">
              <a16:creationId xmlns:a16="http://schemas.microsoft.com/office/drawing/2014/main" id="{00000000-0008-0000-0900-00004A000000}"/>
            </a:ext>
          </a:extLst>
        </xdr:cNvPr>
        <xdr:cNvGrpSpPr/>
      </xdr:nvGrpSpPr>
      <xdr:grpSpPr>
        <a:xfrm>
          <a:off x="5078199" y="31767296"/>
          <a:ext cx="1145347" cy="584323"/>
          <a:chOff x="3208735" y="5470923"/>
          <a:chExt cx="1148952" cy="541734"/>
        </a:xfrm>
        <a:solidFill>
          <a:schemeClr val="bg1"/>
        </a:solidFill>
      </xdr:grpSpPr>
      <xdr:sp macro="" textlink="">
        <xdr:nvSpPr>
          <xdr:cNvPr id="75" name="フローチャート: 書類 74">
            <a:extLst>
              <a:ext uri="{FF2B5EF4-FFF2-40B4-BE49-F238E27FC236}">
                <a16:creationId xmlns:a16="http://schemas.microsoft.com/office/drawing/2014/main" id="{00000000-0008-0000-0900-00004B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6" name="フローチャート: 書類 75">
            <a:extLst>
              <a:ext uri="{FF2B5EF4-FFF2-40B4-BE49-F238E27FC236}">
                <a16:creationId xmlns:a16="http://schemas.microsoft.com/office/drawing/2014/main" id="{00000000-0008-0000-0900-00004C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7" name="フローチャート: 書類 76">
            <a:extLst>
              <a:ext uri="{FF2B5EF4-FFF2-40B4-BE49-F238E27FC236}">
                <a16:creationId xmlns:a16="http://schemas.microsoft.com/office/drawing/2014/main" id="{00000000-0008-0000-0900-00004D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62</xdr:col>
      <xdr:colOff>24482</xdr:colOff>
      <xdr:row>202</xdr:row>
      <xdr:rowOff>38097</xdr:rowOff>
    </xdr:from>
    <xdr:to>
      <xdr:col>75</xdr:col>
      <xdr:colOff>33618</xdr:colOff>
      <xdr:row>208</xdr:row>
      <xdr:rowOff>145679</xdr:rowOff>
    </xdr:to>
    <xdr:sp macro="" textlink="">
      <xdr:nvSpPr>
        <xdr:cNvPr id="78" name="角丸四角形 77">
          <a:extLst>
            <a:ext uri="{FF2B5EF4-FFF2-40B4-BE49-F238E27FC236}">
              <a16:creationId xmlns:a16="http://schemas.microsoft.com/office/drawing/2014/main" id="{00000000-0008-0000-0900-00004E000000}"/>
            </a:ext>
          </a:extLst>
        </xdr:cNvPr>
        <xdr:cNvSpPr/>
      </xdr:nvSpPr>
      <xdr:spPr>
        <a:xfrm>
          <a:off x="7701632" y="39081072"/>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64</xdr:col>
      <xdr:colOff>19865</xdr:colOff>
      <xdr:row>203</xdr:row>
      <xdr:rowOff>50167</xdr:rowOff>
    </xdr:from>
    <xdr:to>
      <xdr:col>73</xdr:col>
      <xdr:colOff>55829</xdr:colOff>
      <xdr:row>207</xdr:row>
      <xdr:rowOff>6961</xdr:rowOff>
    </xdr:to>
    <xdr:grpSp>
      <xdr:nvGrpSpPr>
        <xdr:cNvPr id="79" name="グループ化 78">
          <a:extLst>
            <a:ext uri="{FF2B5EF4-FFF2-40B4-BE49-F238E27FC236}">
              <a16:creationId xmlns:a16="http://schemas.microsoft.com/office/drawing/2014/main" id="{00000000-0008-0000-0900-00004F000000}"/>
            </a:ext>
          </a:extLst>
        </xdr:cNvPr>
        <xdr:cNvGrpSpPr/>
      </xdr:nvGrpSpPr>
      <xdr:grpSpPr>
        <a:xfrm>
          <a:off x="7908806" y="31762814"/>
          <a:ext cx="1145347" cy="584323"/>
          <a:chOff x="3208735" y="5470923"/>
          <a:chExt cx="1148952" cy="541734"/>
        </a:xfrm>
        <a:solidFill>
          <a:schemeClr val="bg1"/>
        </a:solidFill>
      </xdr:grpSpPr>
      <xdr:sp macro="" textlink="">
        <xdr:nvSpPr>
          <xdr:cNvPr id="80" name="フローチャート: 書類 79">
            <a:extLst>
              <a:ext uri="{FF2B5EF4-FFF2-40B4-BE49-F238E27FC236}">
                <a16:creationId xmlns:a16="http://schemas.microsoft.com/office/drawing/2014/main" id="{00000000-0008-0000-0900-000050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1" name="フローチャート: 書類 80">
            <a:extLst>
              <a:ext uri="{FF2B5EF4-FFF2-40B4-BE49-F238E27FC236}">
                <a16:creationId xmlns:a16="http://schemas.microsoft.com/office/drawing/2014/main" id="{00000000-0008-0000-0900-000051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2" name="フローチャート: 書類 81">
            <a:extLst>
              <a:ext uri="{FF2B5EF4-FFF2-40B4-BE49-F238E27FC236}">
                <a16:creationId xmlns:a16="http://schemas.microsoft.com/office/drawing/2014/main" id="{00000000-0008-0000-0900-000052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16</xdr:col>
      <xdr:colOff>44824</xdr:colOff>
      <xdr:row>195</xdr:row>
      <xdr:rowOff>13445</xdr:rowOff>
    </xdr:from>
    <xdr:to>
      <xdr:col>25</xdr:col>
      <xdr:colOff>24658</xdr:colOff>
      <xdr:row>197</xdr:row>
      <xdr:rowOff>56030</xdr:rowOff>
    </xdr:to>
    <xdr:sp macro="" textlink="">
      <xdr:nvSpPr>
        <xdr:cNvPr id="83" name="角丸四角形 82">
          <a:extLst>
            <a:ext uri="{FF2B5EF4-FFF2-40B4-BE49-F238E27FC236}">
              <a16:creationId xmlns:a16="http://schemas.microsoft.com/office/drawing/2014/main" id="{00000000-0008-0000-0900-000053000000}"/>
            </a:ext>
          </a:extLst>
        </xdr:cNvPr>
        <xdr:cNvSpPr>
          <a:spLocks noChangeArrowheads="1"/>
        </xdr:cNvSpPr>
      </xdr:nvSpPr>
      <xdr:spPr bwMode="auto">
        <a:xfrm>
          <a:off x="2026024" y="37989620"/>
          <a:ext cx="1094259"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データ収集機能</a:t>
          </a:r>
          <a:endParaRPr lang="en-US" altLang="ja-JP" sz="900" b="0">
            <a:solidFill>
              <a:sysClr val="windowText" lastClr="000000"/>
            </a:solidFill>
            <a:latin typeface="+mn-ea"/>
            <a:ea typeface="+mn-ea"/>
          </a:endParaRPr>
        </a:p>
      </xdr:txBody>
    </xdr:sp>
    <xdr:clientData/>
  </xdr:twoCellAnchor>
  <xdr:twoCellAnchor>
    <xdr:from>
      <xdr:col>15</xdr:col>
      <xdr:colOff>67228</xdr:colOff>
      <xdr:row>211</xdr:row>
      <xdr:rowOff>35858</xdr:rowOff>
    </xdr:from>
    <xdr:to>
      <xdr:col>24</xdr:col>
      <xdr:colOff>47063</xdr:colOff>
      <xdr:row>213</xdr:row>
      <xdr:rowOff>78443</xdr:rowOff>
    </xdr:to>
    <xdr:sp macro="" textlink="">
      <xdr:nvSpPr>
        <xdr:cNvPr id="84" name="角丸四角形 83">
          <a:extLst>
            <a:ext uri="{FF2B5EF4-FFF2-40B4-BE49-F238E27FC236}">
              <a16:creationId xmlns:a16="http://schemas.microsoft.com/office/drawing/2014/main" id="{00000000-0008-0000-0900-000054000000}"/>
            </a:ext>
          </a:extLst>
        </xdr:cNvPr>
        <xdr:cNvSpPr>
          <a:spLocks noChangeArrowheads="1"/>
        </xdr:cNvSpPr>
      </xdr:nvSpPr>
      <xdr:spPr bwMode="auto">
        <a:xfrm>
          <a:off x="1924603" y="40450433"/>
          <a:ext cx="1094260"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データ削除機能</a:t>
          </a:r>
          <a:endParaRPr lang="en-US" altLang="ja-JP" sz="900" b="0">
            <a:solidFill>
              <a:sysClr val="windowText" lastClr="000000"/>
            </a:solidFill>
            <a:latin typeface="+mn-ea"/>
            <a:ea typeface="+mn-ea"/>
          </a:endParaRPr>
        </a:p>
      </xdr:txBody>
    </xdr:sp>
    <xdr:clientData/>
  </xdr:twoCellAnchor>
  <xdr:twoCellAnchor>
    <xdr:from>
      <xdr:col>17</xdr:col>
      <xdr:colOff>22412</xdr:colOff>
      <xdr:row>203</xdr:row>
      <xdr:rowOff>89649</xdr:rowOff>
    </xdr:from>
    <xdr:to>
      <xdr:col>26</xdr:col>
      <xdr:colOff>11209</xdr:colOff>
      <xdr:row>206</xdr:row>
      <xdr:rowOff>120253</xdr:rowOff>
    </xdr:to>
    <xdr:sp macro="" textlink="">
      <xdr:nvSpPr>
        <xdr:cNvPr id="85" name="下矢印 84">
          <a:extLst>
            <a:ext uri="{FF2B5EF4-FFF2-40B4-BE49-F238E27FC236}">
              <a16:creationId xmlns:a16="http://schemas.microsoft.com/office/drawing/2014/main" id="{00000000-0008-0000-0900-000055000000}"/>
            </a:ext>
          </a:extLst>
        </xdr:cNvPr>
        <xdr:cNvSpPr/>
      </xdr:nvSpPr>
      <xdr:spPr>
        <a:xfrm rot="16200000">
          <a:off x="2435146" y="38977315"/>
          <a:ext cx="487804" cy="1103222"/>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33</xdr:col>
      <xdr:colOff>29136</xdr:colOff>
      <xdr:row>203</xdr:row>
      <xdr:rowOff>85166</xdr:rowOff>
    </xdr:from>
    <xdr:to>
      <xdr:col>42</xdr:col>
      <xdr:colOff>17932</xdr:colOff>
      <xdr:row>206</xdr:row>
      <xdr:rowOff>115770</xdr:rowOff>
    </xdr:to>
    <xdr:sp macro="" textlink="">
      <xdr:nvSpPr>
        <xdr:cNvPr id="86" name="下矢印 85">
          <a:extLst>
            <a:ext uri="{FF2B5EF4-FFF2-40B4-BE49-F238E27FC236}">
              <a16:creationId xmlns:a16="http://schemas.microsoft.com/office/drawing/2014/main" id="{00000000-0008-0000-0900-000056000000}"/>
            </a:ext>
          </a:extLst>
        </xdr:cNvPr>
        <xdr:cNvSpPr/>
      </xdr:nvSpPr>
      <xdr:spPr>
        <a:xfrm rot="16200000">
          <a:off x="4423070" y="38972832"/>
          <a:ext cx="487804" cy="1103221"/>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20</xdr:col>
      <xdr:colOff>96374</xdr:colOff>
      <xdr:row>197</xdr:row>
      <xdr:rowOff>56030</xdr:rowOff>
    </xdr:from>
    <xdr:to>
      <xdr:col>21</xdr:col>
      <xdr:colOff>56029</xdr:colOff>
      <xdr:row>204</xdr:row>
      <xdr:rowOff>100851</xdr:rowOff>
    </xdr:to>
    <xdr:cxnSp macro="">
      <xdr:nvCxnSpPr>
        <xdr:cNvPr id="87" name="直線コネクタ 86">
          <a:extLst>
            <a:ext uri="{FF2B5EF4-FFF2-40B4-BE49-F238E27FC236}">
              <a16:creationId xmlns:a16="http://schemas.microsoft.com/office/drawing/2014/main" id="{00000000-0008-0000-0900-000057000000}"/>
            </a:ext>
          </a:extLst>
        </xdr:cNvPr>
        <xdr:cNvCxnSpPr>
          <a:stCxn id="83" idx="2"/>
        </xdr:cNvCxnSpPr>
      </xdr:nvCxnSpPr>
      <xdr:spPr>
        <a:xfrm>
          <a:off x="2572874" y="38337005"/>
          <a:ext cx="83480" cy="1111621"/>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197</xdr:row>
      <xdr:rowOff>56030</xdr:rowOff>
    </xdr:from>
    <xdr:to>
      <xdr:col>29</xdr:col>
      <xdr:colOff>122615</xdr:colOff>
      <xdr:row>203</xdr:row>
      <xdr:rowOff>104079</xdr:rowOff>
    </xdr:to>
    <xdr:cxnSp macro="">
      <xdr:nvCxnSpPr>
        <xdr:cNvPr id="88" name="直線コネクタ 87">
          <a:extLst>
            <a:ext uri="{FF2B5EF4-FFF2-40B4-BE49-F238E27FC236}">
              <a16:creationId xmlns:a16="http://schemas.microsoft.com/office/drawing/2014/main" id="{00000000-0008-0000-0900-000058000000}"/>
            </a:ext>
          </a:extLst>
        </xdr:cNvPr>
        <xdr:cNvCxnSpPr>
          <a:stCxn id="83" idx="2"/>
          <a:endCxn id="71" idx="0"/>
        </xdr:cNvCxnSpPr>
      </xdr:nvCxnSpPr>
      <xdr:spPr>
        <a:xfrm>
          <a:off x="2572874" y="38337005"/>
          <a:ext cx="1140666" cy="962449"/>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197</xdr:row>
      <xdr:rowOff>56030</xdr:rowOff>
    </xdr:from>
    <xdr:to>
      <xdr:col>37</xdr:col>
      <xdr:colOff>112059</xdr:colOff>
      <xdr:row>204</xdr:row>
      <xdr:rowOff>123263</xdr:rowOff>
    </xdr:to>
    <xdr:cxnSp macro="">
      <xdr:nvCxnSpPr>
        <xdr:cNvPr id="89" name="直線コネクタ 88">
          <a:extLst>
            <a:ext uri="{FF2B5EF4-FFF2-40B4-BE49-F238E27FC236}">
              <a16:creationId xmlns:a16="http://schemas.microsoft.com/office/drawing/2014/main" id="{00000000-0008-0000-0900-000059000000}"/>
            </a:ext>
          </a:extLst>
        </xdr:cNvPr>
        <xdr:cNvCxnSpPr>
          <a:stCxn id="83" idx="2"/>
        </xdr:cNvCxnSpPr>
      </xdr:nvCxnSpPr>
      <xdr:spPr>
        <a:xfrm>
          <a:off x="2572874" y="38337005"/>
          <a:ext cx="2120710" cy="1134033"/>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118779</xdr:colOff>
      <xdr:row>206</xdr:row>
      <xdr:rowOff>145676</xdr:rowOff>
    </xdr:from>
    <xdr:to>
      <xdr:col>41</xdr:col>
      <xdr:colOff>67237</xdr:colOff>
      <xdr:row>211</xdr:row>
      <xdr:rowOff>35858</xdr:rowOff>
    </xdr:to>
    <xdr:cxnSp macro="">
      <xdr:nvCxnSpPr>
        <xdr:cNvPr id="90" name="直線コネクタ 89">
          <a:extLst>
            <a:ext uri="{FF2B5EF4-FFF2-40B4-BE49-F238E27FC236}">
              <a16:creationId xmlns:a16="http://schemas.microsoft.com/office/drawing/2014/main" id="{00000000-0008-0000-0900-00005A000000}"/>
            </a:ext>
          </a:extLst>
        </xdr:cNvPr>
        <xdr:cNvCxnSpPr>
          <a:endCxn id="84" idx="0"/>
        </xdr:cNvCxnSpPr>
      </xdr:nvCxnSpPr>
      <xdr:spPr>
        <a:xfrm flipH="1">
          <a:off x="2471454" y="39798251"/>
          <a:ext cx="2672608" cy="652182"/>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194</xdr:row>
      <xdr:rowOff>100853</xdr:rowOff>
    </xdr:from>
    <xdr:to>
      <xdr:col>69</xdr:col>
      <xdr:colOff>1</xdr:colOff>
      <xdr:row>213</xdr:row>
      <xdr:rowOff>145676</xdr:rowOff>
    </xdr:to>
    <xdr:sp macro="" textlink="">
      <xdr:nvSpPr>
        <xdr:cNvPr id="91" name="環状矢印 90">
          <a:extLst>
            <a:ext uri="{FF2B5EF4-FFF2-40B4-BE49-F238E27FC236}">
              <a16:creationId xmlns:a16="http://schemas.microsoft.com/office/drawing/2014/main" id="{00000000-0008-0000-0900-00005B000000}"/>
            </a:ext>
          </a:extLst>
        </xdr:cNvPr>
        <xdr:cNvSpPr/>
      </xdr:nvSpPr>
      <xdr:spPr>
        <a:xfrm>
          <a:off x="5695950" y="37924628"/>
          <a:ext cx="2847976" cy="2940423"/>
        </a:xfrm>
        <a:prstGeom prst="circularArrow">
          <a:avLst>
            <a:gd name="adj1" fmla="val 7475"/>
            <a:gd name="adj2" fmla="val 738721"/>
            <a:gd name="adj3" fmla="val 20772325"/>
            <a:gd name="adj4" fmla="val 10737672"/>
            <a:gd name="adj5" fmla="val 9165"/>
          </a:avLst>
        </a:prstGeom>
        <a:solidFill>
          <a:srgbClr val="00B0F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13</xdr:col>
      <xdr:colOff>100852</xdr:colOff>
      <xdr:row>199</xdr:row>
      <xdr:rowOff>100855</xdr:rowOff>
    </xdr:from>
    <xdr:to>
      <xdr:col>19</xdr:col>
      <xdr:colOff>117264</xdr:colOff>
      <xdr:row>201</xdr:row>
      <xdr:rowOff>44826</xdr:rowOff>
    </xdr:to>
    <xdr:sp macro="" textlink="">
      <xdr:nvSpPr>
        <xdr:cNvPr id="92" name="角丸四角形吹き出し 91">
          <a:extLst>
            <a:ext uri="{FF2B5EF4-FFF2-40B4-BE49-F238E27FC236}">
              <a16:creationId xmlns:a16="http://schemas.microsoft.com/office/drawing/2014/main" id="{00000000-0008-0000-0900-00005C000000}"/>
            </a:ext>
          </a:extLst>
        </xdr:cNvPr>
        <xdr:cNvSpPr/>
      </xdr:nvSpPr>
      <xdr:spPr>
        <a:xfrm>
          <a:off x="1710577" y="38686630"/>
          <a:ext cx="759362" cy="248771"/>
        </a:xfrm>
        <a:prstGeom prst="wedgeRoundRectCallout">
          <a:avLst>
            <a:gd name="adj1" fmla="val 69634"/>
            <a:gd name="adj2" fmla="val 223501"/>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①コピー</a:t>
          </a:r>
        </a:p>
      </xdr:txBody>
    </xdr:sp>
    <xdr:clientData/>
  </xdr:twoCellAnchor>
  <xdr:twoCellAnchor>
    <xdr:from>
      <xdr:col>33</xdr:col>
      <xdr:colOff>118782</xdr:colOff>
      <xdr:row>199</xdr:row>
      <xdr:rowOff>51550</xdr:rowOff>
    </xdr:from>
    <xdr:to>
      <xdr:col>42</xdr:col>
      <xdr:colOff>17399</xdr:colOff>
      <xdr:row>200</xdr:row>
      <xdr:rowOff>152404</xdr:rowOff>
    </xdr:to>
    <xdr:sp macro="" textlink="">
      <xdr:nvSpPr>
        <xdr:cNvPr id="93" name="角丸四角形吹き出し 92">
          <a:extLst>
            <a:ext uri="{FF2B5EF4-FFF2-40B4-BE49-F238E27FC236}">
              <a16:creationId xmlns:a16="http://schemas.microsoft.com/office/drawing/2014/main" id="{00000000-0008-0000-0900-00005D000000}"/>
            </a:ext>
          </a:extLst>
        </xdr:cNvPr>
        <xdr:cNvSpPr/>
      </xdr:nvSpPr>
      <xdr:spPr>
        <a:xfrm>
          <a:off x="4205007" y="38637325"/>
          <a:ext cx="1013042" cy="253254"/>
        </a:xfrm>
        <a:prstGeom prst="wedgeRoundRectCallout">
          <a:avLst>
            <a:gd name="adj1" fmla="val -1733"/>
            <a:gd name="adj2" fmla="val 29306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②圧縮コピー</a:t>
          </a:r>
        </a:p>
      </xdr:txBody>
    </xdr:sp>
    <xdr:clientData/>
  </xdr:twoCellAnchor>
  <xdr:twoCellAnchor>
    <xdr:from>
      <xdr:col>26</xdr:col>
      <xdr:colOff>69478</xdr:colOff>
      <xdr:row>197</xdr:row>
      <xdr:rowOff>58275</xdr:rowOff>
    </xdr:from>
    <xdr:to>
      <xdr:col>32</xdr:col>
      <xdr:colOff>85889</xdr:colOff>
      <xdr:row>199</xdr:row>
      <xdr:rowOff>2246</xdr:rowOff>
    </xdr:to>
    <xdr:sp macro="" textlink="">
      <xdr:nvSpPr>
        <xdr:cNvPr id="94" name="角丸四角形吹き出し 93">
          <a:extLst>
            <a:ext uri="{FF2B5EF4-FFF2-40B4-BE49-F238E27FC236}">
              <a16:creationId xmlns:a16="http://schemas.microsoft.com/office/drawing/2014/main" id="{00000000-0008-0000-0900-00005E000000}"/>
            </a:ext>
          </a:extLst>
        </xdr:cNvPr>
        <xdr:cNvSpPr/>
      </xdr:nvSpPr>
      <xdr:spPr>
        <a:xfrm>
          <a:off x="3288928" y="38339250"/>
          <a:ext cx="759361" cy="248771"/>
        </a:xfrm>
        <a:prstGeom prst="wedgeRoundRectCallout">
          <a:avLst>
            <a:gd name="adj1" fmla="val 859"/>
            <a:gd name="adj2" fmla="val 34089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③削除</a:t>
          </a:r>
        </a:p>
      </xdr:txBody>
    </xdr:sp>
    <xdr:clientData/>
  </xdr:twoCellAnchor>
  <xdr:twoCellAnchor>
    <xdr:from>
      <xdr:col>33</xdr:col>
      <xdr:colOff>87408</xdr:colOff>
      <xdr:row>210</xdr:row>
      <xdr:rowOff>76202</xdr:rowOff>
    </xdr:from>
    <xdr:to>
      <xdr:col>39</xdr:col>
      <xdr:colOff>103819</xdr:colOff>
      <xdr:row>212</xdr:row>
      <xdr:rowOff>20174</xdr:rowOff>
    </xdr:to>
    <xdr:sp macro="" textlink="">
      <xdr:nvSpPr>
        <xdr:cNvPr id="95" name="角丸四角形吹き出し 94">
          <a:extLst>
            <a:ext uri="{FF2B5EF4-FFF2-40B4-BE49-F238E27FC236}">
              <a16:creationId xmlns:a16="http://schemas.microsoft.com/office/drawing/2014/main" id="{00000000-0008-0000-0900-00005F000000}"/>
            </a:ext>
          </a:extLst>
        </xdr:cNvPr>
        <xdr:cNvSpPr/>
      </xdr:nvSpPr>
      <xdr:spPr>
        <a:xfrm>
          <a:off x="4173633" y="40338377"/>
          <a:ext cx="759361" cy="248772"/>
        </a:xfrm>
        <a:prstGeom prst="wedgeRoundRectCallout">
          <a:avLst>
            <a:gd name="adj1" fmla="val 76455"/>
            <a:gd name="adj2" fmla="val -246063"/>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⑤削除</a:t>
          </a:r>
        </a:p>
      </xdr:txBody>
    </xdr:sp>
    <xdr:clientData/>
  </xdr:twoCellAnchor>
  <xdr:twoCellAnchor>
    <xdr:from>
      <xdr:col>52</xdr:col>
      <xdr:colOff>105336</xdr:colOff>
      <xdr:row>199</xdr:row>
      <xdr:rowOff>60515</xdr:rowOff>
    </xdr:from>
    <xdr:to>
      <xdr:col>61</xdr:col>
      <xdr:colOff>111954</xdr:colOff>
      <xdr:row>201</xdr:row>
      <xdr:rowOff>4486</xdr:rowOff>
    </xdr:to>
    <xdr:sp macro="" textlink="">
      <xdr:nvSpPr>
        <xdr:cNvPr id="96" name="角丸四角形吹き出し 95">
          <a:extLst>
            <a:ext uri="{FF2B5EF4-FFF2-40B4-BE49-F238E27FC236}">
              <a16:creationId xmlns:a16="http://schemas.microsoft.com/office/drawing/2014/main" id="{00000000-0008-0000-0900-000060000000}"/>
            </a:ext>
          </a:extLst>
        </xdr:cNvPr>
        <xdr:cNvSpPr/>
      </xdr:nvSpPr>
      <xdr:spPr>
        <a:xfrm>
          <a:off x="6544236" y="38646290"/>
          <a:ext cx="1121043" cy="248771"/>
        </a:xfrm>
        <a:prstGeom prst="wedgeRoundRectCallout">
          <a:avLst>
            <a:gd name="adj1" fmla="val -70289"/>
            <a:gd name="adj2" fmla="val -5041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④バックアップ</a:t>
          </a:r>
        </a:p>
      </xdr:txBody>
    </xdr:sp>
    <xdr:clientData/>
  </xdr:twoCellAnchor>
  <xdr:twoCellAnchor>
    <xdr:from>
      <xdr:col>3</xdr:col>
      <xdr:colOff>0</xdr:colOff>
      <xdr:row>18</xdr:row>
      <xdr:rowOff>6804</xdr:rowOff>
    </xdr:from>
    <xdr:to>
      <xdr:col>79</xdr:col>
      <xdr:colOff>9525</xdr:colOff>
      <xdr:row>45</xdr:row>
      <xdr:rowOff>9525</xdr:rowOff>
    </xdr:to>
    <xdr:grpSp>
      <xdr:nvGrpSpPr>
        <xdr:cNvPr id="2" name="グループ化 1">
          <a:extLst>
            <a:ext uri="{FF2B5EF4-FFF2-40B4-BE49-F238E27FC236}">
              <a16:creationId xmlns:a16="http://schemas.microsoft.com/office/drawing/2014/main" id="{00000000-0008-0000-0900-000002000000}"/>
            </a:ext>
          </a:extLst>
        </xdr:cNvPr>
        <xdr:cNvGrpSpPr/>
      </xdr:nvGrpSpPr>
      <xdr:grpSpPr>
        <a:xfrm>
          <a:off x="369794" y="2696216"/>
          <a:ext cx="9377643" cy="4238544"/>
          <a:chOff x="371475" y="2626179"/>
          <a:chExt cx="9669555" cy="4536329"/>
        </a:xfrm>
      </xdr:grpSpPr>
      <xdr:sp macro="" textlink="">
        <xdr:nvSpPr>
          <xdr:cNvPr id="142" name="AutoShape 447">
            <a:extLst>
              <a:ext uri="{FF2B5EF4-FFF2-40B4-BE49-F238E27FC236}">
                <a16:creationId xmlns:a16="http://schemas.microsoft.com/office/drawing/2014/main" id="{00000000-0008-0000-0900-00008E000000}"/>
              </a:ext>
            </a:extLst>
          </xdr:cNvPr>
          <xdr:cNvSpPr>
            <a:spLocks noChangeAspect="1" noChangeArrowheads="1"/>
          </xdr:cNvSpPr>
        </xdr:nvSpPr>
        <xdr:spPr bwMode="auto">
          <a:xfrm>
            <a:off x="371475" y="2626577"/>
            <a:ext cx="7952014" cy="4535931"/>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xnSp macro="">
        <xdr:nvCxnSpPr>
          <xdr:cNvPr id="46" name="直線矢印コネクタ 45">
            <a:extLst>
              <a:ext uri="{FF2B5EF4-FFF2-40B4-BE49-F238E27FC236}">
                <a16:creationId xmlns:a16="http://schemas.microsoft.com/office/drawing/2014/main" id="{00000000-0008-0000-0900-00002E000000}"/>
              </a:ext>
            </a:extLst>
          </xdr:cNvPr>
          <xdr:cNvCxnSpPr>
            <a:stCxn id="186" idx="3"/>
          </xdr:cNvCxnSpPr>
        </xdr:nvCxnSpPr>
        <xdr:spPr>
          <a:xfrm flipV="1">
            <a:off x="2226558" y="5193847"/>
            <a:ext cx="1294971" cy="1009167"/>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7" name="直線矢印コネクタ 46">
            <a:extLst>
              <a:ext uri="{FF2B5EF4-FFF2-40B4-BE49-F238E27FC236}">
                <a16:creationId xmlns:a16="http://schemas.microsoft.com/office/drawing/2014/main" id="{00000000-0008-0000-0900-00002F000000}"/>
              </a:ext>
            </a:extLst>
          </xdr:cNvPr>
          <xdr:cNvCxnSpPr>
            <a:stCxn id="182" idx="3"/>
          </xdr:cNvCxnSpPr>
        </xdr:nvCxnSpPr>
        <xdr:spPr>
          <a:xfrm>
            <a:off x="2226557" y="4659004"/>
            <a:ext cx="1335793" cy="314407"/>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8" name="Rectangle 15">
            <a:extLst>
              <a:ext uri="{FF2B5EF4-FFF2-40B4-BE49-F238E27FC236}">
                <a16:creationId xmlns:a16="http://schemas.microsoft.com/office/drawing/2014/main" id="{00000000-0008-0000-0900-000030000000}"/>
              </a:ext>
            </a:extLst>
          </xdr:cNvPr>
          <xdr:cNvSpPr>
            <a:spLocks noChangeArrowheads="1"/>
          </xdr:cNvSpPr>
        </xdr:nvSpPr>
        <xdr:spPr bwMode="auto">
          <a:xfrm>
            <a:off x="2434880" y="4831515"/>
            <a:ext cx="922193" cy="510031"/>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sp macro="" textlink="">
        <xdr:nvSpPr>
          <xdr:cNvPr id="53" name="Rectangle 15">
            <a:extLst>
              <a:ext uri="{FF2B5EF4-FFF2-40B4-BE49-F238E27FC236}">
                <a16:creationId xmlns:a16="http://schemas.microsoft.com/office/drawing/2014/main" id="{00000000-0008-0000-0900-000035000000}"/>
              </a:ext>
            </a:extLst>
          </xdr:cNvPr>
          <xdr:cNvSpPr>
            <a:spLocks noChangeArrowheads="1"/>
          </xdr:cNvSpPr>
        </xdr:nvSpPr>
        <xdr:spPr bwMode="auto">
          <a:xfrm>
            <a:off x="2684549" y="5749264"/>
            <a:ext cx="910378" cy="578136"/>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a:p>
            <a:r>
              <a:rPr lang="en-US" altLang="ja-JP" sz="900">
                <a:latin typeface="+mn-ea"/>
                <a:ea typeface="+mn-ea"/>
                <a:cs typeface="Meiryo UI" pitchFamily="50" charset="-128"/>
              </a:rPr>
              <a:t>DB</a:t>
            </a:r>
            <a:r>
              <a:rPr lang="ja-JP" altLang="en-US" sz="900">
                <a:latin typeface="+mn-ea"/>
                <a:ea typeface="+mn-ea"/>
                <a:cs typeface="Meiryo UI" pitchFamily="50" charset="-128"/>
              </a:rPr>
              <a:t>データ</a:t>
            </a:r>
            <a:endParaRPr lang="en-US" altLang="ja-JP" sz="900">
              <a:latin typeface="+mn-ea"/>
              <a:ea typeface="+mn-ea"/>
              <a:cs typeface="Meiryo UI" pitchFamily="50" charset="-128"/>
            </a:endParaRPr>
          </a:p>
          <a:p>
            <a:r>
              <a:rPr lang="ja-JP" altLang="en-US" sz="900">
                <a:latin typeface="+mn-ea"/>
                <a:ea typeface="+mn-ea"/>
                <a:cs typeface="Meiryo UI" pitchFamily="50" charset="-128"/>
              </a:rPr>
              <a:t>録音ファイル</a:t>
            </a:r>
            <a:endParaRPr lang="en-US" altLang="ja-JP" sz="900">
              <a:latin typeface="+mn-ea"/>
              <a:ea typeface="+mn-ea"/>
              <a:cs typeface="Meiryo UI" pitchFamily="50" charset="-128"/>
            </a:endParaRPr>
          </a:p>
        </xdr:txBody>
      </xdr:sp>
      <xdr:cxnSp macro="">
        <xdr:nvCxnSpPr>
          <xdr:cNvPr id="139" name="直線矢印コネクタ 138">
            <a:extLst>
              <a:ext uri="{FF2B5EF4-FFF2-40B4-BE49-F238E27FC236}">
                <a16:creationId xmlns:a16="http://schemas.microsoft.com/office/drawing/2014/main" id="{00000000-0008-0000-0900-00008B000000}"/>
              </a:ext>
            </a:extLst>
          </xdr:cNvPr>
          <xdr:cNvCxnSpPr>
            <a:stCxn id="199" idx="1"/>
          </xdr:cNvCxnSpPr>
        </xdr:nvCxnSpPr>
        <xdr:spPr>
          <a:xfrm flipH="1" flipV="1">
            <a:off x="5227865" y="5112204"/>
            <a:ext cx="1165651" cy="67375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0" name="Rectangle 15">
            <a:extLst>
              <a:ext uri="{FF2B5EF4-FFF2-40B4-BE49-F238E27FC236}">
                <a16:creationId xmlns:a16="http://schemas.microsoft.com/office/drawing/2014/main" id="{00000000-0008-0000-0900-00008C000000}"/>
              </a:ext>
            </a:extLst>
          </xdr:cNvPr>
          <xdr:cNvSpPr>
            <a:spLocks noChangeArrowheads="1"/>
          </xdr:cNvSpPr>
        </xdr:nvSpPr>
        <xdr:spPr bwMode="auto">
          <a:xfrm>
            <a:off x="5309730" y="5536587"/>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sp macro="" textlink="">
        <xdr:nvSpPr>
          <xdr:cNvPr id="141" name="Rectangle 15">
            <a:extLst>
              <a:ext uri="{FF2B5EF4-FFF2-40B4-BE49-F238E27FC236}">
                <a16:creationId xmlns:a16="http://schemas.microsoft.com/office/drawing/2014/main" id="{00000000-0008-0000-0900-00008D000000}"/>
              </a:ext>
            </a:extLst>
          </xdr:cNvPr>
          <xdr:cNvSpPr>
            <a:spLocks noChangeArrowheads="1"/>
          </xdr:cNvSpPr>
        </xdr:nvSpPr>
        <xdr:spPr bwMode="auto">
          <a:xfrm>
            <a:off x="6382470" y="6386715"/>
            <a:ext cx="1626052" cy="377695"/>
          </a:xfrm>
          <a:prstGeom prst="rect">
            <a:avLst/>
          </a:prstGeom>
          <a:noFill/>
          <a:ln w="9525">
            <a:noFill/>
            <a:miter lim="800000"/>
            <a:headEnd/>
            <a:tailEnd/>
          </a:ln>
        </xdr:spPr>
        <xdr:txBody>
          <a:bodyPr vert="horz"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ctr"/>
            <a:r>
              <a:rPr lang="ja-JP" altLang="en-US" sz="900">
                <a:solidFill>
                  <a:sysClr val="windowText" lastClr="000000"/>
                </a:solidFill>
                <a:latin typeface="+mn-ea"/>
                <a:ea typeface="+mn-ea"/>
                <a:cs typeface="Meiryo UI" pitchFamily="50" charset="-128"/>
              </a:rPr>
              <a:t>遠隔地保管</a:t>
            </a:r>
            <a:endParaRPr lang="en-US" altLang="ja-JP" sz="900">
              <a:solidFill>
                <a:sysClr val="windowText" lastClr="000000"/>
              </a:solidFill>
              <a:latin typeface="+mn-ea"/>
              <a:ea typeface="+mn-ea"/>
              <a:cs typeface="Meiryo UI" pitchFamily="50" charset="-128"/>
            </a:endParaRPr>
          </a:p>
          <a:p>
            <a:pPr algn="ctr"/>
            <a:r>
              <a:rPr lang="en-US" altLang="ja-JP" sz="900">
                <a:solidFill>
                  <a:sysClr val="windowText" lastClr="000000"/>
                </a:solidFill>
                <a:latin typeface="+mn-ea"/>
                <a:ea typeface="+mn-ea"/>
                <a:cs typeface="Meiryo UI" pitchFamily="50" charset="-128"/>
              </a:rPr>
              <a:t>(</a:t>
            </a:r>
            <a:r>
              <a:rPr lang="ja-JP" altLang="en-US" sz="900">
                <a:solidFill>
                  <a:sysClr val="windowText" lastClr="000000"/>
                </a:solidFill>
                <a:latin typeface="+mn-ea"/>
                <a:ea typeface="+mn-ea"/>
                <a:cs typeface="Meiryo UI" pitchFamily="50" charset="-128"/>
              </a:rPr>
              <a:t>東阪間レプリケーション</a:t>
            </a:r>
            <a:r>
              <a:rPr lang="en-US" altLang="ja-JP" sz="900">
                <a:solidFill>
                  <a:sysClr val="windowText" lastClr="000000"/>
                </a:solidFill>
                <a:latin typeface="+mn-ea"/>
                <a:ea typeface="+mn-ea"/>
                <a:cs typeface="Meiryo UI" pitchFamily="50" charset="-128"/>
              </a:rPr>
              <a:t>)</a:t>
            </a:r>
            <a:endParaRPr lang="ja-JP" altLang="en-US" sz="900">
              <a:solidFill>
                <a:sysClr val="windowText" lastClr="000000"/>
              </a:solidFill>
              <a:latin typeface="+mn-ea"/>
              <a:ea typeface="+mn-ea"/>
              <a:cs typeface="Meiryo UI" pitchFamily="50" charset="-128"/>
            </a:endParaRPr>
          </a:p>
        </xdr:txBody>
      </xdr:sp>
      <xdr:sp macro="" textlink="">
        <xdr:nvSpPr>
          <xdr:cNvPr id="143" name="AutoShape 447">
            <a:extLst>
              <a:ext uri="{FF2B5EF4-FFF2-40B4-BE49-F238E27FC236}">
                <a16:creationId xmlns:a16="http://schemas.microsoft.com/office/drawing/2014/main" id="{00000000-0008-0000-0900-00008F000000}"/>
              </a:ext>
            </a:extLst>
          </xdr:cNvPr>
          <xdr:cNvSpPr>
            <a:spLocks noChangeArrowheads="1"/>
          </xdr:cNvSpPr>
        </xdr:nvSpPr>
        <xdr:spPr bwMode="auto">
          <a:xfrm>
            <a:off x="8543364" y="2626179"/>
            <a:ext cx="1497666" cy="4536062"/>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大和センター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xnSp macro="">
        <xdr:nvCxnSpPr>
          <xdr:cNvPr id="148" name="直線矢印コネクタ 147">
            <a:extLst>
              <a:ext uri="{FF2B5EF4-FFF2-40B4-BE49-F238E27FC236}">
                <a16:creationId xmlns:a16="http://schemas.microsoft.com/office/drawing/2014/main" id="{00000000-0008-0000-0900-000094000000}"/>
              </a:ext>
            </a:extLst>
          </xdr:cNvPr>
          <xdr:cNvCxnSpPr>
            <a:stCxn id="191" idx="1"/>
          </xdr:cNvCxnSpPr>
        </xdr:nvCxnSpPr>
        <xdr:spPr>
          <a:xfrm flipH="1">
            <a:off x="5007428" y="3462216"/>
            <a:ext cx="1386088" cy="118318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9" name="Rectangle 15">
            <a:extLst>
              <a:ext uri="{FF2B5EF4-FFF2-40B4-BE49-F238E27FC236}">
                <a16:creationId xmlns:a16="http://schemas.microsoft.com/office/drawing/2014/main" id="{00000000-0008-0000-0900-000095000000}"/>
              </a:ext>
            </a:extLst>
          </xdr:cNvPr>
          <xdr:cNvSpPr>
            <a:spLocks noChangeArrowheads="1"/>
          </xdr:cNvSpPr>
        </xdr:nvSpPr>
        <xdr:spPr bwMode="auto">
          <a:xfrm>
            <a:off x="5432033" y="4176293"/>
            <a:ext cx="921780" cy="502236"/>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xnSp macro="">
        <xdr:nvCxnSpPr>
          <xdr:cNvPr id="153" name="直線矢印コネクタ 152">
            <a:extLst>
              <a:ext uri="{FF2B5EF4-FFF2-40B4-BE49-F238E27FC236}">
                <a16:creationId xmlns:a16="http://schemas.microsoft.com/office/drawing/2014/main" id="{00000000-0008-0000-0900-000099000000}"/>
              </a:ext>
            </a:extLst>
          </xdr:cNvPr>
          <xdr:cNvCxnSpPr>
            <a:stCxn id="151" idx="1"/>
          </xdr:cNvCxnSpPr>
        </xdr:nvCxnSpPr>
        <xdr:spPr>
          <a:xfrm flipH="1">
            <a:off x="5214257" y="4624519"/>
            <a:ext cx="1183191" cy="28085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4" name="Rectangle 15">
            <a:extLst>
              <a:ext uri="{FF2B5EF4-FFF2-40B4-BE49-F238E27FC236}">
                <a16:creationId xmlns:a16="http://schemas.microsoft.com/office/drawing/2014/main" id="{00000000-0008-0000-0900-00009A000000}"/>
              </a:ext>
            </a:extLst>
          </xdr:cNvPr>
          <xdr:cNvSpPr>
            <a:spLocks noChangeArrowheads="1"/>
          </xdr:cNvSpPr>
        </xdr:nvSpPr>
        <xdr:spPr bwMode="auto">
          <a:xfrm>
            <a:off x="5463593" y="4787809"/>
            <a:ext cx="922434" cy="510031"/>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xnSp macro="">
        <xdr:nvCxnSpPr>
          <xdr:cNvPr id="158" name="直線矢印コネクタ 157">
            <a:extLst>
              <a:ext uri="{FF2B5EF4-FFF2-40B4-BE49-F238E27FC236}">
                <a16:creationId xmlns:a16="http://schemas.microsoft.com/office/drawing/2014/main" id="{00000000-0008-0000-0900-00009E000000}"/>
              </a:ext>
            </a:extLst>
          </xdr:cNvPr>
          <xdr:cNvCxnSpPr>
            <a:stCxn id="144" idx="3"/>
          </xdr:cNvCxnSpPr>
        </xdr:nvCxnSpPr>
        <xdr:spPr>
          <a:xfrm>
            <a:off x="2238322" y="3484628"/>
            <a:ext cx="1640274" cy="1160770"/>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9" name="Rectangle 15">
            <a:extLst>
              <a:ext uri="{FF2B5EF4-FFF2-40B4-BE49-F238E27FC236}">
                <a16:creationId xmlns:a16="http://schemas.microsoft.com/office/drawing/2014/main" id="{00000000-0008-0000-0900-00009F000000}"/>
              </a:ext>
            </a:extLst>
          </xdr:cNvPr>
          <xdr:cNvSpPr>
            <a:spLocks noChangeArrowheads="1"/>
          </xdr:cNvSpPr>
        </xdr:nvSpPr>
        <xdr:spPr bwMode="auto">
          <a:xfrm>
            <a:off x="3097846" y="3950635"/>
            <a:ext cx="921220" cy="45222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xnSp macro="">
        <xdr:nvCxnSpPr>
          <xdr:cNvPr id="163" name="直線矢印コネクタ 162">
            <a:extLst>
              <a:ext uri="{FF2B5EF4-FFF2-40B4-BE49-F238E27FC236}">
                <a16:creationId xmlns:a16="http://schemas.microsoft.com/office/drawing/2014/main" id="{00000000-0008-0000-0900-0000A3000000}"/>
              </a:ext>
            </a:extLst>
          </xdr:cNvPr>
          <xdr:cNvCxnSpPr>
            <a:stCxn id="178" idx="2"/>
          </xdr:cNvCxnSpPr>
        </xdr:nvCxnSpPr>
        <xdr:spPr>
          <a:xfrm flipH="1">
            <a:off x="4389904" y="3516163"/>
            <a:ext cx="0" cy="109561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4" name="Rectangle 15">
            <a:extLst>
              <a:ext uri="{FF2B5EF4-FFF2-40B4-BE49-F238E27FC236}">
                <a16:creationId xmlns:a16="http://schemas.microsoft.com/office/drawing/2014/main" id="{00000000-0008-0000-0900-0000A4000000}"/>
              </a:ext>
            </a:extLst>
          </xdr:cNvPr>
          <xdr:cNvSpPr>
            <a:spLocks noChangeArrowheads="1"/>
          </xdr:cNvSpPr>
        </xdr:nvSpPr>
        <xdr:spPr bwMode="auto">
          <a:xfrm>
            <a:off x="4378038" y="3849778"/>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sp macro="" textlink="">
        <xdr:nvSpPr>
          <xdr:cNvPr id="165" name="Rectangle 15">
            <a:extLst>
              <a:ext uri="{FF2B5EF4-FFF2-40B4-BE49-F238E27FC236}">
                <a16:creationId xmlns:a16="http://schemas.microsoft.com/office/drawing/2014/main" id="{00000000-0008-0000-0900-0000A5000000}"/>
              </a:ext>
            </a:extLst>
          </xdr:cNvPr>
          <xdr:cNvSpPr>
            <a:spLocks noChangeArrowheads="1"/>
          </xdr:cNvSpPr>
        </xdr:nvSpPr>
        <xdr:spPr bwMode="auto">
          <a:xfrm>
            <a:off x="3628606" y="47126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sp macro="" textlink="">
        <xdr:nvSpPr>
          <xdr:cNvPr id="166" name="角丸四角形 165">
            <a:extLst>
              <a:ext uri="{FF2B5EF4-FFF2-40B4-BE49-F238E27FC236}">
                <a16:creationId xmlns:a16="http://schemas.microsoft.com/office/drawing/2014/main" id="{00000000-0008-0000-0900-0000A6000000}"/>
              </a:ext>
            </a:extLst>
          </xdr:cNvPr>
          <xdr:cNvSpPr>
            <a:spLocks noChangeArrowheads="1"/>
          </xdr:cNvSpPr>
        </xdr:nvSpPr>
        <xdr:spPr bwMode="auto">
          <a:xfrm>
            <a:off x="3818357" y="49727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sp macro="" textlink="">
        <xdr:nvSpPr>
          <xdr:cNvPr id="167" name="円柱 166">
            <a:extLst>
              <a:ext uri="{FF2B5EF4-FFF2-40B4-BE49-F238E27FC236}">
                <a16:creationId xmlns:a16="http://schemas.microsoft.com/office/drawing/2014/main" id="{00000000-0008-0000-0900-0000A7000000}"/>
              </a:ext>
            </a:extLst>
          </xdr:cNvPr>
          <xdr:cNvSpPr/>
        </xdr:nvSpPr>
        <xdr:spPr>
          <a:xfrm>
            <a:off x="3197279" y="6592978"/>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sp macro="" textlink="">
        <xdr:nvSpPr>
          <xdr:cNvPr id="168" name="Rectangle 15">
            <a:extLst>
              <a:ext uri="{FF2B5EF4-FFF2-40B4-BE49-F238E27FC236}">
                <a16:creationId xmlns:a16="http://schemas.microsoft.com/office/drawing/2014/main" id="{00000000-0008-0000-0900-0000A8000000}"/>
              </a:ext>
            </a:extLst>
          </xdr:cNvPr>
          <xdr:cNvSpPr>
            <a:spLocks noChangeArrowheads="1"/>
          </xdr:cNvSpPr>
        </xdr:nvSpPr>
        <xdr:spPr bwMode="auto">
          <a:xfrm>
            <a:off x="3628797" y="52774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sp macro="" textlink="">
        <xdr:nvSpPr>
          <xdr:cNvPr id="169" name="Rectangle 15">
            <a:extLst>
              <a:ext uri="{FF2B5EF4-FFF2-40B4-BE49-F238E27FC236}">
                <a16:creationId xmlns:a16="http://schemas.microsoft.com/office/drawing/2014/main" id="{00000000-0008-0000-0900-0000A9000000}"/>
              </a:ext>
            </a:extLst>
          </xdr:cNvPr>
          <xdr:cNvSpPr>
            <a:spLocks noChangeArrowheads="1"/>
          </xdr:cNvSpPr>
        </xdr:nvSpPr>
        <xdr:spPr bwMode="auto">
          <a:xfrm>
            <a:off x="4236526" y="52774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sp macro="" textlink="">
        <xdr:nvSpPr>
          <xdr:cNvPr id="170" name="円柱 169">
            <a:extLst>
              <a:ext uri="{FF2B5EF4-FFF2-40B4-BE49-F238E27FC236}">
                <a16:creationId xmlns:a16="http://schemas.microsoft.com/office/drawing/2014/main" id="{00000000-0008-0000-0900-0000AA000000}"/>
              </a:ext>
            </a:extLst>
          </xdr:cNvPr>
          <xdr:cNvSpPr/>
        </xdr:nvSpPr>
        <xdr:spPr>
          <a:xfrm>
            <a:off x="4589853" y="6599701"/>
            <a:ext cx="1210214"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xnSp macro="">
        <xdr:nvCxnSpPr>
          <xdr:cNvPr id="171" name="直線コネクタ 170">
            <a:extLst>
              <a:ext uri="{FF2B5EF4-FFF2-40B4-BE49-F238E27FC236}">
                <a16:creationId xmlns:a16="http://schemas.microsoft.com/office/drawing/2014/main" id="{00000000-0008-0000-0900-0000AB000000}"/>
              </a:ext>
            </a:extLst>
          </xdr:cNvPr>
          <xdr:cNvCxnSpPr>
            <a:stCxn id="168" idx="2"/>
            <a:endCxn id="167" idx="1"/>
          </xdr:cNvCxnSpPr>
        </xdr:nvCxnSpPr>
        <xdr:spPr>
          <a:xfrm flipH="1">
            <a:off x="3803067" y="5664443"/>
            <a:ext cx="128942" cy="92853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2" name="直線コネクタ 171">
            <a:extLst>
              <a:ext uri="{FF2B5EF4-FFF2-40B4-BE49-F238E27FC236}">
                <a16:creationId xmlns:a16="http://schemas.microsoft.com/office/drawing/2014/main" id="{00000000-0008-0000-0900-0000AC000000}"/>
              </a:ext>
            </a:extLst>
          </xdr:cNvPr>
          <xdr:cNvCxnSpPr>
            <a:stCxn id="169" idx="2"/>
            <a:endCxn id="170" idx="1"/>
          </xdr:cNvCxnSpPr>
        </xdr:nvCxnSpPr>
        <xdr:spPr>
          <a:xfrm>
            <a:off x="4686537" y="5668601"/>
            <a:ext cx="508143" cy="931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73" name="円柱 172">
            <a:extLst>
              <a:ext uri="{FF2B5EF4-FFF2-40B4-BE49-F238E27FC236}">
                <a16:creationId xmlns:a16="http://schemas.microsoft.com/office/drawing/2014/main" id="{00000000-0008-0000-0900-0000AD000000}"/>
              </a:ext>
            </a:extLst>
          </xdr:cNvPr>
          <xdr:cNvSpPr/>
        </xdr:nvSpPr>
        <xdr:spPr>
          <a:xfrm>
            <a:off x="8698814" y="6606425"/>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sp macro="" textlink="">
        <xdr:nvSpPr>
          <xdr:cNvPr id="144" name="Rectangle 15">
            <a:extLst>
              <a:ext uri="{FF2B5EF4-FFF2-40B4-BE49-F238E27FC236}">
                <a16:creationId xmlns:a16="http://schemas.microsoft.com/office/drawing/2014/main" id="{00000000-0008-0000-0900-000090000000}"/>
              </a:ext>
            </a:extLst>
          </xdr:cNvPr>
          <xdr:cNvSpPr>
            <a:spLocks noChangeArrowheads="1"/>
          </xdr:cNvSpPr>
        </xdr:nvSpPr>
        <xdr:spPr bwMode="auto">
          <a:xfrm>
            <a:off x="528917" y="3110193"/>
            <a:ext cx="1709405" cy="744388"/>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sp macro="" textlink="">
        <xdr:nvSpPr>
          <xdr:cNvPr id="175" name="角丸四角形 174">
            <a:extLst>
              <a:ext uri="{FF2B5EF4-FFF2-40B4-BE49-F238E27FC236}">
                <a16:creationId xmlns:a16="http://schemas.microsoft.com/office/drawing/2014/main" id="{00000000-0008-0000-0900-0000AF000000}"/>
              </a:ext>
            </a:extLst>
          </xdr:cNvPr>
          <xdr:cNvSpPr>
            <a:spLocks noChangeArrowheads="1"/>
          </xdr:cNvSpPr>
        </xdr:nvSpPr>
        <xdr:spPr bwMode="auto">
          <a:xfrm>
            <a:off x="761676" y="3363977"/>
            <a:ext cx="1262365" cy="16641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78" name="Rectangle 15">
            <a:extLst>
              <a:ext uri="{FF2B5EF4-FFF2-40B4-BE49-F238E27FC236}">
                <a16:creationId xmlns:a16="http://schemas.microsoft.com/office/drawing/2014/main" id="{00000000-0008-0000-0900-0000B2000000}"/>
              </a:ext>
            </a:extLst>
          </xdr:cNvPr>
          <xdr:cNvSpPr>
            <a:spLocks noChangeArrowheads="1"/>
          </xdr:cNvSpPr>
        </xdr:nvSpPr>
        <xdr:spPr bwMode="auto">
          <a:xfrm>
            <a:off x="3541058" y="2771775"/>
            <a:ext cx="1709405" cy="744388"/>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sp macro="" textlink="">
        <xdr:nvSpPr>
          <xdr:cNvPr id="179" name="角丸四角形 178">
            <a:extLst>
              <a:ext uri="{FF2B5EF4-FFF2-40B4-BE49-F238E27FC236}">
                <a16:creationId xmlns:a16="http://schemas.microsoft.com/office/drawing/2014/main" id="{00000000-0008-0000-0900-0000B3000000}"/>
              </a:ext>
            </a:extLst>
          </xdr:cNvPr>
          <xdr:cNvSpPr>
            <a:spLocks noChangeArrowheads="1"/>
          </xdr:cNvSpPr>
        </xdr:nvSpPr>
        <xdr:spPr bwMode="auto">
          <a:xfrm>
            <a:off x="3773817" y="3025559"/>
            <a:ext cx="1262365" cy="16641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nvGrpSpPr>
          <xdr:cNvPr id="181" name="グループ化 180">
            <a:extLst>
              <a:ext uri="{FF2B5EF4-FFF2-40B4-BE49-F238E27FC236}">
                <a16:creationId xmlns:a16="http://schemas.microsoft.com/office/drawing/2014/main" id="{00000000-0008-0000-0900-0000B5000000}"/>
              </a:ext>
            </a:extLst>
          </xdr:cNvPr>
          <xdr:cNvGrpSpPr/>
        </xdr:nvGrpSpPr>
        <xdr:grpSpPr>
          <a:xfrm>
            <a:off x="517712" y="4289051"/>
            <a:ext cx="1708845" cy="744389"/>
            <a:chOff x="881827" y="3941517"/>
            <a:chExt cx="1701561" cy="766800"/>
          </a:xfrm>
        </xdr:grpSpPr>
        <xdr:sp macro="" textlink="">
          <xdr:nvSpPr>
            <xdr:cNvPr id="182" name="Rectangle 15">
              <a:extLst>
                <a:ext uri="{FF2B5EF4-FFF2-40B4-BE49-F238E27FC236}">
                  <a16:creationId xmlns:a16="http://schemas.microsoft.com/office/drawing/2014/main" id="{00000000-0008-0000-0900-0000B6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83" name="角丸四角形 182">
              <a:extLst>
                <a:ext uri="{FF2B5EF4-FFF2-40B4-BE49-F238E27FC236}">
                  <a16:creationId xmlns:a16="http://schemas.microsoft.com/office/drawing/2014/main" id="{00000000-0008-0000-0900-0000B7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84" name="角丸四角形 183">
              <a:extLst>
                <a:ext uri="{FF2B5EF4-FFF2-40B4-BE49-F238E27FC236}">
                  <a16:creationId xmlns:a16="http://schemas.microsoft.com/office/drawing/2014/main" id="{00000000-0008-0000-0900-0000B8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grpSp>
        <xdr:nvGrpSpPr>
          <xdr:cNvPr id="185" name="グループ化 184">
            <a:extLst>
              <a:ext uri="{FF2B5EF4-FFF2-40B4-BE49-F238E27FC236}">
                <a16:creationId xmlns:a16="http://schemas.microsoft.com/office/drawing/2014/main" id="{00000000-0008-0000-0900-0000B9000000}"/>
              </a:ext>
            </a:extLst>
          </xdr:cNvPr>
          <xdr:cNvGrpSpPr/>
        </xdr:nvGrpSpPr>
        <xdr:grpSpPr>
          <a:xfrm>
            <a:off x="517712" y="5734610"/>
            <a:ext cx="1708846" cy="936807"/>
            <a:chOff x="7330379" y="2431680"/>
            <a:chExt cx="1701562" cy="963701"/>
          </a:xfrm>
        </xdr:grpSpPr>
        <xdr:sp macro="" textlink="">
          <xdr:nvSpPr>
            <xdr:cNvPr id="186" name="Rectangle 15">
              <a:extLst>
                <a:ext uri="{FF2B5EF4-FFF2-40B4-BE49-F238E27FC236}">
                  <a16:creationId xmlns:a16="http://schemas.microsoft.com/office/drawing/2014/main" id="{00000000-0008-0000-0900-0000BA000000}"/>
                </a:ext>
              </a:extLst>
            </xdr:cNvPr>
            <xdr:cNvSpPr>
              <a:spLocks noChangeArrowheads="1"/>
            </xdr:cNvSpPr>
          </xdr:nvSpPr>
          <xdr:spPr bwMode="auto">
            <a:xfrm>
              <a:off x="7330379" y="2431680"/>
              <a:ext cx="1701562" cy="96370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sp macro="" textlink="">
          <xdr:nvSpPr>
            <xdr:cNvPr id="187" name="角丸四角形 186">
              <a:extLst>
                <a:ext uri="{FF2B5EF4-FFF2-40B4-BE49-F238E27FC236}">
                  <a16:creationId xmlns:a16="http://schemas.microsoft.com/office/drawing/2014/main" id="{00000000-0008-0000-0900-0000BB000000}"/>
                </a:ext>
              </a:extLst>
            </xdr:cNvPr>
            <xdr:cNvSpPr>
              <a:spLocks noChangeArrowheads="1"/>
            </xdr:cNvSpPr>
          </xdr:nvSpPr>
          <xdr:spPr bwMode="auto">
            <a:xfrm>
              <a:off x="7561105" y="3124043"/>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sp macro="" textlink="">
          <xdr:nvSpPr>
            <xdr:cNvPr id="188" name="角丸四角形 187">
              <a:extLst>
                <a:ext uri="{FF2B5EF4-FFF2-40B4-BE49-F238E27FC236}">
                  <a16:creationId xmlns:a16="http://schemas.microsoft.com/office/drawing/2014/main" id="{00000000-0008-0000-0900-0000BC000000}"/>
                </a:ext>
              </a:extLst>
            </xdr:cNvPr>
            <xdr:cNvSpPr>
              <a:spLocks noChangeArrowheads="1"/>
            </xdr:cNvSpPr>
          </xdr:nvSpPr>
          <xdr:spPr bwMode="auto">
            <a:xfrm>
              <a:off x="7556043" y="2884237"/>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189" name="角丸四角形 188">
              <a:extLst>
                <a:ext uri="{FF2B5EF4-FFF2-40B4-BE49-F238E27FC236}">
                  <a16:creationId xmlns:a16="http://schemas.microsoft.com/office/drawing/2014/main" id="{00000000-0008-0000-0900-0000BD000000}"/>
                </a:ext>
              </a:extLst>
            </xdr:cNvPr>
            <xdr:cNvSpPr>
              <a:spLocks noChangeArrowheads="1"/>
            </xdr:cNvSpPr>
          </xdr:nvSpPr>
          <xdr:spPr bwMode="auto">
            <a:xfrm>
              <a:off x="7555936" y="264532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grpSp>
        <xdr:nvGrpSpPr>
          <xdr:cNvPr id="190" name="グループ化 189">
            <a:extLst>
              <a:ext uri="{FF2B5EF4-FFF2-40B4-BE49-F238E27FC236}">
                <a16:creationId xmlns:a16="http://schemas.microsoft.com/office/drawing/2014/main" id="{00000000-0008-0000-0900-0000BE000000}"/>
              </a:ext>
            </a:extLst>
          </xdr:cNvPr>
          <xdr:cNvGrpSpPr/>
        </xdr:nvGrpSpPr>
        <xdr:grpSpPr>
          <a:xfrm>
            <a:off x="6393516" y="3087781"/>
            <a:ext cx="1709405" cy="748870"/>
            <a:chOff x="897515" y="2444407"/>
            <a:chExt cx="1701561" cy="766800"/>
          </a:xfrm>
        </xdr:grpSpPr>
        <xdr:sp macro="" textlink="">
          <xdr:nvSpPr>
            <xdr:cNvPr id="191" name="Rectangle 15">
              <a:extLst>
                <a:ext uri="{FF2B5EF4-FFF2-40B4-BE49-F238E27FC236}">
                  <a16:creationId xmlns:a16="http://schemas.microsoft.com/office/drawing/2014/main" id="{00000000-0008-0000-0900-0000BF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研修</a:t>
              </a:r>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EPM/MPP</a:t>
              </a:r>
            </a:p>
          </xdr:txBody>
        </xdr:sp>
        <xdr:sp macro="" textlink="">
          <xdr:nvSpPr>
            <xdr:cNvPr id="192" name="角丸四角形 191">
              <a:extLst>
                <a:ext uri="{FF2B5EF4-FFF2-40B4-BE49-F238E27FC236}">
                  <a16:creationId xmlns:a16="http://schemas.microsoft.com/office/drawing/2014/main" id="{00000000-0008-0000-0900-0000C0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grpSp>
        <xdr:nvGrpSpPr>
          <xdr:cNvPr id="194" name="グループ化 193">
            <a:extLst>
              <a:ext uri="{FF2B5EF4-FFF2-40B4-BE49-F238E27FC236}">
                <a16:creationId xmlns:a16="http://schemas.microsoft.com/office/drawing/2014/main" id="{00000000-0008-0000-0900-0000C2000000}"/>
              </a:ext>
            </a:extLst>
          </xdr:cNvPr>
          <xdr:cNvGrpSpPr/>
        </xdr:nvGrpSpPr>
        <xdr:grpSpPr>
          <a:xfrm>
            <a:off x="6403022" y="4247450"/>
            <a:ext cx="1709405" cy="744389"/>
            <a:chOff x="881827" y="3941517"/>
            <a:chExt cx="1701561" cy="766800"/>
          </a:xfrm>
        </xdr:grpSpPr>
        <xdr:sp macro="" textlink="">
          <xdr:nvSpPr>
            <xdr:cNvPr id="195" name="Rectangle 15">
              <a:extLst>
                <a:ext uri="{FF2B5EF4-FFF2-40B4-BE49-F238E27FC236}">
                  <a16:creationId xmlns:a16="http://schemas.microsoft.com/office/drawing/2014/main" id="{00000000-0008-0000-0900-0000C3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研修</a:t>
              </a:r>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96" name="角丸四角形 195">
              <a:extLst>
                <a:ext uri="{FF2B5EF4-FFF2-40B4-BE49-F238E27FC236}">
                  <a16:creationId xmlns:a16="http://schemas.microsoft.com/office/drawing/2014/main" id="{00000000-0008-0000-0900-0000C4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97" name="角丸四角形 196">
              <a:extLst>
                <a:ext uri="{FF2B5EF4-FFF2-40B4-BE49-F238E27FC236}">
                  <a16:creationId xmlns:a16="http://schemas.microsoft.com/office/drawing/2014/main" id="{00000000-0008-0000-0900-0000C5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grpSp>
        <xdr:nvGrpSpPr>
          <xdr:cNvPr id="198" name="グループ化 197">
            <a:extLst>
              <a:ext uri="{FF2B5EF4-FFF2-40B4-BE49-F238E27FC236}">
                <a16:creationId xmlns:a16="http://schemas.microsoft.com/office/drawing/2014/main" id="{00000000-0008-0000-0900-0000C6000000}"/>
              </a:ext>
            </a:extLst>
          </xdr:cNvPr>
          <xdr:cNvGrpSpPr/>
        </xdr:nvGrpSpPr>
        <xdr:grpSpPr>
          <a:xfrm>
            <a:off x="6393516" y="5322234"/>
            <a:ext cx="1709405" cy="927452"/>
            <a:chOff x="7336415" y="3798794"/>
            <a:chExt cx="1701561" cy="954346"/>
          </a:xfrm>
        </xdr:grpSpPr>
        <xdr:sp macro="" textlink="">
          <xdr:nvSpPr>
            <xdr:cNvPr id="199" name="Rectangle 15">
              <a:extLst>
                <a:ext uri="{FF2B5EF4-FFF2-40B4-BE49-F238E27FC236}">
                  <a16:creationId xmlns:a16="http://schemas.microsoft.com/office/drawing/2014/main" id="{00000000-0008-0000-0900-0000C7000000}"/>
                </a:ext>
              </a:extLst>
            </xdr:cNvPr>
            <xdr:cNvSpPr>
              <a:spLocks noChangeArrowheads="1"/>
            </xdr:cNvSpPr>
          </xdr:nvSpPr>
          <xdr:spPr bwMode="auto">
            <a:xfrm>
              <a:off x="7336415" y="3798794"/>
              <a:ext cx="1701561" cy="954346"/>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200" name="角丸四角形 199">
              <a:extLst>
                <a:ext uri="{FF2B5EF4-FFF2-40B4-BE49-F238E27FC236}">
                  <a16:creationId xmlns:a16="http://schemas.microsoft.com/office/drawing/2014/main" id="{00000000-0008-0000-0900-0000C8000000}"/>
                </a:ext>
              </a:extLst>
            </xdr:cNvPr>
            <xdr:cNvSpPr>
              <a:spLocks noChangeArrowheads="1"/>
            </xdr:cNvSpPr>
          </xdr:nvSpPr>
          <xdr:spPr bwMode="auto">
            <a:xfrm>
              <a:off x="7567142" y="4045324"/>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grpSp>
      <xdr:sp macro="" textlink="">
        <xdr:nvSpPr>
          <xdr:cNvPr id="174" name="右矢印 173">
            <a:extLst>
              <a:ext uri="{FF2B5EF4-FFF2-40B4-BE49-F238E27FC236}">
                <a16:creationId xmlns:a16="http://schemas.microsoft.com/office/drawing/2014/main" id="{00000000-0008-0000-0900-0000AE000000}"/>
              </a:ext>
            </a:extLst>
          </xdr:cNvPr>
          <xdr:cNvSpPr/>
        </xdr:nvSpPr>
        <xdr:spPr>
          <a:xfrm>
            <a:off x="5751494" y="6705040"/>
            <a:ext cx="3001447" cy="246452"/>
          </a:xfrm>
          <a:prstGeom prst="rightArrow">
            <a:avLst/>
          </a:prstGeom>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grpSp>
    <xdr:clientData/>
  </xdr:twoCellAnchor>
  <xdr:oneCellAnchor>
    <xdr:from>
      <xdr:col>76</xdr:col>
      <xdr:colOff>8404</xdr:colOff>
      <xdr:row>0</xdr:row>
      <xdr:rowOff>23076</xdr:rowOff>
    </xdr:from>
    <xdr:ext cx="751232" cy="203742"/>
    <xdr:sp macro="" textlink="">
      <xdr:nvSpPr>
        <xdr:cNvPr id="137" name="テキスト ボックス 136">
          <a:extLst>
            <a:ext uri="{FF2B5EF4-FFF2-40B4-BE49-F238E27FC236}">
              <a16:creationId xmlns:a16="http://schemas.microsoft.com/office/drawing/2014/main" id="{00000000-0008-0000-0900-000089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73</xdr:col>
      <xdr:colOff>56029</xdr:colOff>
      <xdr:row>67</xdr:row>
      <xdr:rowOff>134471</xdr:rowOff>
    </xdr:from>
    <xdr:to>
      <xdr:col>75</xdr:col>
      <xdr:colOff>22411</xdr:colOff>
      <xdr:row>69</xdr:row>
      <xdr:rowOff>33617</xdr:rowOff>
    </xdr:to>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9085729" y="105262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40341</xdr:colOff>
      <xdr:row>67</xdr:row>
      <xdr:rowOff>129987</xdr:rowOff>
    </xdr:from>
    <xdr:to>
      <xdr:col>77</xdr:col>
      <xdr:colOff>6724</xdr:colOff>
      <xdr:row>69</xdr:row>
      <xdr:rowOff>29133</xdr:rowOff>
    </xdr:to>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9317691" y="105217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91</xdr:row>
      <xdr:rowOff>0</xdr:rowOff>
    </xdr:from>
    <xdr:to>
      <xdr:col>29</xdr:col>
      <xdr:colOff>0</xdr:colOff>
      <xdr:row>93</xdr:row>
      <xdr:rowOff>0</xdr:rowOff>
    </xdr:to>
    <xdr:sp macro="" textlink="">
      <xdr:nvSpPr>
        <xdr:cNvPr id="20" name="Line 2">
          <a:extLst>
            <a:ext uri="{FF2B5EF4-FFF2-40B4-BE49-F238E27FC236}">
              <a16:creationId xmlns:a16="http://schemas.microsoft.com/office/drawing/2014/main" id="{00000000-0008-0000-0A00-000014000000}"/>
            </a:ext>
          </a:extLst>
        </xdr:cNvPr>
        <xdr:cNvSpPr>
          <a:spLocks noChangeShapeType="1"/>
        </xdr:cNvSpPr>
      </xdr:nvSpPr>
      <xdr:spPr bwMode="auto">
        <a:xfrm flipH="1">
          <a:off x="1485900" y="154209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91</xdr:row>
      <xdr:rowOff>0</xdr:rowOff>
    </xdr:from>
    <xdr:to>
      <xdr:col>34</xdr:col>
      <xdr:colOff>112059</xdr:colOff>
      <xdr:row>93</xdr:row>
      <xdr:rowOff>0</xdr:rowOff>
    </xdr:to>
    <xdr:sp macro="" textlink="">
      <xdr:nvSpPr>
        <xdr:cNvPr id="21" name="Line 2">
          <a:extLst>
            <a:ext uri="{FF2B5EF4-FFF2-40B4-BE49-F238E27FC236}">
              <a16:creationId xmlns:a16="http://schemas.microsoft.com/office/drawing/2014/main" id="{00000000-0008-0000-0A00-000015000000}"/>
            </a:ext>
          </a:extLst>
        </xdr:cNvPr>
        <xdr:cNvSpPr>
          <a:spLocks noChangeShapeType="1"/>
        </xdr:cNvSpPr>
      </xdr:nvSpPr>
      <xdr:spPr bwMode="auto">
        <a:xfrm flipH="1">
          <a:off x="4063252" y="154209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91</xdr:row>
      <xdr:rowOff>0</xdr:rowOff>
    </xdr:from>
    <xdr:to>
      <xdr:col>52</xdr:col>
      <xdr:colOff>112058</xdr:colOff>
      <xdr:row>92</xdr:row>
      <xdr:rowOff>145676</xdr:rowOff>
    </xdr:to>
    <xdr:sp macro="" textlink="">
      <xdr:nvSpPr>
        <xdr:cNvPr id="22" name="Line 2">
          <a:extLst>
            <a:ext uri="{FF2B5EF4-FFF2-40B4-BE49-F238E27FC236}">
              <a16:creationId xmlns:a16="http://schemas.microsoft.com/office/drawing/2014/main" id="{00000000-0008-0000-0A00-000016000000}"/>
            </a:ext>
          </a:extLst>
        </xdr:cNvPr>
        <xdr:cNvSpPr>
          <a:spLocks noChangeShapeType="1"/>
        </xdr:cNvSpPr>
      </xdr:nvSpPr>
      <xdr:spPr bwMode="auto">
        <a:xfrm>
          <a:off x="5312708" y="154209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91</xdr:row>
      <xdr:rowOff>22412</xdr:rowOff>
    </xdr:from>
    <xdr:to>
      <xdr:col>74</xdr:col>
      <xdr:colOff>22411</xdr:colOff>
      <xdr:row>92</xdr:row>
      <xdr:rowOff>145676</xdr:rowOff>
    </xdr:to>
    <xdr:sp macro="" textlink="">
      <xdr:nvSpPr>
        <xdr:cNvPr id="23" name="Line 2">
          <a:extLst>
            <a:ext uri="{FF2B5EF4-FFF2-40B4-BE49-F238E27FC236}">
              <a16:creationId xmlns:a16="http://schemas.microsoft.com/office/drawing/2014/main" id="{00000000-0008-0000-0A00-000017000000}"/>
            </a:ext>
          </a:extLst>
        </xdr:cNvPr>
        <xdr:cNvSpPr>
          <a:spLocks noChangeShapeType="1"/>
        </xdr:cNvSpPr>
      </xdr:nvSpPr>
      <xdr:spPr bwMode="auto">
        <a:xfrm>
          <a:off x="6586816" y="154433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xdr:colOff>
      <xdr:row>229</xdr:row>
      <xdr:rowOff>0</xdr:rowOff>
    </xdr:from>
    <xdr:to>
      <xdr:col>79</xdr:col>
      <xdr:colOff>88604</xdr:colOff>
      <xdr:row>258</xdr:row>
      <xdr:rowOff>33227</xdr:rowOff>
    </xdr:to>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369796" y="35791588"/>
          <a:ext cx="9445514" cy="4582815"/>
          <a:chOff x="365496" y="35375407"/>
          <a:chExt cx="9547803" cy="4738369"/>
        </a:xfrm>
      </xdr:grpSpPr>
      <xdr:sp macro="" textlink="">
        <xdr:nvSpPr>
          <xdr:cNvPr id="80" name="Rectangle 2">
            <a:extLst>
              <a:ext uri="{FF2B5EF4-FFF2-40B4-BE49-F238E27FC236}">
                <a16:creationId xmlns:a16="http://schemas.microsoft.com/office/drawing/2014/main" id="{00000000-0008-0000-0A00-000050000000}"/>
              </a:ext>
            </a:extLst>
          </xdr:cNvPr>
          <xdr:cNvSpPr>
            <a:spLocks noChangeArrowheads="1"/>
          </xdr:cNvSpPr>
        </xdr:nvSpPr>
        <xdr:spPr bwMode="auto">
          <a:xfrm>
            <a:off x="7047613" y="35560721"/>
            <a:ext cx="403843" cy="4330422"/>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ysClr val="windowText" lastClr="000000"/>
                </a:solidFill>
                <a:latin typeface="+mn-ea"/>
                <a:ea typeface="+mn-ea"/>
              </a:rPr>
              <a:t>本番</a:t>
            </a:r>
            <a:endParaRPr lang="en-US" altLang="ja-JP" sz="900" b="0" i="0" u="none" strike="noStrike" baseline="0">
              <a:solidFill>
                <a:sysClr val="windowText" lastClr="000000"/>
              </a:solidFill>
              <a:latin typeface="+mn-ea"/>
              <a:ea typeface="+mn-ea"/>
            </a:endParaRPr>
          </a:p>
          <a:p>
            <a:pPr algn="ctr" rtl="0">
              <a:defRPr sz="1000"/>
            </a:pPr>
            <a:r>
              <a:rPr lang="ja-JP" altLang="en-US" sz="900" b="0" i="0" u="none" strike="noStrike" baseline="0">
                <a:solidFill>
                  <a:sysClr val="windowText" lastClr="000000"/>
                </a:solidFill>
                <a:latin typeface="+mn-ea"/>
                <a:ea typeface="+mn-ea"/>
              </a:rPr>
              <a:t>開発</a:t>
            </a:r>
            <a:endParaRPr lang="en-US" altLang="ja-JP" sz="900" b="0" i="0" u="none" strike="noStrike" baseline="0">
              <a:solidFill>
                <a:sysClr val="windowText" lastClr="000000"/>
              </a:solidFill>
              <a:latin typeface="+mn-ea"/>
              <a:ea typeface="+mn-ea"/>
            </a:endParaRPr>
          </a:p>
          <a:p>
            <a:pPr algn="ctr" rtl="0">
              <a:defRPr sz="1000"/>
            </a:pPr>
            <a:r>
              <a:rPr lang="ja-JP" altLang="en-US" sz="900" b="0" i="0" u="none" strike="noStrike" baseline="0">
                <a:solidFill>
                  <a:sysClr val="windowText" lastClr="000000"/>
                </a:solidFill>
                <a:latin typeface="+mn-ea"/>
                <a:ea typeface="+mn-ea"/>
              </a:rPr>
              <a:t>分離</a:t>
            </a:r>
            <a:endParaRPr lang="en-US" altLang="ja-JP" sz="900" b="0" i="0" u="none" strike="noStrike" baseline="0">
              <a:solidFill>
                <a:sysClr val="windowText" lastClr="000000"/>
              </a:solidFill>
              <a:latin typeface="+mn-ea"/>
              <a:ea typeface="+mn-ea"/>
            </a:endParaRPr>
          </a:p>
          <a:p>
            <a:pPr algn="ctr" rtl="0">
              <a:defRPr sz="1000"/>
            </a:pPr>
            <a:r>
              <a:rPr lang="en-US" altLang="ja-JP" sz="900" b="0" i="0" u="none" strike="noStrike" baseline="0">
                <a:solidFill>
                  <a:sysClr val="windowText" lastClr="000000"/>
                </a:solidFill>
                <a:latin typeface="+mn-ea"/>
                <a:ea typeface="+mn-ea"/>
              </a:rPr>
              <a:t>FW</a:t>
            </a:r>
            <a:endParaRPr lang="ja-JP" altLang="en-US" sz="900" b="0" i="0" u="none" strike="noStrike" baseline="0">
              <a:solidFill>
                <a:sysClr val="windowText" lastClr="000000"/>
              </a:solidFill>
              <a:latin typeface="+mn-ea"/>
              <a:ea typeface="+mn-ea"/>
            </a:endParaRPr>
          </a:p>
        </xdr:txBody>
      </xdr:sp>
      <xdr:sp macro="" textlink="">
        <xdr:nvSpPr>
          <xdr:cNvPr id="24" name="角丸四角形 23">
            <a:extLst>
              <a:ext uri="{FF2B5EF4-FFF2-40B4-BE49-F238E27FC236}">
                <a16:creationId xmlns:a16="http://schemas.microsoft.com/office/drawing/2014/main" id="{00000000-0008-0000-0A00-000018000000}"/>
              </a:ext>
            </a:extLst>
          </xdr:cNvPr>
          <xdr:cNvSpPr/>
        </xdr:nvSpPr>
        <xdr:spPr>
          <a:xfrm>
            <a:off x="7660694" y="35423033"/>
            <a:ext cx="2252605" cy="4671353"/>
          </a:xfrm>
          <a:prstGeom prst="roundRect">
            <a:avLst>
              <a:gd name="adj" fmla="val 4914"/>
            </a:avLst>
          </a:prstGeom>
          <a:solidFill>
            <a:schemeClr val="accent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n-ea"/>
              <a:ea typeface="+mn-ea"/>
            </a:endParaRPr>
          </a:p>
        </xdr:txBody>
      </xdr:sp>
      <xdr:sp macro="" textlink="">
        <xdr:nvSpPr>
          <xdr:cNvPr id="25" name="角丸四角形 24">
            <a:extLst>
              <a:ext uri="{FF2B5EF4-FFF2-40B4-BE49-F238E27FC236}">
                <a16:creationId xmlns:a16="http://schemas.microsoft.com/office/drawing/2014/main" id="{00000000-0008-0000-0A00-000019000000}"/>
              </a:ext>
            </a:extLst>
          </xdr:cNvPr>
          <xdr:cNvSpPr/>
        </xdr:nvSpPr>
        <xdr:spPr>
          <a:xfrm>
            <a:off x="365496" y="35437040"/>
            <a:ext cx="6579026" cy="4676736"/>
          </a:xfrm>
          <a:prstGeom prst="roundRect">
            <a:avLst>
              <a:gd name="adj" fmla="val 4914"/>
            </a:avLst>
          </a:prstGeom>
          <a:solidFill>
            <a:schemeClr val="accent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n-ea"/>
              <a:ea typeface="+mn-ea"/>
            </a:endParaRPr>
          </a:p>
        </xdr:txBody>
      </xdr:sp>
      <xdr:sp macro="" textlink="">
        <xdr:nvSpPr>
          <xdr:cNvPr id="26" name="Rectangle 3">
            <a:extLst>
              <a:ext uri="{FF2B5EF4-FFF2-40B4-BE49-F238E27FC236}">
                <a16:creationId xmlns:a16="http://schemas.microsoft.com/office/drawing/2014/main" id="{00000000-0008-0000-0A00-00001A000000}"/>
              </a:ext>
            </a:extLst>
          </xdr:cNvPr>
          <xdr:cNvSpPr>
            <a:spLocks noChangeArrowheads="1"/>
          </xdr:cNvSpPr>
        </xdr:nvSpPr>
        <xdr:spPr bwMode="auto">
          <a:xfrm>
            <a:off x="1720208" y="37139878"/>
            <a:ext cx="1040765" cy="310114"/>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AES</a:t>
            </a: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IVR</a:t>
            </a:r>
            <a:r>
              <a:rPr lang="ja-JP" altLang="en-US" sz="900" b="0" i="0" u="none" strike="noStrike" baseline="0">
                <a:solidFill>
                  <a:srgbClr val="000000"/>
                </a:solidFill>
                <a:latin typeface="+mn-ea"/>
                <a:ea typeface="+mn-ea"/>
              </a:rPr>
              <a:t>用）</a:t>
            </a:r>
          </a:p>
        </xdr:txBody>
      </xdr:sp>
      <xdr:sp macro="" textlink="">
        <xdr:nvSpPr>
          <xdr:cNvPr id="27" name="Rectangle 5">
            <a:extLst>
              <a:ext uri="{FF2B5EF4-FFF2-40B4-BE49-F238E27FC236}">
                <a16:creationId xmlns:a16="http://schemas.microsoft.com/office/drawing/2014/main" id="{00000000-0008-0000-0A00-00001B000000}"/>
              </a:ext>
            </a:extLst>
          </xdr:cNvPr>
          <xdr:cNvSpPr>
            <a:spLocks noChangeArrowheads="1"/>
          </xdr:cNvSpPr>
        </xdr:nvSpPr>
        <xdr:spPr bwMode="auto">
          <a:xfrm>
            <a:off x="1693066" y="37972317"/>
            <a:ext cx="1039893" cy="300591"/>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MPP</a:t>
            </a:r>
          </a:p>
        </xdr:txBody>
      </xdr:sp>
      <xdr:sp macro="" textlink="">
        <xdr:nvSpPr>
          <xdr:cNvPr id="28" name="Rectangle 6">
            <a:extLst>
              <a:ext uri="{FF2B5EF4-FFF2-40B4-BE49-F238E27FC236}">
                <a16:creationId xmlns:a16="http://schemas.microsoft.com/office/drawing/2014/main" id="{00000000-0008-0000-0A00-00001C000000}"/>
              </a:ext>
            </a:extLst>
          </xdr:cNvPr>
          <xdr:cNvSpPr>
            <a:spLocks noChangeArrowheads="1"/>
          </xdr:cNvSpPr>
        </xdr:nvSpPr>
        <xdr:spPr bwMode="auto">
          <a:xfrm>
            <a:off x="1693066" y="38902666"/>
            <a:ext cx="1039893" cy="310116"/>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ysClr val="windowText" lastClr="000000"/>
                </a:solidFill>
                <a:latin typeface="+mn-ea"/>
                <a:ea typeface="+mn-ea"/>
              </a:rPr>
              <a:t>EPM</a:t>
            </a:r>
          </a:p>
        </xdr:txBody>
      </xdr:sp>
      <xdr:sp macro="" textlink="">
        <xdr:nvSpPr>
          <xdr:cNvPr id="29" name="Rectangle 7">
            <a:extLst>
              <a:ext uri="{FF2B5EF4-FFF2-40B4-BE49-F238E27FC236}">
                <a16:creationId xmlns:a16="http://schemas.microsoft.com/office/drawing/2014/main" id="{00000000-0008-0000-0A00-00001D000000}"/>
              </a:ext>
            </a:extLst>
          </xdr:cNvPr>
          <xdr:cNvSpPr>
            <a:spLocks noChangeArrowheads="1"/>
          </xdr:cNvSpPr>
        </xdr:nvSpPr>
        <xdr:spPr bwMode="auto">
          <a:xfrm>
            <a:off x="3119740" y="37361051"/>
            <a:ext cx="1039893" cy="296109"/>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WAS</a:t>
            </a:r>
          </a:p>
        </xdr:txBody>
      </xdr:sp>
      <xdr:cxnSp macro="">
        <xdr:nvCxnSpPr>
          <xdr:cNvPr id="30" name="AutoShape 9">
            <a:extLst>
              <a:ext uri="{FF2B5EF4-FFF2-40B4-BE49-F238E27FC236}">
                <a16:creationId xmlns:a16="http://schemas.microsoft.com/office/drawing/2014/main" id="{00000000-0008-0000-0A00-00001E000000}"/>
              </a:ext>
            </a:extLst>
          </xdr:cNvPr>
          <xdr:cNvCxnSpPr>
            <a:cxnSpLocks noChangeShapeType="1"/>
            <a:stCxn id="26" idx="3"/>
            <a:endCxn id="29" idx="1"/>
          </xdr:cNvCxnSpPr>
        </xdr:nvCxnSpPr>
        <xdr:spPr bwMode="auto">
          <a:xfrm>
            <a:off x="2760973" y="37294935"/>
            <a:ext cx="358767" cy="21417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1" name="AutoShape 11">
            <a:extLst>
              <a:ext uri="{FF2B5EF4-FFF2-40B4-BE49-F238E27FC236}">
                <a16:creationId xmlns:a16="http://schemas.microsoft.com/office/drawing/2014/main" id="{00000000-0008-0000-0A00-00001F000000}"/>
              </a:ext>
            </a:extLst>
          </xdr:cNvPr>
          <xdr:cNvCxnSpPr>
            <a:cxnSpLocks noChangeShapeType="1"/>
            <a:stCxn id="27" idx="3"/>
            <a:endCxn id="29" idx="1"/>
          </xdr:cNvCxnSpPr>
        </xdr:nvCxnSpPr>
        <xdr:spPr bwMode="auto">
          <a:xfrm flipV="1">
            <a:off x="2732959" y="37509106"/>
            <a:ext cx="386781" cy="61350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2" name="AutoShape 27">
            <a:extLst>
              <a:ext uri="{FF2B5EF4-FFF2-40B4-BE49-F238E27FC236}">
                <a16:creationId xmlns:a16="http://schemas.microsoft.com/office/drawing/2014/main" id="{00000000-0008-0000-0A00-000020000000}"/>
              </a:ext>
            </a:extLst>
          </xdr:cNvPr>
          <xdr:cNvCxnSpPr>
            <a:cxnSpLocks noChangeShapeType="1"/>
            <a:stCxn id="44" idx="3"/>
            <a:endCxn id="36" idx="1"/>
          </xdr:cNvCxnSpPr>
        </xdr:nvCxnSpPr>
        <xdr:spPr bwMode="auto">
          <a:xfrm flipV="1">
            <a:off x="4150108" y="36061335"/>
            <a:ext cx="3771304" cy="48688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3" name="AutoShape 30">
            <a:extLst>
              <a:ext uri="{FF2B5EF4-FFF2-40B4-BE49-F238E27FC236}">
                <a16:creationId xmlns:a16="http://schemas.microsoft.com/office/drawing/2014/main" id="{00000000-0008-0000-0A00-000021000000}"/>
              </a:ext>
            </a:extLst>
          </xdr:cNvPr>
          <xdr:cNvCxnSpPr>
            <a:cxnSpLocks noChangeShapeType="1"/>
            <a:stCxn id="27" idx="2"/>
            <a:endCxn id="28" idx="0"/>
          </xdr:cNvCxnSpPr>
        </xdr:nvCxnSpPr>
        <xdr:spPr bwMode="auto">
          <a:xfrm>
            <a:off x="2217058" y="38275149"/>
            <a:ext cx="0" cy="62023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4" name="Rectangle 3">
            <a:extLst>
              <a:ext uri="{FF2B5EF4-FFF2-40B4-BE49-F238E27FC236}">
                <a16:creationId xmlns:a16="http://schemas.microsoft.com/office/drawing/2014/main" id="{00000000-0008-0000-0A00-000022000000}"/>
              </a:ext>
            </a:extLst>
          </xdr:cNvPr>
          <xdr:cNvSpPr>
            <a:spLocks noChangeArrowheads="1"/>
          </xdr:cNvSpPr>
        </xdr:nvSpPr>
        <xdr:spPr bwMode="auto">
          <a:xfrm>
            <a:off x="1693066" y="35791978"/>
            <a:ext cx="1039893" cy="310117"/>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AES</a:t>
            </a: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CTI</a:t>
            </a:r>
            <a:r>
              <a:rPr lang="ja-JP" altLang="en-US" sz="900" b="0" i="0" u="none" strike="noStrike" baseline="0">
                <a:solidFill>
                  <a:srgbClr val="000000"/>
                </a:solidFill>
                <a:latin typeface="+mn-ea"/>
                <a:ea typeface="+mn-ea"/>
              </a:rPr>
              <a:t>用）</a:t>
            </a:r>
          </a:p>
        </xdr:txBody>
      </xdr:sp>
      <xdr:cxnSp macro="">
        <xdr:nvCxnSpPr>
          <xdr:cNvPr id="35" name="AutoShape 18">
            <a:extLst>
              <a:ext uri="{FF2B5EF4-FFF2-40B4-BE49-F238E27FC236}">
                <a16:creationId xmlns:a16="http://schemas.microsoft.com/office/drawing/2014/main" id="{00000000-0008-0000-0A00-000023000000}"/>
              </a:ext>
            </a:extLst>
          </xdr:cNvPr>
          <xdr:cNvCxnSpPr>
            <a:cxnSpLocks noChangeShapeType="1"/>
            <a:stCxn id="42" idx="3"/>
            <a:endCxn id="34" idx="1"/>
          </xdr:cNvCxnSpPr>
        </xdr:nvCxnSpPr>
        <xdr:spPr bwMode="auto">
          <a:xfrm flipV="1">
            <a:off x="1239606" y="35947037"/>
            <a:ext cx="453460" cy="133837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6" name="Rectangle 25">
            <a:extLst>
              <a:ext uri="{FF2B5EF4-FFF2-40B4-BE49-F238E27FC236}">
                <a16:creationId xmlns:a16="http://schemas.microsoft.com/office/drawing/2014/main" id="{00000000-0008-0000-0A00-000024000000}"/>
              </a:ext>
            </a:extLst>
          </xdr:cNvPr>
          <xdr:cNvSpPr>
            <a:spLocks noChangeArrowheads="1"/>
          </xdr:cNvSpPr>
        </xdr:nvSpPr>
        <xdr:spPr bwMode="auto">
          <a:xfrm>
            <a:off x="7921412" y="35878676"/>
            <a:ext cx="758200" cy="365317"/>
          </a:xfrm>
          <a:prstGeom prst="rect">
            <a:avLst/>
          </a:prstGeom>
          <a:solidFill>
            <a:srgbClr val="F98BE1"/>
          </a:solidFill>
          <a:ln w="9525">
            <a:solidFill>
              <a:srgbClr val="000000"/>
            </a:solidFill>
            <a:miter lim="800000"/>
            <a:headEnd/>
            <a:tailEnd/>
          </a:ln>
        </xdr:spPr>
        <xdr:txBody>
          <a:bodyPr vertOverflow="clip" wrap="square" lIns="0" tIns="0" rIns="0" bIns="0" anchor="t" upright="1"/>
          <a:lstStyle/>
          <a:p>
            <a:pPr algn="ctr" rtl="0">
              <a:defRPr sz="1000"/>
            </a:pPr>
            <a:r>
              <a:rPr lang="ja-JP" altLang="en-US" sz="900" b="0" i="0" u="none" strike="noStrike" baseline="0">
                <a:solidFill>
                  <a:srgbClr val="000000"/>
                </a:solidFill>
                <a:latin typeface="+mn-ea"/>
                <a:ea typeface="+mn-ea"/>
              </a:rPr>
              <a:t>タンデム</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（開発機）</a:t>
            </a:r>
            <a:endParaRPr lang="en-US" altLang="ja-JP" sz="900" b="0" i="0" u="none" strike="noStrike" baseline="0">
              <a:solidFill>
                <a:srgbClr val="000000"/>
              </a:solidFill>
              <a:latin typeface="+mn-ea"/>
              <a:ea typeface="+mn-ea"/>
            </a:endParaRPr>
          </a:p>
        </xdr:txBody>
      </xdr:sp>
      <xdr:cxnSp macro="">
        <xdr:nvCxnSpPr>
          <xdr:cNvPr id="37" name="AutoShape 27">
            <a:extLst>
              <a:ext uri="{FF2B5EF4-FFF2-40B4-BE49-F238E27FC236}">
                <a16:creationId xmlns:a16="http://schemas.microsoft.com/office/drawing/2014/main" id="{00000000-0008-0000-0A00-000025000000}"/>
              </a:ext>
            </a:extLst>
          </xdr:cNvPr>
          <xdr:cNvCxnSpPr>
            <a:cxnSpLocks noChangeShapeType="1"/>
            <a:stCxn id="44" idx="3"/>
            <a:endCxn id="49" idx="1"/>
          </xdr:cNvCxnSpPr>
        </xdr:nvCxnSpPr>
        <xdr:spPr bwMode="auto">
          <a:xfrm flipV="1">
            <a:off x="4150108" y="36056577"/>
            <a:ext cx="135278" cy="49164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38" name="Rectangle 7">
            <a:extLst>
              <a:ext uri="{FF2B5EF4-FFF2-40B4-BE49-F238E27FC236}">
                <a16:creationId xmlns:a16="http://schemas.microsoft.com/office/drawing/2014/main" id="{00000000-0008-0000-0A00-000026000000}"/>
              </a:ext>
            </a:extLst>
          </xdr:cNvPr>
          <xdr:cNvSpPr>
            <a:spLocks noChangeArrowheads="1"/>
          </xdr:cNvSpPr>
        </xdr:nvSpPr>
        <xdr:spPr bwMode="auto">
          <a:xfrm>
            <a:off x="3119740" y="38933486"/>
            <a:ext cx="1039893" cy="758482"/>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DB</a:t>
            </a:r>
          </a:p>
        </xdr:txBody>
      </xdr:sp>
      <xdr:cxnSp macro="">
        <xdr:nvCxnSpPr>
          <xdr:cNvPr id="39" name="AutoShape 9">
            <a:extLst>
              <a:ext uri="{FF2B5EF4-FFF2-40B4-BE49-F238E27FC236}">
                <a16:creationId xmlns:a16="http://schemas.microsoft.com/office/drawing/2014/main" id="{00000000-0008-0000-0A00-000027000000}"/>
              </a:ext>
            </a:extLst>
          </xdr:cNvPr>
          <xdr:cNvCxnSpPr>
            <a:cxnSpLocks noChangeShapeType="1"/>
            <a:stCxn id="38" idx="0"/>
            <a:endCxn id="29" idx="2"/>
          </xdr:cNvCxnSpPr>
        </xdr:nvCxnSpPr>
        <xdr:spPr bwMode="auto">
          <a:xfrm flipV="1">
            <a:off x="3640404" y="37657160"/>
            <a:ext cx="0" cy="127632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0" name="Rectangle 25">
            <a:extLst>
              <a:ext uri="{FF2B5EF4-FFF2-40B4-BE49-F238E27FC236}">
                <a16:creationId xmlns:a16="http://schemas.microsoft.com/office/drawing/2014/main" id="{00000000-0008-0000-0A00-000028000000}"/>
              </a:ext>
            </a:extLst>
          </xdr:cNvPr>
          <xdr:cNvSpPr>
            <a:spLocks noChangeArrowheads="1"/>
          </xdr:cNvSpPr>
        </xdr:nvSpPr>
        <xdr:spPr bwMode="auto">
          <a:xfrm>
            <a:off x="7937100" y="39016266"/>
            <a:ext cx="758200" cy="369799"/>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IBM</a:t>
            </a:r>
            <a:r>
              <a:rPr lang="ja-JP" altLang="en-US" sz="900" b="0" i="0" u="none" strike="noStrike" baseline="0">
                <a:solidFill>
                  <a:srgbClr val="000000"/>
                </a:solidFill>
                <a:latin typeface="+mn-ea"/>
                <a:ea typeface="+mn-ea"/>
              </a:rPr>
              <a:t>ホスト</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（開発機）</a:t>
            </a:r>
            <a:endParaRPr lang="en-US" altLang="ja-JP" sz="900" b="0" i="0" u="none" strike="noStrike" baseline="0">
              <a:solidFill>
                <a:srgbClr val="000000"/>
              </a:solidFill>
              <a:latin typeface="+mn-ea"/>
              <a:ea typeface="+mn-ea"/>
            </a:endParaRPr>
          </a:p>
        </xdr:txBody>
      </xdr:sp>
      <xdr:cxnSp macro="">
        <xdr:nvCxnSpPr>
          <xdr:cNvPr id="41" name="AutoShape 9">
            <a:extLst>
              <a:ext uri="{FF2B5EF4-FFF2-40B4-BE49-F238E27FC236}">
                <a16:creationId xmlns:a16="http://schemas.microsoft.com/office/drawing/2014/main" id="{00000000-0008-0000-0A00-000029000000}"/>
              </a:ext>
            </a:extLst>
          </xdr:cNvPr>
          <xdr:cNvCxnSpPr>
            <a:cxnSpLocks noChangeShapeType="1"/>
            <a:stCxn id="54" idx="3"/>
            <a:endCxn id="40" idx="1"/>
          </xdr:cNvCxnSpPr>
        </xdr:nvCxnSpPr>
        <xdr:spPr bwMode="auto">
          <a:xfrm flipV="1">
            <a:off x="4159634" y="39201166"/>
            <a:ext cx="3777466" cy="28952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2" name="Rectangle 2">
            <a:extLst>
              <a:ext uri="{FF2B5EF4-FFF2-40B4-BE49-F238E27FC236}">
                <a16:creationId xmlns:a16="http://schemas.microsoft.com/office/drawing/2014/main" id="{00000000-0008-0000-0A00-00002A000000}"/>
              </a:ext>
            </a:extLst>
          </xdr:cNvPr>
          <xdr:cNvSpPr>
            <a:spLocks noChangeArrowheads="1"/>
          </xdr:cNvSpPr>
        </xdr:nvSpPr>
        <xdr:spPr bwMode="auto">
          <a:xfrm>
            <a:off x="546718" y="37130353"/>
            <a:ext cx="692888" cy="31011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CM</a:t>
            </a:r>
            <a:endParaRPr lang="ja-JP" altLang="en-US" sz="900" b="0" i="0" u="none" strike="noStrike" baseline="0">
              <a:solidFill>
                <a:srgbClr val="000000"/>
              </a:solidFill>
              <a:latin typeface="+mn-ea"/>
              <a:ea typeface="+mn-ea"/>
            </a:endParaRPr>
          </a:p>
        </xdr:txBody>
      </xdr:sp>
      <xdr:cxnSp macro="">
        <xdr:nvCxnSpPr>
          <xdr:cNvPr id="43" name="AutoShape 9">
            <a:extLst>
              <a:ext uri="{FF2B5EF4-FFF2-40B4-BE49-F238E27FC236}">
                <a16:creationId xmlns:a16="http://schemas.microsoft.com/office/drawing/2014/main" id="{00000000-0008-0000-0A00-00002B000000}"/>
              </a:ext>
            </a:extLst>
          </xdr:cNvPr>
          <xdr:cNvCxnSpPr>
            <a:cxnSpLocks noChangeShapeType="1"/>
            <a:stCxn id="57" idx="3"/>
            <a:endCxn id="44" idx="1"/>
          </xdr:cNvCxnSpPr>
        </xdr:nvCxnSpPr>
        <xdr:spPr bwMode="auto">
          <a:xfrm>
            <a:off x="2744724" y="36548220"/>
            <a:ext cx="37501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4" name="Rectangle 7">
            <a:extLst>
              <a:ext uri="{FF2B5EF4-FFF2-40B4-BE49-F238E27FC236}">
                <a16:creationId xmlns:a16="http://schemas.microsoft.com/office/drawing/2014/main" id="{00000000-0008-0000-0A00-00002C000000}"/>
              </a:ext>
            </a:extLst>
          </xdr:cNvPr>
          <xdr:cNvSpPr>
            <a:spLocks noChangeArrowheads="1"/>
          </xdr:cNvSpPr>
        </xdr:nvSpPr>
        <xdr:spPr bwMode="auto">
          <a:xfrm>
            <a:off x="3119740" y="36393161"/>
            <a:ext cx="1030368" cy="310117"/>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研修</a:t>
            </a:r>
            <a:r>
              <a:rPr lang="en-US" altLang="ja-JP" sz="900" b="0" i="0" u="none" strike="noStrike" baseline="0">
                <a:solidFill>
                  <a:srgbClr val="000000"/>
                </a:solidFill>
                <a:latin typeface="+mn-ea"/>
                <a:ea typeface="+mn-ea"/>
              </a:rPr>
              <a:t>WAS</a:t>
            </a:r>
            <a:endParaRPr lang="ja-JP" altLang="en-US" sz="900" b="0" i="0" u="none" strike="noStrike" baseline="0">
              <a:solidFill>
                <a:srgbClr val="000000"/>
              </a:solidFill>
              <a:latin typeface="+mn-ea"/>
              <a:ea typeface="+mn-ea"/>
            </a:endParaRPr>
          </a:p>
        </xdr:txBody>
      </xdr:sp>
      <xdr:sp macro="" textlink="">
        <xdr:nvSpPr>
          <xdr:cNvPr id="45" name="Rectangle 25">
            <a:extLst>
              <a:ext uri="{FF2B5EF4-FFF2-40B4-BE49-F238E27FC236}">
                <a16:creationId xmlns:a16="http://schemas.microsoft.com/office/drawing/2014/main" id="{00000000-0008-0000-0A00-00002D000000}"/>
              </a:ext>
            </a:extLst>
          </xdr:cNvPr>
          <xdr:cNvSpPr>
            <a:spLocks noChangeArrowheads="1"/>
          </xdr:cNvSpPr>
        </xdr:nvSpPr>
        <xdr:spPr bwMode="auto">
          <a:xfrm>
            <a:off x="7918050" y="36362340"/>
            <a:ext cx="758200" cy="369799"/>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AP</a:t>
            </a:r>
          </a:p>
          <a:p>
            <a:pPr algn="ctr" rtl="0">
              <a:defRPr sz="1000"/>
            </a:pPr>
            <a:r>
              <a:rPr lang="en-US" altLang="ja-JP" sz="900" b="0" i="0" u="none" strike="noStrike" baseline="0">
                <a:solidFill>
                  <a:srgbClr val="000000"/>
                </a:solidFill>
                <a:latin typeface="+mn-ea"/>
                <a:ea typeface="+mn-ea"/>
              </a:rPr>
              <a:t>(</a:t>
            </a:r>
            <a:r>
              <a:rPr lang="ja-JP" altLang="en-US" sz="900" b="0" i="0" u="none" strike="noStrike" baseline="0">
                <a:solidFill>
                  <a:srgbClr val="000000"/>
                </a:solidFill>
                <a:latin typeface="+mn-ea"/>
                <a:ea typeface="+mn-ea"/>
              </a:rPr>
              <a:t>研修機</a:t>
            </a:r>
            <a:r>
              <a:rPr lang="en-US" altLang="ja-JP" sz="900" b="0" i="0" u="none" strike="noStrike" baseline="0">
                <a:solidFill>
                  <a:srgbClr val="000000"/>
                </a:solidFill>
                <a:latin typeface="+mn-ea"/>
                <a:ea typeface="+mn-ea"/>
              </a:rPr>
              <a:t>)</a:t>
            </a:r>
          </a:p>
        </xdr:txBody>
      </xdr:sp>
      <xdr:cxnSp macro="">
        <xdr:nvCxnSpPr>
          <xdr:cNvPr id="46" name="AutoShape 27">
            <a:extLst>
              <a:ext uri="{FF2B5EF4-FFF2-40B4-BE49-F238E27FC236}">
                <a16:creationId xmlns:a16="http://schemas.microsoft.com/office/drawing/2014/main" id="{00000000-0008-0000-0A00-00002E000000}"/>
              </a:ext>
            </a:extLst>
          </xdr:cNvPr>
          <xdr:cNvCxnSpPr>
            <a:cxnSpLocks noChangeShapeType="1"/>
            <a:stCxn id="44" idx="3"/>
            <a:endCxn id="45" idx="1"/>
          </xdr:cNvCxnSpPr>
        </xdr:nvCxnSpPr>
        <xdr:spPr bwMode="auto">
          <a:xfrm flipV="1">
            <a:off x="4150108" y="36547240"/>
            <a:ext cx="3767942" cy="98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7" name="直線コネクタ 46">
            <a:extLst>
              <a:ext uri="{FF2B5EF4-FFF2-40B4-BE49-F238E27FC236}">
                <a16:creationId xmlns:a16="http://schemas.microsoft.com/office/drawing/2014/main" id="{00000000-0008-0000-0A00-00002F000000}"/>
              </a:ext>
            </a:extLst>
          </xdr:cNvPr>
          <xdr:cNvCxnSpPr>
            <a:stCxn id="26" idx="1"/>
            <a:endCxn id="42" idx="3"/>
          </xdr:cNvCxnSpPr>
        </xdr:nvCxnSpPr>
        <xdr:spPr>
          <a:xfrm flipH="1" flipV="1">
            <a:off x="1239606" y="37285410"/>
            <a:ext cx="480602"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8" name="直線コネクタ 47">
            <a:extLst>
              <a:ext uri="{FF2B5EF4-FFF2-40B4-BE49-F238E27FC236}">
                <a16:creationId xmlns:a16="http://schemas.microsoft.com/office/drawing/2014/main" id="{00000000-0008-0000-0A00-000030000000}"/>
              </a:ext>
            </a:extLst>
          </xdr:cNvPr>
          <xdr:cNvCxnSpPr>
            <a:stCxn id="27" idx="1"/>
            <a:endCxn id="42" idx="3"/>
          </xdr:cNvCxnSpPr>
        </xdr:nvCxnSpPr>
        <xdr:spPr>
          <a:xfrm flipH="1" flipV="1">
            <a:off x="1239606" y="37285410"/>
            <a:ext cx="453460" cy="8372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9" name="Rectangle 25">
            <a:extLst>
              <a:ext uri="{FF2B5EF4-FFF2-40B4-BE49-F238E27FC236}">
                <a16:creationId xmlns:a16="http://schemas.microsoft.com/office/drawing/2014/main" id="{00000000-0008-0000-0A00-000031000000}"/>
              </a:ext>
            </a:extLst>
          </xdr:cNvPr>
          <xdr:cNvSpPr>
            <a:spLocks noChangeArrowheads="1"/>
          </xdr:cNvSpPr>
        </xdr:nvSpPr>
        <xdr:spPr bwMode="auto">
          <a:xfrm>
            <a:off x="4285386" y="35819994"/>
            <a:ext cx="758200" cy="474990"/>
          </a:xfrm>
          <a:prstGeom prst="rect">
            <a:avLst/>
          </a:prstGeom>
          <a:solidFill>
            <a:srgbClr val="F98BE1"/>
          </a:solidFill>
          <a:ln w="9525">
            <a:solidFill>
              <a:srgbClr val="000000"/>
            </a:solidFill>
            <a:miter lim="800000"/>
            <a:headEnd/>
            <a:tailEnd/>
          </a:ln>
        </xdr:spPr>
        <xdr:txBody>
          <a:bodyPr vertOverflow="clip" wrap="square" lIns="0" tIns="0" rIns="0" bIns="0" anchor="t" upright="1"/>
          <a:lstStyle/>
          <a:p>
            <a:pPr algn="ctr" rtl="0">
              <a:defRPr sz="1000"/>
            </a:pPr>
            <a:r>
              <a:rPr lang="ja-JP" altLang="en-US" sz="900" b="0" i="0" u="none" strike="noStrike" baseline="0">
                <a:solidFill>
                  <a:srgbClr val="000000"/>
                </a:solidFill>
                <a:latin typeface="+mn-ea"/>
                <a:ea typeface="+mn-ea"/>
              </a:rPr>
              <a:t>チャネル</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統合基盤</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（研修機）</a:t>
            </a:r>
            <a:endParaRPr lang="en-US" altLang="ja-JP" sz="900" b="0" i="0" u="none" strike="noStrike" baseline="0">
              <a:solidFill>
                <a:srgbClr val="000000"/>
              </a:solidFill>
              <a:latin typeface="+mn-ea"/>
              <a:ea typeface="+mn-ea"/>
            </a:endParaRPr>
          </a:p>
        </xdr:txBody>
      </xdr:sp>
      <xdr:sp macro="" textlink="">
        <xdr:nvSpPr>
          <xdr:cNvPr id="50" name="Rectangle 25">
            <a:extLst>
              <a:ext uri="{FF2B5EF4-FFF2-40B4-BE49-F238E27FC236}">
                <a16:creationId xmlns:a16="http://schemas.microsoft.com/office/drawing/2014/main" id="{00000000-0008-0000-0A00-000032000000}"/>
              </a:ext>
            </a:extLst>
          </xdr:cNvPr>
          <xdr:cNvSpPr>
            <a:spLocks noChangeArrowheads="1"/>
          </xdr:cNvSpPr>
        </xdr:nvSpPr>
        <xdr:spPr bwMode="auto">
          <a:xfrm>
            <a:off x="7946624" y="39520102"/>
            <a:ext cx="758200" cy="363492"/>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集配信</a:t>
            </a:r>
            <a:r>
              <a:rPr lang="en-US" altLang="ja-JP" sz="900" b="0" i="0" u="none" strike="noStrike" baseline="0">
                <a:solidFill>
                  <a:srgbClr val="000000"/>
                </a:solidFill>
                <a:latin typeface="+mn-ea"/>
                <a:ea typeface="+mn-ea"/>
              </a:rPr>
              <a:t>HUB</a:t>
            </a:r>
          </a:p>
          <a:p>
            <a:pPr algn="ctr" rtl="0">
              <a:defRPr sz="1000"/>
            </a:pP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ST</a:t>
            </a:r>
            <a:r>
              <a:rPr lang="ja-JP" altLang="en-US" sz="900" b="0" i="0" u="none" strike="noStrike" baseline="0">
                <a:solidFill>
                  <a:srgbClr val="000000"/>
                </a:solidFill>
                <a:latin typeface="+mn-ea"/>
                <a:ea typeface="+mn-ea"/>
              </a:rPr>
              <a:t>機）</a:t>
            </a:r>
            <a:endParaRPr lang="en-US" altLang="ja-JP" sz="900" b="0" i="0" u="none" strike="noStrike" baseline="0">
              <a:solidFill>
                <a:srgbClr val="000000"/>
              </a:solidFill>
              <a:latin typeface="+mn-ea"/>
              <a:ea typeface="+mn-ea"/>
            </a:endParaRPr>
          </a:p>
        </xdr:txBody>
      </xdr:sp>
      <xdr:sp macro="" textlink="">
        <xdr:nvSpPr>
          <xdr:cNvPr id="51" name="Rectangle 25">
            <a:extLst>
              <a:ext uri="{FF2B5EF4-FFF2-40B4-BE49-F238E27FC236}">
                <a16:creationId xmlns:a16="http://schemas.microsoft.com/office/drawing/2014/main" id="{00000000-0008-0000-0A00-000033000000}"/>
              </a:ext>
            </a:extLst>
          </xdr:cNvPr>
          <xdr:cNvSpPr>
            <a:spLocks noChangeArrowheads="1"/>
          </xdr:cNvSpPr>
        </xdr:nvSpPr>
        <xdr:spPr bwMode="auto">
          <a:xfrm>
            <a:off x="8911750" y="39520102"/>
            <a:ext cx="758201" cy="363492"/>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次期情報</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（研修機）</a:t>
            </a:r>
            <a:endParaRPr lang="en-US" altLang="ja-JP" sz="900" b="0" i="0" u="none" strike="noStrike" baseline="0">
              <a:solidFill>
                <a:srgbClr val="000000"/>
              </a:solidFill>
              <a:latin typeface="+mn-ea"/>
              <a:ea typeface="+mn-ea"/>
            </a:endParaRPr>
          </a:p>
        </xdr:txBody>
      </xdr:sp>
      <xdr:cxnSp macro="">
        <xdr:nvCxnSpPr>
          <xdr:cNvPr id="52" name="AutoShape 9">
            <a:extLst>
              <a:ext uri="{FF2B5EF4-FFF2-40B4-BE49-F238E27FC236}">
                <a16:creationId xmlns:a16="http://schemas.microsoft.com/office/drawing/2014/main" id="{00000000-0008-0000-0A00-000034000000}"/>
              </a:ext>
            </a:extLst>
          </xdr:cNvPr>
          <xdr:cNvCxnSpPr>
            <a:cxnSpLocks noChangeShapeType="1"/>
            <a:stCxn id="50" idx="3"/>
            <a:endCxn id="51" idx="1"/>
          </xdr:cNvCxnSpPr>
        </xdr:nvCxnSpPr>
        <xdr:spPr bwMode="auto">
          <a:xfrm>
            <a:off x="8704824" y="39702761"/>
            <a:ext cx="20692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53" name="AutoShape 9">
            <a:extLst>
              <a:ext uri="{FF2B5EF4-FFF2-40B4-BE49-F238E27FC236}">
                <a16:creationId xmlns:a16="http://schemas.microsoft.com/office/drawing/2014/main" id="{00000000-0008-0000-0A00-000035000000}"/>
              </a:ext>
            </a:extLst>
          </xdr:cNvPr>
          <xdr:cNvCxnSpPr>
            <a:cxnSpLocks noChangeShapeType="1"/>
            <a:stCxn id="54" idx="3"/>
            <a:endCxn id="50" idx="1"/>
          </xdr:cNvCxnSpPr>
        </xdr:nvCxnSpPr>
        <xdr:spPr bwMode="auto">
          <a:xfrm>
            <a:off x="4159634" y="39490686"/>
            <a:ext cx="3786990" cy="21207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54" name="Rectangle 7">
            <a:extLst>
              <a:ext uri="{FF2B5EF4-FFF2-40B4-BE49-F238E27FC236}">
                <a16:creationId xmlns:a16="http://schemas.microsoft.com/office/drawing/2014/main" id="{00000000-0008-0000-0A00-000036000000}"/>
              </a:ext>
            </a:extLst>
          </xdr:cNvPr>
          <xdr:cNvSpPr>
            <a:spLocks noChangeArrowheads="1"/>
          </xdr:cNvSpPr>
        </xdr:nvSpPr>
        <xdr:spPr bwMode="auto">
          <a:xfrm>
            <a:off x="3222523" y="39289403"/>
            <a:ext cx="937111" cy="402566"/>
          </a:xfrm>
          <a:prstGeom prst="rect">
            <a:avLst/>
          </a:prstGeom>
          <a:solidFill>
            <a:srgbClr val="F98BE1"/>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mn-ea"/>
                <a:ea typeface="+mn-ea"/>
              </a:rPr>
              <a:t>研修インスタンス</a:t>
            </a:r>
          </a:p>
        </xdr:txBody>
      </xdr:sp>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a:xfrm>
            <a:off x="2768259" y="35403982"/>
            <a:ext cx="1545707" cy="400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mn-ea"/>
                <a:ea typeface="+mn-ea"/>
              </a:rPr>
              <a:t>本番</a:t>
            </a:r>
            <a:r>
              <a:rPr kumimoji="1" lang="en-US" altLang="ja-JP" sz="2000">
                <a:latin typeface="+mn-ea"/>
                <a:ea typeface="+mn-ea"/>
              </a:rPr>
              <a:t>NW</a:t>
            </a:r>
            <a:endParaRPr kumimoji="1" lang="ja-JP" altLang="en-US" sz="2000">
              <a:latin typeface="+mn-ea"/>
              <a:ea typeface="+mn-ea"/>
            </a:endParaRPr>
          </a:p>
        </xdr:txBody>
      </xdr:sp>
      <xdr:sp macro="" textlink="">
        <xdr:nvSpPr>
          <xdr:cNvPr id="56" name="テキスト ボックス 55">
            <a:extLst>
              <a:ext uri="{FF2B5EF4-FFF2-40B4-BE49-F238E27FC236}">
                <a16:creationId xmlns:a16="http://schemas.microsoft.com/office/drawing/2014/main" id="{00000000-0008-0000-0A00-000038000000}"/>
              </a:ext>
            </a:extLst>
          </xdr:cNvPr>
          <xdr:cNvSpPr txBox="1"/>
        </xdr:nvSpPr>
        <xdr:spPr>
          <a:xfrm>
            <a:off x="8052771" y="35375407"/>
            <a:ext cx="1547700" cy="4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mn-ea"/>
                <a:ea typeface="+mn-ea"/>
              </a:rPr>
              <a:t>開発</a:t>
            </a:r>
            <a:r>
              <a:rPr kumimoji="1" lang="en-US" altLang="ja-JP" sz="2000">
                <a:latin typeface="+mn-ea"/>
                <a:ea typeface="+mn-ea"/>
              </a:rPr>
              <a:t>NW</a:t>
            </a:r>
            <a:endParaRPr kumimoji="1" lang="ja-JP" altLang="en-US" sz="2000">
              <a:latin typeface="+mn-ea"/>
              <a:ea typeface="+mn-ea"/>
            </a:endParaRPr>
          </a:p>
        </xdr:txBody>
      </xdr:sp>
      <xdr:sp macro="" textlink="">
        <xdr:nvSpPr>
          <xdr:cNvPr id="57" name="Rectangle 7">
            <a:extLst>
              <a:ext uri="{FF2B5EF4-FFF2-40B4-BE49-F238E27FC236}">
                <a16:creationId xmlns:a16="http://schemas.microsoft.com/office/drawing/2014/main" id="{00000000-0008-0000-0A00-000039000000}"/>
              </a:ext>
            </a:extLst>
          </xdr:cNvPr>
          <xdr:cNvSpPr>
            <a:spLocks noChangeArrowheads="1"/>
          </xdr:cNvSpPr>
        </xdr:nvSpPr>
        <xdr:spPr bwMode="auto">
          <a:xfrm>
            <a:off x="1713484" y="36393161"/>
            <a:ext cx="1031240" cy="310117"/>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研修</a:t>
            </a:r>
            <a:r>
              <a:rPr lang="en-US" altLang="ja-JP" sz="900" b="0" i="0" u="none" strike="noStrike" baseline="0">
                <a:solidFill>
                  <a:srgbClr val="000000"/>
                </a:solidFill>
                <a:latin typeface="+mn-ea"/>
                <a:ea typeface="+mn-ea"/>
              </a:rPr>
              <a:t>EPM/MPP</a:t>
            </a:r>
            <a:endParaRPr lang="ja-JP" altLang="en-US" sz="900" b="0" i="0" u="none" strike="noStrike" baseline="0">
              <a:solidFill>
                <a:srgbClr val="000000"/>
              </a:solidFill>
              <a:latin typeface="+mn-ea"/>
              <a:ea typeface="+mn-ea"/>
            </a:endParaRPr>
          </a:p>
        </xdr:txBody>
      </xdr:sp>
      <xdr:cxnSp macro="">
        <xdr:nvCxnSpPr>
          <xdr:cNvPr id="58" name="直線コネクタ 57">
            <a:extLst>
              <a:ext uri="{FF2B5EF4-FFF2-40B4-BE49-F238E27FC236}">
                <a16:creationId xmlns:a16="http://schemas.microsoft.com/office/drawing/2014/main" id="{00000000-0008-0000-0A00-00003A000000}"/>
              </a:ext>
            </a:extLst>
          </xdr:cNvPr>
          <xdr:cNvCxnSpPr>
            <a:stCxn id="57" idx="1"/>
            <a:endCxn id="42" idx="3"/>
          </xdr:cNvCxnSpPr>
        </xdr:nvCxnSpPr>
        <xdr:spPr>
          <a:xfrm flipH="1">
            <a:off x="1239606" y="36548220"/>
            <a:ext cx="473878" cy="73719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Rectangle 25">
            <a:extLst>
              <a:ext uri="{FF2B5EF4-FFF2-40B4-BE49-F238E27FC236}">
                <a16:creationId xmlns:a16="http://schemas.microsoft.com/office/drawing/2014/main" id="{00000000-0008-0000-0A00-00003B000000}"/>
              </a:ext>
            </a:extLst>
          </xdr:cNvPr>
          <xdr:cNvSpPr>
            <a:spLocks noChangeArrowheads="1"/>
          </xdr:cNvSpPr>
        </xdr:nvSpPr>
        <xdr:spPr bwMode="auto">
          <a:xfrm>
            <a:off x="5333437" y="37324629"/>
            <a:ext cx="756897" cy="370752"/>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タンデム</a:t>
            </a:r>
            <a:endParaRPr lang="en-US" altLang="ja-JP" sz="900" b="0" i="0" u="none" strike="noStrike" baseline="0">
              <a:solidFill>
                <a:srgbClr val="000000"/>
              </a:solidFill>
              <a:latin typeface="+mn-ea"/>
              <a:ea typeface="+mn-ea"/>
            </a:endParaRPr>
          </a:p>
        </xdr:txBody>
      </xdr:sp>
      <xdr:sp macro="" textlink="">
        <xdr:nvSpPr>
          <xdr:cNvPr id="60" name="Rectangle 25">
            <a:extLst>
              <a:ext uri="{FF2B5EF4-FFF2-40B4-BE49-F238E27FC236}">
                <a16:creationId xmlns:a16="http://schemas.microsoft.com/office/drawing/2014/main" id="{00000000-0008-0000-0A00-00003C000000}"/>
              </a:ext>
            </a:extLst>
          </xdr:cNvPr>
          <xdr:cNvSpPr>
            <a:spLocks noChangeArrowheads="1"/>
          </xdr:cNvSpPr>
        </xdr:nvSpPr>
        <xdr:spPr bwMode="auto">
          <a:xfrm>
            <a:off x="4281465" y="38379785"/>
            <a:ext cx="758200" cy="352953"/>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IBM</a:t>
            </a:r>
            <a:r>
              <a:rPr lang="ja-JP" altLang="en-US" sz="900" b="0" i="0" u="none" strike="noStrike" baseline="0">
                <a:solidFill>
                  <a:srgbClr val="000000"/>
                </a:solidFill>
                <a:latin typeface="+mn-ea"/>
                <a:ea typeface="+mn-ea"/>
              </a:rPr>
              <a:t>ホスト</a:t>
            </a:r>
            <a:endParaRPr lang="en-US" altLang="ja-JP" sz="900" b="0" i="0" u="none" strike="noStrike" baseline="0">
              <a:solidFill>
                <a:srgbClr val="000000"/>
              </a:solidFill>
              <a:latin typeface="+mn-ea"/>
              <a:ea typeface="+mn-ea"/>
            </a:endParaRPr>
          </a:p>
        </xdr:txBody>
      </xdr:sp>
      <xdr:sp macro="" textlink="">
        <xdr:nvSpPr>
          <xdr:cNvPr id="61" name="Rectangle 25">
            <a:extLst>
              <a:ext uri="{FF2B5EF4-FFF2-40B4-BE49-F238E27FC236}">
                <a16:creationId xmlns:a16="http://schemas.microsoft.com/office/drawing/2014/main" id="{00000000-0008-0000-0A00-00003D000000}"/>
              </a:ext>
            </a:extLst>
          </xdr:cNvPr>
          <xdr:cNvSpPr>
            <a:spLocks noChangeArrowheads="1"/>
          </xdr:cNvSpPr>
        </xdr:nvSpPr>
        <xdr:spPr bwMode="auto">
          <a:xfrm>
            <a:off x="5333437" y="37726490"/>
            <a:ext cx="756897" cy="370752"/>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DB</a:t>
            </a:r>
          </a:p>
        </xdr:txBody>
      </xdr:sp>
      <xdr:sp macro="" textlink="">
        <xdr:nvSpPr>
          <xdr:cNvPr id="62" name="Rectangle 25">
            <a:extLst>
              <a:ext uri="{FF2B5EF4-FFF2-40B4-BE49-F238E27FC236}">
                <a16:creationId xmlns:a16="http://schemas.microsoft.com/office/drawing/2014/main" id="{00000000-0008-0000-0A00-00003E000000}"/>
              </a:ext>
            </a:extLst>
          </xdr:cNvPr>
          <xdr:cNvSpPr>
            <a:spLocks noChangeArrowheads="1"/>
          </xdr:cNvSpPr>
        </xdr:nvSpPr>
        <xdr:spPr bwMode="auto">
          <a:xfrm>
            <a:off x="5333437" y="36927249"/>
            <a:ext cx="756897" cy="368928"/>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チャネル</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統合基盤</a:t>
            </a:r>
            <a:endParaRPr lang="en-US" altLang="ja-JP" sz="900" b="0" i="0" u="none" strike="noStrike" baseline="0">
              <a:solidFill>
                <a:srgbClr val="000000"/>
              </a:solidFill>
              <a:latin typeface="+mn-ea"/>
              <a:ea typeface="+mn-ea"/>
            </a:endParaRPr>
          </a:p>
        </xdr:txBody>
      </xdr:sp>
      <xdr:sp macro="" textlink="">
        <xdr:nvSpPr>
          <xdr:cNvPr id="63" name="Rectangle 25">
            <a:extLst>
              <a:ext uri="{FF2B5EF4-FFF2-40B4-BE49-F238E27FC236}">
                <a16:creationId xmlns:a16="http://schemas.microsoft.com/office/drawing/2014/main" id="{00000000-0008-0000-0A00-00003F000000}"/>
              </a:ext>
            </a:extLst>
          </xdr:cNvPr>
          <xdr:cNvSpPr>
            <a:spLocks noChangeArrowheads="1"/>
          </xdr:cNvSpPr>
        </xdr:nvSpPr>
        <xdr:spPr bwMode="auto">
          <a:xfrm>
            <a:off x="4290989" y="38800134"/>
            <a:ext cx="758200" cy="369798"/>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集配信</a:t>
            </a:r>
            <a:endParaRPr lang="en-US" altLang="ja-JP" sz="900" b="0" i="0" u="none" strike="noStrike" baseline="0">
              <a:solidFill>
                <a:srgbClr val="000000"/>
              </a:solidFill>
              <a:latin typeface="+mn-ea"/>
              <a:ea typeface="+mn-ea"/>
            </a:endParaRPr>
          </a:p>
          <a:p>
            <a:pPr algn="ctr" rtl="0">
              <a:defRPr sz="1000"/>
            </a:pPr>
            <a:r>
              <a:rPr lang="en-US" altLang="ja-JP" sz="900" b="0" i="0" u="none" strike="noStrike" baseline="0">
                <a:solidFill>
                  <a:srgbClr val="000000"/>
                </a:solidFill>
                <a:latin typeface="+mn-ea"/>
                <a:ea typeface="+mn-ea"/>
              </a:rPr>
              <a:t>HUB</a:t>
            </a:r>
          </a:p>
        </xdr:txBody>
      </xdr:sp>
      <xdr:sp macro="" textlink="">
        <xdr:nvSpPr>
          <xdr:cNvPr id="64" name="Rectangle 25">
            <a:extLst>
              <a:ext uri="{FF2B5EF4-FFF2-40B4-BE49-F238E27FC236}">
                <a16:creationId xmlns:a16="http://schemas.microsoft.com/office/drawing/2014/main" id="{00000000-0008-0000-0A00-000040000000}"/>
              </a:ext>
            </a:extLst>
          </xdr:cNvPr>
          <xdr:cNvSpPr>
            <a:spLocks noChangeArrowheads="1"/>
          </xdr:cNvSpPr>
        </xdr:nvSpPr>
        <xdr:spPr bwMode="auto">
          <a:xfrm>
            <a:off x="5188631" y="38800134"/>
            <a:ext cx="758200" cy="369798"/>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次期情報</a:t>
            </a:r>
            <a:endParaRPr lang="en-US" altLang="ja-JP" sz="900" b="0" i="0" u="none" strike="noStrike" baseline="0">
              <a:solidFill>
                <a:srgbClr val="000000"/>
              </a:solidFill>
              <a:latin typeface="+mn-ea"/>
              <a:ea typeface="+mn-ea"/>
            </a:endParaRPr>
          </a:p>
        </xdr:txBody>
      </xdr:sp>
      <xdr:cxnSp macro="">
        <xdr:nvCxnSpPr>
          <xdr:cNvPr id="65" name="AutoShape 27">
            <a:extLst>
              <a:ext uri="{FF2B5EF4-FFF2-40B4-BE49-F238E27FC236}">
                <a16:creationId xmlns:a16="http://schemas.microsoft.com/office/drawing/2014/main" id="{00000000-0008-0000-0A00-000041000000}"/>
              </a:ext>
            </a:extLst>
          </xdr:cNvPr>
          <xdr:cNvCxnSpPr>
            <a:cxnSpLocks noChangeShapeType="1"/>
            <a:stCxn id="29" idx="3"/>
            <a:endCxn id="61" idx="1"/>
          </xdr:cNvCxnSpPr>
        </xdr:nvCxnSpPr>
        <xdr:spPr bwMode="auto">
          <a:xfrm>
            <a:off x="4159633" y="37509106"/>
            <a:ext cx="1173804" cy="40276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6" name="AutoShape 27">
            <a:extLst>
              <a:ext uri="{FF2B5EF4-FFF2-40B4-BE49-F238E27FC236}">
                <a16:creationId xmlns:a16="http://schemas.microsoft.com/office/drawing/2014/main" id="{00000000-0008-0000-0A00-000042000000}"/>
              </a:ext>
            </a:extLst>
          </xdr:cNvPr>
          <xdr:cNvCxnSpPr>
            <a:cxnSpLocks noChangeShapeType="1"/>
            <a:stCxn id="29" idx="3"/>
            <a:endCxn id="59" idx="1"/>
          </xdr:cNvCxnSpPr>
        </xdr:nvCxnSpPr>
        <xdr:spPr bwMode="auto">
          <a:xfrm>
            <a:off x="4159633" y="37509106"/>
            <a:ext cx="1173804" cy="89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7" name="AutoShape 27">
            <a:extLst>
              <a:ext uri="{FF2B5EF4-FFF2-40B4-BE49-F238E27FC236}">
                <a16:creationId xmlns:a16="http://schemas.microsoft.com/office/drawing/2014/main" id="{00000000-0008-0000-0A00-000043000000}"/>
              </a:ext>
            </a:extLst>
          </xdr:cNvPr>
          <xdr:cNvCxnSpPr>
            <a:cxnSpLocks noChangeShapeType="1"/>
            <a:stCxn id="29" idx="3"/>
            <a:endCxn id="62" idx="1"/>
          </xdr:cNvCxnSpPr>
        </xdr:nvCxnSpPr>
        <xdr:spPr bwMode="auto">
          <a:xfrm flipV="1">
            <a:off x="4159633" y="37110802"/>
            <a:ext cx="1173804" cy="39830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8" name="AutoShape 27">
            <a:extLst>
              <a:ext uri="{FF2B5EF4-FFF2-40B4-BE49-F238E27FC236}">
                <a16:creationId xmlns:a16="http://schemas.microsoft.com/office/drawing/2014/main" id="{00000000-0008-0000-0A00-000044000000}"/>
              </a:ext>
            </a:extLst>
          </xdr:cNvPr>
          <xdr:cNvCxnSpPr>
            <a:cxnSpLocks noChangeShapeType="1"/>
            <a:endCxn id="60" idx="1"/>
          </xdr:cNvCxnSpPr>
        </xdr:nvCxnSpPr>
        <xdr:spPr bwMode="auto">
          <a:xfrm flipV="1">
            <a:off x="4159633" y="38556262"/>
            <a:ext cx="121832" cy="47905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9" name="AutoShape 27">
            <a:extLst>
              <a:ext uri="{FF2B5EF4-FFF2-40B4-BE49-F238E27FC236}">
                <a16:creationId xmlns:a16="http://schemas.microsoft.com/office/drawing/2014/main" id="{00000000-0008-0000-0A00-000045000000}"/>
              </a:ext>
            </a:extLst>
          </xdr:cNvPr>
          <xdr:cNvCxnSpPr>
            <a:cxnSpLocks noChangeShapeType="1"/>
            <a:endCxn id="63" idx="1"/>
          </xdr:cNvCxnSpPr>
        </xdr:nvCxnSpPr>
        <xdr:spPr bwMode="auto">
          <a:xfrm>
            <a:off x="4159633" y="38980966"/>
            <a:ext cx="131356" cy="406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0" name="AutoShape 27">
            <a:extLst>
              <a:ext uri="{FF2B5EF4-FFF2-40B4-BE49-F238E27FC236}">
                <a16:creationId xmlns:a16="http://schemas.microsoft.com/office/drawing/2014/main" id="{00000000-0008-0000-0A00-000046000000}"/>
              </a:ext>
            </a:extLst>
          </xdr:cNvPr>
          <xdr:cNvCxnSpPr>
            <a:cxnSpLocks noChangeShapeType="1"/>
            <a:stCxn id="63" idx="3"/>
            <a:endCxn id="64" idx="1"/>
          </xdr:cNvCxnSpPr>
        </xdr:nvCxnSpPr>
        <xdr:spPr bwMode="auto">
          <a:xfrm>
            <a:off x="5049189" y="38985033"/>
            <a:ext cx="139442"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1" name="Rectangle 3">
            <a:extLst>
              <a:ext uri="{FF2B5EF4-FFF2-40B4-BE49-F238E27FC236}">
                <a16:creationId xmlns:a16="http://schemas.microsoft.com/office/drawing/2014/main" id="{00000000-0008-0000-0A00-000047000000}"/>
              </a:ext>
            </a:extLst>
          </xdr:cNvPr>
          <xdr:cNvSpPr>
            <a:spLocks noChangeArrowheads="1"/>
          </xdr:cNvSpPr>
        </xdr:nvSpPr>
        <xdr:spPr bwMode="auto">
          <a:xfrm>
            <a:off x="7407506" y="35791974"/>
            <a:ext cx="401601" cy="302834"/>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①</a:t>
            </a:r>
            <a:endParaRPr lang="en-US" altLang="ja-JP" sz="1600" b="0" i="0" u="none" strike="noStrike" baseline="0">
              <a:solidFill>
                <a:srgbClr val="000000"/>
              </a:solidFill>
              <a:latin typeface="+mn-ea"/>
              <a:ea typeface="+mn-ea"/>
            </a:endParaRPr>
          </a:p>
        </xdr:txBody>
      </xdr:sp>
      <xdr:sp macro="" textlink="">
        <xdr:nvSpPr>
          <xdr:cNvPr id="72" name="Rectangle 3">
            <a:extLst>
              <a:ext uri="{FF2B5EF4-FFF2-40B4-BE49-F238E27FC236}">
                <a16:creationId xmlns:a16="http://schemas.microsoft.com/office/drawing/2014/main" id="{00000000-0008-0000-0A00-000048000000}"/>
              </a:ext>
            </a:extLst>
          </xdr:cNvPr>
          <xdr:cNvSpPr>
            <a:spLocks noChangeArrowheads="1"/>
          </xdr:cNvSpPr>
        </xdr:nvSpPr>
        <xdr:spPr bwMode="auto">
          <a:xfrm>
            <a:off x="7417031" y="36206162"/>
            <a:ext cx="401601" cy="302833"/>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②</a:t>
            </a:r>
            <a:endParaRPr lang="en-US" altLang="ja-JP" sz="1600" b="0" i="0" u="none" strike="noStrike" baseline="0">
              <a:solidFill>
                <a:srgbClr val="000000"/>
              </a:solidFill>
              <a:latin typeface="+mn-ea"/>
              <a:ea typeface="+mn-ea"/>
            </a:endParaRPr>
          </a:p>
        </xdr:txBody>
      </xdr:sp>
      <xdr:sp macro="" textlink="">
        <xdr:nvSpPr>
          <xdr:cNvPr id="73" name="Rectangle 3">
            <a:extLst>
              <a:ext uri="{FF2B5EF4-FFF2-40B4-BE49-F238E27FC236}">
                <a16:creationId xmlns:a16="http://schemas.microsoft.com/office/drawing/2014/main" id="{00000000-0008-0000-0A00-000049000000}"/>
              </a:ext>
            </a:extLst>
          </xdr:cNvPr>
          <xdr:cNvSpPr>
            <a:spLocks noChangeArrowheads="1"/>
          </xdr:cNvSpPr>
        </xdr:nvSpPr>
        <xdr:spPr bwMode="auto">
          <a:xfrm>
            <a:off x="7407506" y="38927883"/>
            <a:ext cx="401601" cy="302833"/>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④</a:t>
            </a:r>
            <a:endParaRPr lang="en-US" altLang="ja-JP" sz="1600" b="0" i="0" u="none" strike="noStrike" baseline="0">
              <a:solidFill>
                <a:srgbClr val="000000"/>
              </a:solidFill>
              <a:latin typeface="+mn-ea"/>
              <a:ea typeface="+mn-ea"/>
            </a:endParaRPr>
          </a:p>
        </xdr:txBody>
      </xdr:sp>
      <xdr:sp macro="" textlink="">
        <xdr:nvSpPr>
          <xdr:cNvPr id="74" name="Rectangle 3">
            <a:extLst>
              <a:ext uri="{FF2B5EF4-FFF2-40B4-BE49-F238E27FC236}">
                <a16:creationId xmlns:a16="http://schemas.microsoft.com/office/drawing/2014/main" id="{00000000-0008-0000-0A00-00004A000000}"/>
              </a:ext>
            </a:extLst>
          </xdr:cNvPr>
          <xdr:cNvSpPr>
            <a:spLocks noChangeArrowheads="1"/>
          </xdr:cNvSpPr>
        </xdr:nvSpPr>
        <xdr:spPr bwMode="auto">
          <a:xfrm>
            <a:off x="7405825" y="39345993"/>
            <a:ext cx="401601" cy="302834"/>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⑤</a:t>
            </a:r>
            <a:endParaRPr lang="en-US" altLang="ja-JP" sz="1600" b="0" i="0" u="none" strike="noStrike" baseline="0">
              <a:solidFill>
                <a:srgbClr val="000000"/>
              </a:solidFill>
              <a:latin typeface="+mn-ea"/>
              <a:ea typeface="+mn-ea"/>
            </a:endParaRPr>
          </a:p>
        </xdr:txBody>
      </xdr:sp>
      <xdr:sp macro="" textlink="">
        <xdr:nvSpPr>
          <xdr:cNvPr id="75" name="Rectangle 25">
            <a:extLst>
              <a:ext uri="{FF2B5EF4-FFF2-40B4-BE49-F238E27FC236}">
                <a16:creationId xmlns:a16="http://schemas.microsoft.com/office/drawing/2014/main" id="{00000000-0008-0000-0A00-00004B000000}"/>
              </a:ext>
            </a:extLst>
          </xdr:cNvPr>
          <xdr:cNvSpPr>
            <a:spLocks noChangeArrowheads="1"/>
          </xdr:cNvSpPr>
        </xdr:nvSpPr>
        <xdr:spPr bwMode="auto">
          <a:xfrm>
            <a:off x="7918050" y="36853847"/>
            <a:ext cx="758200" cy="365318"/>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DB</a:t>
            </a:r>
          </a:p>
          <a:p>
            <a:pPr algn="ctr" rtl="0">
              <a:defRPr sz="1000"/>
            </a:pPr>
            <a:r>
              <a:rPr lang="en-US" altLang="ja-JP" sz="900" b="0" i="0" u="none" strike="noStrike" baseline="0">
                <a:solidFill>
                  <a:srgbClr val="000000"/>
                </a:solidFill>
                <a:latin typeface="+mn-ea"/>
                <a:ea typeface="+mn-ea"/>
              </a:rPr>
              <a:t>(ST</a:t>
            </a:r>
            <a:r>
              <a:rPr lang="ja-JP" altLang="en-US" sz="900" b="0" i="0" u="none" strike="noStrike" baseline="0">
                <a:solidFill>
                  <a:srgbClr val="000000"/>
                </a:solidFill>
                <a:latin typeface="+mn-ea"/>
                <a:ea typeface="+mn-ea"/>
              </a:rPr>
              <a:t>機</a:t>
            </a:r>
            <a:r>
              <a:rPr lang="en-US" altLang="ja-JP" sz="900" b="0" i="0" u="none" strike="noStrike" baseline="0">
                <a:solidFill>
                  <a:srgbClr val="000000"/>
                </a:solidFill>
                <a:latin typeface="+mn-ea"/>
                <a:ea typeface="+mn-ea"/>
              </a:rPr>
              <a:t>)</a:t>
            </a:r>
          </a:p>
        </xdr:txBody>
      </xdr:sp>
      <xdr:cxnSp macro="">
        <xdr:nvCxnSpPr>
          <xdr:cNvPr id="76" name="AutoShape 27">
            <a:extLst>
              <a:ext uri="{FF2B5EF4-FFF2-40B4-BE49-F238E27FC236}">
                <a16:creationId xmlns:a16="http://schemas.microsoft.com/office/drawing/2014/main" id="{00000000-0008-0000-0A00-00004C000000}"/>
              </a:ext>
            </a:extLst>
          </xdr:cNvPr>
          <xdr:cNvCxnSpPr>
            <a:cxnSpLocks noChangeShapeType="1"/>
            <a:stCxn id="44" idx="3"/>
            <a:endCxn id="75" idx="1"/>
          </xdr:cNvCxnSpPr>
        </xdr:nvCxnSpPr>
        <xdr:spPr bwMode="auto">
          <a:xfrm>
            <a:off x="4150108" y="36548220"/>
            <a:ext cx="3767942" cy="48828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7" name="Rectangle 3">
            <a:extLst>
              <a:ext uri="{FF2B5EF4-FFF2-40B4-BE49-F238E27FC236}">
                <a16:creationId xmlns:a16="http://schemas.microsoft.com/office/drawing/2014/main" id="{00000000-0008-0000-0A00-00004D000000}"/>
              </a:ext>
            </a:extLst>
          </xdr:cNvPr>
          <xdr:cNvSpPr>
            <a:spLocks noChangeArrowheads="1"/>
          </xdr:cNvSpPr>
        </xdr:nvSpPr>
        <xdr:spPr bwMode="auto">
          <a:xfrm>
            <a:off x="7415350" y="36611528"/>
            <a:ext cx="401601" cy="302833"/>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③</a:t>
            </a:r>
            <a:endParaRPr lang="en-US" altLang="ja-JP" sz="1600" b="0" i="0" u="none" strike="noStrike" baseline="0">
              <a:solidFill>
                <a:srgbClr val="000000"/>
              </a:solidFill>
              <a:latin typeface="+mn-ea"/>
              <a:ea typeface="+mn-ea"/>
            </a:endParaRPr>
          </a:p>
        </xdr:txBody>
      </xdr:sp>
      <xdr:sp macro="" textlink="">
        <xdr:nvSpPr>
          <xdr:cNvPr id="78" name="Rectangle 25">
            <a:extLst>
              <a:ext uri="{FF2B5EF4-FFF2-40B4-BE49-F238E27FC236}">
                <a16:creationId xmlns:a16="http://schemas.microsoft.com/office/drawing/2014/main" id="{00000000-0008-0000-0A00-00004E000000}"/>
              </a:ext>
            </a:extLst>
          </xdr:cNvPr>
          <xdr:cNvSpPr>
            <a:spLocks noChangeArrowheads="1"/>
          </xdr:cNvSpPr>
        </xdr:nvSpPr>
        <xdr:spPr bwMode="auto">
          <a:xfrm>
            <a:off x="5328954" y="38132977"/>
            <a:ext cx="756897" cy="368928"/>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AP</a:t>
            </a:r>
          </a:p>
        </xdr:txBody>
      </xdr:sp>
      <xdr:cxnSp macro="">
        <xdr:nvCxnSpPr>
          <xdr:cNvPr id="79" name="AutoShape 27">
            <a:extLst>
              <a:ext uri="{FF2B5EF4-FFF2-40B4-BE49-F238E27FC236}">
                <a16:creationId xmlns:a16="http://schemas.microsoft.com/office/drawing/2014/main" id="{00000000-0008-0000-0A00-00004F000000}"/>
              </a:ext>
            </a:extLst>
          </xdr:cNvPr>
          <xdr:cNvCxnSpPr>
            <a:cxnSpLocks noChangeShapeType="1"/>
            <a:stCxn id="29" idx="3"/>
            <a:endCxn id="78" idx="1"/>
          </xdr:cNvCxnSpPr>
        </xdr:nvCxnSpPr>
        <xdr:spPr bwMode="auto">
          <a:xfrm>
            <a:off x="4159633" y="37509106"/>
            <a:ext cx="1169321" cy="80924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58</xdr:col>
      <xdr:colOff>56029</xdr:colOff>
      <xdr:row>133</xdr:row>
      <xdr:rowOff>134471</xdr:rowOff>
    </xdr:from>
    <xdr:to>
      <xdr:col>60</xdr:col>
      <xdr:colOff>22411</xdr:colOff>
      <xdr:row>135</xdr:row>
      <xdr:rowOff>33617</xdr:rowOff>
    </xdr:to>
    <xdr:sp macro="" textlink="">
      <xdr:nvSpPr>
        <xdr:cNvPr id="81" name="テキスト ボックス 80">
          <a:extLst>
            <a:ext uri="{FF2B5EF4-FFF2-40B4-BE49-F238E27FC236}">
              <a16:creationId xmlns:a16="http://schemas.microsoft.com/office/drawing/2014/main" id="{00000000-0008-0000-0A00-000051000000}"/>
            </a:ext>
          </a:extLst>
        </xdr:cNvPr>
        <xdr:cNvSpPr txBox="1"/>
      </xdr:nvSpPr>
      <xdr:spPr>
        <a:xfrm>
          <a:off x="7228354" y="216514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40341</xdr:colOff>
      <xdr:row>133</xdr:row>
      <xdr:rowOff>129987</xdr:rowOff>
    </xdr:from>
    <xdr:to>
      <xdr:col>62</xdr:col>
      <xdr:colOff>6724</xdr:colOff>
      <xdr:row>135</xdr:row>
      <xdr:rowOff>29133</xdr:rowOff>
    </xdr:to>
    <xdr:sp macro="" textlink="">
      <xdr:nvSpPr>
        <xdr:cNvPr id="82" name="テキスト ボックス 81">
          <a:extLst>
            <a:ext uri="{FF2B5EF4-FFF2-40B4-BE49-F238E27FC236}">
              <a16:creationId xmlns:a16="http://schemas.microsoft.com/office/drawing/2014/main" id="{00000000-0008-0000-0A00-000052000000}"/>
            </a:ext>
          </a:extLst>
        </xdr:cNvPr>
        <xdr:cNvSpPr txBox="1"/>
      </xdr:nvSpPr>
      <xdr:spPr>
        <a:xfrm>
          <a:off x="7460316" y="216469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8404</xdr:colOff>
      <xdr:row>0</xdr:row>
      <xdr:rowOff>23076</xdr:rowOff>
    </xdr:from>
    <xdr:ext cx="751232" cy="203742"/>
    <xdr:sp macro="" textlink="">
      <xdr:nvSpPr>
        <xdr:cNvPr id="83" name="テキスト ボックス 82">
          <a:extLst>
            <a:ext uri="{FF2B5EF4-FFF2-40B4-BE49-F238E27FC236}">
              <a16:creationId xmlns:a16="http://schemas.microsoft.com/office/drawing/2014/main" id="{00000000-0008-0000-0A00-000053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8404</xdr:colOff>
      <xdr:row>0</xdr:row>
      <xdr:rowOff>23076</xdr:rowOff>
    </xdr:from>
    <xdr:ext cx="751232" cy="203742"/>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8404</xdr:colOff>
      <xdr:row>0</xdr:row>
      <xdr:rowOff>23076</xdr:rowOff>
    </xdr:from>
    <xdr:ext cx="751232" cy="203742"/>
    <xdr:sp macro="" textlink="">
      <xdr:nvSpPr>
        <xdr:cNvPr id="3" name="テキスト ボックス 2">
          <a:extLst>
            <a:ext uri="{FF2B5EF4-FFF2-40B4-BE49-F238E27FC236}">
              <a16:creationId xmlns:a16="http://schemas.microsoft.com/office/drawing/2014/main" id="{00000000-0008-0000-0C00-000003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 val="開発129"/>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業務領域"/>
      <sheetName val="SSA構成図"/>
      <sheetName val="部門"/>
      <sheetName val="テーブル定義書（案件番号採番）"/>
      <sheetName val="Sheet2"/>
      <sheetName val="表紙（標準)"/>
      <sheetName val="設定"/>
      <sheetName val="試験スケジュール"/>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Sheet1"/>
      <sheetName val="IPL"/>
      <sheetName val="BOM系"/>
      <sheetName val="担当営業"/>
      <sheetName val="単価テーブル"/>
      <sheetName val="参照用"/>
      <sheetName val="状態"/>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I46"/>
  <sheetViews>
    <sheetView showGridLines="0" tabSelected="1" view="pageBreakPreview" zoomScale="85" zoomScaleNormal="100" zoomScaleSheetLayoutView="85" workbookViewId="0"/>
  </sheetViews>
  <sheetFormatPr defaultColWidth="1.625" defaultRowHeight="12" customHeight="1"/>
  <cols>
    <col min="1" max="1" width="1.625" customWidth="1"/>
  </cols>
  <sheetData>
    <row r="1" spans="1:87" ht="17.25" customHeight="1"/>
    <row r="2" spans="1:87" ht="4.5" customHeight="1"/>
    <row r="6" spans="1:87" ht="5.0999999999999996" customHeight="1"/>
    <row r="9" spans="1:87" ht="12" customHeight="1">
      <c r="A9" s="666" t="s">
        <v>462</v>
      </c>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6"/>
      <c r="AV9" s="666"/>
      <c r="AW9" s="666"/>
      <c r="AX9" s="666"/>
      <c r="AY9" s="666"/>
      <c r="AZ9" s="666"/>
      <c r="BA9" s="666"/>
      <c r="BB9" s="666"/>
      <c r="BC9" s="666"/>
      <c r="BD9" s="666"/>
      <c r="BE9" s="666"/>
      <c r="BF9" s="666"/>
      <c r="BG9" s="666"/>
      <c r="BH9" s="666"/>
      <c r="BI9" s="666"/>
      <c r="BJ9" s="666"/>
      <c r="BK9" s="666"/>
      <c r="BL9" s="666"/>
      <c r="BM9" s="666"/>
      <c r="BN9" s="666"/>
      <c r="BO9" s="666"/>
      <c r="BP9" s="666"/>
      <c r="BQ9" s="666"/>
      <c r="BR9" s="666"/>
      <c r="BS9" s="666"/>
      <c r="BT9" s="666"/>
      <c r="BU9" s="666"/>
      <c r="BV9" s="666"/>
      <c r="BW9" s="666"/>
      <c r="BX9" s="666"/>
      <c r="BY9" s="666"/>
      <c r="BZ9" s="666"/>
      <c r="CA9" s="666"/>
      <c r="CB9" s="666"/>
      <c r="CC9" s="666"/>
      <c r="CD9" s="666"/>
      <c r="CE9" s="666"/>
    </row>
    <row r="10" spans="1:87" ht="12" customHeight="1">
      <c r="A10" s="666"/>
      <c r="B10" s="666"/>
      <c r="C10" s="666"/>
      <c r="D10" s="666"/>
      <c r="E10" s="666"/>
      <c r="F10" s="666"/>
      <c r="G10" s="666"/>
      <c r="H10" s="666"/>
      <c r="I10" s="666"/>
      <c r="J10" s="666"/>
      <c r="K10" s="666"/>
      <c r="L10" s="666"/>
      <c r="M10" s="666"/>
      <c r="N10" s="666"/>
      <c r="O10" s="666"/>
      <c r="P10" s="666"/>
      <c r="Q10" s="666"/>
      <c r="R10" s="666"/>
      <c r="S10" s="666"/>
      <c r="T10" s="666"/>
      <c r="U10" s="666"/>
      <c r="V10" s="666"/>
      <c r="W10" s="666"/>
      <c r="X10" s="666"/>
      <c r="Y10" s="666"/>
      <c r="Z10" s="666"/>
      <c r="AA10" s="666"/>
      <c r="AB10" s="666"/>
      <c r="AC10" s="666"/>
      <c r="AD10" s="666"/>
      <c r="AE10" s="666"/>
      <c r="AF10" s="666"/>
      <c r="AG10" s="666"/>
      <c r="AH10" s="666"/>
      <c r="AI10" s="666"/>
      <c r="AJ10" s="666"/>
      <c r="AK10" s="666"/>
      <c r="AL10" s="666"/>
      <c r="AM10" s="666"/>
      <c r="AN10" s="666"/>
      <c r="AO10" s="666"/>
      <c r="AP10" s="666"/>
      <c r="AQ10" s="666"/>
      <c r="AR10" s="666"/>
      <c r="AS10" s="666"/>
      <c r="AT10" s="666"/>
      <c r="AU10" s="666"/>
      <c r="AV10" s="666"/>
      <c r="AW10" s="666"/>
      <c r="AX10" s="666"/>
      <c r="AY10" s="666"/>
      <c r="AZ10" s="666"/>
      <c r="BA10" s="666"/>
      <c r="BB10" s="666"/>
      <c r="BC10" s="666"/>
      <c r="BD10" s="666"/>
      <c r="BE10" s="666"/>
      <c r="BF10" s="666"/>
      <c r="BG10" s="666"/>
      <c r="BH10" s="666"/>
      <c r="BI10" s="666"/>
      <c r="BJ10" s="666"/>
      <c r="BK10" s="666"/>
      <c r="BL10" s="666"/>
      <c r="BM10" s="666"/>
      <c r="BN10" s="666"/>
      <c r="BO10" s="666"/>
      <c r="BP10" s="666"/>
      <c r="BQ10" s="666"/>
      <c r="BR10" s="666"/>
      <c r="BS10" s="666"/>
      <c r="BT10" s="666"/>
      <c r="BU10" s="666"/>
      <c r="BV10" s="666"/>
      <c r="BW10" s="666"/>
      <c r="BX10" s="666"/>
      <c r="BY10" s="666"/>
      <c r="BZ10" s="666"/>
      <c r="CA10" s="666"/>
      <c r="CB10" s="666"/>
      <c r="CC10" s="666"/>
      <c r="CD10" s="666"/>
      <c r="CE10" s="666"/>
      <c r="CF10" s="6"/>
      <c r="CG10" s="6"/>
      <c r="CH10" s="6"/>
      <c r="CI10" s="6"/>
    </row>
    <row r="11" spans="1:87" ht="12" customHeight="1">
      <c r="A11" s="666"/>
      <c r="B11" s="666"/>
      <c r="C11" s="666"/>
      <c r="D11" s="666"/>
      <c r="E11" s="666"/>
      <c r="F11" s="666"/>
      <c r="G11" s="666"/>
      <c r="H11" s="666"/>
      <c r="I11" s="666"/>
      <c r="J11" s="666"/>
      <c r="K11" s="666"/>
      <c r="L11" s="666"/>
      <c r="M11" s="666"/>
      <c r="N11" s="666"/>
      <c r="O11" s="666"/>
      <c r="P11" s="666"/>
      <c r="Q11" s="666"/>
      <c r="R11" s="666"/>
      <c r="S11" s="666"/>
      <c r="T11" s="666"/>
      <c r="U11" s="666"/>
      <c r="V11" s="666"/>
      <c r="W11" s="666"/>
      <c r="X11" s="666"/>
      <c r="Y11" s="666"/>
      <c r="Z11" s="666"/>
      <c r="AA11" s="666"/>
      <c r="AB11" s="666"/>
      <c r="AC11" s="666"/>
      <c r="AD11" s="666"/>
      <c r="AE11" s="666"/>
      <c r="AF11" s="666"/>
      <c r="AG11" s="666"/>
      <c r="AH11" s="666"/>
      <c r="AI11" s="666"/>
      <c r="AJ11" s="666"/>
      <c r="AK11" s="666"/>
      <c r="AL11" s="666"/>
      <c r="AM11" s="666"/>
      <c r="AN11" s="666"/>
      <c r="AO11" s="666"/>
      <c r="AP11" s="666"/>
      <c r="AQ11" s="666"/>
      <c r="AR11" s="666"/>
      <c r="AS11" s="666"/>
      <c r="AT11" s="666"/>
      <c r="AU11" s="666"/>
      <c r="AV11" s="666"/>
      <c r="AW11" s="666"/>
      <c r="AX11" s="666"/>
      <c r="AY11" s="666"/>
      <c r="AZ11" s="666"/>
      <c r="BA11" s="666"/>
      <c r="BB11" s="666"/>
      <c r="BC11" s="666"/>
      <c r="BD11" s="666"/>
      <c r="BE11" s="666"/>
      <c r="BF11" s="666"/>
      <c r="BG11" s="666"/>
      <c r="BH11" s="666"/>
      <c r="BI11" s="666"/>
      <c r="BJ11" s="666"/>
      <c r="BK11" s="666"/>
      <c r="BL11" s="666"/>
      <c r="BM11" s="666"/>
      <c r="BN11" s="666"/>
      <c r="BO11" s="666"/>
      <c r="BP11" s="666"/>
      <c r="BQ11" s="666"/>
      <c r="BR11" s="666"/>
      <c r="BS11" s="666"/>
      <c r="BT11" s="666"/>
      <c r="BU11" s="666"/>
      <c r="BV11" s="666"/>
      <c r="BW11" s="666"/>
      <c r="BX11" s="666"/>
      <c r="BY11" s="666"/>
      <c r="BZ11" s="666"/>
      <c r="CA11" s="666"/>
      <c r="CB11" s="666"/>
      <c r="CC11" s="666"/>
      <c r="CD11" s="666"/>
      <c r="CE11" s="666"/>
      <c r="CF11" s="6"/>
      <c r="CG11" s="6"/>
      <c r="CH11" s="6"/>
      <c r="CI11" s="6"/>
    </row>
    <row r="12" spans="1:87" ht="12" customHeight="1">
      <c r="A12" s="666"/>
      <c r="B12" s="666"/>
      <c r="C12" s="666"/>
      <c r="D12" s="666"/>
      <c r="E12" s="666"/>
      <c r="F12" s="666"/>
      <c r="G12" s="666"/>
      <c r="H12" s="666"/>
      <c r="I12" s="666"/>
      <c r="J12" s="666"/>
      <c r="K12" s="666"/>
      <c r="L12" s="666"/>
      <c r="M12" s="666"/>
      <c r="N12" s="666"/>
      <c r="O12" s="666"/>
      <c r="P12" s="666"/>
      <c r="Q12" s="666"/>
      <c r="R12" s="666"/>
      <c r="S12" s="666"/>
      <c r="T12" s="666"/>
      <c r="U12" s="666"/>
      <c r="V12" s="666"/>
      <c r="W12" s="666"/>
      <c r="X12" s="666"/>
      <c r="Y12" s="666"/>
      <c r="Z12" s="666"/>
      <c r="AA12" s="666"/>
      <c r="AB12" s="666"/>
      <c r="AC12" s="666"/>
      <c r="AD12" s="666"/>
      <c r="AE12" s="666"/>
      <c r="AF12" s="666"/>
      <c r="AG12" s="666"/>
      <c r="AH12" s="666"/>
      <c r="AI12" s="666"/>
      <c r="AJ12" s="666"/>
      <c r="AK12" s="666"/>
      <c r="AL12" s="666"/>
      <c r="AM12" s="666"/>
      <c r="AN12" s="666"/>
      <c r="AO12" s="666"/>
      <c r="AP12" s="666"/>
      <c r="AQ12" s="666"/>
      <c r="AR12" s="666"/>
      <c r="AS12" s="666"/>
      <c r="AT12" s="666"/>
      <c r="AU12" s="666"/>
      <c r="AV12" s="666"/>
      <c r="AW12" s="666"/>
      <c r="AX12" s="666"/>
      <c r="AY12" s="666"/>
      <c r="AZ12" s="666"/>
      <c r="BA12" s="666"/>
      <c r="BB12" s="666"/>
      <c r="BC12" s="666"/>
      <c r="BD12" s="666"/>
      <c r="BE12" s="666"/>
      <c r="BF12" s="666"/>
      <c r="BG12" s="666"/>
      <c r="BH12" s="666"/>
      <c r="BI12" s="666"/>
      <c r="BJ12" s="666"/>
      <c r="BK12" s="666"/>
      <c r="BL12" s="666"/>
      <c r="BM12" s="666"/>
      <c r="BN12" s="666"/>
      <c r="BO12" s="666"/>
      <c r="BP12" s="666"/>
      <c r="BQ12" s="666"/>
      <c r="BR12" s="666"/>
      <c r="BS12" s="666"/>
      <c r="BT12" s="666"/>
      <c r="BU12" s="666"/>
      <c r="BV12" s="666"/>
      <c r="BW12" s="666"/>
      <c r="BX12" s="666"/>
      <c r="BY12" s="666"/>
      <c r="BZ12" s="666"/>
      <c r="CA12" s="666"/>
      <c r="CB12" s="666"/>
      <c r="CC12" s="666"/>
      <c r="CD12" s="666"/>
      <c r="CE12" s="666"/>
      <c r="CF12" s="6"/>
      <c r="CG12" s="6"/>
      <c r="CH12" s="6"/>
      <c r="CI12" s="6"/>
    </row>
    <row r="13" spans="1:87" ht="12" customHeight="1">
      <c r="CF13" s="6"/>
      <c r="CG13" s="6"/>
      <c r="CH13" s="6"/>
      <c r="CI13" s="6"/>
    </row>
    <row r="14" spans="1:87" ht="12" customHeight="1">
      <c r="CF14" s="7"/>
      <c r="CG14" s="7"/>
      <c r="CH14" s="7"/>
      <c r="CI14" s="7"/>
    </row>
    <row r="15" spans="1:87" ht="12" customHeight="1">
      <c r="A15" s="667" t="s">
        <v>29</v>
      </c>
      <c r="B15" s="667"/>
      <c r="C15" s="667"/>
      <c r="D15" s="667"/>
      <c r="E15" s="667"/>
      <c r="F15" s="667"/>
      <c r="G15" s="667"/>
      <c r="H15" s="667"/>
      <c r="I15" s="667"/>
      <c r="J15" s="667"/>
      <c r="K15" s="667"/>
      <c r="L15" s="667"/>
      <c r="M15" s="667"/>
      <c r="N15" s="667"/>
      <c r="O15" s="667"/>
      <c r="P15" s="667"/>
      <c r="Q15" s="667"/>
      <c r="R15" s="667"/>
      <c r="S15" s="667"/>
      <c r="T15" s="667"/>
      <c r="U15" s="667"/>
      <c r="V15" s="667"/>
      <c r="W15" s="667"/>
      <c r="X15" s="667"/>
      <c r="Y15" s="667"/>
      <c r="Z15" s="667"/>
      <c r="AA15" s="667"/>
      <c r="AB15" s="667"/>
      <c r="AC15" s="667"/>
      <c r="AD15" s="667"/>
      <c r="AE15" s="667"/>
      <c r="AF15" s="667"/>
      <c r="AG15" s="667"/>
      <c r="AH15" s="667"/>
      <c r="AI15" s="667"/>
      <c r="AJ15" s="667"/>
      <c r="AK15" s="667"/>
      <c r="AL15" s="667"/>
      <c r="AM15" s="667"/>
      <c r="AN15" s="667"/>
      <c r="AO15" s="667"/>
      <c r="AP15" s="667"/>
      <c r="AQ15" s="667"/>
      <c r="AR15" s="667"/>
      <c r="AS15" s="667"/>
      <c r="AT15" s="667"/>
      <c r="AU15" s="667"/>
      <c r="AV15" s="667"/>
      <c r="AW15" s="667"/>
      <c r="AX15" s="667"/>
      <c r="AY15" s="667"/>
      <c r="AZ15" s="667"/>
      <c r="BA15" s="667"/>
      <c r="BB15" s="667"/>
      <c r="BC15" s="667"/>
      <c r="BD15" s="667"/>
      <c r="BE15" s="667"/>
      <c r="BF15" s="667"/>
      <c r="BG15" s="667"/>
      <c r="BH15" s="667"/>
      <c r="BI15" s="667"/>
      <c r="BJ15" s="667"/>
      <c r="BK15" s="667"/>
      <c r="BL15" s="667"/>
      <c r="BM15" s="667"/>
      <c r="BN15" s="667"/>
      <c r="BO15" s="667"/>
      <c r="BP15" s="667"/>
      <c r="BQ15" s="667"/>
      <c r="BR15" s="667"/>
      <c r="BS15" s="667"/>
      <c r="BT15" s="667"/>
      <c r="BU15" s="667"/>
      <c r="BV15" s="667"/>
      <c r="BW15" s="667"/>
      <c r="BX15" s="667"/>
      <c r="BY15" s="667"/>
      <c r="BZ15" s="667"/>
      <c r="CA15" s="667"/>
      <c r="CB15" s="667"/>
      <c r="CC15" s="667"/>
      <c r="CD15" s="667"/>
      <c r="CE15" s="667"/>
      <c r="CF15" s="7"/>
      <c r="CG15" s="7"/>
      <c r="CH15" s="7"/>
      <c r="CI15" s="7"/>
    </row>
    <row r="16" spans="1:87" ht="12" customHeight="1">
      <c r="A16" s="667"/>
      <c r="B16" s="667"/>
      <c r="C16" s="667"/>
      <c r="D16" s="667"/>
      <c r="E16" s="667"/>
      <c r="F16" s="667"/>
      <c r="G16" s="667"/>
      <c r="H16" s="667"/>
      <c r="I16" s="667"/>
      <c r="J16" s="667"/>
      <c r="K16" s="667"/>
      <c r="L16" s="667"/>
      <c r="M16" s="667"/>
      <c r="N16" s="667"/>
      <c r="O16" s="667"/>
      <c r="P16" s="667"/>
      <c r="Q16" s="667"/>
      <c r="R16" s="667"/>
      <c r="S16" s="667"/>
      <c r="T16" s="667"/>
      <c r="U16" s="667"/>
      <c r="V16" s="667"/>
      <c r="W16" s="667"/>
      <c r="X16" s="667"/>
      <c r="Y16" s="667"/>
      <c r="Z16" s="667"/>
      <c r="AA16" s="667"/>
      <c r="AB16" s="667"/>
      <c r="AC16" s="667"/>
      <c r="AD16" s="667"/>
      <c r="AE16" s="667"/>
      <c r="AF16" s="667"/>
      <c r="AG16" s="667"/>
      <c r="AH16" s="667"/>
      <c r="AI16" s="667"/>
      <c r="AJ16" s="667"/>
      <c r="AK16" s="667"/>
      <c r="AL16" s="667"/>
      <c r="AM16" s="667"/>
      <c r="AN16" s="667"/>
      <c r="AO16" s="667"/>
      <c r="AP16" s="667"/>
      <c r="AQ16" s="667"/>
      <c r="AR16" s="667"/>
      <c r="AS16" s="667"/>
      <c r="AT16" s="667"/>
      <c r="AU16" s="667"/>
      <c r="AV16" s="667"/>
      <c r="AW16" s="667"/>
      <c r="AX16" s="667"/>
      <c r="AY16" s="667"/>
      <c r="AZ16" s="667"/>
      <c r="BA16" s="667"/>
      <c r="BB16" s="667"/>
      <c r="BC16" s="667"/>
      <c r="BD16" s="667"/>
      <c r="BE16" s="667"/>
      <c r="BF16" s="667"/>
      <c r="BG16" s="667"/>
      <c r="BH16" s="667"/>
      <c r="BI16" s="667"/>
      <c r="BJ16" s="667"/>
      <c r="BK16" s="667"/>
      <c r="BL16" s="667"/>
      <c r="BM16" s="667"/>
      <c r="BN16" s="667"/>
      <c r="BO16" s="667"/>
      <c r="BP16" s="667"/>
      <c r="BQ16" s="667"/>
      <c r="BR16" s="667"/>
      <c r="BS16" s="667"/>
      <c r="BT16" s="667"/>
      <c r="BU16" s="667"/>
      <c r="BV16" s="667"/>
      <c r="BW16" s="667"/>
      <c r="BX16" s="667"/>
      <c r="BY16" s="667"/>
      <c r="BZ16" s="667"/>
      <c r="CA16" s="667"/>
      <c r="CB16" s="667"/>
      <c r="CC16" s="667"/>
      <c r="CD16" s="667"/>
      <c r="CE16" s="667"/>
      <c r="CF16" s="7"/>
      <c r="CG16" s="7"/>
      <c r="CH16" s="7"/>
      <c r="CI16" s="7"/>
    </row>
    <row r="17" spans="1:87" ht="12" customHeight="1">
      <c r="A17" s="667"/>
      <c r="B17" s="667"/>
      <c r="C17" s="667"/>
      <c r="D17" s="667"/>
      <c r="E17" s="667"/>
      <c r="F17" s="667"/>
      <c r="G17" s="667"/>
      <c r="H17" s="667"/>
      <c r="I17" s="667"/>
      <c r="J17" s="667"/>
      <c r="K17" s="667"/>
      <c r="L17" s="667"/>
      <c r="M17" s="667"/>
      <c r="N17" s="667"/>
      <c r="O17" s="667"/>
      <c r="P17" s="667"/>
      <c r="Q17" s="667"/>
      <c r="R17" s="667"/>
      <c r="S17" s="667"/>
      <c r="T17" s="667"/>
      <c r="U17" s="667"/>
      <c r="V17" s="667"/>
      <c r="W17" s="667"/>
      <c r="X17" s="667"/>
      <c r="Y17" s="667"/>
      <c r="Z17" s="667"/>
      <c r="AA17" s="667"/>
      <c r="AB17" s="667"/>
      <c r="AC17" s="667"/>
      <c r="AD17" s="667"/>
      <c r="AE17" s="667"/>
      <c r="AF17" s="667"/>
      <c r="AG17" s="667"/>
      <c r="AH17" s="667"/>
      <c r="AI17" s="667"/>
      <c r="AJ17" s="667"/>
      <c r="AK17" s="667"/>
      <c r="AL17" s="667"/>
      <c r="AM17" s="667"/>
      <c r="AN17" s="667"/>
      <c r="AO17" s="667"/>
      <c r="AP17" s="667"/>
      <c r="AQ17" s="667"/>
      <c r="AR17" s="667"/>
      <c r="AS17" s="667"/>
      <c r="AT17" s="667"/>
      <c r="AU17" s="667"/>
      <c r="AV17" s="667"/>
      <c r="AW17" s="667"/>
      <c r="AX17" s="667"/>
      <c r="AY17" s="667"/>
      <c r="AZ17" s="667"/>
      <c r="BA17" s="667"/>
      <c r="BB17" s="667"/>
      <c r="BC17" s="667"/>
      <c r="BD17" s="667"/>
      <c r="BE17" s="667"/>
      <c r="BF17" s="667"/>
      <c r="BG17" s="667"/>
      <c r="BH17" s="667"/>
      <c r="BI17" s="667"/>
      <c r="BJ17" s="667"/>
      <c r="BK17" s="667"/>
      <c r="BL17" s="667"/>
      <c r="BM17" s="667"/>
      <c r="BN17" s="667"/>
      <c r="BO17" s="667"/>
      <c r="BP17" s="667"/>
      <c r="BQ17" s="667"/>
      <c r="BR17" s="667"/>
      <c r="BS17" s="667"/>
      <c r="BT17" s="667"/>
      <c r="BU17" s="667"/>
      <c r="BV17" s="667"/>
      <c r="BW17" s="667"/>
      <c r="BX17" s="667"/>
      <c r="BY17" s="667"/>
      <c r="BZ17" s="667"/>
      <c r="CA17" s="667"/>
      <c r="CB17" s="667"/>
      <c r="CC17" s="667"/>
      <c r="CD17" s="667"/>
      <c r="CE17" s="667"/>
      <c r="CF17" s="7"/>
      <c r="CG17" s="7"/>
      <c r="CH17" s="7"/>
      <c r="CI17" s="7"/>
    </row>
    <row r="18" spans="1:87" ht="12" customHeight="1">
      <c r="A18" s="667"/>
      <c r="B18" s="667"/>
      <c r="C18" s="667"/>
      <c r="D18" s="667"/>
      <c r="E18" s="667"/>
      <c r="F18" s="667"/>
      <c r="G18" s="667"/>
      <c r="H18" s="667"/>
      <c r="I18" s="667"/>
      <c r="J18" s="667"/>
      <c r="K18" s="667"/>
      <c r="L18" s="667"/>
      <c r="M18" s="667"/>
      <c r="N18" s="667"/>
      <c r="O18" s="667"/>
      <c r="P18" s="667"/>
      <c r="Q18" s="667"/>
      <c r="R18" s="667"/>
      <c r="S18" s="667"/>
      <c r="T18" s="667"/>
      <c r="U18" s="667"/>
      <c r="V18" s="667"/>
      <c r="W18" s="667"/>
      <c r="X18" s="667"/>
      <c r="Y18" s="667"/>
      <c r="Z18" s="667"/>
      <c r="AA18" s="667"/>
      <c r="AB18" s="667"/>
      <c r="AC18" s="667"/>
      <c r="AD18" s="667"/>
      <c r="AE18" s="667"/>
      <c r="AF18" s="667"/>
      <c r="AG18" s="667"/>
      <c r="AH18" s="667"/>
      <c r="AI18" s="667"/>
      <c r="AJ18" s="667"/>
      <c r="AK18" s="667"/>
      <c r="AL18" s="667"/>
      <c r="AM18" s="667"/>
      <c r="AN18" s="667"/>
      <c r="AO18" s="667"/>
      <c r="AP18" s="667"/>
      <c r="AQ18" s="667"/>
      <c r="AR18" s="667"/>
      <c r="AS18" s="667"/>
      <c r="AT18" s="667"/>
      <c r="AU18" s="667"/>
      <c r="AV18" s="667"/>
      <c r="AW18" s="667"/>
      <c r="AX18" s="667"/>
      <c r="AY18" s="667"/>
      <c r="AZ18" s="667"/>
      <c r="BA18" s="667"/>
      <c r="BB18" s="667"/>
      <c r="BC18" s="667"/>
      <c r="BD18" s="667"/>
      <c r="BE18" s="667"/>
      <c r="BF18" s="667"/>
      <c r="BG18" s="667"/>
      <c r="BH18" s="667"/>
      <c r="BI18" s="667"/>
      <c r="BJ18" s="667"/>
      <c r="BK18" s="667"/>
      <c r="BL18" s="667"/>
      <c r="BM18" s="667"/>
      <c r="BN18" s="667"/>
      <c r="BO18" s="667"/>
      <c r="BP18" s="667"/>
      <c r="BQ18" s="667"/>
      <c r="BR18" s="667"/>
      <c r="BS18" s="667"/>
      <c r="BT18" s="667"/>
      <c r="BU18" s="667"/>
      <c r="BV18" s="667"/>
      <c r="BW18" s="667"/>
      <c r="BX18" s="667"/>
      <c r="BY18" s="667"/>
      <c r="BZ18" s="667"/>
      <c r="CA18" s="667"/>
      <c r="CB18" s="667"/>
      <c r="CC18" s="667"/>
      <c r="CD18" s="667"/>
      <c r="CE18" s="667"/>
      <c r="CF18" s="7"/>
      <c r="CG18" s="7"/>
      <c r="CH18" s="7"/>
      <c r="CI18" s="7"/>
    </row>
    <row r="19" spans="1:87" ht="12" customHeight="1">
      <c r="A19" s="667"/>
      <c r="B19" s="667"/>
      <c r="C19" s="667"/>
      <c r="D19" s="667"/>
      <c r="E19" s="667"/>
      <c r="F19" s="667"/>
      <c r="G19" s="667"/>
      <c r="H19" s="667"/>
      <c r="I19" s="667"/>
      <c r="J19" s="667"/>
      <c r="K19" s="667"/>
      <c r="L19" s="667"/>
      <c r="M19" s="667"/>
      <c r="N19" s="667"/>
      <c r="O19" s="667"/>
      <c r="P19" s="667"/>
      <c r="Q19" s="667"/>
      <c r="R19" s="667"/>
      <c r="S19" s="667"/>
      <c r="T19" s="667"/>
      <c r="U19" s="667"/>
      <c r="V19" s="667"/>
      <c r="W19" s="667"/>
      <c r="X19" s="667"/>
      <c r="Y19" s="667"/>
      <c r="Z19" s="667"/>
      <c r="AA19" s="667"/>
      <c r="AB19" s="667"/>
      <c r="AC19" s="667"/>
      <c r="AD19" s="667"/>
      <c r="AE19" s="667"/>
      <c r="AF19" s="667"/>
      <c r="AG19" s="667"/>
      <c r="AH19" s="667"/>
      <c r="AI19" s="667"/>
      <c r="AJ19" s="667"/>
      <c r="AK19" s="667"/>
      <c r="AL19" s="667"/>
      <c r="AM19" s="667"/>
      <c r="AN19" s="667"/>
      <c r="AO19" s="667"/>
      <c r="AP19" s="667"/>
      <c r="AQ19" s="667"/>
      <c r="AR19" s="667"/>
      <c r="AS19" s="667"/>
      <c r="AT19" s="667"/>
      <c r="AU19" s="667"/>
      <c r="AV19" s="667"/>
      <c r="AW19" s="667"/>
      <c r="AX19" s="667"/>
      <c r="AY19" s="667"/>
      <c r="AZ19" s="667"/>
      <c r="BA19" s="667"/>
      <c r="BB19" s="667"/>
      <c r="BC19" s="667"/>
      <c r="BD19" s="667"/>
      <c r="BE19" s="667"/>
      <c r="BF19" s="667"/>
      <c r="BG19" s="667"/>
      <c r="BH19" s="667"/>
      <c r="BI19" s="667"/>
      <c r="BJ19" s="667"/>
      <c r="BK19" s="667"/>
      <c r="BL19" s="667"/>
      <c r="BM19" s="667"/>
      <c r="BN19" s="667"/>
      <c r="BO19" s="667"/>
      <c r="BP19" s="667"/>
      <c r="BQ19" s="667"/>
      <c r="BR19" s="667"/>
      <c r="BS19" s="667"/>
      <c r="BT19" s="667"/>
      <c r="BU19" s="667"/>
      <c r="BV19" s="667"/>
      <c r="BW19" s="667"/>
      <c r="BX19" s="667"/>
      <c r="BY19" s="667"/>
      <c r="BZ19" s="667"/>
      <c r="CA19" s="667"/>
      <c r="CB19" s="667"/>
      <c r="CC19" s="667"/>
      <c r="CD19" s="667"/>
      <c r="CE19" s="667"/>
      <c r="CF19" s="7"/>
      <c r="CG19" s="7"/>
      <c r="CH19" s="7"/>
      <c r="CI19" s="7"/>
    </row>
    <row r="20" spans="1:87" ht="12" customHeight="1">
      <c r="A20" s="667"/>
      <c r="B20" s="667"/>
      <c r="C20" s="667"/>
      <c r="D20" s="667"/>
      <c r="E20" s="667"/>
      <c r="F20" s="667"/>
      <c r="G20" s="667"/>
      <c r="H20" s="667"/>
      <c r="I20" s="667"/>
      <c r="J20" s="667"/>
      <c r="K20" s="667"/>
      <c r="L20" s="667"/>
      <c r="M20" s="667"/>
      <c r="N20" s="667"/>
      <c r="O20" s="667"/>
      <c r="P20" s="667"/>
      <c r="Q20" s="667"/>
      <c r="R20" s="667"/>
      <c r="S20" s="667"/>
      <c r="T20" s="667"/>
      <c r="U20" s="667"/>
      <c r="V20" s="667"/>
      <c r="W20" s="667"/>
      <c r="X20" s="667"/>
      <c r="Y20" s="667"/>
      <c r="Z20" s="667"/>
      <c r="AA20" s="667"/>
      <c r="AB20" s="667"/>
      <c r="AC20" s="667"/>
      <c r="AD20" s="667"/>
      <c r="AE20" s="667"/>
      <c r="AF20" s="667"/>
      <c r="AG20" s="667"/>
      <c r="AH20" s="667"/>
      <c r="AI20" s="667"/>
      <c r="AJ20" s="667"/>
      <c r="AK20" s="667"/>
      <c r="AL20" s="667"/>
      <c r="AM20" s="667"/>
      <c r="AN20" s="667"/>
      <c r="AO20" s="667"/>
      <c r="AP20" s="667"/>
      <c r="AQ20" s="667"/>
      <c r="AR20" s="667"/>
      <c r="AS20" s="667"/>
      <c r="AT20" s="667"/>
      <c r="AU20" s="667"/>
      <c r="AV20" s="667"/>
      <c r="AW20" s="667"/>
      <c r="AX20" s="667"/>
      <c r="AY20" s="667"/>
      <c r="AZ20" s="667"/>
      <c r="BA20" s="667"/>
      <c r="BB20" s="667"/>
      <c r="BC20" s="667"/>
      <c r="BD20" s="667"/>
      <c r="BE20" s="667"/>
      <c r="BF20" s="667"/>
      <c r="BG20" s="667"/>
      <c r="BH20" s="667"/>
      <c r="BI20" s="667"/>
      <c r="BJ20" s="667"/>
      <c r="BK20" s="667"/>
      <c r="BL20" s="667"/>
      <c r="BM20" s="667"/>
      <c r="BN20" s="667"/>
      <c r="BO20" s="667"/>
      <c r="BP20" s="667"/>
      <c r="BQ20" s="667"/>
      <c r="BR20" s="667"/>
      <c r="BS20" s="667"/>
      <c r="BT20" s="667"/>
      <c r="BU20" s="667"/>
      <c r="BV20" s="667"/>
      <c r="BW20" s="667"/>
      <c r="BX20" s="667"/>
      <c r="BY20" s="667"/>
      <c r="BZ20" s="667"/>
      <c r="CA20" s="667"/>
      <c r="CB20" s="667"/>
      <c r="CC20" s="667"/>
      <c r="CD20" s="667"/>
      <c r="CE20" s="667"/>
      <c r="CF20" s="7"/>
      <c r="CG20" s="7"/>
      <c r="CH20" s="7"/>
      <c r="CI20" s="7"/>
    </row>
    <row r="21" spans="1:87" ht="12" customHeight="1">
      <c r="A21" s="667"/>
      <c r="B21" s="667"/>
      <c r="C21" s="667"/>
      <c r="D21" s="667"/>
      <c r="E21" s="667"/>
      <c r="F21" s="667"/>
      <c r="G21" s="667"/>
      <c r="H21" s="667"/>
      <c r="I21" s="667"/>
      <c r="J21" s="667"/>
      <c r="K21" s="667"/>
      <c r="L21" s="667"/>
      <c r="M21" s="667"/>
      <c r="N21" s="667"/>
      <c r="O21" s="667"/>
      <c r="P21" s="667"/>
      <c r="Q21" s="667"/>
      <c r="R21" s="667"/>
      <c r="S21" s="667"/>
      <c r="T21" s="667"/>
      <c r="U21" s="667"/>
      <c r="V21" s="667"/>
      <c r="W21" s="667"/>
      <c r="X21" s="667"/>
      <c r="Y21" s="667"/>
      <c r="Z21" s="667"/>
      <c r="AA21" s="667"/>
      <c r="AB21" s="667"/>
      <c r="AC21" s="667"/>
      <c r="AD21" s="667"/>
      <c r="AE21" s="667"/>
      <c r="AF21" s="667"/>
      <c r="AG21" s="667"/>
      <c r="AH21" s="667"/>
      <c r="AI21" s="667"/>
      <c r="AJ21" s="667"/>
      <c r="AK21" s="667"/>
      <c r="AL21" s="667"/>
      <c r="AM21" s="667"/>
      <c r="AN21" s="667"/>
      <c r="AO21" s="667"/>
      <c r="AP21" s="667"/>
      <c r="AQ21" s="667"/>
      <c r="AR21" s="667"/>
      <c r="AS21" s="667"/>
      <c r="AT21" s="667"/>
      <c r="AU21" s="667"/>
      <c r="AV21" s="667"/>
      <c r="AW21" s="667"/>
      <c r="AX21" s="667"/>
      <c r="AY21" s="667"/>
      <c r="AZ21" s="667"/>
      <c r="BA21" s="667"/>
      <c r="BB21" s="667"/>
      <c r="BC21" s="667"/>
      <c r="BD21" s="667"/>
      <c r="BE21" s="667"/>
      <c r="BF21" s="667"/>
      <c r="BG21" s="667"/>
      <c r="BH21" s="667"/>
      <c r="BI21" s="667"/>
      <c r="BJ21" s="667"/>
      <c r="BK21" s="667"/>
      <c r="BL21" s="667"/>
      <c r="BM21" s="667"/>
      <c r="BN21" s="667"/>
      <c r="BO21" s="667"/>
      <c r="BP21" s="667"/>
      <c r="BQ21" s="667"/>
      <c r="BR21" s="667"/>
      <c r="BS21" s="667"/>
      <c r="BT21" s="667"/>
      <c r="BU21" s="667"/>
      <c r="BV21" s="667"/>
      <c r="BW21" s="667"/>
      <c r="BX21" s="667"/>
      <c r="BY21" s="667"/>
      <c r="BZ21" s="667"/>
      <c r="CA21" s="667"/>
      <c r="CB21" s="667"/>
      <c r="CC21" s="667"/>
      <c r="CD21" s="667"/>
      <c r="CE21" s="667"/>
      <c r="CF21" s="7"/>
      <c r="CG21" s="7"/>
      <c r="CH21" s="7"/>
      <c r="CI21" s="7"/>
    </row>
    <row r="22" spans="1:87" ht="12" customHeight="1">
      <c r="A22" s="668" t="s">
        <v>1495</v>
      </c>
      <c r="B22" s="668"/>
      <c r="C22" s="668"/>
      <c r="D22" s="668"/>
      <c r="E22" s="668"/>
      <c r="F22" s="668"/>
      <c r="G22" s="668"/>
      <c r="H22" s="668"/>
      <c r="I22" s="668"/>
      <c r="J22" s="668"/>
      <c r="K22" s="668"/>
      <c r="L22" s="668"/>
      <c r="M22" s="668"/>
      <c r="N22" s="668"/>
      <c r="O22" s="668"/>
      <c r="P22" s="668"/>
      <c r="Q22" s="668"/>
      <c r="R22" s="668"/>
      <c r="S22" s="668"/>
      <c r="T22" s="668"/>
      <c r="U22" s="668"/>
      <c r="V22" s="668"/>
      <c r="W22" s="668"/>
      <c r="X22" s="668"/>
      <c r="Y22" s="668"/>
      <c r="Z22" s="668"/>
      <c r="AA22" s="668"/>
      <c r="AB22" s="668"/>
      <c r="AC22" s="668"/>
      <c r="AD22" s="668"/>
      <c r="AE22" s="668"/>
      <c r="AF22" s="668"/>
      <c r="AG22" s="668"/>
      <c r="AH22" s="668"/>
      <c r="AI22" s="668"/>
      <c r="AJ22" s="668"/>
      <c r="AK22" s="668"/>
      <c r="AL22" s="668"/>
      <c r="AM22" s="668"/>
      <c r="AN22" s="668"/>
      <c r="AO22" s="668"/>
      <c r="AP22" s="668"/>
      <c r="AQ22" s="668"/>
      <c r="AR22" s="668"/>
      <c r="AS22" s="668"/>
      <c r="AT22" s="668"/>
      <c r="AU22" s="668"/>
      <c r="AV22" s="668"/>
      <c r="AW22" s="668"/>
      <c r="AX22" s="668"/>
      <c r="AY22" s="668"/>
      <c r="AZ22" s="668"/>
      <c r="BA22" s="668"/>
      <c r="BB22" s="668"/>
      <c r="BC22" s="668"/>
      <c r="BD22" s="668"/>
      <c r="BE22" s="668"/>
      <c r="BF22" s="668"/>
      <c r="BG22" s="668"/>
      <c r="BH22" s="668"/>
      <c r="BI22" s="668"/>
      <c r="BJ22" s="668"/>
      <c r="BK22" s="668"/>
      <c r="BL22" s="668"/>
      <c r="BM22" s="668"/>
      <c r="BN22" s="668"/>
      <c r="BO22" s="668"/>
      <c r="BP22" s="668"/>
      <c r="BQ22" s="668"/>
      <c r="BR22" s="668"/>
      <c r="BS22" s="668"/>
      <c r="BT22" s="668"/>
      <c r="BU22" s="668"/>
      <c r="BV22" s="668"/>
      <c r="BW22" s="668"/>
      <c r="BX22" s="668"/>
      <c r="BY22" s="668"/>
      <c r="BZ22" s="668"/>
      <c r="CA22" s="668"/>
      <c r="CB22" s="668"/>
      <c r="CC22" s="668"/>
      <c r="CD22" s="668"/>
      <c r="CE22" s="668"/>
      <c r="CF22" s="7"/>
      <c r="CG22" s="7"/>
      <c r="CH22" s="7"/>
      <c r="CI22" s="7"/>
    </row>
    <row r="23" spans="1:87" ht="12" customHeight="1">
      <c r="A23" s="668"/>
      <c r="B23" s="668"/>
      <c r="C23" s="668"/>
      <c r="D23" s="668"/>
      <c r="E23" s="668"/>
      <c r="F23" s="668"/>
      <c r="G23" s="668"/>
      <c r="H23" s="668"/>
      <c r="I23" s="668"/>
      <c r="J23" s="668"/>
      <c r="K23" s="668"/>
      <c r="L23" s="668"/>
      <c r="M23" s="668"/>
      <c r="N23" s="668"/>
      <c r="O23" s="668"/>
      <c r="P23" s="668"/>
      <c r="Q23" s="668"/>
      <c r="R23" s="668"/>
      <c r="S23" s="668"/>
      <c r="T23" s="668"/>
      <c r="U23" s="668"/>
      <c r="V23" s="668"/>
      <c r="W23" s="668"/>
      <c r="X23" s="668"/>
      <c r="Y23" s="668"/>
      <c r="Z23" s="668"/>
      <c r="AA23" s="668"/>
      <c r="AB23" s="668"/>
      <c r="AC23" s="668"/>
      <c r="AD23" s="668"/>
      <c r="AE23" s="668"/>
      <c r="AF23" s="668"/>
      <c r="AG23" s="668"/>
      <c r="AH23" s="668"/>
      <c r="AI23" s="668"/>
      <c r="AJ23" s="668"/>
      <c r="AK23" s="668"/>
      <c r="AL23" s="668"/>
      <c r="AM23" s="668"/>
      <c r="AN23" s="668"/>
      <c r="AO23" s="668"/>
      <c r="AP23" s="668"/>
      <c r="AQ23" s="668"/>
      <c r="AR23" s="668"/>
      <c r="AS23" s="668"/>
      <c r="AT23" s="668"/>
      <c r="AU23" s="668"/>
      <c r="AV23" s="668"/>
      <c r="AW23" s="668"/>
      <c r="AX23" s="668"/>
      <c r="AY23" s="668"/>
      <c r="AZ23" s="668"/>
      <c r="BA23" s="668"/>
      <c r="BB23" s="668"/>
      <c r="BC23" s="668"/>
      <c r="BD23" s="668"/>
      <c r="BE23" s="668"/>
      <c r="BF23" s="668"/>
      <c r="BG23" s="668"/>
      <c r="BH23" s="668"/>
      <c r="BI23" s="668"/>
      <c r="BJ23" s="668"/>
      <c r="BK23" s="668"/>
      <c r="BL23" s="668"/>
      <c r="BM23" s="668"/>
      <c r="BN23" s="668"/>
      <c r="BO23" s="668"/>
      <c r="BP23" s="668"/>
      <c r="BQ23" s="668"/>
      <c r="BR23" s="668"/>
      <c r="BS23" s="668"/>
      <c r="BT23" s="668"/>
      <c r="BU23" s="668"/>
      <c r="BV23" s="668"/>
      <c r="BW23" s="668"/>
      <c r="BX23" s="668"/>
      <c r="BY23" s="668"/>
      <c r="BZ23" s="668"/>
      <c r="CA23" s="668"/>
      <c r="CB23" s="668"/>
      <c r="CC23" s="668"/>
      <c r="CD23" s="668"/>
      <c r="CE23" s="668"/>
      <c r="CF23" s="8"/>
      <c r="CG23" s="8"/>
      <c r="CH23" s="8"/>
      <c r="CI23" s="8"/>
    </row>
    <row r="24" spans="1:87" ht="12" customHeight="1">
      <c r="A24" s="668"/>
      <c r="B24" s="668"/>
      <c r="C24" s="668"/>
      <c r="D24" s="668"/>
      <c r="E24" s="668"/>
      <c r="F24" s="668"/>
      <c r="G24" s="668"/>
      <c r="H24" s="668"/>
      <c r="I24" s="668"/>
      <c r="J24" s="668"/>
      <c r="K24" s="668"/>
      <c r="L24" s="668"/>
      <c r="M24" s="668"/>
      <c r="N24" s="668"/>
      <c r="O24" s="668"/>
      <c r="P24" s="668"/>
      <c r="Q24" s="668"/>
      <c r="R24" s="668"/>
      <c r="S24" s="668"/>
      <c r="T24" s="668"/>
      <c r="U24" s="668"/>
      <c r="V24" s="668"/>
      <c r="W24" s="668"/>
      <c r="X24" s="668"/>
      <c r="Y24" s="668"/>
      <c r="Z24" s="668"/>
      <c r="AA24" s="668"/>
      <c r="AB24" s="668"/>
      <c r="AC24" s="668"/>
      <c r="AD24" s="668"/>
      <c r="AE24" s="668"/>
      <c r="AF24" s="668"/>
      <c r="AG24" s="668"/>
      <c r="AH24" s="668"/>
      <c r="AI24" s="668"/>
      <c r="AJ24" s="668"/>
      <c r="AK24" s="668"/>
      <c r="AL24" s="668"/>
      <c r="AM24" s="668"/>
      <c r="AN24" s="668"/>
      <c r="AO24" s="668"/>
      <c r="AP24" s="668"/>
      <c r="AQ24" s="668"/>
      <c r="AR24" s="668"/>
      <c r="AS24" s="668"/>
      <c r="AT24" s="668"/>
      <c r="AU24" s="668"/>
      <c r="AV24" s="668"/>
      <c r="AW24" s="668"/>
      <c r="AX24" s="668"/>
      <c r="AY24" s="668"/>
      <c r="AZ24" s="668"/>
      <c r="BA24" s="668"/>
      <c r="BB24" s="668"/>
      <c r="BC24" s="668"/>
      <c r="BD24" s="668"/>
      <c r="BE24" s="668"/>
      <c r="BF24" s="668"/>
      <c r="BG24" s="668"/>
      <c r="BH24" s="668"/>
      <c r="BI24" s="668"/>
      <c r="BJ24" s="668"/>
      <c r="BK24" s="668"/>
      <c r="BL24" s="668"/>
      <c r="BM24" s="668"/>
      <c r="BN24" s="668"/>
      <c r="BO24" s="668"/>
      <c r="BP24" s="668"/>
      <c r="BQ24" s="668"/>
      <c r="BR24" s="668"/>
      <c r="BS24" s="668"/>
      <c r="BT24" s="668"/>
      <c r="BU24" s="668"/>
      <c r="BV24" s="668"/>
      <c r="BW24" s="668"/>
      <c r="BX24" s="668"/>
      <c r="BY24" s="668"/>
      <c r="BZ24" s="668"/>
      <c r="CA24" s="668"/>
      <c r="CB24" s="668"/>
      <c r="CC24" s="668"/>
      <c r="CD24" s="668"/>
      <c r="CE24" s="668"/>
      <c r="CF24" s="8"/>
      <c r="CG24" s="8"/>
      <c r="CH24" s="8"/>
      <c r="CI24" s="8"/>
    </row>
    <row r="25" spans="1:87" ht="12" customHeight="1">
      <c r="A25" s="668"/>
      <c r="B25" s="668"/>
      <c r="C25" s="668"/>
      <c r="D25" s="668"/>
      <c r="E25" s="668"/>
      <c r="F25" s="668"/>
      <c r="G25" s="668"/>
      <c r="H25" s="668"/>
      <c r="I25" s="668"/>
      <c r="J25" s="668"/>
      <c r="K25" s="668"/>
      <c r="L25" s="668"/>
      <c r="M25" s="668"/>
      <c r="N25" s="668"/>
      <c r="O25" s="668"/>
      <c r="P25" s="668"/>
      <c r="Q25" s="668"/>
      <c r="R25" s="668"/>
      <c r="S25" s="668"/>
      <c r="T25" s="668"/>
      <c r="U25" s="668"/>
      <c r="V25" s="668"/>
      <c r="W25" s="668"/>
      <c r="X25" s="668"/>
      <c r="Y25" s="668"/>
      <c r="Z25" s="668"/>
      <c r="AA25" s="668"/>
      <c r="AB25" s="668"/>
      <c r="AC25" s="668"/>
      <c r="AD25" s="668"/>
      <c r="AE25" s="668"/>
      <c r="AF25" s="668"/>
      <c r="AG25" s="668"/>
      <c r="AH25" s="668"/>
      <c r="AI25" s="668"/>
      <c r="AJ25" s="668"/>
      <c r="AK25" s="668"/>
      <c r="AL25" s="668"/>
      <c r="AM25" s="668"/>
      <c r="AN25" s="668"/>
      <c r="AO25" s="668"/>
      <c r="AP25" s="668"/>
      <c r="AQ25" s="668"/>
      <c r="AR25" s="668"/>
      <c r="AS25" s="668"/>
      <c r="AT25" s="668"/>
      <c r="AU25" s="668"/>
      <c r="AV25" s="668"/>
      <c r="AW25" s="668"/>
      <c r="AX25" s="668"/>
      <c r="AY25" s="668"/>
      <c r="AZ25" s="668"/>
      <c r="BA25" s="668"/>
      <c r="BB25" s="668"/>
      <c r="BC25" s="668"/>
      <c r="BD25" s="668"/>
      <c r="BE25" s="668"/>
      <c r="BF25" s="668"/>
      <c r="BG25" s="668"/>
      <c r="BH25" s="668"/>
      <c r="BI25" s="668"/>
      <c r="BJ25" s="668"/>
      <c r="BK25" s="668"/>
      <c r="BL25" s="668"/>
      <c r="BM25" s="668"/>
      <c r="BN25" s="668"/>
      <c r="BO25" s="668"/>
      <c r="BP25" s="668"/>
      <c r="BQ25" s="668"/>
      <c r="BR25" s="668"/>
      <c r="BS25" s="668"/>
      <c r="BT25" s="668"/>
      <c r="BU25" s="668"/>
      <c r="BV25" s="668"/>
      <c r="BW25" s="668"/>
      <c r="BX25" s="668"/>
      <c r="BY25" s="668"/>
      <c r="BZ25" s="668"/>
      <c r="CA25" s="668"/>
      <c r="CB25" s="668"/>
      <c r="CC25" s="668"/>
      <c r="CD25" s="668"/>
      <c r="CE25" s="668"/>
      <c r="CF25" s="8"/>
      <c r="CG25" s="8"/>
      <c r="CH25" s="8"/>
      <c r="CI25" s="8"/>
    </row>
    <row r="26" spans="1:87" ht="12" customHeight="1">
      <c r="CF26" s="8"/>
      <c r="CG26" s="8"/>
      <c r="CH26" s="8"/>
      <c r="CI26" s="8"/>
    </row>
    <row r="27" spans="1:87" ht="12" customHeight="1">
      <c r="A27" s="669" t="s">
        <v>1511</v>
      </c>
      <c r="B27" s="669"/>
      <c r="C27" s="669"/>
      <c r="D27" s="669"/>
      <c r="E27" s="669"/>
      <c r="F27" s="669"/>
      <c r="G27" s="669"/>
      <c r="H27" s="669"/>
      <c r="I27" s="669"/>
      <c r="J27" s="669"/>
      <c r="K27" s="669"/>
      <c r="L27" s="669"/>
      <c r="M27" s="669"/>
      <c r="N27" s="669"/>
      <c r="O27" s="669"/>
      <c r="P27" s="669"/>
      <c r="Q27" s="669"/>
      <c r="R27" s="669"/>
      <c r="S27" s="669"/>
      <c r="T27" s="669"/>
      <c r="U27" s="669"/>
      <c r="V27" s="669"/>
      <c r="W27" s="669"/>
      <c r="X27" s="669"/>
      <c r="Y27" s="669"/>
      <c r="Z27" s="669"/>
      <c r="AA27" s="669"/>
      <c r="AB27" s="669"/>
      <c r="AC27" s="669"/>
      <c r="AD27" s="669"/>
      <c r="AE27" s="669"/>
      <c r="AF27" s="669"/>
      <c r="AG27" s="669"/>
      <c r="AH27" s="669"/>
      <c r="AI27" s="669"/>
      <c r="AJ27" s="669"/>
      <c r="AK27" s="669"/>
      <c r="AL27" s="669"/>
      <c r="AM27" s="669"/>
      <c r="AN27" s="669"/>
      <c r="AO27" s="669"/>
      <c r="AP27" s="669"/>
      <c r="AQ27" s="669"/>
      <c r="AR27" s="669"/>
      <c r="AS27" s="669"/>
      <c r="AT27" s="669"/>
      <c r="AU27" s="669"/>
      <c r="AV27" s="669"/>
      <c r="AW27" s="669"/>
      <c r="AX27" s="669"/>
      <c r="AY27" s="669"/>
      <c r="AZ27" s="669"/>
      <c r="BA27" s="669"/>
      <c r="BB27" s="669"/>
      <c r="BC27" s="669"/>
      <c r="BD27" s="669"/>
      <c r="BE27" s="669"/>
      <c r="BF27" s="669"/>
      <c r="BG27" s="669"/>
      <c r="BH27" s="669"/>
      <c r="BI27" s="669"/>
      <c r="BJ27" s="669"/>
      <c r="BK27" s="669"/>
      <c r="BL27" s="669"/>
      <c r="BM27" s="669"/>
      <c r="BN27" s="669"/>
      <c r="BO27" s="669"/>
      <c r="BP27" s="669"/>
      <c r="BQ27" s="669"/>
      <c r="BR27" s="669"/>
      <c r="BS27" s="669"/>
      <c r="BT27" s="669"/>
      <c r="BU27" s="669"/>
      <c r="BV27" s="669"/>
      <c r="BW27" s="669"/>
      <c r="BX27" s="669"/>
      <c r="BY27" s="669"/>
      <c r="BZ27" s="669"/>
      <c r="CA27" s="669"/>
      <c r="CB27" s="669"/>
      <c r="CC27" s="669"/>
      <c r="CD27" s="669"/>
      <c r="CE27" s="669"/>
      <c r="CF27" s="8"/>
      <c r="CG27" s="8"/>
      <c r="CH27" s="8"/>
      <c r="CI27" s="8"/>
    </row>
    <row r="28" spans="1:87" ht="12" customHeight="1">
      <c r="A28" s="669"/>
      <c r="B28" s="669"/>
      <c r="C28" s="669"/>
      <c r="D28" s="669"/>
      <c r="E28" s="669"/>
      <c r="F28" s="669"/>
      <c r="G28" s="669"/>
      <c r="H28" s="669"/>
      <c r="I28" s="669"/>
      <c r="J28" s="669"/>
      <c r="K28" s="669"/>
      <c r="L28" s="669"/>
      <c r="M28" s="669"/>
      <c r="N28" s="669"/>
      <c r="O28" s="669"/>
      <c r="P28" s="669"/>
      <c r="Q28" s="669"/>
      <c r="R28" s="669"/>
      <c r="S28" s="669"/>
      <c r="T28" s="669"/>
      <c r="U28" s="669"/>
      <c r="V28" s="669"/>
      <c r="W28" s="669"/>
      <c r="X28" s="669"/>
      <c r="Y28" s="669"/>
      <c r="Z28" s="669"/>
      <c r="AA28" s="669"/>
      <c r="AB28" s="669"/>
      <c r="AC28" s="669"/>
      <c r="AD28" s="669"/>
      <c r="AE28" s="669"/>
      <c r="AF28" s="669"/>
      <c r="AG28" s="669"/>
      <c r="AH28" s="669"/>
      <c r="AI28" s="669"/>
      <c r="AJ28" s="669"/>
      <c r="AK28" s="669"/>
      <c r="AL28" s="669"/>
      <c r="AM28" s="669"/>
      <c r="AN28" s="669"/>
      <c r="AO28" s="669"/>
      <c r="AP28" s="669"/>
      <c r="AQ28" s="669"/>
      <c r="AR28" s="669"/>
      <c r="AS28" s="669"/>
      <c r="AT28" s="669"/>
      <c r="AU28" s="669"/>
      <c r="AV28" s="669"/>
      <c r="AW28" s="669"/>
      <c r="AX28" s="669"/>
      <c r="AY28" s="669"/>
      <c r="AZ28" s="669"/>
      <c r="BA28" s="669"/>
      <c r="BB28" s="669"/>
      <c r="BC28" s="669"/>
      <c r="BD28" s="669"/>
      <c r="BE28" s="669"/>
      <c r="BF28" s="669"/>
      <c r="BG28" s="669"/>
      <c r="BH28" s="669"/>
      <c r="BI28" s="669"/>
      <c r="BJ28" s="669"/>
      <c r="BK28" s="669"/>
      <c r="BL28" s="669"/>
      <c r="BM28" s="669"/>
      <c r="BN28" s="669"/>
      <c r="BO28" s="669"/>
      <c r="BP28" s="669"/>
      <c r="BQ28" s="669"/>
      <c r="BR28" s="669"/>
      <c r="BS28" s="669"/>
      <c r="BT28" s="669"/>
      <c r="BU28" s="669"/>
      <c r="BV28" s="669"/>
      <c r="BW28" s="669"/>
      <c r="BX28" s="669"/>
      <c r="BY28" s="669"/>
      <c r="BZ28" s="669"/>
      <c r="CA28" s="669"/>
      <c r="CB28" s="669"/>
      <c r="CC28" s="669"/>
      <c r="CD28" s="669"/>
      <c r="CE28" s="669"/>
    </row>
    <row r="29" spans="1:87" ht="12" customHeight="1">
      <c r="A29" s="669"/>
      <c r="B29" s="669"/>
      <c r="C29" s="669"/>
      <c r="D29" s="669"/>
      <c r="E29" s="669"/>
      <c r="F29" s="669"/>
      <c r="G29" s="669"/>
      <c r="H29" s="669"/>
      <c r="I29" s="669"/>
      <c r="J29" s="669"/>
      <c r="K29" s="669"/>
      <c r="L29" s="669"/>
      <c r="M29" s="669"/>
      <c r="N29" s="669"/>
      <c r="O29" s="669"/>
      <c r="P29" s="669"/>
      <c r="Q29" s="669"/>
      <c r="R29" s="669"/>
      <c r="S29" s="669"/>
      <c r="T29" s="669"/>
      <c r="U29" s="669"/>
      <c r="V29" s="669"/>
      <c r="W29" s="669"/>
      <c r="X29" s="669"/>
      <c r="Y29" s="669"/>
      <c r="Z29" s="669"/>
      <c r="AA29" s="669"/>
      <c r="AB29" s="669"/>
      <c r="AC29" s="669"/>
      <c r="AD29" s="669"/>
      <c r="AE29" s="669"/>
      <c r="AF29" s="669"/>
      <c r="AG29" s="669"/>
      <c r="AH29" s="669"/>
      <c r="AI29" s="669"/>
      <c r="AJ29" s="669"/>
      <c r="AK29" s="669"/>
      <c r="AL29" s="669"/>
      <c r="AM29" s="669"/>
      <c r="AN29" s="669"/>
      <c r="AO29" s="669"/>
      <c r="AP29" s="669"/>
      <c r="AQ29" s="669"/>
      <c r="AR29" s="669"/>
      <c r="AS29" s="669"/>
      <c r="AT29" s="669"/>
      <c r="AU29" s="669"/>
      <c r="AV29" s="669"/>
      <c r="AW29" s="669"/>
      <c r="AX29" s="669"/>
      <c r="AY29" s="669"/>
      <c r="AZ29" s="669"/>
      <c r="BA29" s="669"/>
      <c r="BB29" s="669"/>
      <c r="BC29" s="669"/>
      <c r="BD29" s="669"/>
      <c r="BE29" s="669"/>
      <c r="BF29" s="669"/>
      <c r="BG29" s="669"/>
      <c r="BH29" s="669"/>
      <c r="BI29" s="669"/>
      <c r="BJ29" s="669"/>
      <c r="BK29" s="669"/>
      <c r="BL29" s="669"/>
      <c r="BM29" s="669"/>
      <c r="BN29" s="669"/>
      <c r="BO29" s="669"/>
      <c r="BP29" s="669"/>
      <c r="BQ29" s="669"/>
      <c r="BR29" s="669"/>
      <c r="BS29" s="669"/>
      <c r="BT29" s="669"/>
      <c r="BU29" s="669"/>
      <c r="BV29" s="669"/>
      <c r="BW29" s="669"/>
      <c r="BX29" s="669"/>
      <c r="BY29" s="669"/>
      <c r="BZ29" s="669"/>
      <c r="CA29" s="669"/>
      <c r="CB29" s="669"/>
      <c r="CC29" s="669"/>
      <c r="CD29" s="669"/>
      <c r="CE29" s="669"/>
    </row>
    <row r="30" spans="1:87" ht="12" customHeight="1">
      <c r="A30" s="669"/>
      <c r="B30" s="669"/>
      <c r="C30" s="669"/>
      <c r="D30" s="669"/>
      <c r="E30" s="669"/>
      <c r="F30" s="669"/>
      <c r="G30" s="669"/>
      <c r="H30" s="669"/>
      <c r="I30" s="669"/>
      <c r="J30" s="669"/>
      <c r="K30" s="669"/>
      <c r="L30" s="669"/>
      <c r="M30" s="669"/>
      <c r="N30" s="669"/>
      <c r="O30" s="669"/>
      <c r="P30" s="669"/>
      <c r="Q30" s="669"/>
      <c r="R30" s="669"/>
      <c r="S30" s="669"/>
      <c r="T30" s="669"/>
      <c r="U30" s="669"/>
      <c r="V30" s="669"/>
      <c r="W30" s="669"/>
      <c r="X30" s="669"/>
      <c r="Y30" s="669"/>
      <c r="Z30" s="669"/>
      <c r="AA30" s="669"/>
      <c r="AB30" s="669"/>
      <c r="AC30" s="669"/>
      <c r="AD30" s="669"/>
      <c r="AE30" s="669"/>
      <c r="AF30" s="669"/>
      <c r="AG30" s="669"/>
      <c r="AH30" s="669"/>
      <c r="AI30" s="669"/>
      <c r="AJ30" s="669"/>
      <c r="AK30" s="669"/>
      <c r="AL30" s="669"/>
      <c r="AM30" s="669"/>
      <c r="AN30" s="669"/>
      <c r="AO30" s="669"/>
      <c r="AP30" s="669"/>
      <c r="AQ30" s="669"/>
      <c r="AR30" s="669"/>
      <c r="AS30" s="669"/>
      <c r="AT30" s="669"/>
      <c r="AU30" s="669"/>
      <c r="AV30" s="669"/>
      <c r="AW30" s="669"/>
      <c r="AX30" s="669"/>
      <c r="AY30" s="669"/>
      <c r="AZ30" s="669"/>
      <c r="BA30" s="669"/>
      <c r="BB30" s="669"/>
      <c r="BC30" s="669"/>
      <c r="BD30" s="669"/>
      <c r="BE30" s="669"/>
      <c r="BF30" s="669"/>
      <c r="BG30" s="669"/>
      <c r="BH30" s="669"/>
      <c r="BI30" s="669"/>
      <c r="BJ30" s="669"/>
      <c r="BK30" s="669"/>
      <c r="BL30" s="669"/>
      <c r="BM30" s="669"/>
      <c r="BN30" s="669"/>
      <c r="BO30" s="669"/>
      <c r="BP30" s="669"/>
      <c r="BQ30" s="669"/>
      <c r="BR30" s="669"/>
      <c r="BS30" s="669"/>
      <c r="BT30" s="669"/>
      <c r="BU30" s="669"/>
      <c r="BV30" s="669"/>
      <c r="BW30" s="669"/>
      <c r="BX30" s="669"/>
      <c r="BY30" s="669"/>
      <c r="BZ30" s="669"/>
      <c r="CA30" s="669"/>
      <c r="CB30" s="669"/>
      <c r="CC30" s="669"/>
      <c r="CD30" s="669"/>
      <c r="CE30" s="669"/>
    </row>
    <row r="40" spans="1:87" ht="12" customHeight="1">
      <c r="A40" s="670"/>
      <c r="B40" s="670"/>
      <c r="C40" s="670"/>
      <c r="D40" s="670"/>
      <c r="E40" s="670"/>
      <c r="F40" s="670"/>
      <c r="G40" s="670"/>
      <c r="H40" s="670"/>
      <c r="I40" s="670"/>
      <c r="J40" s="670"/>
      <c r="K40" s="670"/>
      <c r="L40" s="670"/>
      <c r="M40" s="670"/>
      <c r="N40" s="670"/>
      <c r="O40" s="670"/>
      <c r="P40" s="670"/>
      <c r="Q40" s="670"/>
      <c r="R40" s="670"/>
      <c r="S40" s="670"/>
      <c r="T40" s="670"/>
      <c r="U40" s="670"/>
      <c r="V40" s="670"/>
      <c r="W40" s="670"/>
      <c r="X40" s="670"/>
      <c r="Y40" s="670"/>
      <c r="Z40" s="670"/>
      <c r="AA40" s="670"/>
      <c r="AB40" s="670"/>
      <c r="AC40" s="670"/>
      <c r="AD40" s="670"/>
      <c r="AE40" s="670"/>
      <c r="AF40" s="670"/>
      <c r="AG40" s="670"/>
      <c r="AH40" s="670"/>
      <c r="AI40" s="670"/>
      <c r="AJ40" s="670"/>
      <c r="AK40" s="670"/>
      <c r="AL40" s="670"/>
      <c r="AM40" s="670"/>
      <c r="AN40" s="670"/>
      <c r="AO40" s="670"/>
      <c r="AP40" s="670"/>
      <c r="AQ40" s="670"/>
      <c r="AR40" s="670"/>
      <c r="AS40" s="670"/>
      <c r="AT40" s="670"/>
      <c r="AU40" s="670"/>
      <c r="AV40" s="670"/>
      <c r="AW40" s="670"/>
      <c r="AX40" s="670"/>
      <c r="AY40" s="670"/>
      <c r="AZ40" s="670"/>
      <c r="BA40" s="670"/>
      <c r="BB40" s="670"/>
      <c r="BC40" s="670"/>
      <c r="BD40" s="670"/>
      <c r="BE40" s="670"/>
      <c r="BF40" s="670"/>
      <c r="BG40" s="670"/>
      <c r="BH40" s="670"/>
      <c r="BI40" s="670"/>
      <c r="BJ40" s="670"/>
      <c r="BK40" s="670"/>
      <c r="BL40" s="670"/>
      <c r="BM40" s="670"/>
      <c r="BN40" s="670"/>
      <c r="BO40" s="670"/>
      <c r="BP40" s="670"/>
      <c r="BQ40" s="670"/>
      <c r="BR40" s="670"/>
      <c r="BS40" s="670"/>
      <c r="BT40" s="670"/>
      <c r="BU40" s="670"/>
      <c r="BV40" s="670"/>
      <c r="BW40" s="670"/>
      <c r="BX40" s="670"/>
      <c r="BY40" s="670"/>
      <c r="BZ40" s="670"/>
      <c r="CA40" s="670"/>
      <c r="CB40" s="670"/>
      <c r="CC40" s="670"/>
      <c r="CD40" s="670"/>
      <c r="CE40" s="670"/>
    </row>
    <row r="41" spans="1:87" ht="12" customHeight="1">
      <c r="A41" s="670"/>
      <c r="B41" s="670"/>
      <c r="C41" s="670"/>
      <c r="D41" s="670"/>
      <c r="E41" s="670"/>
      <c r="F41" s="670"/>
      <c r="G41" s="670"/>
      <c r="H41" s="670"/>
      <c r="I41" s="670"/>
      <c r="J41" s="670"/>
      <c r="K41" s="670"/>
      <c r="L41" s="670"/>
      <c r="M41" s="670"/>
      <c r="N41" s="670"/>
      <c r="O41" s="670"/>
      <c r="P41" s="670"/>
      <c r="Q41" s="670"/>
      <c r="R41" s="670"/>
      <c r="S41" s="670"/>
      <c r="T41" s="670"/>
      <c r="U41" s="670"/>
      <c r="V41" s="670"/>
      <c r="W41" s="670"/>
      <c r="X41" s="670"/>
      <c r="Y41" s="670"/>
      <c r="Z41" s="670"/>
      <c r="AA41" s="670"/>
      <c r="AB41" s="670"/>
      <c r="AC41" s="670"/>
      <c r="AD41" s="670"/>
      <c r="AE41" s="670"/>
      <c r="AF41" s="670"/>
      <c r="AG41" s="670"/>
      <c r="AH41" s="670"/>
      <c r="AI41" s="670"/>
      <c r="AJ41" s="670"/>
      <c r="AK41" s="670"/>
      <c r="AL41" s="670"/>
      <c r="AM41" s="670"/>
      <c r="AN41" s="670"/>
      <c r="AO41" s="670"/>
      <c r="AP41" s="670"/>
      <c r="AQ41" s="670"/>
      <c r="AR41" s="670"/>
      <c r="AS41" s="670"/>
      <c r="AT41" s="670"/>
      <c r="AU41" s="670"/>
      <c r="AV41" s="670"/>
      <c r="AW41" s="670"/>
      <c r="AX41" s="670"/>
      <c r="AY41" s="670"/>
      <c r="AZ41" s="670"/>
      <c r="BA41" s="670"/>
      <c r="BB41" s="670"/>
      <c r="BC41" s="670"/>
      <c r="BD41" s="670"/>
      <c r="BE41" s="670"/>
      <c r="BF41" s="670"/>
      <c r="BG41" s="670"/>
      <c r="BH41" s="670"/>
      <c r="BI41" s="670"/>
      <c r="BJ41" s="670"/>
      <c r="BK41" s="670"/>
      <c r="BL41" s="670"/>
      <c r="BM41" s="670"/>
      <c r="BN41" s="670"/>
      <c r="BO41" s="670"/>
      <c r="BP41" s="670"/>
      <c r="BQ41" s="670"/>
      <c r="BR41" s="670"/>
      <c r="BS41" s="670"/>
      <c r="BT41" s="670"/>
      <c r="BU41" s="670"/>
      <c r="BV41" s="670"/>
      <c r="BW41" s="670"/>
      <c r="BX41" s="670"/>
      <c r="BY41" s="670"/>
      <c r="BZ41" s="670"/>
      <c r="CA41" s="670"/>
      <c r="CB41" s="670"/>
      <c r="CC41" s="670"/>
      <c r="CD41" s="670"/>
      <c r="CE41" s="670"/>
    </row>
    <row r="42" spans="1:87" ht="12" customHeight="1">
      <c r="A42" s="671">
        <v>43738</v>
      </c>
      <c r="B42" s="671"/>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671"/>
      <c r="AA42" s="671"/>
      <c r="AB42" s="671"/>
      <c r="AC42" s="671"/>
      <c r="AD42" s="671"/>
      <c r="AE42" s="671"/>
      <c r="AF42" s="671"/>
      <c r="AG42" s="671"/>
      <c r="AH42" s="671"/>
      <c r="AI42" s="671"/>
      <c r="AJ42" s="671"/>
      <c r="AK42" s="671"/>
      <c r="AL42" s="671"/>
      <c r="AM42" s="671"/>
      <c r="AN42" s="671"/>
      <c r="AO42" s="671"/>
      <c r="AP42" s="671"/>
      <c r="AQ42" s="671"/>
      <c r="AR42" s="671"/>
      <c r="AS42" s="671"/>
      <c r="AT42" s="671"/>
      <c r="AU42" s="671"/>
      <c r="AV42" s="671"/>
      <c r="AW42" s="671"/>
      <c r="AX42" s="671"/>
      <c r="AY42" s="671"/>
      <c r="AZ42" s="671"/>
      <c r="BA42" s="671"/>
      <c r="BB42" s="671"/>
      <c r="BC42" s="671"/>
      <c r="BD42" s="671"/>
      <c r="BE42" s="671"/>
      <c r="BF42" s="671"/>
      <c r="BG42" s="671"/>
      <c r="BH42" s="671"/>
      <c r="BI42" s="671"/>
      <c r="BJ42" s="671"/>
      <c r="BK42" s="671"/>
      <c r="BL42" s="671"/>
      <c r="BM42" s="671"/>
      <c r="BN42" s="671"/>
      <c r="BO42" s="671"/>
      <c r="BP42" s="671"/>
      <c r="BQ42" s="671"/>
      <c r="BR42" s="671"/>
      <c r="BS42" s="671"/>
      <c r="BT42" s="671"/>
      <c r="BU42" s="671"/>
      <c r="BV42" s="671"/>
      <c r="BW42" s="671"/>
      <c r="BX42" s="671"/>
      <c r="BY42" s="671"/>
      <c r="BZ42" s="671"/>
      <c r="CA42" s="671"/>
      <c r="CB42" s="671"/>
      <c r="CC42" s="671"/>
      <c r="CD42" s="671"/>
      <c r="CE42" s="671"/>
      <c r="CF42" s="9"/>
      <c r="CG42" s="9"/>
      <c r="CH42" s="9"/>
      <c r="CI42" s="9"/>
    </row>
    <row r="43" spans="1:87" ht="12" customHeight="1">
      <c r="A43" s="671"/>
      <c r="B43" s="671"/>
      <c r="C43" s="671"/>
      <c r="D43" s="671"/>
      <c r="E43" s="671"/>
      <c r="F43" s="671"/>
      <c r="G43" s="671"/>
      <c r="H43" s="671"/>
      <c r="I43" s="671"/>
      <c r="J43" s="671"/>
      <c r="K43" s="671"/>
      <c r="L43" s="671"/>
      <c r="M43" s="671"/>
      <c r="N43" s="671"/>
      <c r="O43" s="671"/>
      <c r="P43" s="671"/>
      <c r="Q43" s="671"/>
      <c r="R43" s="671"/>
      <c r="S43" s="671"/>
      <c r="T43" s="671"/>
      <c r="U43" s="671"/>
      <c r="V43" s="671"/>
      <c r="W43" s="671"/>
      <c r="X43" s="671"/>
      <c r="Y43" s="671"/>
      <c r="Z43" s="671"/>
      <c r="AA43" s="671"/>
      <c r="AB43" s="671"/>
      <c r="AC43" s="671"/>
      <c r="AD43" s="671"/>
      <c r="AE43" s="671"/>
      <c r="AF43" s="671"/>
      <c r="AG43" s="671"/>
      <c r="AH43" s="671"/>
      <c r="AI43" s="671"/>
      <c r="AJ43" s="671"/>
      <c r="AK43" s="671"/>
      <c r="AL43" s="671"/>
      <c r="AM43" s="671"/>
      <c r="AN43" s="671"/>
      <c r="AO43" s="671"/>
      <c r="AP43" s="671"/>
      <c r="AQ43" s="671"/>
      <c r="AR43" s="671"/>
      <c r="AS43" s="671"/>
      <c r="AT43" s="671"/>
      <c r="AU43" s="671"/>
      <c r="AV43" s="671"/>
      <c r="AW43" s="671"/>
      <c r="AX43" s="671"/>
      <c r="AY43" s="671"/>
      <c r="AZ43" s="671"/>
      <c r="BA43" s="671"/>
      <c r="BB43" s="671"/>
      <c r="BC43" s="671"/>
      <c r="BD43" s="671"/>
      <c r="BE43" s="671"/>
      <c r="BF43" s="671"/>
      <c r="BG43" s="671"/>
      <c r="BH43" s="671"/>
      <c r="BI43" s="671"/>
      <c r="BJ43" s="671"/>
      <c r="BK43" s="671"/>
      <c r="BL43" s="671"/>
      <c r="BM43" s="671"/>
      <c r="BN43" s="671"/>
      <c r="BO43" s="671"/>
      <c r="BP43" s="671"/>
      <c r="BQ43" s="671"/>
      <c r="BR43" s="671"/>
      <c r="BS43" s="671"/>
      <c r="BT43" s="671"/>
      <c r="BU43" s="671"/>
      <c r="BV43" s="671"/>
      <c r="BW43" s="671"/>
      <c r="BX43" s="671"/>
      <c r="BY43" s="671"/>
      <c r="BZ43" s="671"/>
      <c r="CA43" s="671"/>
      <c r="CB43" s="671"/>
      <c r="CC43" s="671"/>
      <c r="CD43" s="671"/>
      <c r="CE43" s="671"/>
      <c r="CF43" s="9"/>
      <c r="CG43" s="9"/>
      <c r="CH43" s="9"/>
      <c r="CI43" s="9"/>
    </row>
    <row r="44" spans="1:87" ht="12"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1:87" ht="12" customHeight="1">
      <c r="A45" s="665" t="s">
        <v>17</v>
      </c>
      <c r="B45" s="665"/>
      <c r="C45" s="665"/>
      <c r="D45" s="665"/>
      <c r="E45" s="665"/>
      <c r="F45" s="665"/>
      <c r="G45" s="665"/>
      <c r="H45" s="665"/>
      <c r="I45" s="665"/>
      <c r="J45" s="665"/>
      <c r="K45" s="665"/>
      <c r="L45" s="665"/>
      <c r="M45" s="665"/>
      <c r="N45" s="665"/>
      <c r="O45" s="665"/>
      <c r="P45" s="665"/>
      <c r="Q45" s="665"/>
      <c r="R45" s="665"/>
      <c r="S45" s="665"/>
      <c r="T45" s="665"/>
      <c r="U45" s="665"/>
      <c r="V45" s="665"/>
      <c r="W45" s="665"/>
      <c r="X45" s="665"/>
      <c r="Y45" s="665"/>
      <c r="Z45" s="665"/>
      <c r="AA45" s="665"/>
      <c r="AB45" s="665"/>
      <c r="AC45" s="665"/>
      <c r="AD45" s="665"/>
      <c r="AE45" s="665"/>
      <c r="AF45" s="665"/>
      <c r="AG45" s="665"/>
      <c r="AH45" s="665"/>
      <c r="AI45" s="665"/>
      <c r="AJ45" s="665"/>
      <c r="AK45" s="665"/>
      <c r="AL45" s="665"/>
      <c r="AM45" s="665"/>
      <c r="AN45" s="665"/>
      <c r="AO45" s="665"/>
      <c r="AP45" s="665"/>
      <c r="AQ45" s="665"/>
      <c r="AR45" s="665"/>
      <c r="AS45" s="665"/>
      <c r="AT45" s="665"/>
      <c r="AU45" s="665"/>
      <c r="AV45" s="665"/>
      <c r="AW45" s="665"/>
      <c r="AX45" s="665"/>
      <c r="AY45" s="665"/>
      <c r="AZ45" s="665"/>
      <c r="BA45" s="665"/>
      <c r="BB45" s="665"/>
      <c r="BC45" s="665"/>
      <c r="BD45" s="665"/>
      <c r="BE45" s="665"/>
      <c r="BF45" s="665"/>
      <c r="BG45" s="665"/>
      <c r="BH45" s="665"/>
      <c r="BI45" s="665"/>
      <c r="BJ45" s="665"/>
      <c r="BK45" s="665"/>
      <c r="BL45" s="665"/>
      <c r="BM45" s="665"/>
      <c r="BN45" s="665"/>
      <c r="BO45" s="665"/>
      <c r="BP45" s="665"/>
      <c r="BQ45" s="665"/>
      <c r="BR45" s="665"/>
      <c r="BS45" s="665"/>
      <c r="BT45" s="665"/>
      <c r="BU45" s="665"/>
      <c r="BV45" s="665"/>
      <c r="BW45" s="665"/>
      <c r="BX45" s="665"/>
      <c r="BY45" s="665"/>
      <c r="BZ45" s="665"/>
      <c r="CA45" s="665"/>
      <c r="CB45" s="665"/>
      <c r="CC45" s="665"/>
      <c r="CD45" s="665"/>
      <c r="CE45" s="665"/>
      <c r="CF45" s="11"/>
      <c r="CG45" s="11"/>
      <c r="CH45" s="11"/>
      <c r="CI45" s="11"/>
    </row>
    <row r="46" spans="1:87" ht="12" customHeight="1">
      <c r="A46" s="665"/>
      <c r="B46" s="665"/>
      <c r="C46" s="665"/>
      <c r="D46" s="665"/>
      <c r="E46" s="665"/>
      <c r="F46" s="665"/>
      <c r="G46" s="665"/>
      <c r="H46" s="665"/>
      <c r="I46" s="665"/>
      <c r="J46" s="665"/>
      <c r="K46" s="665"/>
      <c r="L46" s="665"/>
      <c r="M46" s="665"/>
      <c r="N46" s="665"/>
      <c r="O46" s="665"/>
      <c r="P46" s="665"/>
      <c r="Q46" s="665"/>
      <c r="R46" s="665"/>
      <c r="S46" s="665"/>
      <c r="T46" s="665"/>
      <c r="U46" s="665"/>
      <c r="V46" s="665"/>
      <c r="W46" s="665"/>
      <c r="X46" s="665"/>
      <c r="Y46" s="665"/>
      <c r="Z46" s="665"/>
      <c r="AA46" s="665"/>
      <c r="AB46" s="665"/>
      <c r="AC46" s="665"/>
      <c r="AD46" s="665"/>
      <c r="AE46" s="665"/>
      <c r="AF46" s="665"/>
      <c r="AG46" s="665"/>
      <c r="AH46" s="665"/>
      <c r="AI46" s="665"/>
      <c r="AJ46" s="665"/>
      <c r="AK46" s="665"/>
      <c r="AL46" s="665"/>
      <c r="AM46" s="665"/>
      <c r="AN46" s="665"/>
      <c r="AO46" s="665"/>
      <c r="AP46" s="665"/>
      <c r="AQ46" s="665"/>
      <c r="AR46" s="665"/>
      <c r="AS46" s="665"/>
      <c r="AT46" s="665"/>
      <c r="AU46" s="665"/>
      <c r="AV46" s="665"/>
      <c r="AW46" s="665"/>
      <c r="AX46" s="665"/>
      <c r="AY46" s="665"/>
      <c r="AZ46" s="665"/>
      <c r="BA46" s="665"/>
      <c r="BB46" s="665"/>
      <c r="BC46" s="665"/>
      <c r="BD46" s="665"/>
      <c r="BE46" s="665"/>
      <c r="BF46" s="665"/>
      <c r="BG46" s="665"/>
      <c r="BH46" s="665"/>
      <c r="BI46" s="665"/>
      <c r="BJ46" s="665"/>
      <c r="BK46" s="665"/>
      <c r="BL46" s="665"/>
      <c r="BM46" s="665"/>
      <c r="BN46" s="665"/>
      <c r="BO46" s="665"/>
      <c r="BP46" s="665"/>
      <c r="BQ46" s="665"/>
      <c r="BR46" s="665"/>
      <c r="BS46" s="665"/>
      <c r="BT46" s="665"/>
      <c r="BU46" s="665"/>
      <c r="BV46" s="665"/>
      <c r="BW46" s="665"/>
      <c r="BX46" s="665"/>
      <c r="BY46" s="665"/>
      <c r="BZ46" s="665"/>
      <c r="CA46" s="665"/>
      <c r="CB46" s="665"/>
      <c r="CC46" s="665"/>
      <c r="CD46" s="665"/>
      <c r="CE46" s="665"/>
      <c r="CF46" s="11"/>
      <c r="CG46" s="11"/>
      <c r="CH46" s="11"/>
      <c r="CI46" s="11"/>
    </row>
  </sheetData>
  <mergeCells count="7">
    <mergeCell ref="A45:CE46"/>
    <mergeCell ref="A9:CE12"/>
    <mergeCell ref="A15:CE21"/>
    <mergeCell ref="A22:CE25"/>
    <mergeCell ref="A27:CE30"/>
    <mergeCell ref="A40:CE41"/>
    <mergeCell ref="A42:CE43"/>
  </mergeCells>
  <phoneticPr fontId="24"/>
  <printOptions horizontalCentered="1"/>
  <pageMargins left="0.59055118110236227" right="0.59055118110236227" top="0.78740157480314965" bottom="0" header="0.43307086614173229" footer="0"/>
  <pageSetup paperSize="9" fitToHeight="0" orientation="landscape" verticalDpi="1200" r:id="rId1"/>
  <rowBreaks count="1" manualBreakCount="1">
    <brk id="48"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E42"/>
  <sheetViews>
    <sheetView showGridLines="0" view="pageBreakPreview" zoomScale="85" zoomScaleNormal="100" zoomScaleSheetLayoutView="85" workbookViewId="0">
      <selection sqref="A1:CE1"/>
    </sheetView>
  </sheetViews>
  <sheetFormatPr defaultColWidth="1.625" defaultRowHeight="12" customHeight="1"/>
  <cols>
    <col min="1" max="1" width="1.625" customWidth="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682" t="s">
        <v>18</v>
      </c>
      <c r="C9" s="683"/>
      <c r="D9" s="683"/>
      <c r="E9" s="684"/>
      <c r="F9" s="682" t="s">
        <v>19</v>
      </c>
      <c r="G9" s="683"/>
      <c r="H9" s="683"/>
      <c r="I9" s="683"/>
      <c r="J9" s="683"/>
      <c r="K9" s="683"/>
      <c r="L9" s="683"/>
      <c r="M9" s="684"/>
      <c r="N9" s="682" t="s">
        <v>20</v>
      </c>
      <c r="O9" s="683"/>
      <c r="P9" s="683"/>
      <c r="Q9" s="683"/>
      <c r="R9" s="683"/>
      <c r="S9" s="683"/>
      <c r="T9" s="683"/>
      <c r="U9" s="683"/>
      <c r="V9" s="683"/>
      <c r="W9" s="683"/>
      <c r="X9" s="683"/>
      <c r="Y9" s="683"/>
      <c r="Z9" s="683"/>
      <c r="AA9" s="683"/>
      <c r="AB9" s="683"/>
      <c r="AC9" s="683"/>
      <c r="AD9" s="683"/>
      <c r="AE9" s="683"/>
      <c r="AF9" s="683"/>
      <c r="AG9" s="683"/>
      <c r="AH9" s="683"/>
      <c r="AI9" s="683"/>
      <c r="AJ9" s="684"/>
      <c r="AK9" s="682" t="s">
        <v>21</v>
      </c>
      <c r="AL9" s="683"/>
      <c r="AM9" s="683"/>
      <c r="AN9" s="683"/>
      <c r="AO9" s="683"/>
      <c r="AP9" s="683"/>
      <c r="AQ9" s="684"/>
      <c r="AR9" s="682" t="s">
        <v>22</v>
      </c>
      <c r="AS9" s="683"/>
      <c r="AT9" s="683"/>
      <c r="AU9" s="683"/>
      <c r="AV9" s="683"/>
      <c r="AW9" s="683"/>
      <c r="AX9" s="683"/>
      <c r="AY9" s="683"/>
      <c r="AZ9" s="683"/>
      <c r="BA9" s="683"/>
      <c r="BB9" s="683"/>
      <c r="BC9" s="683"/>
      <c r="BD9" s="683"/>
      <c r="BE9" s="683"/>
      <c r="BF9" s="683"/>
      <c r="BG9" s="683"/>
      <c r="BH9" s="683"/>
      <c r="BI9" s="683"/>
      <c r="BJ9" s="683"/>
      <c r="BK9" s="683"/>
      <c r="BL9" s="683"/>
      <c r="BM9" s="683"/>
      <c r="BN9" s="683"/>
      <c r="BO9" s="683"/>
      <c r="BP9" s="683"/>
      <c r="BQ9" s="683"/>
      <c r="BR9" s="683"/>
      <c r="BS9" s="683"/>
      <c r="BT9" s="683"/>
      <c r="BU9" s="683"/>
      <c r="BV9" s="683"/>
      <c r="BW9" s="683"/>
      <c r="BX9" s="683"/>
      <c r="BY9" s="683"/>
      <c r="BZ9" s="683"/>
      <c r="CA9" s="683"/>
      <c r="CB9" s="683"/>
      <c r="CC9" s="683"/>
      <c r="CD9" s="684"/>
      <c r="CE9" s="12"/>
    </row>
    <row r="10" spans="1:83" ht="12" customHeight="1">
      <c r="A10" s="12"/>
      <c r="B10" s="687">
        <v>1</v>
      </c>
      <c r="C10" s="688"/>
      <c r="D10" s="688"/>
      <c r="E10" s="689"/>
      <c r="F10" s="690">
        <v>43738</v>
      </c>
      <c r="G10" s="691"/>
      <c r="H10" s="691"/>
      <c r="I10" s="691"/>
      <c r="J10" s="691"/>
      <c r="K10" s="691"/>
      <c r="L10" s="691"/>
      <c r="M10" s="692"/>
      <c r="N10" s="693" t="s">
        <v>23</v>
      </c>
      <c r="O10" s="694"/>
      <c r="P10" s="694"/>
      <c r="Q10" s="694"/>
      <c r="R10" s="694"/>
      <c r="S10" s="694"/>
      <c r="T10" s="694"/>
      <c r="U10" s="694"/>
      <c r="V10" s="694"/>
      <c r="W10" s="694"/>
      <c r="X10" s="694"/>
      <c r="Y10" s="694"/>
      <c r="Z10" s="694"/>
      <c r="AA10" s="694"/>
      <c r="AB10" s="694"/>
      <c r="AC10" s="694"/>
      <c r="AD10" s="694"/>
      <c r="AE10" s="694"/>
      <c r="AF10" s="694"/>
      <c r="AG10" s="694"/>
      <c r="AH10" s="694"/>
      <c r="AI10" s="694"/>
      <c r="AJ10" s="695"/>
      <c r="AK10" s="696" t="s">
        <v>1498</v>
      </c>
      <c r="AL10" s="697"/>
      <c r="AM10" s="697"/>
      <c r="AN10" s="697"/>
      <c r="AO10" s="697"/>
      <c r="AP10" s="697"/>
      <c r="AQ10" s="698"/>
      <c r="AR10" s="699" t="s">
        <v>24</v>
      </c>
      <c r="AS10" s="694"/>
      <c r="AT10" s="694"/>
      <c r="AU10" s="694"/>
      <c r="AV10" s="694"/>
      <c r="AW10" s="694"/>
      <c r="AX10" s="694"/>
      <c r="AY10" s="694"/>
      <c r="AZ10" s="694"/>
      <c r="BA10" s="694"/>
      <c r="BB10" s="694"/>
      <c r="BC10" s="694"/>
      <c r="BD10" s="694"/>
      <c r="BE10" s="694"/>
      <c r="BF10" s="694"/>
      <c r="BG10" s="694"/>
      <c r="BH10" s="694"/>
      <c r="BI10" s="694"/>
      <c r="BJ10" s="694"/>
      <c r="BK10" s="694"/>
      <c r="BL10" s="694"/>
      <c r="BM10" s="694"/>
      <c r="BN10" s="694"/>
      <c r="BO10" s="694"/>
      <c r="BP10" s="694"/>
      <c r="BQ10" s="694"/>
      <c r="BR10" s="694"/>
      <c r="BS10" s="694"/>
      <c r="BT10" s="694"/>
      <c r="BU10" s="694"/>
      <c r="BV10" s="694"/>
      <c r="BW10" s="694"/>
      <c r="BX10" s="694"/>
      <c r="BY10" s="694"/>
      <c r="BZ10" s="694"/>
      <c r="CA10" s="694"/>
      <c r="CB10" s="694"/>
      <c r="CC10" s="694"/>
      <c r="CD10" s="695"/>
      <c r="CE10" s="12"/>
    </row>
    <row r="11" spans="1:83" ht="73.5" customHeight="1">
      <c r="A11" s="12"/>
      <c r="B11" s="700">
        <v>1.1000000000000001</v>
      </c>
      <c r="C11" s="701"/>
      <c r="D11" s="701"/>
      <c r="E11" s="702"/>
      <c r="F11" s="703">
        <v>43769</v>
      </c>
      <c r="G11" s="701"/>
      <c r="H11" s="701"/>
      <c r="I11" s="701"/>
      <c r="J11" s="701"/>
      <c r="K11" s="701"/>
      <c r="L11" s="701"/>
      <c r="M11" s="702"/>
      <c r="N11" s="704" t="s">
        <v>1503</v>
      </c>
      <c r="O11" s="705"/>
      <c r="P11" s="705"/>
      <c r="Q11" s="705"/>
      <c r="R11" s="705"/>
      <c r="S11" s="705"/>
      <c r="T11" s="705"/>
      <c r="U11" s="705"/>
      <c r="V11" s="705"/>
      <c r="W11" s="705"/>
      <c r="X11" s="705"/>
      <c r="Y11" s="705"/>
      <c r="Z11" s="705"/>
      <c r="AA11" s="705"/>
      <c r="AB11" s="705"/>
      <c r="AC11" s="705"/>
      <c r="AD11" s="705"/>
      <c r="AE11" s="705"/>
      <c r="AF11" s="705"/>
      <c r="AG11" s="705"/>
      <c r="AH11" s="705"/>
      <c r="AI11" s="705"/>
      <c r="AJ11" s="706"/>
      <c r="AK11" s="707" t="s">
        <v>1505</v>
      </c>
      <c r="AL11" s="708"/>
      <c r="AM11" s="708"/>
      <c r="AN11" s="708"/>
      <c r="AO11" s="708"/>
      <c r="AP11" s="708"/>
      <c r="AQ11" s="709"/>
      <c r="AR11" s="710" t="s">
        <v>1504</v>
      </c>
      <c r="AS11" s="711"/>
      <c r="AT11" s="711"/>
      <c r="AU11" s="711"/>
      <c r="AV11" s="711"/>
      <c r="AW11" s="711"/>
      <c r="AX11" s="711"/>
      <c r="AY11" s="711"/>
      <c r="AZ11" s="711"/>
      <c r="BA11" s="711"/>
      <c r="BB11" s="711"/>
      <c r="BC11" s="711"/>
      <c r="BD11" s="711"/>
      <c r="BE11" s="711"/>
      <c r="BF11" s="711"/>
      <c r="BG11" s="711"/>
      <c r="BH11" s="711"/>
      <c r="BI11" s="711"/>
      <c r="BJ11" s="711"/>
      <c r="BK11" s="711"/>
      <c r="BL11" s="711"/>
      <c r="BM11" s="711"/>
      <c r="BN11" s="711"/>
      <c r="BO11" s="711"/>
      <c r="BP11" s="711"/>
      <c r="BQ11" s="711"/>
      <c r="BR11" s="711"/>
      <c r="BS11" s="711"/>
      <c r="BT11" s="711"/>
      <c r="BU11" s="711"/>
      <c r="BV11" s="711"/>
      <c r="BW11" s="711"/>
      <c r="BX11" s="711"/>
      <c r="BY11" s="711"/>
      <c r="BZ11" s="711"/>
      <c r="CA11" s="711"/>
      <c r="CB11" s="711"/>
      <c r="CC11" s="711"/>
      <c r="CD11" s="712"/>
      <c r="CE11" s="12"/>
    </row>
    <row r="12" spans="1:83" ht="43.5" customHeight="1">
      <c r="A12" s="12"/>
      <c r="B12" s="1111">
        <v>1.2</v>
      </c>
      <c r="C12" s="1112"/>
      <c r="D12" s="1112"/>
      <c r="E12" s="1113"/>
      <c r="F12" s="1114">
        <v>43901</v>
      </c>
      <c r="G12" s="1112"/>
      <c r="H12" s="1112"/>
      <c r="I12" s="1112"/>
      <c r="J12" s="1112"/>
      <c r="K12" s="1112"/>
      <c r="L12" s="1112"/>
      <c r="M12" s="1113"/>
      <c r="N12" s="1115" t="s">
        <v>1512</v>
      </c>
      <c r="O12" s="1116"/>
      <c r="P12" s="1116"/>
      <c r="Q12" s="1116"/>
      <c r="R12" s="1116"/>
      <c r="S12" s="1116"/>
      <c r="T12" s="1116"/>
      <c r="U12" s="1116"/>
      <c r="V12" s="1116"/>
      <c r="W12" s="1116"/>
      <c r="X12" s="1116"/>
      <c r="Y12" s="1116"/>
      <c r="Z12" s="1116"/>
      <c r="AA12" s="1116"/>
      <c r="AB12" s="1116"/>
      <c r="AC12" s="1116"/>
      <c r="AD12" s="1116"/>
      <c r="AE12" s="1116"/>
      <c r="AF12" s="1116"/>
      <c r="AG12" s="1116"/>
      <c r="AH12" s="1116"/>
      <c r="AI12" s="1116"/>
      <c r="AJ12" s="1117"/>
      <c r="AK12" s="1111" t="s">
        <v>1513</v>
      </c>
      <c r="AL12" s="1112"/>
      <c r="AM12" s="1112"/>
      <c r="AN12" s="1112"/>
      <c r="AO12" s="1112"/>
      <c r="AP12" s="1112"/>
      <c r="AQ12" s="1113"/>
      <c r="AR12" s="710" t="s">
        <v>1514</v>
      </c>
      <c r="AS12" s="1118"/>
      <c r="AT12" s="1118"/>
      <c r="AU12" s="1118"/>
      <c r="AV12" s="1118"/>
      <c r="AW12" s="1118"/>
      <c r="AX12" s="1118"/>
      <c r="AY12" s="1118"/>
      <c r="AZ12" s="1118"/>
      <c r="BA12" s="1118"/>
      <c r="BB12" s="1118"/>
      <c r="BC12" s="1118"/>
      <c r="BD12" s="1118"/>
      <c r="BE12" s="1118"/>
      <c r="BF12" s="1118"/>
      <c r="BG12" s="1118"/>
      <c r="BH12" s="1118"/>
      <c r="BI12" s="1118"/>
      <c r="BJ12" s="1118"/>
      <c r="BK12" s="1118"/>
      <c r="BL12" s="1118"/>
      <c r="BM12" s="1118"/>
      <c r="BN12" s="1118"/>
      <c r="BO12" s="1118"/>
      <c r="BP12" s="1118"/>
      <c r="BQ12" s="1118"/>
      <c r="BR12" s="1118"/>
      <c r="BS12" s="1118"/>
      <c r="BT12" s="1118"/>
      <c r="BU12" s="1118"/>
      <c r="BV12" s="1118"/>
      <c r="BW12" s="1118"/>
      <c r="BX12" s="1118"/>
      <c r="BY12" s="1118"/>
      <c r="BZ12" s="1118"/>
      <c r="CA12" s="1118"/>
      <c r="CB12" s="1118"/>
      <c r="CC12" s="1118"/>
      <c r="CD12" s="1119"/>
      <c r="CE12" s="12"/>
    </row>
    <row r="13" spans="1:83" ht="12" customHeight="1">
      <c r="A13" s="12"/>
      <c r="B13" s="713"/>
      <c r="C13" s="691"/>
      <c r="D13" s="691"/>
      <c r="E13" s="692"/>
      <c r="F13" s="713"/>
      <c r="G13" s="691"/>
      <c r="H13" s="691"/>
      <c r="I13" s="691"/>
      <c r="J13" s="691"/>
      <c r="K13" s="691"/>
      <c r="L13" s="691"/>
      <c r="M13" s="692"/>
      <c r="N13" s="714"/>
      <c r="O13" s="715"/>
      <c r="P13" s="715"/>
      <c r="Q13" s="715"/>
      <c r="R13" s="715"/>
      <c r="S13" s="715"/>
      <c r="T13" s="715"/>
      <c r="U13" s="715"/>
      <c r="V13" s="715"/>
      <c r="W13" s="715"/>
      <c r="X13" s="715"/>
      <c r="Y13" s="715"/>
      <c r="Z13" s="715"/>
      <c r="AA13" s="715"/>
      <c r="AB13" s="715"/>
      <c r="AC13" s="715"/>
      <c r="AD13" s="715"/>
      <c r="AE13" s="715"/>
      <c r="AF13" s="715"/>
      <c r="AG13" s="715"/>
      <c r="AH13" s="715"/>
      <c r="AI13" s="715"/>
      <c r="AJ13" s="716"/>
      <c r="AK13" s="713"/>
      <c r="AL13" s="691"/>
      <c r="AM13" s="691"/>
      <c r="AN13" s="691"/>
      <c r="AO13" s="691"/>
      <c r="AP13" s="691"/>
      <c r="AQ13" s="692"/>
      <c r="AR13" s="717"/>
      <c r="AS13" s="717"/>
      <c r="AT13" s="717"/>
      <c r="AU13" s="717"/>
      <c r="AV13" s="717"/>
      <c r="AW13" s="717"/>
      <c r="AX13" s="717"/>
      <c r="AY13" s="717"/>
      <c r="AZ13" s="717"/>
      <c r="BA13" s="717"/>
      <c r="BB13" s="717"/>
      <c r="BC13" s="717"/>
      <c r="BD13" s="717"/>
      <c r="BE13" s="717"/>
      <c r="BF13" s="717"/>
      <c r="BG13" s="717"/>
      <c r="BH13" s="717"/>
      <c r="BI13" s="717"/>
      <c r="BJ13" s="717"/>
      <c r="BK13" s="717"/>
      <c r="BL13" s="717"/>
      <c r="BM13" s="717"/>
      <c r="BN13" s="717"/>
      <c r="BO13" s="717"/>
      <c r="BP13" s="717"/>
      <c r="BQ13" s="717"/>
      <c r="BR13" s="717"/>
      <c r="BS13" s="717"/>
      <c r="BT13" s="717"/>
      <c r="BU13" s="717"/>
      <c r="BV13" s="717"/>
      <c r="BW13" s="717"/>
      <c r="BX13" s="717"/>
      <c r="BY13" s="717"/>
      <c r="BZ13" s="717"/>
      <c r="CA13" s="717"/>
      <c r="CB13" s="717"/>
      <c r="CC13" s="717"/>
      <c r="CD13" s="717"/>
      <c r="CE13" s="12"/>
    </row>
    <row r="14" spans="1:83" ht="12" customHeight="1">
      <c r="A14" s="12"/>
      <c r="B14" s="713"/>
      <c r="C14" s="691"/>
      <c r="D14" s="691"/>
      <c r="E14" s="692"/>
      <c r="F14" s="713"/>
      <c r="G14" s="691"/>
      <c r="H14" s="691"/>
      <c r="I14" s="691"/>
      <c r="J14" s="691"/>
      <c r="K14" s="691"/>
      <c r="L14" s="691"/>
      <c r="M14" s="692"/>
      <c r="N14" s="714"/>
      <c r="O14" s="715"/>
      <c r="P14" s="715"/>
      <c r="Q14" s="715"/>
      <c r="R14" s="715"/>
      <c r="S14" s="715"/>
      <c r="T14" s="715"/>
      <c r="U14" s="715"/>
      <c r="V14" s="715"/>
      <c r="W14" s="715"/>
      <c r="X14" s="715"/>
      <c r="Y14" s="715"/>
      <c r="Z14" s="715"/>
      <c r="AA14" s="715"/>
      <c r="AB14" s="715"/>
      <c r="AC14" s="715"/>
      <c r="AD14" s="715"/>
      <c r="AE14" s="715"/>
      <c r="AF14" s="715"/>
      <c r="AG14" s="715"/>
      <c r="AH14" s="715"/>
      <c r="AI14" s="715"/>
      <c r="AJ14" s="716"/>
      <c r="AK14" s="713"/>
      <c r="AL14" s="691"/>
      <c r="AM14" s="691"/>
      <c r="AN14" s="691"/>
      <c r="AO14" s="691"/>
      <c r="AP14" s="691"/>
      <c r="AQ14" s="692"/>
      <c r="AR14" s="718"/>
      <c r="AS14" s="719"/>
      <c r="AT14" s="719"/>
      <c r="AU14" s="719"/>
      <c r="AV14" s="719"/>
      <c r="AW14" s="719"/>
      <c r="AX14" s="719"/>
      <c r="AY14" s="719"/>
      <c r="AZ14" s="719"/>
      <c r="BA14" s="719"/>
      <c r="BB14" s="719"/>
      <c r="BC14" s="719"/>
      <c r="BD14" s="719"/>
      <c r="BE14" s="719"/>
      <c r="BF14" s="719"/>
      <c r="BG14" s="719"/>
      <c r="BH14" s="719"/>
      <c r="BI14" s="719"/>
      <c r="BJ14" s="719"/>
      <c r="BK14" s="719"/>
      <c r="BL14" s="719"/>
      <c r="BM14" s="719"/>
      <c r="BN14" s="719"/>
      <c r="BO14" s="719"/>
      <c r="BP14" s="719"/>
      <c r="BQ14" s="719"/>
      <c r="BR14" s="719"/>
      <c r="BS14" s="719"/>
      <c r="BT14" s="719"/>
      <c r="BU14" s="719"/>
      <c r="BV14" s="719"/>
      <c r="BW14" s="719"/>
      <c r="BX14" s="719"/>
      <c r="BY14" s="719"/>
      <c r="BZ14" s="719"/>
      <c r="CA14" s="719"/>
      <c r="CB14" s="719"/>
      <c r="CC14" s="719"/>
      <c r="CD14" s="720"/>
      <c r="CE14" s="12"/>
    </row>
    <row r="15" spans="1:83" ht="12" customHeight="1">
      <c r="A15" s="12"/>
      <c r="B15" s="713"/>
      <c r="C15" s="691"/>
      <c r="D15" s="691"/>
      <c r="E15" s="692"/>
      <c r="F15" s="690"/>
      <c r="G15" s="691"/>
      <c r="H15" s="691"/>
      <c r="I15" s="691"/>
      <c r="J15" s="691"/>
      <c r="K15" s="691"/>
      <c r="L15" s="691"/>
      <c r="M15" s="692"/>
      <c r="N15" s="721"/>
      <c r="O15" s="722"/>
      <c r="P15" s="722"/>
      <c r="Q15" s="722"/>
      <c r="R15" s="722"/>
      <c r="S15" s="722"/>
      <c r="T15" s="722"/>
      <c r="U15" s="722"/>
      <c r="V15" s="722"/>
      <c r="W15" s="722"/>
      <c r="X15" s="722"/>
      <c r="Y15" s="722"/>
      <c r="Z15" s="722"/>
      <c r="AA15" s="722"/>
      <c r="AB15" s="722"/>
      <c r="AC15" s="722"/>
      <c r="AD15" s="722"/>
      <c r="AE15" s="722"/>
      <c r="AF15" s="722"/>
      <c r="AG15" s="722"/>
      <c r="AH15" s="722"/>
      <c r="AI15" s="722"/>
      <c r="AJ15" s="723"/>
      <c r="AK15" s="713"/>
      <c r="AL15" s="691"/>
      <c r="AM15" s="691"/>
      <c r="AN15" s="691"/>
      <c r="AO15" s="691"/>
      <c r="AP15" s="691"/>
      <c r="AQ15" s="691"/>
      <c r="AR15" s="717"/>
      <c r="AS15" s="717"/>
      <c r="AT15" s="717"/>
      <c r="AU15" s="717"/>
      <c r="AV15" s="717"/>
      <c r="AW15" s="717"/>
      <c r="AX15" s="717"/>
      <c r="AY15" s="717"/>
      <c r="AZ15" s="717"/>
      <c r="BA15" s="717"/>
      <c r="BB15" s="717"/>
      <c r="BC15" s="717"/>
      <c r="BD15" s="717"/>
      <c r="BE15" s="717"/>
      <c r="BF15" s="717"/>
      <c r="BG15" s="717"/>
      <c r="BH15" s="717"/>
      <c r="BI15" s="717"/>
      <c r="BJ15" s="717"/>
      <c r="BK15" s="717"/>
      <c r="BL15" s="717"/>
      <c r="BM15" s="717"/>
      <c r="BN15" s="717"/>
      <c r="BO15" s="717"/>
      <c r="BP15" s="717"/>
      <c r="BQ15" s="717"/>
      <c r="BR15" s="717"/>
      <c r="BS15" s="717"/>
      <c r="BT15" s="717"/>
      <c r="BU15" s="717"/>
      <c r="BV15" s="717"/>
      <c r="BW15" s="717"/>
      <c r="BX15" s="717"/>
      <c r="BY15" s="717"/>
      <c r="BZ15" s="717"/>
      <c r="CA15" s="717"/>
      <c r="CB15" s="717"/>
      <c r="CC15" s="717"/>
      <c r="CD15" s="717"/>
      <c r="CE15" s="12"/>
    </row>
    <row r="16" spans="1:83" ht="12" customHeight="1">
      <c r="A16" s="12"/>
      <c r="B16" s="713"/>
      <c r="C16" s="691"/>
      <c r="D16" s="691"/>
      <c r="E16" s="692"/>
      <c r="F16" s="713"/>
      <c r="G16" s="691"/>
      <c r="H16" s="691"/>
      <c r="I16" s="691"/>
      <c r="J16" s="691"/>
      <c r="K16" s="691"/>
      <c r="L16" s="691"/>
      <c r="M16" s="692"/>
      <c r="N16" s="721"/>
      <c r="O16" s="722"/>
      <c r="P16" s="722"/>
      <c r="Q16" s="722"/>
      <c r="R16" s="722"/>
      <c r="S16" s="722"/>
      <c r="T16" s="722"/>
      <c r="U16" s="722"/>
      <c r="V16" s="722"/>
      <c r="W16" s="722"/>
      <c r="X16" s="722"/>
      <c r="Y16" s="722"/>
      <c r="Z16" s="722"/>
      <c r="AA16" s="722"/>
      <c r="AB16" s="722"/>
      <c r="AC16" s="722"/>
      <c r="AD16" s="722"/>
      <c r="AE16" s="722"/>
      <c r="AF16" s="722"/>
      <c r="AG16" s="722"/>
      <c r="AH16" s="722"/>
      <c r="AI16" s="722"/>
      <c r="AJ16" s="723"/>
      <c r="AK16" s="713"/>
      <c r="AL16" s="691"/>
      <c r="AM16" s="691"/>
      <c r="AN16" s="691"/>
      <c r="AO16" s="691"/>
      <c r="AP16" s="691"/>
      <c r="AQ16" s="691"/>
      <c r="AR16" s="717"/>
      <c r="AS16" s="717"/>
      <c r="AT16" s="717"/>
      <c r="AU16" s="717"/>
      <c r="AV16" s="717"/>
      <c r="AW16" s="717"/>
      <c r="AX16" s="717"/>
      <c r="AY16" s="717"/>
      <c r="AZ16" s="717"/>
      <c r="BA16" s="717"/>
      <c r="BB16" s="717"/>
      <c r="BC16" s="717"/>
      <c r="BD16" s="717"/>
      <c r="BE16" s="717"/>
      <c r="BF16" s="717"/>
      <c r="BG16" s="717"/>
      <c r="BH16" s="717"/>
      <c r="BI16" s="717"/>
      <c r="BJ16" s="717"/>
      <c r="BK16" s="717"/>
      <c r="BL16" s="717"/>
      <c r="BM16" s="717"/>
      <c r="BN16" s="717"/>
      <c r="BO16" s="717"/>
      <c r="BP16" s="717"/>
      <c r="BQ16" s="717"/>
      <c r="BR16" s="717"/>
      <c r="BS16" s="717"/>
      <c r="BT16" s="717"/>
      <c r="BU16" s="717"/>
      <c r="BV16" s="717"/>
      <c r="BW16" s="717"/>
      <c r="BX16" s="717"/>
      <c r="BY16" s="717"/>
      <c r="BZ16" s="717"/>
      <c r="CA16" s="717"/>
      <c r="CB16" s="717"/>
      <c r="CC16" s="717"/>
      <c r="CD16" s="717"/>
      <c r="CE16" s="12"/>
    </row>
    <row r="17" spans="1:83" ht="13.5">
      <c r="A17" s="12"/>
      <c r="B17" s="713"/>
      <c r="C17" s="691"/>
      <c r="D17" s="691"/>
      <c r="E17" s="692"/>
      <c r="F17" s="713"/>
      <c r="G17" s="691"/>
      <c r="H17" s="691"/>
      <c r="I17" s="691"/>
      <c r="J17" s="691"/>
      <c r="K17" s="691"/>
      <c r="L17" s="691"/>
      <c r="M17" s="692"/>
      <c r="N17" s="721"/>
      <c r="O17" s="722"/>
      <c r="P17" s="722"/>
      <c r="Q17" s="722"/>
      <c r="R17" s="722"/>
      <c r="S17" s="722"/>
      <c r="T17" s="722"/>
      <c r="U17" s="722"/>
      <c r="V17" s="722"/>
      <c r="W17" s="722"/>
      <c r="X17" s="722"/>
      <c r="Y17" s="722"/>
      <c r="Z17" s="722"/>
      <c r="AA17" s="722"/>
      <c r="AB17" s="722"/>
      <c r="AC17" s="722"/>
      <c r="AD17" s="722"/>
      <c r="AE17" s="722"/>
      <c r="AF17" s="722"/>
      <c r="AG17" s="722"/>
      <c r="AH17" s="722"/>
      <c r="AI17" s="722"/>
      <c r="AJ17" s="723"/>
      <c r="AK17" s="713"/>
      <c r="AL17" s="691"/>
      <c r="AM17" s="691"/>
      <c r="AN17" s="691"/>
      <c r="AO17" s="691"/>
      <c r="AP17" s="691"/>
      <c r="AQ17" s="691"/>
      <c r="AR17" s="724"/>
      <c r="AS17" s="724"/>
      <c r="AT17" s="724"/>
      <c r="AU17" s="724"/>
      <c r="AV17" s="724"/>
      <c r="AW17" s="724"/>
      <c r="AX17" s="724"/>
      <c r="AY17" s="724"/>
      <c r="AZ17" s="724"/>
      <c r="BA17" s="724"/>
      <c r="BB17" s="724"/>
      <c r="BC17" s="724"/>
      <c r="BD17" s="724"/>
      <c r="BE17" s="724"/>
      <c r="BF17" s="724"/>
      <c r="BG17" s="724"/>
      <c r="BH17" s="724"/>
      <c r="BI17" s="724"/>
      <c r="BJ17" s="724"/>
      <c r="BK17" s="724"/>
      <c r="BL17" s="724"/>
      <c r="BM17" s="724"/>
      <c r="BN17" s="724"/>
      <c r="BO17" s="724"/>
      <c r="BP17" s="724"/>
      <c r="BQ17" s="724"/>
      <c r="BR17" s="724"/>
      <c r="BS17" s="724"/>
      <c r="BT17" s="724"/>
      <c r="BU17" s="724"/>
      <c r="BV17" s="724"/>
      <c r="BW17" s="724"/>
      <c r="BX17" s="724"/>
      <c r="BY17" s="724"/>
      <c r="BZ17" s="724"/>
      <c r="CA17" s="724"/>
      <c r="CB17" s="724"/>
      <c r="CC17" s="724"/>
      <c r="CD17" s="724"/>
      <c r="CE17" s="12"/>
    </row>
    <row r="18" spans="1:83" ht="12" customHeight="1">
      <c r="A18" s="12"/>
      <c r="B18" s="713"/>
      <c r="C18" s="691"/>
      <c r="D18" s="691"/>
      <c r="E18" s="692"/>
      <c r="F18" s="713"/>
      <c r="G18" s="691"/>
      <c r="H18" s="691"/>
      <c r="I18" s="691"/>
      <c r="J18" s="691"/>
      <c r="K18" s="691"/>
      <c r="L18" s="691"/>
      <c r="M18" s="692"/>
      <c r="N18" s="721"/>
      <c r="O18" s="722"/>
      <c r="P18" s="722"/>
      <c r="Q18" s="722"/>
      <c r="R18" s="722"/>
      <c r="S18" s="722"/>
      <c r="T18" s="722"/>
      <c r="U18" s="722"/>
      <c r="V18" s="722"/>
      <c r="W18" s="722"/>
      <c r="X18" s="722"/>
      <c r="Y18" s="722"/>
      <c r="Z18" s="722"/>
      <c r="AA18" s="722"/>
      <c r="AB18" s="722"/>
      <c r="AC18" s="722"/>
      <c r="AD18" s="722"/>
      <c r="AE18" s="722"/>
      <c r="AF18" s="722"/>
      <c r="AG18" s="722"/>
      <c r="AH18" s="722"/>
      <c r="AI18" s="722"/>
      <c r="AJ18" s="723"/>
      <c r="AK18" s="713"/>
      <c r="AL18" s="691"/>
      <c r="AM18" s="691"/>
      <c r="AN18" s="691"/>
      <c r="AO18" s="691"/>
      <c r="AP18" s="691"/>
      <c r="AQ18" s="691"/>
      <c r="AR18" s="717"/>
      <c r="AS18" s="717"/>
      <c r="AT18" s="717"/>
      <c r="AU18" s="717"/>
      <c r="AV18" s="717"/>
      <c r="AW18" s="717"/>
      <c r="AX18" s="717"/>
      <c r="AY18" s="717"/>
      <c r="AZ18" s="717"/>
      <c r="BA18" s="717"/>
      <c r="BB18" s="717"/>
      <c r="BC18" s="717"/>
      <c r="BD18" s="717"/>
      <c r="BE18" s="717"/>
      <c r="BF18" s="717"/>
      <c r="BG18" s="717"/>
      <c r="BH18" s="717"/>
      <c r="BI18" s="717"/>
      <c r="BJ18" s="717"/>
      <c r="BK18" s="717"/>
      <c r="BL18" s="717"/>
      <c r="BM18" s="717"/>
      <c r="BN18" s="717"/>
      <c r="BO18" s="717"/>
      <c r="BP18" s="717"/>
      <c r="BQ18" s="717"/>
      <c r="BR18" s="717"/>
      <c r="BS18" s="717"/>
      <c r="BT18" s="717"/>
      <c r="BU18" s="717"/>
      <c r="BV18" s="717"/>
      <c r="BW18" s="717"/>
      <c r="BX18" s="717"/>
      <c r="BY18" s="717"/>
      <c r="BZ18" s="717"/>
      <c r="CA18" s="717"/>
      <c r="CB18" s="717"/>
      <c r="CC18" s="717"/>
      <c r="CD18" s="717"/>
      <c r="CE18" s="12"/>
    </row>
    <row r="19" spans="1:83" ht="12" customHeight="1">
      <c r="A19" s="12"/>
      <c r="B19" s="713"/>
      <c r="C19" s="691"/>
      <c r="D19" s="691"/>
      <c r="E19" s="692"/>
      <c r="F19" s="713"/>
      <c r="G19" s="691"/>
      <c r="H19" s="691"/>
      <c r="I19" s="691"/>
      <c r="J19" s="691"/>
      <c r="K19" s="691"/>
      <c r="L19" s="691"/>
      <c r="M19" s="692"/>
      <c r="N19" s="721"/>
      <c r="O19" s="722"/>
      <c r="P19" s="722"/>
      <c r="Q19" s="722"/>
      <c r="R19" s="722"/>
      <c r="S19" s="722"/>
      <c r="T19" s="722"/>
      <c r="U19" s="722"/>
      <c r="V19" s="722"/>
      <c r="W19" s="722"/>
      <c r="X19" s="722"/>
      <c r="Y19" s="722"/>
      <c r="Z19" s="722"/>
      <c r="AA19" s="722"/>
      <c r="AB19" s="722"/>
      <c r="AC19" s="722"/>
      <c r="AD19" s="722"/>
      <c r="AE19" s="722"/>
      <c r="AF19" s="722"/>
      <c r="AG19" s="722"/>
      <c r="AH19" s="722"/>
      <c r="AI19" s="722"/>
      <c r="AJ19" s="723"/>
      <c r="AK19" s="713"/>
      <c r="AL19" s="691"/>
      <c r="AM19" s="691"/>
      <c r="AN19" s="691"/>
      <c r="AO19" s="691"/>
      <c r="AP19" s="691"/>
      <c r="AQ19" s="691"/>
      <c r="AR19" s="717"/>
      <c r="AS19" s="717"/>
      <c r="AT19" s="717"/>
      <c r="AU19" s="717"/>
      <c r="AV19" s="717"/>
      <c r="AW19" s="717"/>
      <c r="AX19" s="717"/>
      <c r="AY19" s="717"/>
      <c r="AZ19" s="717"/>
      <c r="BA19" s="717"/>
      <c r="BB19" s="717"/>
      <c r="BC19" s="717"/>
      <c r="BD19" s="717"/>
      <c r="BE19" s="717"/>
      <c r="BF19" s="717"/>
      <c r="BG19" s="717"/>
      <c r="BH19" s="717"/>
      <c r="BI19" s="717"/>
      <c r="BJ19" s="717"/>
      <c r="BK19" s="717"/>
      <c r="BL19" s="717"/>
      <c r="BM19" s="717"/>
      <c r="BN19" s="717"/>
      <c r="BO19" s="717"/>
      <c r="BP19" s="717"/>
      <c r="BQ19" s="717"/>
      <c r="BR19" s="717"/>
      <c r="BS19" s="717"/>
      <c r="BT19" s="717"/>
      <c r="BU19" s="717"/>
      <c r="BV19" s="717"/>
      <c r="BW19" s="717"/>
      <c r="BX19" s="717"/>
      <c r="BY19" s="717"/>
      <c r="BZ19" s="717"/>
      <c r="CA19" s="717"/>
      <c r="CB19" s="717"/>
      <c r="CC19" s="717"/>
      <c r="CD19" s="717"/>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717"/>
      <c r="AS20" s="717"/>
      <c r="AT20" s="717"/>
      <c r="AU20" s="717"/>
      <c r="AV20" s="717"/>
      <c r="AW20" s="717"/>
      <c r="AX20" s="717"/>
      <c r="AY20" s="717"/>
      <c r="AZ20" s="717"/>
      <c r="BA20" s="717"/>
      <c r="BB20" s="717"/>
      <c r="BC20" s="717"/>
      <c r="BD20" s="717"/>
      <c r="BE20" s="717"/>
      <c r="BF20" s="717"/>
      <c r="BG20" s="717"/>
      <c r="BH20" s="717"/>
      <c r="BI20" s="717"/>
      <c r="BJ20" s="717"/>
      <c r="BK20" s="717"/>
      <c r="BL20" s="717"/>
      <c r="BM20" s="717"/>
      <c r="BN20" s="717"/>
      <c r="BO20" s="717"/>
      <c r="BP20" s="717"/>
      <c r="BQ20" s="717"/>
      <c r="BR20" s="717"/>
      <c r="BS20" s="717"/>
      <c r="BT20" s="717"/>
      <c r="BU20" s="717"/>
      <c r="BV20" s="717"/>
      <c r="BW20" s="717"/>
      <c r="BX20" s="717"/>
      <c r="BY20" s="717"/>
      <c r="BZ20" s="717"/>
      <c r="CA20" s="717"/>
      <c r="CB20" s="717"/>
      <c r="CC20" s="717"/>
      <c r="CD20" s="717"/>
      <c r="CE20" s="12"/>
    </row>
    <row r="21" spans="1:83" ht="12" customHeight="1">
      <c r="A21" s="12"/>
      <c r="B21" s="713"/>
      <c r="C21" s="691"/>
      <c r="D21" s="691"/>
      <c r="E21" s="692"/>
      <c r="F21" s="713"/>
      <c r="G21" s="691"/>
      <c r="H21" s="691"/>
      <c r="I21" s="691"/>
      <c r="J21" s="691"/>
      <c r="K21" s="691"/>
      <c r="L21" s="691"/>
      <c r="M21" s="692"/>
      <c r="N21" s="721"/>
      <c r="O21" s="722"/>
      <c r="P21" s="722"/>
      <c r="Q21" s="722"/>
      <c r="R21" s="722"/>
      <c r="S21" s="722"/>
      <c r="T21" s="722"/>
      <c r="U21" s="722"/>
      <c r="V21" s="722"/>
      <c r="W21" s="722"/>
      <c r="X21" s="722"/>
      <c r="Y21" s="722"/>
      <c r="Z21" s="722"/>
      <c r="AA21" s="722"/>
      <c r="AB21" s="722"/>
      <c r="AC21" s="722"/>
      <c r="AD21" s="722"/>
      <c r="AE21" s="722"/>
      <c r="AF21" s="722"/>
      <c r="AG21" s="722"/>
      <c r="AH21" s="722"/>
      <c r="AI21" s="722"/>
      <c r="AJ21" s="723"/>
      <c r="AK21" s="713"/>
      <c r="AL21" s="691"/>
      <c r="AM21" s="691"/>
      <c r="AN21" s="691"/>
      <c r="AO21" s="691"/>
      <c r="AP21" s="691"/>
      <c r="AQ21" s="691"/>
      <c r="AR21" s="717"/>
      <c r="AS21" s="717"/>
      <c r="AT21" s="717"/>
      <c r="AU21" s="717"/>
      <c r="AV21" s="717"/>
      <c r="AW21" s="717"/>
      <c r="AX21" s="717"/>
      <c r="AY21" s="717"/>
      <c r="AZ21" s="717"/>
      <c r="BA21" s="717"/>
      <c r="BB21" s="717"/>
      <c r="BC21" s="717"/>
      <c r="BD21" s="717"/>
      <c r="BE21" s="717"/>
      <c r="BF21" s="717"/>
      <c r="BG21" s="717"/>
      <c r="BH21" s="717"/>
      <c r="BI21" s="717"/>
      <c r="BJ21" s="717"/>
      <c r="BK21" s="717"/>
      <c r="BL21" s="717"/>
      <c r="BM21" s="717"/>
      <c r="BN21" s="717"/>
      <c r="BO21" s="717"/>
      <c r="BP21" s="717"/>
      <c r="BQ21" s="717"/>
      <c r="BR21" s="717"/>
      <c r="BS21" s="717"/>
      <c r="BT21" s="717"/>
      <c r="BU21" s="717"/>
      <c r="BV21" s="717"/>
      <c r="BW21" s="717"/>
      <c r="BX21" s="717"/>
      <c r="BY21" s="717"/>
      <c r="BZ21" s="717"/>
      <c r="CA21" s="717"/>
      <c r="CB21" s="717"/>
      <c r="CC21" s="717"/>
      <c r="CD21" s="717"/>
      <c r="CE21" s="12"/>
    </row>
    <row r="22" spans="1:83" ht="12" customHeight="1">
      <c r="A22" s="12"/>
      <c r="B22" s="713"/>
      <c r="C22" s="691"/>
      <c r="D22" s="691"/>
      <c r="E22" s="692"/>
      <c r="F22" s="713"/>
      <c r="G22" s="691"/>
      <c r="H22" s="691"/>
      <c r="I22" s="691"/>
      <c r="J22" s="691"/>
      <c r="K22" s="691"/>
      <c r="L22" s="691"/>
      <c r="M22" s="692"/>
      <c r="N22" s="721"/>
      <c r="O22" s="722"/>
      <c r="P22" s="722"/>
      <c r="Q22" s="722"/>
      <c r="R22" s="722"/>
      <c r="S22" s="722"/>
      <c r="T22" s="722"/>
      <c r="U22" s="722"/>
      <c r="V22" s="722"/>
      <c r="W22" s="722"/>
      <c r="X22" s="722"/>
      <c r="Y22" s="722"/>
      <c r="Z22" s="722"/>
      <c r="AA22" s="722"/>
      <c r="AB22" s="722"/>
      <c r="AC22" s="722"/>
      <c r="AD22" s="722"/>
      <c r="AE22" s="722"/>
      <c r="AF22" s="722"/>
      <c r="AG22" s="722"/>
      <c r="AH22" s="722"/>
      <c r="AI22" s="722"/>
      <c r="AJ22" s="723"/>
      <c r="AK22" s="713"/>
      <c r="AL22" s="691"/>
      <c r="AM22" s="691"/>
      <c r="AN22" s="691"/>
      <c r="AO22" s="691"/>
      <c r="AP22" s="691"/>
      <c r="AQ22" s="691"/>
      <c r="AR22" s="717"/>
      <c r="AS22" s="717"/>
      <c r="AT22" s="717"/>
      <c r="AU22" s="717"/>
      <c r="AV22" s="717"/>
      <c r="AW22" s="717"/>
      <c r="AX22" s="717"/>
      <c r="AY22" s="717"/>
      <c r="AZ22" s="717"/>
      <c r="BA22" s="717"/>
      <c r="BB22" s="717"/>
      <c r="BC22" s="717"/>
      <c r="BD22" s="717"/>
      <c r="BE22" s="717"/>
      <c r="BF22" s="717"/>
      <c r="BG22" s="717"/>
      <c r="BH22" s="717"/>
      <c r="BI22" s="717"/>
      <c r="BJ22" s="717"/>
      <c r="BK22" s="717"/>
      <c r="BL22" s="717"/>
      <c r="BM22" s="717"/>
      <c r="BN22" s="717"/>
      <c r="BO22" s="717"/>
      <c r="BP22" s="717"/>
      <c r="BQ22" s="717"/>
      <c r="BR22" s="717"/>
      <c r="BS22" s="717"/>
      <c r="BT22" s="717"/>
      <c r="BU22" s="717"/>
      <c r="BV22" s="717"/>
      <c r="BW22" s="717"/>
      <c r="BX22" s="717"/>
      <c r="BY22" s="717"/>
      <c r="BZ22" s="717"/>
      <c r="CA22" s="717"/>
      <c r="CB22" s="717"/>
      <c r="CC22" s="717"/>
      <c r="CD22" s="717"/>
      <c r="CE22" s="12"/>
    </row>
    <row r="23" spans="1:83" ht="12" customHeight="1">
      <c r="A23" s="12"/>
      <c r="B23" s="13"/>
      <c r="C23" s="14"/>
      <c r="D23" s="14"/>
      <c r="E23" s="15"/>
      <c r="F23" s="13"/>
      <c r="G23" s="14"/>
      <c r="H23" s="14"/>
      <c r="I23" s="14"/>
      <c r="J23" s="14"/>
      <c r="K23" s="14"/>
      <c r="L23" s="14"/>
      <c r="M23" s="15"/>
      <c r="N23" s="721"/>
      <c r="O23" s="722"/>
      <c r="P23" s="722"/>
      <c r="Q23" s="722"/>
      <c r="R23" s="722"/>
      <c r="S23" s="722"/>
      <c r="T23" s="722"/>
      <c r="U23" s="722"/>
      <c r="V23" s="722"/>
      <c r="W23" s="722"/>
      <c r="X23" s="722"/>
      <c r="Y23" s="722"/>
      <c r="Z23" s="722"/>
      <c r="AA23" s="722"/>
      <c r="AB23" s="722"/>
      <c r="AC23" s="722"/>
      <c r="AD23" s="722"/>
      <c r="AE23" s="722"/>
      <c r="AF23" s="722"/>
      <c r="AG23" s="722"/>
      <c r="AH23" s="722"/>
      <c r="AI23" s="722"/>
      <c r="AJ23" s="723"/>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713"/>
      <c r="C24" s="691"/>
      <c r="D24" s="691"/>
      <c r="E24" s="692"/>
      <c r="F24" s="713"/>
      <c r="G24" s="691"/>
      <c r="H24" s="691"/>
      <c r="I24" s="691"/>
      <c r="J24" s="691"/>
      <c r="K24" s="691"/>
      <c r="L24" s="691"/>
      <c r="M24" s="692"/>
      <c r="N24" s="721"/>
      <c r="O24" s="722"/>
      <c r="P24" s="722"/>
      <c r="Q24" s="722"/>
      <c r="R24" s="722"/>
      <c r="S24" s="722"/>
      <c r="T24" s="722"/>
      <c r="U24" s="722"/>
      <c r="V24" s="722"/>
      <c r="W24" s="722"/>
      <c r="X24" s="722"/>
      <c r="Y24" s="722"/>
      <c r="Z24" s="722"/>
      <c r="AA24" s="722"/>
      <c r="AB24" s="722"/>
      <c r="AC24" s="722"/>
      <c r="AD24" s="722"/>
      <c r="AE24" s="722"/>
      <c r="AF24" s="722"/>
      <c r="AG24" s="722"/>
      <c r="AH24" s="722"/>
      <c r="AI24" s="722"/>
      <c r="AJ24" s="723"/>
      <c r="AK24" s="713"/>
      <c r="AL24" s="691"/>
      <c r="AM24" s="691"/>
      <c r="AN24" s="691"/>
      <c r="AO24" s="691"/>
      <c r="AP24" s="691"/>
      <c r="AQ24" s="691"/>
      <c r="AR24" s="725"/>
      <c r="AS24" s="726"/>
      <c r="AT24" s="726"/>
      <c r="AU24" s="726"/>
      <c r="AV24" s="726"/>
      <c r="AW24" s="726"/>
      <c r="AX24" s="726"/>
      <c r="AY24" s="726"/>
      <c r="AZ24" s="726"/>
      <c r="BA24" s="726"/>
      <c r="BB24" s="726"/>
      <c r="BC24" s="726"/>
      <c r="BD24" s="726"/>
      <c r="BE24" s="726"/>
      <c r="BF24" s="726"/>
      <c r="BG24" s="726"/>
      <c r="BH24" s="726"/>
      <c r="BI24" s="726"/>
      <c r="BJ24" s="726"/>
      <c r="BK24" s="726"/>
      <c r="BL24" s="726"/>
      <c r="BM24" s="726"/>
      <c r="BN24" s="726"/>
      <c r="BO24" s="726"/>
      <c r="BP24" s="726"/>
      <c r="BQ24" s="726"/>
      <c r="BR24" s="726"/>
      <c r="BS24" s="726"/>
      <c r="BT24" s="726"/>
      <c r="BU24" s="726"/>
      <c r="BV24" s="726"/>
      <c r="BW24" s="726"/>
      <c r="BX24" s="726"/>
      <c r="BY24" s="726"/>
      <c r="BZ24" s="726"/>
      <c r="CA24" s="726"/>
      <c r="CB24" s="726"/>
      <c r="CC24" s="726"/>
      <c r="CD24" s="727"/>
      <c r="CE24" s="12"/>
    </row>
    <row r="25" spans="1:83" ht="13.5">
      <c r="A25" s="12"/>
      <c r="B25" s="713"/>
      <c r="C25" s="691"/>
      <c r="D25" s="691"/>
      <c r="E25" s="692"/>
      <c r="F25" s="713"/>
      <c r="G25" s="691"/>
      <c r="H25" s="691"/>
      <c r="I25" s="691"/>
      <c r="J25" s="691"/>
      <c r="K25" s="691"/>
      <c r="L25" s="691"/>
      <c r="M25" s="692"/>
      <c r="N25" s="721"/>
      <c r="O25" s="722"/>
      <c r="P25" s="722"/>
      <c r="Q25" s="722"/>
      <c r="R25" s="722"/>
      <c r="S25" s="722"/>
      <c r="T25" s="722"/>
      <c r="U25" s="722"/>
      <c r="V25" s="722"/>
      <c r="W25" s="722"/>
      <c r="X25" s="722"/>
      <c r="Y25" s="722"/>
      <c r="Z25" s="722"/>
      <c r="AA25" s="722"/>
      <c r="AB25" s="722"/>
      <c r="AC25" s="722"/>
      <c r="AD25" s="722"/>
      <c r="AE25" s="722"/>
      <c r="AF25" s="722"/>
      <c r="AG25" s="722"/>
      <c r="AH25" s="722"/>
      <c r="AI25" s="722"/>
      <c r="AJ25" s="723"/>
      <c r="AK25" s="713"/>
      <c r="AL25" s="691"/>
      <c r="AM25" s="691"/>
      <c r="AN25" s="691"/>
      <c r="AO25" s="691"/>
      <c r="AP25" s="691"/>
      <c r="AQ25" s="691"/>
      <c r="AR25" s="724"/>
      <c r="AS25" s="724"/>
      <c r="AT25" s="724"/>
      <c r="AU25" s="724"/>
      <c r="AV25" s="724"/>
      <c r="AW25" s="724"/>
      <c r="AX25" s="724"/>
      <c r="AY25" s="724"/>
      <c r="AZ25" s="724"/>
      <c r="BA25" s="724"/>
      <c r="BB25" s="724"/>
      <c r="BC25" s="724"/>
      <c r="BD25" s="724"/>
      <c r="BE25" s="724"/>
      <c r="BF25" s="724"/>
      <c r="BG25" s="724"/>
      <c r="BH25" s="724"/>
      <c r="BI25" s="724"/>
      <c r="BJ25" s="724"/>
      <c r="BK25" s="724"/>
      <c r="BL25" s="724"/>
      <c r="BM25" s="724"/>
      <c r="BN25" s="724"/>
      <c r="BO25" s="724"/>
      <c r="BP25" s="724"/>
      <c r="BQ25" s="724"/>
      <c r="BR25" s="724"/>
      <c r="BS25" s="724"/>
      <c r="BT25" s="724"/>
      <c r="BU25" s="724"/>
      <c r="BV25" s="724"/>
      <c r="BW25" s="724"/>
      <c r="BX25" s="724"/>
      <c r="BY25" s="724"/>
      <c r="BZ25" s="724"/>
      <c r="CA25" s="724"/>
      <c r="CB25" s="724"/>
      <c r="CC25" s="724"/>
      <c r="CD25" s="724"/>
      <c r="CE25" s="12"/>
    </row>
    <row r="26" spans="1:83" ht="12" customHeight="1">
      <c r="A26" s="12"/>
      <c r="B26" s="713"/>
      <c r="C26" s="691"/>
      <c r="D26" s="691"/>
      <c r="E26" s="692"/>
      <c r="F26" s="713"/>
      <c r="G26" s="691"/>
      <c r="H26" s="691"/>
      <c r="I26" s="691"/>
      <c r="J26" s="691"/>
      <c r="K26" s="691"/>
      <c r="L26" s="691"/>
      <c r="M26" s="692"/>
      <c r="N26" s="721"/>
      <c r="O26" s="722"/>
      <c r="P26" s="722"/>
      <c r="Q26" s="722"/>
      <c r="R26" s="722"/>
      <c r="S26" s="722"/>
      <c r="T26" s="722"/>
      <c r="U26" s="722"/>
      <c r="V26" s="722"/>
      <c r="W26" s="722"/>
      <c r="X26" s="722"/>
      <c r="Y26" s="722"/>
      <c r="Z26" s="722"/>
      <c r="AA26" s="722"/>
      <c r="AB26" s="722"/>
      <c r="AC26" s="722"/>
      <c r="AD26" s="722"/>
      <c r="AE26" s="722"/>
      <c r="AF26" s="722"/>
      <c r="AG26" s="722"/>
      <c r="AH26" s="722"/>
      <c r="AI26" s="722"/>
      <c r="AJ26" s="723"/>
      <c r="AK26" s="713"/>
      <c r="AL26" s="691"/>
      <c r="AM26" s="691"/>
      <c r="AN26" s="691"/>
      <c r="AO26" s="691"/>
      <c r="AP26" s="691"/>
      <c r="AQ26" s="691"/>
      <c r="AR26" s="717"/>
      <c r="AS26" s="717"/>
      <c r="AT26" s="717"/>
      <c r="AU26" s="717"/>
      <c r="AV26" s="717"/>
      <c r="AW26" s="717"/>
      <c r="AX26" s="717"/>
      <c r="AY26" s="717"/>
      <c r="AZ26" s="717"/>
      <c r="BA26" s="717"/>
      <c r="BB26" s="717"/>
      <c r="BC26" s="717"/>
      <c r="BD26" s="717"/>
      <c r="BE26" s="717"/>
      <c r="BF26" s="717"/>
      <c r="BG26" s="717"/>
      <c r="BH26" s="717"/>
      <c r="BI26" s="717"/>
      <c r="BJ26" s="717"/>
      <c r="BK26" s="717"/>
      <c r="BL26" s="717"/>
      <c r="BM26" s="717"/>
      <c r="BN26" s="717"/>
      <c r="BO26" s="717"/>
      <c r="BP26" s="717"/>
      <c r="BQ26" s="717"/>
      <c r="BR26" s="717"/>
      <c r="BS26" s="717"/>
      <c r="BT26" s="717"/>
      <c r="BU26" s="717"/>
      <c r="BV26" s="717"/>
      <c r="BW26" s="717"/>
      <c r="BX26" s="717"/>
      <c r="BY26" s="717"/>
      <c r="BZ26" s="717"/>
      <c r="CA26" s="717"/>
      <c r="CB26" s="717"/>
      <c r="CC26" s="717"/>
      <c r="CD26" s="717"/>
      <c r="CE26" s="12"/>
    </row>
    <row r="27" spans="1:83" ht="13.5">
      <c r="A27" s="12"/>
      <c r="B27" s="713"/>
      <c r="C27" s="691"/>
      <c r="D27" s="691"/>
      <c r="E27" s="692"/>
      <c r="F27" s="713"/>
      <c r="G27" s="691"/>
      <c r="H27" s="691"/>
      <c r="I27" s="691"/>
      <c r="J27" s="691"/>
      <c r="K27" s="691"/>
      <c r="L27" s="691"/>
      <c r="M27" s="692"/>
      <c r="N27" s="721"/>
      <c r="O27" s="722"/>
      <c r="P27" s="722"/>
      <c r="Q27" s="722"/>
      <c r="R27" s="722"/>
      <c r="S27" s="722"/>
      <c r="T27" s="722"/>
      <c r="U27" s="722"/>
      <c r="V27" s="722"/>
      <c r="W27" s="722"/>
      <c r="X27" s="722"/>
      <c r="Y27" s="722"/>
      <c r="Z27" s="722"/>
      <c r="AA27" s="722"/>
      <c r="AB27" s="722"/>
      <c r="AC27" s="722"/>
      <c r="AD27" s="722"/>
      <c r="AE27" s="722"/>
      <c r="AF27" s="722"/>
      <c r="AG27" s="722"/>
      <c r="AH27" s="722"/>
      <c r="AI27" s="722"/>
      <c r="AJ27" s="723"/>
      <c r="AK27" s="713"/>
      <c r="AL27" s="691"/>
      <c r="AM27" s="691"/>
      <c r="AN27" s="691"/>
      <c r="AO27" s="691"/>
      <c r="AP27" s="691"/>
      <c r="AQ27" s="691"/>
      <c r="AR27" s="724"/>
      <c r="AS27" s="724"/>
      <c r="AT27" s="724"/>
      <c r="AU27" s="724"/>
      <c r="AV27" s="724"/>
      <c r="AW27" s="724"/>
      <c r="AX27" s="724"/>
      <c r="AY27" s="724"/>
      <c r="AZ27" s="724"/>
      <c r="BA27" s="724"/>
      <c r="BB27" s="724"/>
      <c r="BC27" s="724"/>
      <c r="BD27" s="724"/>
      <c r="BE27" s="724"/>
      <c r="BF27" s="724"/>
      <c r="BG27" s="724"/>
      <c r="BH27" s="724"/>
      <c r="BI27" s="724"/>
      <c r="BJ27" s="724"/>
      <c r="BK27" s="724"/>
      <c r="BL27" s="724"/>
      <c r="BM27" s="724"/>
      <c r="BN27" s="724"/>
      <c r="BO27" s="724"/>
      <c r="BP27" s="724"/>
      <c r="BQ27" s="724"/>
      <c r="BR27" s="724"/>
      <c r="BS27" s="724"/>
      <c r="BT27" s="724"/>
      <c r="BU27" s="724"/>
      <c r="BV27" s="724"/>
      <c r="BW27" s="724"/>
      <c r="BX27" s="724"/>
      <c r="BY27" s="724"/>
      <c r="BZ27" s="724"/>
      <c r="CA27" s="724"/>
      <c r="CB27" s="724"/>
      <c r="CC27" s="724"/>
      <c r="CD27" s="724"/>
      <c r="CE27" s="12"/>
    </row>
    <row r="28" spans="1:83" ht="13.5">
      <c r="A28" s="12"/>
      <c r="B28" s="713"/>
      <c r="C28" s="691"/>
      <c r="D28" s="691"/>
      <c r="E28" s="692"/>
      <c r="F28" s="713"/>
      <c r="G28" s="691"/>
      <c r="H28" s="691"/>
      <c r="I28" s="691"/>
      <c r="J28" s="691"/>
      <c r="K28" s="691"/>
      <c r="L28" s="691"/>
      <c r="M28" s="692"/>
      <c r="N28" s="721"/>
      <c r="O28" s="722"/>
      <c r="P28" s="722"/>
      <c r="Q28" s="722"/>
      <c r="R28" s="722"/>
      <c r="S28" s="722"/>
      <c r="T28" s="722"/>
      <c r="U28" s="722"/>
      <c r="V28" s="722"/>
      <c r="W28" s="722"/>
      <c r="X28" s="722"/>
      <c r="Y28" s="722"/>
      <c r="Z28" s="722"/>
      <c r="AA28" s="722"/>
      <c r="AB28" s="722"/>
      <c r="AC28" s="722"/>
      <c r="AD28" s="722"/>
      <c r="AE28" s="722"/>
      <c r="AF28" s="722"/>
      <c r="AG28" s="722"/>
      <c r="AH28" s="722"/>
      <c r="AI28" s="722"/>
      <c r="AJ28" s="723"/>
      <c r="AK28" s="713"/>
      <c r="AL28" s="691"/>
      <c r="AM28" s="691"/>
      <c r="AN28" s="691"/>
      <c r="AO28" s="691"/>
      <c r="AP28" s="691"/>
      <c r="AQ28" s="691"/>
      <c r="AR28" s="724"/>
      <c r="AS28" s="724"/>
      <c r="AT28" s="724"/>
      <c r="AU28" s="724"/>
      <c r="AV28" s="724"/>
      <c r="AW28" s="724"/>
      <c r="AX28" s="724"/>
      <c r="AY28" s="724"/>
      <c r="AZ28" s="724"/>
      <c r="BA28" s="724"/>
      <c r="BB28" s="724"/>
      <c r="BC28" s="724"/>
      <c r="BD28" s="724"/>
      <c r="BE28" s="724"/>
      <c r="BF28" s="724"/>
      <c r="BG28" s="724"/>
      <c r="BH28" s="724"/>
      <c r="BI28" s="724"/>
      <c r="BJ28" s="724"/>
      <c r="BK28" s="724"/>
      <c r="BL28" s="724"/>
      <c r="BM28" s="724"/>
      <c r="BN28" s="724"/>
      <c r="BO28" s="724"/>
      <c r="BP28" s="724"/>
      <c r="BQ28" s="724"/>
      <c r="BR28" s="724"/>
      <c r="BS28" s="724"/>
      <c r="BT28" s="724"/>
      <c r="BU28" s="724"/>
      <c r="BV28" s="724"/>
      <c r="BW28" s="724"/>
      <c r="BX28" s="724"/>
      <c r="BY28" s="724"/>
      <c r="BZ28" s="724"/>
      <c r="CA28" s="724"/>
      <c r="CB28" s="724"/>
      <c r="CC28" s="724"/>
      <c r="CD28" s="724"/>
      <c r="CE28" s="12"/>
    </row>
    <row r="29" spans="1:83" ht="12" customHeight="1">
      <c r="A29" s="12"/>
      <c r="B29" s="713"/>
      <c r="C29" s="691"/>
      <c r="D29" s="691"/>
      <c r="E29" s="692"/>
      <c r="F29" s="713"/>
      <c r="G29" s="691"/>
      <c r="H29" s="691"/>
      <c r="I29" s="691"/>
      <c r="J29" s="691"/>
      <c r="K29" s="691"/>
      <c r="L29" s="691"/>
      <c r="M29" s="692"/>
      <c r="N29" s="721"/>
      <c r="O29" s="722"/>
      <c r="P29" s="722"/>
      <c r="Q29" s="722"/>
      <c r="R29" s="722"/>
      <c r="S29" s="722"/>
      <c r="T29" s="722"/>
      <c r="U29" s="722"/>
      <c r="V29" s="722"/>
      <c r="W29" s="722"/>
      <c r="X29" s="722"/>
      <c r="Y29" s="722"/>
      <c r="Z29" s="722"/>
      <c r="AA29" s="722"/>
      <c r="AB29" s="722"/>
      <c r="AC29" s="722"/>
      <c r="AD29" s="722"/>
      <c r="AE29" s="722"/>
      <c r="AF29" s="722"/>
      <c r="AG29" s="722"/>
      <c r="AH29" s="722"/>
      <c r="AI29" s="722"/>
      <c r="AJ29" s="723"/>
      <c r="AK29" s="713"/>
      <c r="AL29" s="691"/>
      <c r="AM29" s="691"/>
      <c r="AN29" s="691"/>
      <c r="AO29" s="691"/>
      <c r="AP29" s="691"/>
      <c r="AQ29" s="691"/>
      <c r="AR29" s="717"/>
      <c r="AS29" s="717"/>
      <c r="AT29" s="717"/>
      <c r="AU29" s="717"/>
      <c r="AV29" s="717"/>
      <c r="AW29" s="717"/>
      <c r="AX29" s="717"/>
      <c r="AY29" s="717"/>
      <c r="AZ29" s="717"/>
      <c r="BA29" s="717"/>
      <c r="BB29" s="717"/>
      <c r="BC29" s="717"/>
      <c r="BD29" s="717"/>
      <c r="BE29" s="717"/>
      <c r="BF29" s="717"/>
      <c r="BG29" s="717"/>
      <c r="BH29" s="717"/>
      <c r="BI29" s="717"/>
      <c r="BJ29" s="717"/>
      <c r="BK29" s="717"/>
      <c r="BL29" s="717"/>
      <c r="BM29" s="717"/>
      <c r="BN29" s="717"/>
      <c r="BO29" s="717"/>
      <c r="BP29" s="717"/>
      <c r="BQ29" s="717"/>
      <c r="BR29" s="717"/>
      <c r="BS29" s="717"/>
      <c r="BT29" s="717"/>
      <c r="BU29" s="717"/>
      <c r="BV29" s="717"/>
      <c r="BW29" s="717"/>
      <c r="BX29" s="717"/>
      <c r="BY29" s="717"/>
      <c r="BZ29" s="717"/>
      <c r="CA29" s="717"/>
      <c r="CB29" s="717"/>
      <c r="CC29" s="717"/>
      <c r="CD29" s="717"/>
      <c r="CE29" s="12"/>
    </row>
    <row r="30" spans="1:83" ht="13.5">
      <c r="A30" s="12"/>
      <c r="B30" s="713"/>
      <c r="C30" s="691"/>
      <c r="D30" s="691"/>
      <c r="E30" s="692"/>
      <c r="F30" s="713"/>
      <c r="G30" s="691"/>
      <c r="H30" s="691"/>
      <c r="I30" s="691"/>
      <c r="J30" s="691"/>
      <c r="K30" s="691"/>
      <c r="L30" s="691"/>
      <c r="M30" s="692"/>
      <c r="N30" s="721"/>
      <c r="O30" s="722"/>
      <c r="P30" s="722"/>
      <c r="Q30" s="722"/>
      <c r="R30" s="722"/>
      <c r="S30" s="722"/>
      <c r="T30" s="722"/>
      <c r="U30" s="722"/>
      <c r="V30" s="722"/>
      <c r="W30" s="722"/>
      <c r="X30" s="722"/>
      <c r="Y30" s="722"/>
      <c r="Z30" s="722"/>
      <c r="AA30" s="722"/>
      <c r="AB30" s="722"/>
      <c r="AC30" s="722"/>
      <c r="AD30" s="722"/>
      <c r="AE30" s="722"/>
      <c r="AF30" s="722"/>
      <c r="AG30" s="722"/>
      <c r="AH30" s="722"/>
      <c r="AI30" s="722"/>
      <c r="AJ30" s="723"/>
      <c r="AK30" s="713"/>
      <c r="AL30" s="691"/>
      <c r="AM30" s="691"/>
      <c r="AN30" s="691"/>
      <c r="AO30" s="691"/>
      <c r="AP30" s="691"/>
      <c r="AQ30" s="691"/>
      <c r="AR30" s="724"/>
      <c r="AS30" s="724"/>
      <c r="AT30" s="724"/>
      <c r="AU30" s="724"/>
      <c r="AV30" s="724"/>
      <c r="AW30" s="724"/>
      <c r="AX30" s="724"/>
      <c r="AY30" s="724"/>
      <c r="AZ30" s="724"/>
      <c r="BA30" s="724"/>
      <c r="BB30" s="724"/>
      <c r="BC30" s="724"/>
      <c r="BD30" s="724"/>
      <c r="BE30" s="724"/>
      <c r="BF30" s="724"/>
      <c r="BG30" s="724"/>
      <c r="BH30" s="724"/>
      <c r="BI30" s="724"/>
      <c r="BJ30" s="724"/>
      <c r="BK30" s="724"/>
      <c r="BL30" s="724"/>
      <c r="BM30" s="724"/>
      <c r="BN30" s="724"/>
      <c r="BO30" s="724"/>
      <c r="BP30" s="724"/>
      <c r="BQ30" s="724"/>
      <c r="BR30" s="724"/>
      <c r="BS30" s="724"/>
      <c r="BT30" s="724"/>
      <c r="BU30" s="724"/>
      <c r="BV30" s="724"/>
      <c r="BW30" s="724"/>
      <c r="BX30" s="724"/>
      <c r="BY30" s="724"/>
      <c r="BZ30" s="724"/>
      <c r="CA30" s="724"/>
      <c r="CB30" s="724"/>
      <c r="CC30" s="724"/>
      <c r="CD30" s="724"/>
      <c r="CE30" s="12"/>
    </row>
    <row r="31" spans="1:83" ht="12" customHeight="1">
      <c r="A31" s="12"/>
      <c r="B31" s="713"/>
      <c r="C31" s="691"/>
      <c r="D31" s="691"/>
      <c r="E31" s="692"/>
      <c r="F31" s="713"/>
      <c r="G31" s="691"/>
      <c r="H31" s="691"/>
      <c r="I31" s="691"/>
      <c r="J31" s="691"/>
      <c r="K31" s="691"/>
      <c r="L31" s="691"/>
      <c r="M31" s="692"/>
      <c r="N31" s="721"/>
      <c r="O31" s="722"/>
      <c r="P31" s="722"/>
      <c r="Q31" s="722"/>
      <c r="R31" s="722"/>
      <c r="S31" s="722"/>
      <c r="T31" s="722"/>
      <c r="U31" s="722"/>
      <c r="V31" s="722"/>
      <c r="W31" s="722"/>
      <c r="X31" s="722"/>
      <c r="Y31" s="722"/>
      <c r="Z31" s="722"/>
      <c r="AA31" s="722"/>
      <c r="AB31" s="722"/>
      <c r="AC31" s="722"/>
      <c r="AD31" s="722"/>
      <c r="AE31" s="722"/>
      <c r="AF31" s="722"/>
      <c r="AG31" s="722"/>
      <c r="AH31" s="722"/>
      <c r="AI31" s="722"/>
      <c r="AJ31" s="723"/>
      <c r="AK31" s="713"/>
      <c r="AL31" s="691"/>
      <c r="AM31" s="691"/>
      <c r="AN31" s="691"/>
      <c r="AO31" s="691"/>
      <c r="AP31" s="691"/>
      <c r="AQ31" s="691"/>
      <c r="AR31" s="717"/>
      <c r="AS31" s="717"/>
      <c r="AT31" s="717"/>
      <c r="AU31" s="717"/>
      <c r="AV31" s="717"/>
      <c r="AW31" s="717"/>
      <c r="AX31" s="717"/>
      <c r="AY31" s="717"/>
      <c r="AZ31" s="717"/>
      <c r="BA31" s="717"/>
      <c r="BB31" s="717"/>
      <c r="BC31" s="717"/>
      <c r="BD31" s="717"/>
      <c r="BE31" s="717"/>
      <c r="BF31" s="717"/>
      <c r="BG31" s="717"/>
      <c r="BH31" s="717"/>
      <c r="BI31" s="717"/>
      <c r="BJ31" s="717"/>
      <c r="BK31" s="717"/>
      <c r="BL31" s="717"/>
      <c r="BM31" s="717"/>
      <c r="BN31" s="717"/>
      <c r="BO31" s="717"/>
      <c r="BP31" s="717"/>
      <c r="BQ31" s="717"/>
      <c r="BR31" s="717"/>
      <c r="BS31" s="717"/>
      <c r="BT31" s="717"/>
      <c r="BU31" s="717"/>
      <c r="BV31" s="717"/>
      <c r="BW31" s="717"/>
      <c r="BX31" s="717"/>
      <c r="BY31" s="717"/>
      <c r="BZ31" s="717"/>
      <c r="CA31" s="717"/>
      <c r="CB31" s="717"/>
      <c r="CC31" s="717"/>
      <c r="CD31" s="717"/>
      <c r="CE31" s="12"/>
    </row>
    <row r="32" spans="1:83" ht="12" customHeight="1">
      <c r="A32" s="12"/>
      <c r="B32" s="713"/>
      <c r="C32" s="691"/>
      <c r="D32" s="691"/>
      <c r="E32" s="692"/>
      <c r="F32" s="713"/>
      <c r="G32" s="691"/>
      <c r="H32" s="691"/>
      <c r="I32" s="691"/>
      <c r="J32" s="691"/>
      <c r="K32" s="691"/>
      <c r="L32" s="691"/>
      <c r="M32" s="692"/>
      <c r="N32" s="721"/>
      <c r="O32" s="722"/>
      <c r="P32" s="722"/>
      <c r="Q32" s="722"/>
      <c r="R32" s="722"/>
      <c r="S32" s="722"/>
      <c r="T32" s="722"/>
      <c r="U32" s="722"/>
      <c r="V32" s="722"/>
      <c r="W32" s="722"/>
      <c r="X32" s="722"/>
      <c r="Y32" s="722"/>
      <c r="Z32" s="722"/>
      <c r="AA32" s="722"/>
      <c r="AB32" s="722"/>
      <c r="AC32" s="722"/>
      <c r="AD32" s="722"/>
      <c r="AE32" s="722"/>
      <c r="AF32" s="722"/>
      <c r="AG32" s="722"/>
      <c r="AH32" s="722"/>
      <c r="AI32" s="722"/>
      <c r="AJ32" s="723"/>
      <c r="AK32" s="713"/>
      <c r="AL32" s="691"/>
      <c r="AM32" s="691"/>
      <c r="AN32" s="691"/>
      <c r="AO32" s="691"/>
      <c r="AP32" s="691"/>
      <c r="AQ32" s="691"/>
      <c r="AR32" s="717"/>
      <c r="AS32" s="717"/>
      <c r="AT32" s="717"/>
      <c r="AU32" s="717"/>
      <c r="AV32" s="717"/>
      <c r="AW32" s="717"/>
      <c r="AX32" s="717"/>
      <c r="AY32" s="717"/>
      <c r="AZ32" s="717"/>
      <c r="BA32" s="717"/>
      <c r="BB32" s="717"/>
      <c r="BC32" s="717"/>
      <c r="BD32" s="717"/>
      <c r="BE32" s="717"/>
      <c r="BF32" s="717"/>
      <c r="BG32" s="717"/>
      <c r="BH32" s="717"/>
      <c r="BI32" s="717"/>
      <c r="BJ32" s="717"/>
      <c r="BK32" s="717"/>
      <c r="BL32" s="717"/>
      <c r="BM32" s="717"/>
      <c r="BN32" s="717"/>
      <c r="BO32" s="717"/>
      <c r="BP32" s="717"/>
      <c r="BQ32" s="717"/>
      <c r="BR32" s="717"/>
      <c r="BS32" s="717"/>
      <c r="BT32" s="717"/>
      <c r="BU32" s="717"/>
      <c r="BV32" s="717"/>
      <c r="BW32" s="717"/>
      <c r="BX32" s="717"/>
      <c r="BY32" s="717"/>
      <c r="BZ32" s="717"/>
      <c r="CA32" s="717"/>
      <c r="CB32" s="717"/>
      <c r="CC32" s="717"/>
      <c r="CD32" s="717"/>
      <c r="CE32" s="12"/>
    </row>
    <row r="33" spans="1:83" ht="12" customHeight="1">
      <c r="A33" s="12"/>
      <c r="B33" s="713"/>
      <c r="C33" s="691"/>
      <c r="D33" s="691"/>
      <c r="E33" s="692"/>
      <c r="F33" s="713"/>
      <c r="G33" s="691"/>
      <c r="H33" s="691"/>
      <c r="I33" s="691"/>
      <c r="J33" s="691"/>
      <c r="K33" s="691"/>
      <c r="L33" s="691"/>
      <c r="M33" s="692"/>
      <c r="N33" s="721"/>
      <c r="O33" s="722"/>
      <c r="P33" s="722"/>
      <c r="Q33" s="722"/>
      <c r="R33" s="722"/>
      <c r="S33" s="722"/>
      <c r="T33" s="722"/>
      <c r="U33" s="722"/>
      <c r="V33" s="722"/>
      <c r="W33" s="722"/>
      <c r="X33" s="722"/>
      <c r="Y33" s="722"/>
      <c r="Z33" s="722"/>
      <c r="AA33" s="722"/>
      <c r="AB33" s="722"/>
      <c r="AC33" s="722"/>
      <c r="AD33" s="722"/>
      <c r="AE33" s="722"/>
      <c r="AF33" s="722"/>
      <c r="AG33" s="722"/>
      <c r="AH33" s="722"/>
      <c r="AI33" s="722"/>
      <c r="AJ33" s="723"/>
      <c r="AK33" s="713"/>
      <c r="AL33" s="691"/>
      <c r="AM33" s="691"/>
      <c r="AN33" s="691"/>
      <c r="AO33" s="691"/>
      <c r="AP33" s="691"/>
      <c r="AQ33" s="691"/>
      <c r="AR33" s="717"/>
      <c r="AS33" s="717"/>
      <c r="AT33" s="717"/>
      <c r="AU33" s="717"/>
      <c r="AV33" s="717"/>
      <c r="AW33" s="717"/>
      <c r="AX33" s="717"/>
      <c r="AY33" s="717"/>
      <c r="AZ33" s="717"/>
      <c r="BA33" s="717"/>
      <c r="BB33" s="717"/>
      <c r="BC33" s="717"/>
      <c r="BD33" s="717"/>
      <c r="BE33" s="717"/>
      <c r="BF33" s="717"/>
      <c r="BG33" s="717"/>
      <c r="BH33" s="717"/>
      <c r="BI33" s="717"/>
      <c r="BJ33" s="717"/>
      <c r="BK33" s="717"/>
      <c r="BL33" s="717"/>
      <c r="BM33" s="717"/>
      <c r="BN33" s="717"/>
      <c r="BO33" s="717"/>
      <c r="BP33" s="717"/>
      <c r="BQ33" s="717"/>
      <c r="BR33" s="717"/>
      <c r="BS33" s="717"/>
      <c r="BT33" s="717"/>
      <c r="BU33" s="717"/>
      <c r="BV33" s="717"/>
      <c r="BW33" s="717"/>
      <c r="BX33" s="717"/>
      <c r="BY33" s="717"/>
      <c r="BZ33" s="717"/>
      <c r="CA33" s="717"/>
      <c r="CB33" s="717"/>
      <c r="CC33" s="717"/>
      <c r="CD33" s="717"/>
      <c r="CE33" s="12"/>
    </row>
    <row r="34" spans="1:83" ht="12" customHeight="1">
      <c r="A34" s="12"/>
      <c r="B34" s="713"/>
      <c r="C34" s="691"/>
      <c r="D34" s="691"/>
      <c r="E34" s="692"/>
      <c r="F34" s="713"/>
      <c r="G34" s="691"/>
      <c r="H34" s="691"/>
      <c r="I34" s="691"/>
      <c r="J34" s="691"/>
      <c r="K34" s="691"/>
      <c r="L34" s="691"/>
      <c r="M34" s="692"/>
      <c r="N34" s="721"/>
      <c r="O34" s="722"/>
      <c r="P34" s="722"/>
      <c r="Q34" s="722"/>
      <c r="R34" s="722"/>
      <c r="S34" s="722"/>
      <c r="T34" s="722"/>
      <c r="U34" s="722"/>
      <c r="V34" s="722"/>
      <c r="W34" s="722"/>
      <c r="X34" s="722"/>
      <c r="Y34" s="722"/>
      <c r="Z34" s="722"/>
      <c r="AA34" s="722"/>
      <c r="AB34" s="722"/>
      <c r="AC34" s="722"/>
      <c r="AD34" s="722"/>
      <c r="AE34" s="722"/>
      <c r="AF34" s="722"/>
      <c r="AG34" s="722"/>
      <c r="AH34" s="722"/>
      <c r="AI34" s="722"/>
      <c r="AJ34" s="723"/>
      <c r="AK34" s="713"/>
      <c r="AL34" s="691"/>
      <c r="AM34" s="691"/>
      <c r="AN34" s="691"/>
      <c r="AO34" s="691"/>
      <c r="AP34" s="691"/>
      <c r="AQ34" s="691"/>
      <c r="AR34" s="717"/>
      <c r="AS34" s="717"/>
      <c r="AT34" s="717"/>
      <c r="AU34" s="717"/>
      <c r="AV34" s="717"/>
      <c r="AW34" s="717"/>
      <c r="AX34" s="717"/>
      <c r="AY34" s="717"/>
      <c r="AZ34" s="717"/>
      <c r="BA34" s="717"/>
      <c r="BB34" s="717"/>
      <c r="BC34" s="717"/>
      <c r="BD34" s="717"/>
      <c r="BE34" s="717"/>
      <c r="BF34" s="717"/>
      <c r="BG34" s="717"/>
      <c r="BH34" s="717"/>
      <c r="BI34" s="717"/>
      <c r="BJ34" s="717"/>
      <c r="BK34" s="717"/>
      <c r="BL34" s="717"/>
      <c r="BM34" s="717"/>
      <c r="BN34" s="717"/>
      <c r="BO34" s="717"/>
      <c r="BP34" s="717"/>
      <c r="BQ34" s="717"/>
      <c r="BR34" s="717"/>
      <c r="BS34" s="717"/>
      <c r="BT34" s="717"/>
      <c r="BU34" s="717"/>
      <c r="BV34" s="717"/>
      <c r="BW34" s="717"/>
      <c r="BX34" s="717"/>
      <c r="BY34" s="717"/>
      <c r="BZ34" s="717"/>
      <c r="CA34" s="717"/>
      <c r="CB34" s="717"/>
      <c r="CC34" s="717"/>
      <c r="CD34" s="717"/>
      <c r="CE34" s="12"/>
    </row>
    <row r="35" spans="1:83" ht="12" customHeight="1">
      <c r="A35" s="12"/>
      <c r="B35" s="713"/>
      <c r="C35" s="691"/>
      <c r="D35" s="691"/>
      <c r="E35" s="692"/>
      <c r="F35" s="713"/>
      <c r="G35" s="691"/>
      <c r="H35" s="691"/>
      <c r="I35" s="691"/>
      <c r="J35" s="691"/>
      <c r="K35" s="691"/>
      <c r="L35" s="691"/>
      <c r="M35" s="692"/>
      <c r="N35" s="721"/>
      <c r="O35" s="722"/>
      <c r="P35" s="722"/>
      <c r="Q35" s="722"/>
      <c r="R35" s="722"/>
      <c r="S35" s="722"/>
      <c r="T35" s="722"/>
      <c r="U35" s="722"/>
      <c r="V35" s="722"/>
      <c r="W35" s="722"/>
      <c r="X35" s="722"/>
      <c r="Y35" s="722"/>
      <c r="Z35" s="722"/>
      <c r="AA35" s="722"/>
      <c r="AB35" s="722"/>
      <c r="AC35" s="722"/>
      <c r="AD35" s="722"/>
      <c r="AE35" s="722"/>
      <c r="AF35" s="722"/>
      <c r="AG35" s="722"/>
      <c r="AH35" s="722"/>
      <c r="AI35" s="722"/>
      <c r="AJ35" s="723"/>
      <c r="AK35" s="713"/>
      <c r="AL35" s="691"/>
      <c r="AM35" s="691"/>
      <c r="AN35" s="691"/>
      <c r="AO35" s="691"/>
      <c r="AP35" s="691"/>
      <c r="AQ35" s="691"/>
      <c r="AR35" s="728"/>
      <c r="AS35" s="728"/>
      <c r="AT35" s="728"/>
      <c r="AU35" s="728"/>
      <c r="AV35" s="728"/>
      <c r="AW35" s="728"/>
      <c r="AX35" s="728"/>
      <c r="AY35" s="728"/>
      <c r="AZ35" s="728"/>
      <c r="BA35" s="728"/>
      <c r="BB35" s="728"/>
      <c r="BC35" s="728"/>
      <c r="BD35" s="728"/>
      <c r="BE35" s="728"/>
      <c r="BF35" s="728"/>
      <c r="BG35" s="728"/>
      <c r="BH35" s="728"/>
      <c r="BI35" s="728"/>
      <c r="BJ35" s="728"/>
      <c r="BK35" s="728"/>
      <c r="BL35" s="728"/>
      <c r="BM35" s="728"/>
      <c r="BN35" s="728"/>
      <c r="BO35" s="728"/>
      <c r="BP35" s="728"/>
      <c r="BQ35" s="728"/>
      <c r="BR35" s="728"/>
      <c r="BS35" s="728"/>
      <c r="BT35" s="728"/>
      <c r="BU35" s="728"/>
      <c r="BV35" s="728"/>
      <c r="BW35" s="728"/>
      <c r="BX35" s="728"/>
      <c r="BY35" s="728"/>
      <c r="BZ35" s="728"/>
      <c r="CA35" s="728"/>
      <c r="CB35" s="728"/>
      <c r="CC35" s="728"/>
      <c r="CD35" s="728"/>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713"/>
      <c r="AS36" s="691"/>
      <c r="AT36" s="691"/>
      <c r="AU36" s="691"/>
      <c r="AV36" s="691"/>
      <c r="AW36" s="691"/>
      <c r="AX36" s="691"/>
      <c r="AY36" s="691"/>
      <c r="AZ36" s="691"/>
      <c r="BA36" s="691"/>
      <c r="BB36" s="691"/>
      <c r="BC36" s="691"/>
      <c r="BD36" s="691"/>
      <c r="BE36" s="691"/>
      <c r="BF36" s="691"/>
      <c r="BG36" s="691"/>
      <c r="BH36" s="691"/>
      <c r="BI36" s="691"/>
      <c r="BJ36" s="691"/>
      <c r="BK36" s="691"/>
      <c r="BL36" s="691"/>
      <c r="BM36" s="691"/>
      <c r="BN36" s="691"/>
      <c r="BO36" s="691"/>
      <c r="BP36" s="691"/>
      <c r="BQ36" s="691"/>
      <c r="BR36" s="691"/>
      <c r="BS36" s="691"/>
      <c r="BT36" s="691"/>
      <c r="BU36" s="691"/>
      <c r="BV36" s="691"/>
      <c r="BW36" s="691"/>
      <c r="BX36" s="691"/>
      <c r="BY36" s="691"/>
      <c r="BZ36" s="691"/>
      <c r="CA36" s="691"/>
      <c r="CB36" s="691"/>
      <c r="CC36" s="691"/>
      <c r="CD36" s="692"/>
      <c r="CE36" s="12"/>
    </row>
    <row r="37" spans="1:83" ht="13.5" customHeight="1">
      <c r="A37" s="12"/>
      <c r="B37" s="713"/>
      <c r="C37" s="691"/>
      <c r="D37" s="691"/>
      <c r="E37" s="692"/>
      <c r="F37" s="713"/>
      <c r="G37" s="691"/>
      <c r="H37" s="691"/>
      <c r="I37" s="691"/>
      <c r="J37" s="691"/>
      <c r="K37" s="691"/>
      <c r="L37" s="691"/>
      <c r="M37" s="692"/>
      <c r="N37" s="721"/>
      <c r="O37" s="722"/>
      <c r="P37" s="722"/>
      <c r="Q37" s="722"/>
      <c r="R37" s="722"/>
      <c r="S37" s="722"/>
      <c r="T37" s="722"/>
      <c r="U37" s="722"/>
      <c r="V37" s="722"/>
      <c r="W37" s="722"/>
      <c r="X37" s="722"/>
      <c r="Y37" s="722"/>
      <c r="Z37" s="722"/>
      <c r="AA37" s="722"/>
      <c r="AB37" s="722"/>
      <c r="AC37" s="722"/>
      <c r="AD37" s="722"/>
      <c r="AE37" s="722"/>
      <c r="AF37" s="722"/>
      <c r="AG37" s="722"/>
      <c r="AH37" s="722"/>
      <c r="AI37" s="722"/>
      <c r="AJ37" s="723"/>
      <c r="AK37" s="713"/>
      <c r="AL37" s="691"/>
      <c r="AM37" s="691"/>
      <c r="AN37" s="691"/>
      <c r="AO37" s="691"/>
      <c r="AP37" s="691"/>
      <c r="AQ37" s="691"/>
      <c r="AR37" s="717"/>
      <c r="AS37" s="717"/>
      <c r="AT37" s="717"/>
      <c r="AU37" s="717"/>
      <c r="AV37" s="717"/>
      <c r="AW37" s="717"/>
      <c r="AX37" s="717"/>
      <c r="AY37" s="717"/>
      <c r="AZ37" s="717"/>
      <c r="BA37" s="717"/>
      <c r="BB37" s="717"/>
      <c r="BC37" s="717"/>
      <c r="BD37" s="717"/>
      <c r="BE37" s="717"/>
      <c r="BF37" s="717"/>
      <c r="BG37" s="717"/>
      <c r="BH37" s="717"/>
      <c r="BI37" s="717"/>
      <c r="BJ37" s="717"/>
      <c r="BK37" s="717"/>
      <c r="BL37" s="717"/>
      <c r="BM37" s="717"/>
      <c r="BN37" s="717"/>
      <c r="BO37" s="717"/>
      <c r="BP37" s="717"/>
      <c r="BQ37" s="717"/>
      <c r="BR37" s="717"/>
      <c r="BS37" s="717"/>
      <c r="BT37" s="717"/>
      <c r="BU37" s="717"/>
      <c r="BV37" s="717"/>
      <c r="BW37" s="717"/>
      <c r="BX37" s="717"/>
      <c r="BY37" s="717"/>
      <c r="BZ37" s="717"/>
      <c r="CA37" s="717"/>
      <c r="CB37" s="717"/>
      <c r="CC37" s="717"/>
      <c r="CD37" s="717"/>
      <c r="CE37" s="12"/>
    </row>
    <row r="38" spans="1:83" ht="12" customHeight="1">
      <c r="A38" s="12"/>
      <c r="B38" s="713"/>
      <c r="C38" s="691"/>
      <c r="D38" s="691"/>
      <c r="E38" s="692"/>
      <c r="F38" s="713"/>
      <c r="G38" s="691"/>
      <c r="H38" s="691"/>
      <c r="I38" s="691"/>
      <c r="J38" s="691"/>
      <c r="K38" s="691"/>
      <c r="L38" s="691"/>
      <c r="M38" s="692"/>
      <c r="N38" s="721"/>
      <c r="O38" s="722"/>
      <c r="P38" s="722"/>
      <c r="Q38" s="722"/>
      <c r="R38" s="722"/>
      <c r="S38" s="722"/>
      <c r="T38" s="722"/>
      <c r="U38" s="722"/>
      <c r="V38" s="722"/>
      <c r="W38" s="722"/>
      <c r="X38" s="722"/>
      <c r="Y38" s="722"/>
      <c r="Z38" s="722"/>
      <c r="AA38" s="722"/>
      <c r="AB38" s="722"/>
      <c r="AC38" s="722"/>
      <c r="AD38" s="722"/>
      <c r="AE38" s="722"/>
      <c r="AF38" s="722"/>
      <c r="AG38" s="722"/>
      <c r="AH38" s="722"/>
      <c r="AI38" s="722"/>
      <c r="AJ38" s="723"/>
      <c r="AK38" s="713"/>
      <c r="AL38" s="691"/>
      <c r="AM38" s="691"/>
      <c r="AN38" s="691"/>
      <c r="AO38" s="691"/>
      <c r="AP38" s="691"/>
      <c r="AQ38" s="691"/>
      <c r="AR38" s="717"/>
      <c r="AS38" s="717"/>
      <c r="AT38" s="717"/>
      <c r="AU38" s="717"/>
      <c r="AV38" s="717"/>
      <c r="AW38" s="717"/>
      <c r="AX38" s="717"/>
      <c r="AY38" s="717"/>
      <c r="AZ38" s="717"/>
      <c r="BA38" s="717"/>
      <c r="BB38" s="717"/>
      <c r="BC38" s="717"/>
      <c r="BD38" s="717"/>
      <c r="BE38" s="717"/>
      <c r="BF38" s="717"/>
      <c r="BG38" s="717"/>
      <c r="BH38" s="717"/>
      <c r="BI38" s="717"/>
      <c r="BJ38" s="717"/>
      <c r="BK38" s="717"/>
      <c r="BL38" s="717"/>
      <c r="BM38" s="717"/>
      <c r="BN38" s="717"/>
      <c r="BO38" s="717"/>
      <c r="BP38" s="717"/>
      <c r="BQ38" s="717"/>
      <c r="BR38" s="717"/>
      <c r="BS38" s="717"/>
      <c r="BT38" s="717"/>
      <c r="BU38" s="717"/>
      <c r="BV38" s="717"/>
      <c r="BW38" s="717"/>
      <c r="BX38" s="717"/>
      <c r="BY38" s="717"/>
      <c r="BZ38" s="717"/>
      <c r="CA38" s="717"/>
      <c r="CB38" s="717"/>
      <c r="CC38" s="717"/>
      <c r="CD38" s="717"/>
      <c r="CE38" s="12"/>
    </row>
    <row r="39" spans="1:83" ht="12" customHeight="1">
      <c r="A39" s="12"/>
      <c r="B39" s="713"/>
      <c r="C39" s="691"/>
      <c r="D39" s="691"/>
      <c r="E39" s="692"/>
      <c r="F39" s="713"/>
      <c r="G39" s="691"/>
      <c r="H39" s="691"/>
      <c r="I39" s="691"/>
      <c r="J39" s="691"/>
      <c r="K39" s="691"/>
      <c r="L39" s="691"/>
      <c r="M39" s="692"/>
      <c r="N39" s="721"/>
      <c r="O39" s="722"/>
      <c r="P39" s="722"/>
      <c r="Q39" s="722"/>
      <c r="R39" s="722"/>
      <c r="S39" s="722"/>
      <c r="T39" s="722"/>
      <c r="U39" s="722"/>
      <c r="V39" s="722"/>
      <c r="W39" s="722"/>
      <c r="X39" s="722"/>
      <c r="Y39" s="722"/>
      <c r="Z39" s="722"/>
      <c r="AA39" s="722"/>
      <c r="AB39" s="722"/>
      <c r="AC39" s="722"/>
      <c r="AD39" s="722"/>
      <c r="AE39" s="722"/>
      <c r="AF39" s="722"/>
      <c r="AG39" s="722"/>
      <c r="AH39" s="722"/>
      <c r="AI39" s="722"/>
      <c r="AJ39" s="723"/>
      <c r="AK39" s="713"/>
      <c r="AL39" s="691"/>
      <c r="AM39" s="691"/>
      <c r="AN39" s="691"/>
      <c r="AO39" s="691"/>
      <c r="AP39" s="691"/>
      <c r="AQ39" s="692"/>
      <c r="AR39" s="699"/>
      <c r="AS39" s="694"/>
      <c r="AT39" s="694"/>
      <c r="AU39" s="694"/>
      <c r="AV39" s="694"/>
      <c r="AW39" s="694"/>
      <c r="AX39" s="694"/>
      <c r="AY39" s="694"/>
      <c r="AZ39" s="694"/>
      <c r="BA39" s="694"/>
      <c r="BB39" s="694"/>
      <c r="BC39" s="694"/>
      <c r="BD39" s="694"/>
      <c r="BE39" s="694"/>
      <c r="BF39" s="694"/>
      <c r="BG39" s="694"/>
      <c r="BH39" s="694"/>
      <c r="BI39" s="694"/>
      <c r="BJ39" s="694"/>
      <c r="BK39" s="694"/>
      <c r="BL39" s="694"/>
      <c r="BM39" s="694"/>
      <c r="BN39" s="694"/>
      <c r="BO39" s="694"/>
      <c r="BP39" s="694"/>
      <c r="BQ39" s="694"/>
      <c r="BR39" s="694"/>
      <c r="BS39" s="694"/>
      <c r="BT39" s="694"/>
      <c r="BU39" s="694"/>
      <c r="BV39" s="694"/>
      <c r="BW39" s="694"/>
      <c r="BX39" s="694"/>
      <c r="BY39" s="694"/>
      <c r="BZ39" s="694"/>
      <c r="CA39" s="694"/>
      <c r="CB39" s="694"/>
      <c r="CC39" s="694"/>
      <c r="CD39" s="695"/>
      <c r="CE39" s="12"/>
    </row>
    <row r="40" spans="1:83" ht="12" customHeight="1">
      <c r="A40" s="12"/>
      <c r="B40" s="713"/>
      <c r="C40" s="691"/>
      <c r="D40" s="691"/>
      <c r="E40" s="692"/>
      <c r="F40" s="713"/>
      <c r="G40" s="691"/>
      <c r="H40" s="691"/>
      <c r="I40" s="691"/>
      <c r="J40" s="691"/>
      <c r="K40" s="691"/>
      <c r="L40" s="691"/>
      <c r="M40" s="692"/>
      <c r="N40" s="721"/>
      <c r="O40" s="722"/>
      <c r="P40" s="722"/>
      <c r="Q40" s="722"/>
      <c r="R40" s="722"/>
      <c r="S40" s="722"/>
      <c r="T40" s="722"/>
      <c r="U40" s="722"/>
      <c r="V40" s="722"/>
      <c r="W40" s="722"/>
      <c r="X40" s="722"/>
      <c r="Y40" s="722"/>
      <c r="Z40" s="722"/>
      <c r="AA40" s="722"/>
      <c r="AB40" s="722"/>
      <c r="AC40" s="722"/>
      <c r="AD40" s="722"/>
      <c r="AE40" s="722"/>
      <c r="AF40" s="722"/>
      <c r="AG40" s="722"/>
      <c r="AH40" s="722"/>
      <c r="AI40" s="722"/>
      <c r="AJ40" s="723"/>
      <c r="AK40" s="713"/>
      <c r="AL40" s="691"/>
      <c r="AM40" s="691"/>
      <c r="AN40" s="691"/>
      <c r="AO40" s="691"/>
      <c r="AP40" s="691"/>
      <c r="AQ40" s="692"/>
      <c r="AR40" s="699"/>
      <c r="AS40" s="694"/>
      <c r="AT40" s="694"/>
      <c r="AU40" s="694"/>
      <c r="AV40" s="694"/>
      <c r="AW40" s="694"/>
      <c r="AX40" s="694"/>
      <c r="AY40" s="694"/>
      <c r="AZ40" s="694"/>
      <c r="BA40" s="694"/>
      <c r="BB40" s="694"/>
      <c r="BC40" s="694"/>
      <c r="BD40" s="694"/>
      <c r="BE40" s="694"/>
      <c r="BF40" s="694"/>
      <c r="BG40" s="694"/>
      <c r="BH40" s="694"/>
      <c r="BI40" s="694"/>
      <c r="BJ40" s="694"/>
      <c r="BK40" s="694"/>
      <c r="BL40" s="694"/>
      <c r="BM40" s="694"/>
      <c r="BN40" s="694"/>
      <c r="BO40" s="694"/>
      <c r="BP40" s="694"/>
      <c r="BQ40" s="694"/>
      <c r="BR40" s="694"/>
      <c r="BS40" s="694"/>
      <c r="BT40" s="694"/>
      <c r="BU40" s="694"/>
      <c r="BV40" s="694"/>
      <c r="BW40" s="694"/>
      <c r="BX40" s="694"/>
      <c r="BY40" s="694"/>
      <c r="BZ40" s="694"/>
      <c r="CA40" s="694"/>
      <c r="CB40" s="694"/>
      <c r="CC40" s="694"/>
      <c r="CD40" s="695"/>
      <c r="CE40" s="12"/>
    </row>
    <row r="41" spans="1:83" ht="12" customHeight="1">
      <c r="A41" s="12"/>
      <c r="B41" s="713"/>
      <c r="C41" s="691"/>
      <c r="D41" s="691"/>
      <c r="E41" s="692"/>
      <c r="F41" s="713"/>
      <c r="G41" s="691"/>
      <c r="H41" s="691"/>
      <c r="I41" s="691"/>
      <c r="J41" s="691"/>
      <c r="K41" s="691"/>
      <c r="L41" s="691"/>
      <c r="M41" s="692"/>
      <c r="N41" s="721"/>
      <c r="O41" s="722"/>
      <c r="P41" s="722"/>
      <c r="Q41" s="722"/>
      <c r="R41" s="722"/>
      <c r="S41" s="722"/>
      <c r="T41" s="722"/>
      <c r="U41" s="722"/>
      <c r="V41" s="722"/>
      <c r="W41" s="722"/>
      <c r="X41" s="722"/>
      <c r="Y41" s="722"/>
      <c r="Z41" s="722"/>
      <c r="AA41" s="722"/>
      <c r="AB41" s="722"/>
      <c r="AC41" s="722"/>
      <c r="AD41" s="722"/>
      <c r="AE41" s="722"/>
      <c r="AF41" s="722"/>
      <c r="AG41" s="722"/>
      <c r="AH41" s="722"/>
      <c r="AI41" s="722"/>
      <c r="AJ41" s="723"/>
      <c r="AK41" s="713"/>
      <c r="AL41" s="691"/>
      <c r="AM41" s="691"/>
      <c r="AN41" s="691"/>
      <c r="AO41" s="691"/>
      <c r="AP41" s="691"/>
      <c r="AQ41" s="692"/>
      <c r="AR41" s="699"/>
      <c r="AS41" s="694"/>
      <c r="AT41" s="694"/>
      <c r="AU41" s="694"/>
      <c r="AV41" s="694"/>
      <c r="AW41" s="694"/>
      <c r="AX41" s="694"/>
      <c r="AY41" s="694"/>
      <c r="AZ41" s="694"/>
      <c r="BA41" s="694"/>
      <c r="BB41" s="694"/>
      <c r="BC41" s="694"/>
      <c r="BD41" s="694"/>
      <c r="BE41" s="694"/>
      <c r="BF41" s="694"/>
      <c r="BG41" s="694"/>
      <c r="BH41" s="694"/>
      <c r="BI41" s="694"/>
      <c r="BJ41" s="694"/>
      <c r="BK41" s="694"/>
      <c r="BL41" s="694"/>
      <c r="BM41" s="694"/>
      <c r="BN41" s="694"/>
      <c r="BO41" s="694"/>
      <c r="BP41" s="694"/>
      <c r="BQ41" s="694"/>
      <c r="BR41" s="694"/>
      <c r="BS41" s="694"/>
      <c r="BT41" s="694"/>
      <c r="BU41" s="694"/>
      <c r="BV41" s="694"/>
      <c r="BW41" s="694"/>
      <c r="BX41" s="694"/>
      <c r="BY41" s="694"/>
      <c r="BZ41" s="694"/>
      <c r="CA41" s="694"/>
      <c r="CB41" s="694"/>
      <c r="CC41" s="694"/>
      <c r="CD41" s="695"/>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0:E10"/>
    <mergeCell ref="F10:M10"/>
    <mergeCell ref="N10:AJ10"/>
    <mergeCell ref="AK10:AQ10"/>
    <mergeCell ref="AR10:CD10"/>
    <mergeCell ref="B11:E11"/>
    <mergeCell ref="F11:M11"/>
    <mergeCell ref="N11:AJ11"/>
    <mergeCell ref="AK11:AQ11"/>
    <mergeCell ref="AR11:CD11"/>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E106"/>
  <sheetViews>
    <sheetView showGridLines="0" view="pageBreakPreview" zoomScale="85" zoomScaleNormal="100" zoomScaleSheetLayoutView="85" workbookViewId="0">
      <selection sqref="A1:CE1"/>
    </sheetView>
  </sheetViews>
  <sheetFormatPr defaultColWidth="1.625" defaultRowHeight="12" customHeight="1"/>
  <cols>
    <col min="1" max="1" width="1.625" style="483" customWidth="1"/>
    <col min="2" max="54" width="1.625" style="1"/>
    <col min="55" max="55" width="1.625" style="483"/>
    <col min="56"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7" spans="1:83" ht="12"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row>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A9" s="34"/>
      <c r="B9" s="24" t="s">
        <v>25</v>
      </c>
      <c r="C9" s="24"/>
      <c r="D9" s="24"/>
      <c r="E9" s="2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row>
    <row r="10" spans="1:83" ht="12" customHeight="1">
      <c r="A10" s="34"/>
      <c r="B10" s="24"/>
      <c r="C10" s="24"/>
      <c r="D10" s="24"/>
      <c r="E10" s="2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row>
    <row r="11" spans="1:83" ht="12" customHeight="1">
      <c r="A11" s="34"/>
      <c r="B11" s="24" t="s">
        <v>36</v>
      </c>
      <c r="C11" s="30"/>
      <c r="D11" s="24"/>
      <c r="E11" s="24"/>
      <c r="F11" s="34"/>
      <c r="G11" s="34"/>
      <c r="H11" s="34"/>
      <c r="I11" s="34"/>
      <c r="J11" s="34"/>
      <c r="K11" s="34"/>
      <c r="L11" s="34"/>
      <c r="M11" s="34"/>
      <c r="N11" s="34"/>
      <c r="O11" s="34"/>
      <c r="P11" s="34"/>
      <c r="Q11" s="34"/>
      <c r="R11" s="34"/>
      <c r="S11" s="34"/>
      <c r="T11" s="34"/>
      <c r="U11" s="34"/>
      <c r="V11" s="34"/>
      <c r="W11" s="34"/>
      <c r="X11" s="34"/>
      <c r="Y11" s="34"/>
      <c r="Z11" s="33"/>
      <c r="AA11" s="24" t="s">
        <v>704</v>
      </c>
      <c r="AB11" s="24"/>
      <c r="AC11" s="24"/>
      <c r="AD11" s="33"/>
      <c r="AE11" s="34"/>
      <c r="AF11" s="33"/>
      <c r="AG11" s="33"/>
      <c r="AH11" s="33"/>
      <c r="AI11" s="34"/>
      <c r="AJ11" s="34"/>
      <c r="AK11" s="34"/>
      <c r="AL11" s="34"/>
      <c r="AM11" s="34"/>
      <c r="AN11" s="34"/>
      <c r="AO11" s="34"/>
      <c r="AP11" s="34"/>
      <c r="AQ11" s="34"/>
      <c r="AR11" s="34"/>
      <c r="AS11" s="34"/>
      <c r="AT11" s="34"/>
      <c r="AU11" s="34"/>
      <c r="AV11" s="34"/>
      <c r="AW11" s="34"/>
      <c r="AX11" s="34"/>
      <c r="AY11" s="34"/>
      <c r="AZ11" s="34"/>
      <c r="BA11" s="34"/>
      <c r="BB11" s="34"/>
      <c r="BC11" s="34" t="s">
        <v>1374</v>
      </c>
      <c r="BD11" s="24"/>
      <c r="BE11" s="30"/>
      <c r="BF11" s="483"/>
      <c r="BG11" s="483"/>
      <c r="BH11" s="483"/>
      <c r="BI11" s="559"/>
      <c r="BJ11" s="34"/>
      <c r="BK11" s="33"/>
      <c r="BL11" s="33"/>
      <c r="BM11" s="33"/>
      <c r="BN11" s="34"/>
      <c r="BO11" s="34"/>
      <c r="BP11" s="34"/>
      <c r="BQ11" s="34"/>
      <c r="BR11" s="34"/>
      <c r="BS11" s="34"/>
      <c r="BT11" s="34"/>
      <c r="BU11" s="34"/>
      <c r="BV11" s="34"/>
      <c r="BW11" s="34"/>
      <c r="BX11" s="34"/>
      <c r="BY11" s="34"/>
      <c r="BZ11" s="34"/>
      <c r="CA11" s="33"/>
      <c r="CB11" s="34"/>
      <c r="CC11" s="34"/>
      <c r="CD11" s="34"/>
      <c r="CE11" s="34"/>
    </row>
    <row r="12" spans="1:83" ht="12" customHeight="1">
      <c r="A12" s="34"/>
      <c r="B12" s="24" t="s">
        <v>30</v>
      </c>
      <c r="C12" s="24" t="s">
        <v>31</v>
      </c>
      <c r="D12" s="30"/>
      <c r="E12" s="24"/>
      <c r="F12" s="34"/>
      <c r="G12" s="34"/>
      <c r="H12" s="34"/>
      <c r="I12" s="34"/>
      <c r="J12" s="34"/>
      <c r="K12" s="34"/>
      <c r="L12" s="34"/>
      <c r="M12" s="34"/>
      <c r="N12" s="34"/>
      <c r="O12" s="34"/>
      <c r="P12" s="34"/>
      <c r="Q12" s="34"/>
      <c r="R12" s="34"/>
      <c r="S12" s="34"/>
      <c r="T12" s="34"/>
      <c r="U12" s="34"/>
      <c r="V12" s="34"/>
      <c r="W12" s="34"/>
      <c r="X12" s="34"/>
      <c r="Y12" s="34"/>
      <c r="Z12" s="33"/>
      <c r="AA12" s="33"/>
      <c r="AB12" s="24" t="s">
        <v>705</v>
      </c>
      <c r="AC12" s="24"/>
      <c r="AD12" s="33"/>
      <c r="AE12" s="34"/>
      <c r="AF12" s="33"/>
      <c r="AG12" s="33"/>
      <c r="AH12" s="33"/>
      <c r="AI12" s="34"/>
      <c r="AJ12" s="34"/>
      <c r="AK12" s="34"/>
      <c r="AL12" s="34"/>
      <c r="AM12" s="34"/>
      <c r="AN12" s="34"/>
      <c r="AO12" s="34"/>
      <c r="AP12" s="34"/>
      <c r="AQ12" s="34"/>
      <c r="AR12" s="34"/>
      <c r="AS12" s="34"/>
      <c r="AT12" s="34"/>
      <c r="AU12" s="34"/>
      <c r="AV12" s="34"/>
      <c r="AW12" s="34"/>
      <c r="AX12" s="34"/>
      <c r="AY12" s="34"/>
      <c r="AZ12" s="34"/>
      <c r="BA12" s="34"/>
      <c r="BB12" s="34"/>
      <c r="BC12" s="24"/>
      <c r="BD12" s="24" t="s">
        <v>1278</v>
      </c>
      <c r="BE12" s="24"/>
      <c r="BF12" s="483"/>
      <c r="BG12" s="483"/>
      <c r="BH12" s="483"/>
      <c r="BI12" s="33"/>
      <c r="BJ12" s="34"/>
      <c r="BK12" s="33"/>
      <c r="BL12" s="33"/>
      <c r="BM12" s="33"/>
      <c r="BN12" s="34"/>
      <c r="BO12" s="34"/>
      <c r="BP12" s="34"/>
      <c r="BQ12" s="34"/>
      <c r="BR12" s="34"/>
      <c r="BS12" s="34"/>
      <c r="BT12" s="34"/>
      <c r="BU12" s="34"/>
      <c r="BV12" s="34"/>
      <c r="BW12" s="34"/>
      <c r="BX12" s="34"/>
      <c r="BY12" s="34"/>
      <c r="BZ12" s="34"/>
      <c r="CA12" s="33"/>
      <c r="CB12" s="34"/>
      <c r="CC12" s="34"/>
      <c r="CD12" s="34"/>
      <c r="CE12" s="34"/>
    </row>
    <row r="13" spans="1:83" ht="12" customHeight="1">
      <c r="A13" s="34"/>
      <c r="B13" s="24" t="s">
        <v>30</v>
      </c>
      <c r="C13" s="24" t="s">
        <v>32</v>
      </c>
      <c r="D13" s="30"/>
      <c r="E13" s="24"/>
      <c r="F13" s="34"/>
      <c r="G13" s="34"/>
      <c r="H13" s="34"/>
      <c r="I13" s="34"/>
      <c r="J13" s="34"/>
      <c r="K13" s="34"/>
      <c r="L13" s="34"/>
      <c r="M13" s="34"/>
      <c r="N13" s="34"/>
      <c r="O13" s="34"/>
      <c r="P13" s="34"/>
      <c r="Q13" s="34"/>
      <c r="R13" s="34"/>
      <c r="S13" s="34"/>
      <c r="T13" s="34"/>
      <c r="U13" s="34"/>
      <c r="V13" s="34"/>
      <c r="W13" s="34"/>
      <c r="X13" s="34"/>
      <c r="Y13" s="34"/>
      <c r="Z13" s="33"/>
      <c r="AA13" s="24"/>
      <c r="AB13" s="24"/>
      <c r="AC13" s="24" t="s">
        <v>706</v>
      </c>
      <c r="AD13" s="33"/>
      <c r="AE13" s="33"/>
      <c r="AF13" s="33"/>
      <c r="AG13" s="33"/>
      <c r="AH13" s="33"/>
      <c r="AI13" s="34"/>
      <c r="AJ13" s="34"/>
      <c r="AK13" s="34"/>
      <c r="AL13" s="34"/>
      <c r="AM13" s="34"/>
      <c r="AN13" s="34"/>
      <c r="AO13" s="34"/>
      <c r="AP13" s="34"/>
      <c r="AQ13" s="34"/>
      <c r="AR13" s="34"/>
      <c r="AS13" s="34"/>
      <c r="AT13" s="34"/>
      <c r="AU13" s="34"/>
      <c r="AV13" s="34"/>
      <c r="AW13" s="34"/>
      <c r="AX13" s="34"/>
      <c r="AY13" s="34"/>
      <c r="AZ13" s="34"/>
      <c r="BA13" s="34"/>
      <c r="BB13" s="34"/>
      <c r="BC13" s="24"/>
      <c r="BD13" s="24" t="s">
        <v>1376</v>
      </c>
      <c r="BE13" s="24"/>
      <c r="BF13" s="483"/>
      <c r="BG13" s="483"/>
      <c r="BH13" s="483"/>
      <c r="BI13" s="33"/>
      <c r="BJ13" s="34"/>
      <c r="BK13" s="33"/>
      <c r="BL13" s="33"/>
      <c r="BM13" s="33"/>
      <c r="BN13" s="34"/>
      <c r="BO13" s="34"/>
      <c r="BP13" s="34"/>
      <c r="BQ13" s="34"/>
      <c r="BR13" s="34"/>
      <c r="BS13" s="34"/>
      <c r="BT13" s="34"/>
      <c r="BU13" s="34"/>
      <c r="BV13" s="34"/>
      <c r="BW13" s="34"/>
      <c r="BX13" s="34"/>
      <c r="BY13" s="34"/>
      <c r="BZ13" s="34"/>
      <c r="CA13" s="33"/>
      <c r="CB13" s="34"/>
      <c r="CC13" s="34"/>
      <c r="CD13" s="34"/>
      <c r="CE13" s="34"/>
    </row>
    <row r="14" spans="1:83" ht="12" customHeight="1">
      <c r="A14" s="33"/>
      <c r="B14" s="33" t="s">
        <v>30</v>
      </c>
      <c r="C14" s="24" t="s">
        <v>33</v>
      </c>
      <c r="D14" s="33"/>
      <c r="E14" s="33"/>
      <c r="F14" s="33"/>
      <c r="G14" s="34"/>
      <c r="H14" s="34"/>
      <c r="I14" s="34"/>
      <c r="J14" s="34"/>
      <c r="K14" s="34"/>
      <c r="L14" s="34"/>
      <c r="M14" s="34"/>
      <c r="N14" s="34"/>
      <c r="O14" s="34"/>
      <c r="P14" s="34"/>
      <c r="Q14" s="34"/>
      <c r="R14" s="34"/>
      <c r="S14" s="34"/>
      <c r="T14" s="34"/>
      <c r="U14" s="34"/>
      <c r="V14" s="34"/>
      <c r="W14" s="34"/>
      <c r="X14" s="34"/>
      <c r="Y14" s="34"/>
      <c r="Z14" s="33"/>
      <c r="AA14" s="33"/>
      <c r="AB14" s="33"/>
      <c r="AC14" s="24" t="s">
        <v>707</v>
      </c>
      <c r="AD14" s="33"/>
      <c r="AE14" s="33"/>
      <c r="AF14" s="33"/>
      <c r="AG14" s="33"/>
      <c r="AH14" s="33"/>
      <c r="AI14" s="34"/>
      <c r="AJ14" s="34"/>
      <c r="AK14" s="34"/>
      <c r="AL14" s="34"/>
      <c r="AM14" s="34"/>
      <c r="AN14" s="34"/>
      <c r="AO14" s="34"/>
      <c r="AP14" s="34"/>
      <c r="AQ14" s="34"/>
      <c r="AR14" s="34"/>
      <c r="AS14" s="34"/>
      <c r="AT14" s="34"/>
      <c r="AU14" s="34"/>
      <c r="AV14" s="34"/>
      <c r="AW14" s="34"/>
      <c r="AX14" s="34"/>
      <c r="AY14" s="34"/>
      <c r="AZ14" s="34"/>
      <c r="BA14" s="34"/>
      <c r="BB14" s="34"/>
      <c r="BC14" s="24"/>
      <c r="BD14" s="24" t="s">
        <v>1377</v>
      </c>
      <c r="BE14" s="24"/>
      <c r="BF14" s="483"/>
      <c r="BG14" s="483"/>
      <c r="BH14" s="483"/>
      <c r="BI14" s="34"/>
      <c r="BJ14" s="34"/>
      <c r="BK14" s="33"/>
      <c r="BL14" s="33"/>
      <c r="BM14" s="33"/>
      <c r="BN14" s="33"/>
      <c r="BO14" s="34"/>
      <c r="BP14" s="34"/>
      <c r="BQ14" s="34"/>
      <c r="BR14" s="34"/>
      <c r="BS14" s="34"/>
      <c r="BT14" s="34"/>
      <c r="BU14" s="34"/>
      <c r="BV14" s="34"/>
      <c r="BW14" s="34"/>
      <c r="BX14" s="34"/>
      <c r="BY14" s="34"/>
      <c r="BZ14" s="34"/>
      <c r="CA14" s="33"/>
      <c r="CB14" s="34"/>
      <c r="CC14" s="34"/>
      <c r="CD14" s="34"/>
      <c r="CE14" s="34"/>
    </row>
    <row r="15" spans="1:83" ht="12" customHeight="1">
      <c r="A15" s="34"/>
      <c r="B15" s="33"/>
      <c r="C15" s="32"/>
      <c r="D15" s="33"/>
      <c r="E15" s="33"/>
      <c r="F15" s="33"/>
      <c r="G15" s="33"/>
      <c r="H15" s="33"/>
      <c r="I15" s="33"/>
      <c r="J15" s="33"/>
      <c r="K15" s="33"/>
      <c r="L15" s="34"/>
      <c r="M15" s="34"/>
      <c r="N15" s="34"/>
      <c r="O15" s="34"/>
      <c r="P15" s="34"/>
      <c r="Q15" s="34"/>
      <c r="R15" s="34"/>
      <c r="S15" s="34"/>
      <c r="T15" s="34"/>
      <c r="U15" s="34"/>
      <c r="V15" s="34"/>
      <c r="W15" s="34"/>
      <c r="X15" s="34"/>
      <c r="Y15" s="34"/>
      <c r="Z15" s="33"/>
      <c r="AA15" s="33"/>
      <c r="AB15" s="33"/>
      <c r="AC15" s="33" t="s">
        <v>708</v>
      </c>
      <c r="AD15" s="33"/>
      <c r="AE15" s="33"/>
      <c r="AF15" s="33"/>
      <c r="AG15" s="33"/>
      <c r="AH15" s="33"/>
      <c r="AI15" s="34"/>
      <c r="AJ15" s="34"/>
      <c r="AK15" s="34"/>
      <c r="AL15" s="34"/>
      <c r="AM15" s="34"/>
      <c r="AN15" s="34"/>
      <c r="AO15" s="34"/>
      <c r="AP15" s="34"/>
      <c r="AQ15" s="34"/>
      <c r="AR15" s="34"/>
      <c r="AS15" s="34"/>
      <c r="AT15" s="34"/>
      <c r="AU15" s="34"/>
      <c r="AV15" s="34"/>
      <c r="AW15" s="34"/>
      <c r="AX15" s="34"/>
      <c r="AY15" s="34"/>
      <c r="AZ15" s="34"/>
      <c r="BA15" s="34"/>
      <c r="BB15" s="34"/>
      <c r="BC15" s="24"/>
      <c r="BD15" s="24"/>
      <c r="BE15" s="24" t="s">
        <v>1378</v>
      </c>
      <c r="BF15" s="483"/>
      <c r="BG15" s="483"/>
      <c r="BH15" s="483"/>
      <c r="BI15" s="34"/>
      <c r="BJ15" s="34"/>
      <c r="BK15" s="33"/>
      <c r="BL15" s="33"/>
      <c r="BM15" s="33"/>
      <c r="BN15" s="34"/>
      <c r="BO15" s="34"/>
      <c r="BP15" s="34"/>
      <c r="BQ15" s="34"/>
      <c r="BR15" s="34"/>
      <c r="BS15" s="34"/>
      <c r="BT15" s="33"/>
      <c r="BU15" s="34"/>
      <c r="BV15" s="34"/>
      <c r="BW15" s="34"/>
      <c r="BX15" s="34"/>
      <c r="BY15" s="34"/>
      <c r="BZ15" s="34"/>
      <c r="CA15" s="33"/>
      <c r="CB15" s="34"/>
      <c r="CC15" s="34"/>
      <c r="CD15" s="34"/>
      <c r="CE15" s="34"/>
    </row>
    <row r="16" spans="1:83" ht="12" customHeight="1">
      <c r="A16" s="34"/>
      <c r="B16" s="24" t="s">
        <v>35</v>
      </c>
      <c r="C16" s="30"/>
      <c r="D16" s="24"/>
      <c r="E16" s="24"/>
      <c r="F16" s="33"/>
      <c r="G16" s="33"/>
      <c r="H16" s="33"/>
      <c r="I16" s="33"/>
      <c r="J16" s="33"/>
      <c r="K16" s="33"/>
      <c r="L16" s="34"/>
      <c r="M16" s="34"/>
      <c r="N16" s="34"/>
      <c r="O16" s="34"/>
      <c r="P16" s="34"/>
      <c r="Q16" s="34"/>
      <c r="R16" s="34"/>
      <c r="S16" s="34"/>
      <c r="T16" s="34"/>
      <c r="U16" s="34"/>
      <c r="V16" s="34"/>
      <c r="W16" s="34"/>
      <c r="X16" s="34"/>
      <c r="Y16" s="34"/>
      <c r="Z16" s="33"/>
      <c r="AA16" s="33"/>
      <c r="AB16" s="33" t="s">
        <v>709</v>
      </c>
      <c r="AC16" s="33"/>
      <c r="AD16" s="33"/>
      <c r="AE16" s="33"/>
      <c r="AF16" s="33"/>
      <c r="AG16" s="33"/>
      <c r="AH16" s="33"/>
      <c r="AI16" s="34"/>
      <c r="AJ16" s="34"/>
      <c r="AK16" s="34"/>
      <c r="AL16" s="34"/>
      <c r="AM16" s="34"/>
      <c r="AN16" s="34"/>
      <c r="AO16" s="34"/>
      <c r="AP16" s="34"/>
      <c r="AQ16" s="34"/>
      <c r="AR16" s="34"/>
      <c r="AS16" s="34"/>
      <c r="AT16" s="34"/>
      <c r="AU16" s="34"/>
      <c r="AV16" s="34"/>
      <c r="AW16" s="34"/>
      <c r="AX16" s="34"/>
      <c r="AY16" s="34"/>
      <c r="AZ16" s="34"/>
      <c r="BA16" s="34"/>
      <c r="BB16" s="34"/>
      <c r="BC16" s="34"/>
      <c r="BD16" s="24"/>
      <c r="BE16" s="24" t="s">
        <v>1379</v>
      </c>
      <c r="BF16" s="483"/>
      <c r="BG16" s="483"/>
      <c r="BH16" s="483"/>
      <c r="BI16" s="34"/>
      <c r="BJ16" s="34"/>
      <c r="BK16" s="33"/>
      <c r="BL16" s="33"/>
      <c r="BM16" s="33"/>
      <c r="BN16" s="34"/>
      <c r="BO16" s="34"/>
      <c r="BP16" s="34"/>
      <c r="BQ16" s="34"/>
      <c r="BR16" s="34"/>
      <c r="BS16" s="34"/>
      <c r="BT16" s="33"/>
      <c r="BU16" s="34"/>
      <c r="BV16" s="34"/>
      <c r="BW16" s="34"/>
      <c r="BX16" s="34"/>
      <c r="BY16" s="34"/>
      <c r="BZ16" s="34"/>
      <c r="CA16" s="33"/>
      <c r="CB16" s="34"/>
      <c r="CC16" s="34"/>
      <c r="CD16" s="34"/>
      <c r="CE16" s="34"/>
    </row>
    <row r="17" spans="1:83" ht="12" customHeight="1">
      <c r="A17" s="34"/>
      <c r="B17" s="24" t="s">
        <v>30</v>
      </c>
      <c r="C17" s="24" t="s">
        <v>34</v>
      </c>
      <c r="D17" s="30"/>
      <c r="E17" s="24"/>
      <c r="F17" s="34"/>
      <c r="G17" s="34"/>
      <c r="H17" s="34"/>
      <c r="I17" s="34"/>
      <c r="J17" s="34"/>
      <c r="K17" s="34"/>
      <c r="L17" s="34"/>
      <c r="M17" s="34"/>
      <c r="N17" s="34"/>
      <c r="O17" s="34"/>
      <c r="P17" s="34"/>
      <c r="Q17" s="34"/>
      <c r="R17" s="34"/>
      <c r="S17" s="34"/>
      <c r="T17" s="34"/>
      <c r="U17" s="34"/>
      <c r="V17" s="34"/>
      <c r="W17" s="34"/>
      <c r="X17" s="34"/>
      <c r="Y17" s="34"/>
      <c r="Z17" s="33"/>
      <c r="AA17" s="33"/>
      <c r="AB17" s="33"/>
      <c r="AC17" s="33" t="s">
        <v>710</v>
      </c>
      <c r="AD17" s="33"/>
      <c r="AE17" s="33"/>
      <c r="AF17" s="33"/>
      <c r="AG17" s="33"/>
      <c r="AH17" s="33"/>
      <c r="AI17" s="34"/>
      <c r="AJ17" s="34"/>
      <c r="AK17" s="34"/>
      <c r="AL17" s="34"/>
      <c r="AM17" s="34"/>
      <c r="AN17" s="34"/>
      <c r="AO17" s="34"/>
      <c r="AP17" s="34"/>
      <c r="AQ17" s="34"/>
      <c r="AR17" s="34"/>
      <c r="AS17" s="34"/>
      <c r="AT17" s="34"/>
      <c r="AU17" s="34"/>
      <c r="AV17" s="34"/>
      <c r="AW17" s="34"/>
      <c r="AX17" s="34"/>
      <c r="AY17" s="34"/>
      <c r="AZ17" s="34"/>
      <c r="BA17" s="34"/>
      <c r="BB17" s="34"/>
      <c r="BC17" s="34"/>
      <c r="BD17" s="24"/>
      <c r="BE17" s="33" t="s">
        <v>1380</v>
      </c>
      <c r="BF17" s="483"/>
      <c r="BG17" s="483"/>
      <c r="BH17" s="483"/>
      <c r="BI17" s="34"/>
      <c r="BJ17" s="34"/>
      <c r="BK17" s="33"/>
      <c r="BL17" s="33"/>
      <c r="BM17" s="33"/>
      <c r="BN17" s="34"/>
      <c r="BO17" s="34"/>
      <c r="BP17" s="34"/>
      <c r="BQ17" s="34"/>
      <c r="BR17" s="34"/>
      <c r="BS17" s="34"/>
      <c r="BT17" s="33"/>
      <c r="BU17" s="34"/>
      <c r="BV17" s="34"/>
      <c r="BW17" s="34"/>
      <c r="BX17" s="34"/>
      <c r="BY17" s="34"/>
      <c r="BZ17" s="34"/>
      <c r="CA17" s="33"/>
      <c r="CB17" s="34"/>
      <c r="CC17" s="34"/>
      <c r="CD17" s="34"/>
      <c r="CE17" s="34"/>
    </row>
    <row r="18" spans="1:83" ht="12" customHeight="1">
      <c r="A18" s="33"/>
      <c r="B18" s="24" t="s">
        <v>30</v>
      </c>
      <c r="C18" s="24" t="s">
        <v>1223</v>
      </c>
      <c r="D18" s="30"/>
      <c r="E18" s="24"/>
      <c r="F18" s="34"/>
      <c r="G18" s="33"/>
      <c r="H18" s="34"/>
      <c r="I18" s="34"/>
      <c r="J18" s="34"/>
      <c r="K18" s="34"/>
      <c r="L18" s="34"/>
      <c r="M18" s="34"/>
      <c r="N18" s="34"/>
      <c r="O18" s="34"/>
      <c r="P18" s="34"/>
      <c r="Q18" s="34"/>
      <c r="R18" s="34"/>
      <c r="S18" s="34"/>
      <c r="T18" s="34"/>
      <c r="U18" s="34"/>
      <c r="V18" s="34"/>
      <c r="W18" s="34"/>
      <c r="X18" s="34"/>
      <c r="Y18" s="34"/>
      <c r="Z18" s="33"/>
      <c r="AA18" s="24"/>
      <c r="AB18" s="24"/>
      <c r="AC18" s="33" t="s">
        <v>711</v>
      </c>
      <c r="AD18" s="33"/>
      <c r="AE18" s="33"/>
      <c r="AF18" s="33"/>
      <c r="AG18" s="33"/>
      <c r="AH18" s="33"/>
      <c r="AI18" s="34"/>
      <c r="AJ18" s="34"/>
      <c r="AK18" s="34"/>
      <c r="AL18" s="34"/>
      <c r="AM18" s="34"/>
      <c r="AN18" s="34"/>
      <c r="AO18" s="34"/>
      <c r="AP18" s="34"/>
      <c r="AQ18" s="34"/>
      <c r="AR18" s="34"/>
      <c r="AS18" s="34"/>
      <c r="AT18" s="34"/>
      <c r="AU18" s="34"/>
      <c r="AV18" s="34"/>
      <c r="AW18" s="34"/>
      <c r="AX18" s="34"/>
      <c r="AY18" s="34"/>
      <c r="AZ18" s="34"/>
      <c r="BA18" s="34"/>
      <c r="BB18" s="34"/>
      <c r="BC18" s="34"/>
      <c r="BD18" s="24" t="s">
        <v>1279</v>
      </c>
      <c r="BE18" s="24"/>
      <c r="BF18" s="24"/>
      <c r="BG18" s="34"/>
      <c r="BH18" s="34"/>
      <c r="BI18" s="34"/>
      <c r="BJ18" s="34"/>
      <c r="BK18" s="33"/>
      <c r="BL18" s="33"/>
      <c r="BM18" s="33"/>
      <c r="BN18" s="34"/>
      <c r="BO18" s="34"/>
      <c r="BP18" s="34"/>
      <c r="BQ18" s="34"/>
      <c r="BR18" s="34"/>
      <c r="BS18" s="34"/>
      <c r="BT18" s="33"/>
      <c r="BU18" s="34"/>
      <c r="BV18" s="34"/>
      <c r="BW18" s="34"/>
      <c r="BX18" s="34"/>
      <c r="BY18" s="34"/>
      <c r="BZ18" s="34"/>
      <c r="CA18" s="33"/>
      <c r="CB18" s="34"/>
      <c r="CC18" s="34"/>
      <c r="CD18" s="34"/>
      <c r="CE18" s="34"/>
    </row>
    <row r="19" spans="1:83" ht="12" customHeight="1">
      <c r="A19" s="34"/>
      <c r="B19" s="33" t="s">
        <v>30</v>
      </c>
      <c r="C19" s="24" t="s">
        <v>1297</v>
      </c>
      <c r="D19" s="33"/>
      <c r="E19" s="33"/>
      <c r="F19" s="34"/>
      <c r="G19" s="34"/>
      <c r="H19" s="34"/>
      <c r="I19" s="34"/>
      <c r="J19" s="34"/>
      <c r="K19" s="34"/>
      <c r="L19" s="34"/>
      <c r="M19" s="34"/>
      <c r="N19" s="34"/>
      <c r="O19" s="34"/>
      <c r="P19" s="34"/>
      <c r="Q19" s="34"/>
      <c r="R19" s="34"/>
      <c r="S19" s="34"/>
      <c r="T19" s="34"/>
      <c r="U19" s="34"/>
      <c r="V19" s="34"/>
      <c r="W19" s="34"/>
      <c r="X19" s="34"/>
      <c r="Y19" s="34"/>
      <c r="Z19" s="33"/>
      <c r="AA19" s="24"/>
      <c r="AB19" s="24"/>
      <c r="AC19" s="33" t="s">
        <v>712</v>
      </c>
      <c r="AD19" s="33"/>
      <c r="AE19" s="34"/>
      <c r="AF19" s="34"/>
      <c r="AG19" s="34"/>
      <c r="AH19" s="33"/>
      <c r="AI19" s="33"/>
      <c r="AJ19" s="33"/>
      <c r="AK19" s="33"/>
      <c r="AL19" s="33"/>
      <c r="AM19" s="34"/>
      <c r="AN19" s="34"/>
      <c r="AO19" s="34"/>
      <c r="AP19" s="34"/>
      <c r="AQ19" s="34"/>
      <c r="AR19" s="34"/>
      <c r="AS19" s="34"/>
      <c r="AT19" s="34"/>
      <c r="AU19" s="34"/>
      <c r="AV19" s="34"/>
      <c r="AW19" s="34"/>
      <c r="AX19" s="34"/>
      <c r="AY19" s="34"/>
      <c r="AZ19" s="34"/>
      <c r="BA19" s="34"/>
      <c r="BB19" s="34"/>
      <c r="BC19" s="34"/>
      <c r="BD19" s="24"/>
      <c r="BE19" s="30"/>
      <c r="BF19" s="24"/>
      <c r="BG19" s="34"/>
      <c r="BH19" s="34"/>
      <c r="BI19" s="34"/>
      <c r="BJ19" s="34"/>
      <c r="BK19" s="33"/>
      <c r="BL19" s="33"/>
      <c r="BM19" s="33"/>
      <c r="BN19" s="34"/>
      <c r="BO19" s="34"/>
      <c r="BP19" s="34"/>
      <c r="BQ19" s="34"/>
      <c r="BR19" s="34"/>
      <c r="BS19" s="34"/>
      <c r="BT19" s="33"/>
      <c r="BU19" s="34"/>
      <c r="BV19" s="34"/>
      <c r="BW19" s="34"/>
      <c r="BX19" s="34"/>
      <c r="BY19" s="34"/>
      <c r="BZ19" s="34"/>
      <c r="CA19" s="33"/>
      <c r="CB19" s="34"/>
      <c r="CC19" s="34"/>
      <c r="CD19" s="34"/>
      <c r="CE19" s="34"/>
    </row>
    <row r="20" spans="1:83" ht="12" customHeight="1">
      <c r="A20" s="34"/>
      <c r="B20" s="33"/>
      <c r="C20" s="24" t="s">
        <v>1298</v>
      </c>
      <c r="D20" s="33"/>
      <c r="E20" s="33"/>
      <c r="F20" s="34"/>
      <c r="G20" s="34"/>
      <c r="H20" s="34"/>
      <c r="I20" s="34"/>
      <c r="J20" s="34"/>
      <c r="K20" s="34"/>
      <c r="L20" s="34"/>
      <c r="M20" s="34"/>
      <c r="N20" s="34"/>
      <c r="O20" s="34"/>
      <c r="P20" s="34"/>
      <c r="Q20" s="34"/>
      <c r="R20" s="34"/>
      <c r="S20" s="34"/>
      <c r="T20" s="34"/>
      <c r="U20" s="34"/>
      <c r="V20" s="34"/>
      <c r="W20" s="34"/>
      <c r="X20" s="34"/>
      <c r="Y20" s="34"/>
      <c r="Z20" s="33"/>
      <c r="AA20" s="24"/>
      <c r="AB20" s="24" t="s">
        <v>713</v>
      </c>
      <c r="AC20" s="33"/>
      <c r="AD20" s="33"/>
      <c r="AE20" s="34"/>
      <c r="AF20" s="34"/>
      <c r="AG20" s="34"/>
      <c r="AH20" s="33"/>
      <c r="AI20" s="33"/>
      <c r="AJ20" s="33"/>
      <c r="AK20" s="33"/>
      <c r="AL20" s="33"/>
      <c r="AM20" s="34"/>
      <c r="AN20" s="34"/>
      <c r="AO20" s="34"/>
      <c r="AP20" s="34"/>
      <c r="AQ20" s="34"/>
      <c r="AR20" s="34"/>
      <c r="AS20" s="34"/>
      <c r="AT20" s="34"/>
      <c r="AU20" s="34"/>
      <c r="AV20" s="34"/>
      <c r="AW20" s="34"/>
      <c r="AX20" s="34"/>
      <c r="AY20" s="34"/>
      <c r="AZ20" s="34"/>
      <c r="BA20" s="34"/>
      <c r="BB20" s="34"/>
      <c r="BC20" s="33" t="s">
        <v>1280</v>
      </c>
      <c r="BD20" s="33"/>
      <c r="BE20" s="33"/>
      <c r="BF20" s="24"/>
      <c r="BG20" s="34"/>
      <c r="BH20" s="34"/>
      <c r="BI20" s="34"/>
      <c r="BJ20" s="34"/>
      <c r="BK20" s="33"/>
      <c r="BL20" s="33"/>
      <c r="BM20" s="33"/>
      <c r="BN20" s="34"/>
      <c r="BO20" s="34"/>
      <c r="BP20" s="34"/>
      <c r="BQ20" s="34"/>
      <c r="BR20" s="34"/>
      <c r="BS20" s="34"/>
      <c r="BT20" s="33"/>
      <c r="BU20" s="34"/>
      <c r="BV20" s="34"/>
      <c r="BW20" s="34"/>
      <c r="BX20" s="34"/>
      <c r="BY20" s="34"/>
      <c r="BZ20" s="34"/>
      <c r="CA20" s="33"/>
      <c r="CB20" s="34"/>
      <c r="CC20" s="34"/>
      <c r="CD20" s="34"/>
      <c r="CE20" s="34"/>
    </row>
    <row r="21" spans="1:83" ht="12" customHeight="1">
      <c r="A21" s="34"/>
      <c r="B21" s="33"/>
      <c r="C21" s="24" t="s">
        <v>1299</v>
      </c>
      <c r="D21" s="24"/>
      <c r="E21" s="24"/>
      <c r="F21" s="33"/>
      <c r="G21" s="33"/>
      <c r="H21" s="33"/>
      <c r="I21" s="34"/>
      <c r="J21" s="34"/>
      <c r="K21" s="34"/>
      <c r="L21" s="34"/>
      <c r="M21" s="34"/>
      <c r="N21" s="34"/>
      <c r="O21" s="34"/>
      <c r="P21" s="34"/>
      <c r="Q21" s="34"/>
      <c r="R21" s="34"/>
      <c r="S21" s="34"/>
      <c r="T21" s="34"/>
      <c r="U21" s="34"/>
      <c r="V21" s="34"/>
      <c r="W21" s="34"/>
      <c r="X21" s="34"/>
      <c r="Y21" s="34"/>
      <c r="Z21" s="33"/>
      <c r="AA21" s="24"/>
      <c r="AB21" s="33"/>
      <c r="AC21" s="33" t="s">
        <v>714</v>
      </c>
      <c r="AD21" s="33"/>
      <c r="AE21" s="34"/>
      <c r="AF21" s="34"/>
      <c r="AG21" s="34"/>
      <c r="AH21" s="33"/>
      <c r="AI21" s="33"/>
      <c r="AJ21" s="33"/>
      <c r="AK21" s="33"/>
      <c r="AL21" s="33"/>
      <c r="AM21" s="34"/>
      <c r="AN21" s="34"/>
      <c r="AO21" s="34"/>
      <c r="AP21" s="34"/>
      <c r="AQ21" s="34"/>
      <c r="AR21" s="34"/>
      <c r="AS21" s="34"/>
      <c r="AT21" s="34"/>
      <c r="AU21" s="34"/>
      <c r="AV21" s="34"/>
      <c r="AW21" s="34"/>
      <c r="AX21" s="34"/>
      <c r="AY21" s="34"/>
      <c r="AZ21" s="34"/>
      <c r="BA21" s="34"/>
      <c r="BB21" s="34"/>
      <c r="BC21" s="33"/>
      <c r="BD21" s="33" t="s">
        <v>1281</v>
      </c>
      <c r="BE21" s="33"/>
      <c r="BF21" s="24"/>
      <c r="BG21" s="34"/>
      <c r="BH21" s="34"/>
      <c r="BI21" s="34"/>
      <c r="BJ21" s="34"/>
      <c r="BK21" s="33"/>
      <c r="BL21" s="33"/>
      <c r="BM21" s="33"/>
      <c r="BN21" s="34"/>
      <c r="BO21" s="34"/>
      <c r="BP21" s="34"/>
      <c r="BQ21" s="34"/>
      <c r="BR21" s="34"/>
      <c r="BS21" s="34"/>
      <c r="BT21" s="33"/>
      <c r="BU21" s="34"/>
      <c r="BV21" s="34"/>
      <c r="BW21" s="34"/>
      <c r="BX21" s="34"/>
      <c r="BY21" s="34"/>
      <c r="BZ21" s="34"/>
      <c r="CA21" s="33"/>
      <c r="CB21" s="34"/>
      <c r="CC21" s="34"/>
      <c r="CD21" s="34"/>
      <c r="CE21" s="34"/>
    </row>
    <row r="22" spans="1:83" ht="12" customHeight="1">
      <c r="A22" s="33"/>
      <c r="B22" s="483"/>
      <c r="C22" s="483"/>
      <c r="D22" s="483"/>
      <c r="E22" s="483"/>
      <c r="F22" s="483"/>
      <c r="G22" s="34"/>
      <c r="H22" s="34"/>
      <c r="I22" s="34"/>
      <c r="J22" s="34"/>
      <c r="K22" s="34"/>
      <c r="L22" s="34"/>
      <c r="M22" s="34"/>
      <c r="N22" s="34"/>
      <c r="O22" s="34"/>
      <c r="P22" s="34"/>
      <c r="Q22" s="34"/>
      <c r="R22" s="34"/>
      <c r="S22" s="34"/>
      <c r="T22" s="34"/>
      <c r="U22" s="34"/>
      <c r="V22" s="34"/>
      <c r="W22" s="34"/>
      <c r="X22" s="34"/>
      <c r="Y22" s="34"/>
      <c r="Z22" s="33"/>
      <c r="AA22" s="24"/>
      <c r="AB22" s="24"/>
      <c r="AC22" s="33" t="s">
        <v>715</v>
      </c>
      <c r="AD22" s="33"/>
      <c r="AE22" s="34"/>
      <c r="AF22" s="34"/>
      <c r="AG22" s="34"/>
      <c r="AH22" s="33"/>
      <c r="AI22" s="33"/>
      <c r="AJ22" s="33"/>
      <c r="AK22" s="33"/>
      <c r="AL22" s="33"/>
      <c r="AM22" s="34"/>
      <c r="AN22" s="34"/>
      <c r="AO22" s="34"/>
      <c r="AP22" s="34"/>
      <c r="AQ22" s="34"/>
      <c r="AR22" s="34"/>
      <c r="AS22" s="34"/>
      <c r="AT22" s="34"/>
      <c r="AU22" s="34"/>
      <c r="AV22" s="34"/>
      <c r="AW22" s="34"/>
      <c r="AX22" s="34"/>
      <c r="AY22" s="34"/>
      <c r="AZ22" s="34"/>
      <c r="BA22" s="34"/>
      <c r="BB22" s="34"/>
      <c r="BC22" s="33"/>
      <c r="BD22" s="33" t="s">
        <v>1282</v>
      </c>
      <c r="BE22" s="33"/>
      <c r="BF22" s="24"/>
      <c r="BG22" s="34"/>
      <c r="BH22" s="34"/>
      <c r="BI22" s="34"/>
      <c r="BJ22" s="34"/>
      <c r="BK22" s="33"/>
      <c r="BL22" s="33"/>
      <c r="BM22" s="33"/>
      <c r="BN22" s="34"/>
      <c r="BO22" s="34"/>
      <c r="BP22" s="34"/>
      <c r="BQ22" s="34"/>
      <c r="BR22" s="34"/>
      <c r="BS22" s="34"/>
      <c r="BT22" s="33"/>
      <c r="BU22" s="34"/>
      <c r="BV22" s="34"/>
      <c r="BW22" s="34"/>
      <c r="BX22" s="34"/>
      <c r="BY22" s="34"/>
      <c r="BZ22" s="34"/>
      <c r="CA22" s="33"/>
      <c r="CB22" s="34"/>
      <c r="CC22" s="34"/>
      <c r="CD22" s="34"/>
      <c r="CE22" s="34"/>
    </row>
    <row r="23" spans="1:83" ht="12" customHeight="1">
      <c r="A23" s="33"/>
      <c r="B23" s="33" t="s">
        <v>697</v>
      </c>
      <c r="C23" s="33"/>
      <c r="D23" s="33"/>
      <c r="E23" s="33"/>
      <c r="F23" s="34"/>
      <c r="G23" s="33"/>
      <c r="H23" s="33"/>
      <c r="I23" s="33"/>
      <c r="J23" s="34"/>
      <c r="K23" s="34"/>
      <c r="L23" s="34"/>
      <c r="M23" s="34"/>
      <c r="N23" s="34"/>
      <c r="O23" s="34"/>
      <c r="P23" s="34"/>
      <c r="Q23" s="34"/>
      <c r="R23" s="34"/>
      <c r="S23" s="34"/>
      <c r="T23" s="34"/>
      <c r="U23" s="34"/>
      <c r="V23" s="34"/>
      <c r="W23" s="34"/>
      <c r="X23" s="34"/>
      <c r="Y23" s="34"/>
      <c r="Z23" s="33"/>
      <c r="AA23" s="24"/>
      <c r="AB23" s="24"/>
      <c r="AC23" s="33" t="s">
        <v>716</v>
      </c>
      <c r="AD23" s="33"/>
      <c r="AE23" s="34"/>
      <c r="AF23" s="34"/>
      <c r="AG23" s="34"/>
      <c r="AH23" s="33"/>
      <c r="AI23" s="33"/>
      <c r="AJ23" s="33"/>
      <c r="AK23" s="33"/>
      <c r="AL23" s="33"/>
      <c r="AM23" s="34"/>
      <c r="AN23" s="34"/>
      <c r="AO23" s="34"/>
      <c r="AP23" s="34"/>
      <c r="AQ23" s="34"/>
      <c r="AR23" s="34"/>
      <c r="AS23" s="34"/>
      <c r="AT23" s="34"/>
      <c r="AU23" s="34"/>
      <c r="AV23" s="34"/>
      <c r="AW23" s="34"/>
      <c r="AX23" s="34"/>
      <c r="AY23" s="34"/>
      <c r="AZ23" s="34"/>
      <c r="BA23" s="34"/>
      <c r="BB23" s="34"/>
      <c r="BC23" s="33"/>
      <c r="BD23" s="33" t="s">
        <v>1283</v>
      </c>
      <c r="BE23" s="33"/>
      <c r="BF23" s="24"/>
      <c r="BG23" s="34"/>
      <c r="BH23" s="34"/>
      <c r="BI23" s="34"/>
      <c r="BJ23" s="34"/>
      <c r="BK23" s="33"/>
      <c r="BL23" s="33"/>
      <c r="BM23" s="33"/>
      <c r="BN23" s="34"/>
      <c r="BO23" s="34"/>
      <c r="BP23" s="34"/>
      <c r="BQ23" s="34"/>
      <c r="BR23" s="34"/>
      <c r="BS23" s="34"/>
      <c r="BT23" s="33"/>
      <c r="BU23" s="34"/>
      <c r="BV23" s="34"/>
      <c r="BW23" s="34"/>
      <c r="BX23" s="34"/>
      <c r="BY23" s="34"/>
      <c r="BZ23" s="34"/>
      <c r="CA23" s="33"/>
      <c r="CB23" s="34"/>
      <c r="CC23" s="34"/>
      <c r="CD23" s="34"/>
      <c r="CE23" s="34"/>
    </row>
    <row r="24" spans="1:83" ht="12" customHeight="1">
      <c r="A24" s="33"/>
      <c r="B24" s="33"/>
      <c r="C24" s="33" t="s">
        <v>698</v>
      </c>
      <c r="D24" s="33"/>
      <c r="E24" s="33"/>
      <c r="F24" s="33"/>
      <c r="G24" s="33"/>
      <c r="H24" s="33"/>
      <c r="I24" s="33"/>
      <c r="J24" s="34"/>
      <c r="K24" s="34"/>
      <c r="L24" s="34"/>
      <c r="M24" s="34"/>
      <c r="N24" s="34"/>
      <c r="O24" s="34"/>
      <c r="P24" s="34"/>
      <c r="Q24" s="34"/>
      <c r="R24" s="34"/>
      <c r="S24" s="34"/>
      <c r="T24" s="34"/>
      <c r="U24" s="34"/>
      <c r="V24" s="34"/>
      <c r="W24" s="34"/>
      <c r="X24" s="34"/>
      <c r="Y24" s="34"/>
      <c r="Z24" s="33"/>
      <c r="AA24" s="24"/>
      <c r="AB24" s="24" t="s">
        <v>717</v>
      </c>
      <c r="AC24" s="33"/>
      <c r="AD24" s="33"/>
      <c r="AE24" s="34"/>
      <c r="AF24" s="34"/>
      <c r="AG24" s="34"/>
      <c r="AH24" s="33"/>
      <c r="AI24" s="34"/>
      <c r="AJ24" s="34"/>
      <c r="AK24" s="34"/>
      <c r="AL24" s="34"/>
      <c r="AM24" s="34"/>
      <c r="AN24" s="34"/>
      <c r="AO24" s="34"/>
      <c r="AP24" s="34"/>
      <c r="AQ24" s="34"/>
      <c r="AR24" s="34"/>
      <c r="AS24" s="34"/>
      <c r="AT24" s="34"/>
      <c r="AU24" s="34"/>
      <c r="AV24" s="34"/>
      <c r="AW24" s="34"/>
      <c r="AX24" s="34"/>
      <c r="AY24" s="34"/>
      <c r="AZ24" s="34"/>
      <c r="BA24" s="34"/>
      <c r="BB24" s="34"/>
      <c r="BC24" s="33"/>
      <c r="BD24" s="33" t="s">
        <v>1284</v>
      </c>
      <c r="BE24" s="33"/>
      <c r="BF24" s="24"/>
      <c r="BG24" s="34"/>
      <c r="BH24" s="34"/>
      <c r="BI24" s="34"/>
      <c r="BJ24" s="34"/>
      <c r="BK24" s="33"/>
      <c r="BL24" s="33"/>
      <c r="BM24" s="33"/>
      <c r="BN24" s="34"/>
      <c r="BO24" s="34"/>
      <c r="BP24" s="34"/>
      <c r="BQ24" s="34"/>
      <c r="BR24" s="34"/>
      <c r="BS24" s="34"/>
      <c r="BT24" s="33"/>
      <c r="BU24" s="34"/>
      <c r="BV24" s="34"/>
      <c r="BW24" s="34"/>
      <c r="BX24" s="34"/>
      <c r="BY24" s="34"/>
      <c r="BZ24" s="34"/>
      <c r="CA24" s="33"/>
      <c r="CB24" s="34"/>
      <c r="CC24" s="34"/>
      <c r="CD24" s="34"/>
      <c r="CE24" s="34"/>
    </row>
    <row r="25" spans="1:83" ht="12" customHeight="1">
      <c r="A25" s="33"/>
      <c r="B25" s="24"/>
      <c r="C25" s="24" t="s">
        <v>699</v>
      </c>
      <c r="D25" s="33"/>
      <c r="E25" s="33"/>
      <c r="F25" s="33"/>
      <c r="G25" s="33"/>
      <c r="H25" s="33"/>
      <c r="I25" s="33"/>
      <c r="J25" s="34"/>
      <c r="K25" s="34"/>
      <c r="L25" s="34"/>
      <c r="M25" s="34"/>
      <c r="N25" s="34"/>
      <c r="O25" s="34"/>
      <c r="P25" s="34"/>
      <c r="Q25" s="34"/>
      <c r="R25" s="34"/>
      <c r="S25" s="34"/>
      <c r="T25" s="34"/>
      <c r="U25" s="34"/>
      <c r="V25" s="34"/>
      <c r="W25" s="34"/>
      <c r="X25" s="34"/>
      <c r="Y25" s="34"/>
      <c r="Z25" s="33"/>
      <c r="AA25" s="24"/>
      <c r="AB25" s="24"/>
      <c r="AC25" s="33" t="s">
        <v>718</v>
      </c>
      <c r="AD25" s="33"/>
      <c r="AE25" s="34"/>
      <c r="AF25" s="34"/>
      <c r="AG25" s="34"/>
      <c r="AH25" s="33"/>
      <c r="AI25" s="34"/>
      <c r="AJ25" s="34"/>
      <c r="AK25" s="34"/>
      <c r="AL25" s="34"/>
      <c r="AM25" s="34"/>
      <c r="AN25" s="34"/>
      <c r="AO25" s="34"/>
      <c r="AP25" s="34"/>
      <c r="AQ25" s="34"/>
      <c r="AR25" s="34"/>
      <c r="AS25" s="34"/>
      <c r="AT25" s="34"/>
      <c r="AU25" s="34"/>
      <c r="AV25" s="34"/>
      <c r="AW25" s="34"/>
      <c r="AX25" s="34"/>
      <c r="AY25" s="34"/>
      <c r="AZ25" s="34"/>
      <c r="BA25" s="34"/>
      <c r="BB25" s="34"/>
      <c r="BC25" s="33"/>
      <c r="BD25" s="33" t="s">
        <v>1285</v>
      </c>
      <c r="BE25" s="33"/>
      <c r="BF25" s="33"/>
      <c r="BG25" s="34"/>
      <c r="BH25" s="34"/>
      <c r="BI25" s="34"/>
      <c r="BJ25" s="34"/>
      <c r="BK25" s="33"/>
      <c r="BL25" s="33"/>
      <c r="BM25" s="33"/>
      <c r="BN25" s="34"/>
      <c r="BO25" s="34"/>
      <c r="BP25" s="34"/>
      <c r="BQ25" s="34"/>
      <c r="BR25" s="34"/>
      <c r="BS25" s="34"/>
      <c r="BT25" s="33"/>
      <c r="BU25" s="34"/>
      <c r="BV25" s="34"/>
      <c r="BW25" s="34"/>
      <c r="BX25" s="34"/>
      <c r="BY25" s="34"/>
      <c r="BZ25" s="34"/>
      <c r="CA25" s="33"/>
      <c r="CB25" s="34"/>
      <c r="CC25" s="34"/>
      <c r="CD25" s="34"/>
      <c r="CE25" s="34"/>
    </row>
    <row r="26" spans="1:83" ht="12" customHeight="1">
      <c r="A26" s="33"/>
      <c r="B26" s="33"/>
      <c r="C26" s="24"/>
      <c r="D26" s="33"/>
      <c r="E26" s="33"/>
      <c r="F26" s="33"/>
      <c r="G26" s="33"/>
      <c r="H26" s="33"/>
      <c r="I26" s="33"/>
      <c r="J26" s="34"/>
      <c r="K26" s="34"/>
      <c r="L26" s="33"/>
      <c r="M26" s="33"/>
      <c r="N26" s="34"/>
      <c r="O26" s="34"/>
      <c r="P26" s="34"/>
      <c r="Q26" s="34"/>
      <c r="R26" s="34"/>
      <c r="S26" s="34"/>
      <c r="T26" s="34"/>
      <c r="U26" s="34"/>
      <c r="V26" s="34"/>
      <c r="W26" s="34"/>
      <c r="X26" s="34"/>
      <c r="Y26" s="34"/>
      <c r="Z26" s="33"/>
      <c r="AA26" s="24"/>
      <c r="AB26" s="24"/>
      <c r="AC26" s="33" t="s">
        <v>719</v>
      </c>
      <c r="AD26" s="33"/>
      <c r="AE26" s="33"/>
      <c r="AF26" s="34"/>
      <c r="AG26" s="34"/>
      <c r="AH26" s="33"/>
      <c r="AI26" s="34"/>
      <c r="AJ26" s="34"/>
      <c r="AK26" s="34"/>
      <c r="AL26" s="34"/>
      <c r="AM26" s="34"/>
      <c r="AN26" s="34"/>
      <c r="AO26" s="34"/>
      <c r="AP26" s="34"/>
      <c r="AQ26" s="34"/>
      <c r="AR26" s="34"/>
      <c r="AS26" s="34"/>
      <c r="AT26" s="34"/>
      <c r="AU26" s="34"/>
      <c r="AV26" s="34"/>
      <c r="AW26" s="34"/>
      <c r="AX26" s="34"/>
      <c r="AY26" s="34"/>
      <c r="AZ26" s="34"/>
      <c r="BA26" s="34"/>
      <c r="BB26" s="34"/>
      <c r="BC26" s="33"/>
      <c r="BD26" s="33" t="s">
        <v>1286</v>
      </c>
      <c r="BE26" s="33"/>
      <c r="BF26" s="24"/>
      <c r="BG26" s="34"/>
      <c r="BH26" s="34"/>
      <c r="BI26" s="34"/>
      <c r="BJ26" s="34"/>
      <c r="BK26" s="33"/>
      <c r="BL26" s="33"/>
      <c r="BM26" s="33"/>
      <c r="BN26" s="34"/>
      <c r="BO26" s="34"/>
      <c r="BP26" s="34"/>
      <c r="BQ26" s="34"/>
      <c r="BR26" s="34"/>
      <c r="BS26" s="34"/>
      <c r="BT26" s="33"/>
      <c r="BU26" s="34"/>
      <c r="BV26" s="34"/>
      <c r="BW26" s="34"/>
      <c r="BX26" s="34"/>
      <c r="BY26" s="34"/>
      <c r="BZ26" s="34"/>
      <c r="CA26" s="33"/>
      <c r="CB26" s="34"/>
      <c r="CC26" s="34"/>
      <c r="CD26" s="34"/>
      <c r="CE26" s="34"/>
    </row>
    <row r="27" spans="1:83" ht="12" customHeight="1">
      <c r="A27" s="33"/>
      <c r="B27" s="33" t="s">
        <v>700</v>
      </c>
      <c r="C27" s="32"/>
      <c r="D27" s="33"/>
      <c r="E27" s="33"/>
      <c r="F27" s="33"/>
      <c r="G27" s="33"/>
      <c r="H27" s="33"/>
      <c r="I27" s="33"/>
      <c r="J27" s="33"/>
      <c r="K27" s="34"/>
      <c r="L27" s="33"/>
      <c r="M27" s="33"/>
      <c r="N27" s="34"/>
      <c r="O27" s="34"/>
      <c r="P27" s="34"/>
      <c r="Q27" s="34"/>
      <c r="R27" s="34"/>
      <c r="S27" s="34"/>
      <c r="T27" s="34"/>
      <c r="U27" s="34"/>
      <c r="V27" s="34"/>
      <c r="W27" s="34"/>
      <c r="X27" s="34"/>
      <c r="Y27" s="34"/>
      <c r="Z27" s="33"/>
      <c r="AA27" s="24"/>
      <c r="AB27" s="24"/>
      <c r="AC27" s="33" t="s">
        <v>720</v>
      </c>
      <c r="AD27" s="33"/>
      <c r="AE27" s="33"/>
      <c r="AF27" s="34"/>
      <c r="AG27" s="34"/>
      <c r="AH27" s="33"/>
      <c r="AI27" s="34"/>
      <c r="AJ27" s="34"/>
      <c r="AK27" s="34"/>
      <c r="AL27" s="34"/>
      <c r="AM27" s="34"/>
      <c r="AN27" s="34"/>
      <c r="AO27" s="34"/>
      <c r="AP27" s="34"/>
      <c r="AQ27" s="34"/>
      <c r="AR27" s="34"/>
      <c r="AS27" s="34"/>
      <c r="AT27" s="34"/>
      <c r="AU27" s="34"/>
      <c r="AV27" s="34"/>
      <c r="AW27" s="34"/>
      <c r="AX27" s="34"/>
      <c r="AY27" s="34"/>
      <c r="AZ27" s="34"/>
      <c r="BA27" s="34"/>
      <c r="BB27" s="34"/>
      <c r="BC27" s="33"/>
      <c r="BD27" s="33" t="s">
        <v>1287</v>
      </c>
      <c r="BE27" s="33"/>
      <c r="BF27" s="33"/>
      <c r="BG27" s="34"/>
      <c r="BH27" s="34"/>
      <c r="BI27" s="34"/>
      <c r="BJ27" s="34"/>
      <c r="BK27" s="33"/>
      <c r="BL27" s="33"/>
      <c r="BM27" s="33"/>
      <c r="BN27" s="34"/>
      <c r="BO27" s="34"/>
      <c r="BP27" s="34"/>
      <c r="BQ27" s="34"/>
      <c r="BR27" s="34"/>
      <c r="BS27" s="34"/>
      <c r="BT27" s="33"/>
      <c r="BU27" s="34"/>
      <c r="BV27" s="34"/>
      <c r="BW27" s="34"/>
      <c r="BX27" s="34"/>
      <c r="BY27" s="34"/>
      <c r="BZ27" s="34"/>
      <c r="CA27" s="33"/>
      <c r="CB27" s="34"/>
      <c r="CC27" s="34"/>
      <c r="CD27" s="34"/>
      <c r="CE27" s="34"/>
    </row>
    <row r="28" spans="1:83" ht="12" customHeight="1">
      <c r="A28" s="33"/>
      <c r="B28" s="24"/>
      <c r="C28" s="24" t="s">
        <v>701</v>
      </c>
      <c r="D28" s="24"/>
      <c r="E28" s="33"/>
      <c r="F28" s="33"/>
      <c r="G28" s="33"/>
      <c r="H28" s="33"/>
      <c r="I28" s="33"/>
      <c r="J28" s="33"/>
      <c r="K28" s="33"/>
      <c r="L28" s="33"/>
      <c r="M28" s="33"/>
      <c r="N28" s="34"/>
      <c r="O28" s="34"/>
      <c r="P28" s="34"/>
      <c r="Q28" s="34"/>
      <c r="R28" s="34"/>
      <c r="S28" s="34"/>
      <c r="T28" s="34"/>
      <c r="U28" s="34"/>
      <c r="V28" s="34"/>
      <c r="W28" s="34"/>
      <c r="X28" s="34"/>
      <c r="Y28" s="34"/>
      <c r="Z28" s="33"/>
      <c r="AA28" s="24"/>
      <c r="AB28" s="24"/>
      <c r="AC28" s="33" t="s">
        <v>721</v>
      </c>
      <c r="AD28" s="33"/>
      <c r="AE28" s="33"/>
      <c r="AF28" s="34"/>
      <c r="AG28" s="34"/>
      <c r="AH28" s="33"/>
      <c r="AI28" s="34"/>
      <c r="AJ28" s="34"/>
      <c r="AK28" s="34"/>
      <c r="AL28" s="34"/>
      <c r="AM28" s="34"/>
      <c r="AN28" s="34"/>
      <c r="AO28" s="34"/>
      <c r="AP28" s="34"/>
      <c r="AQ28" s="34"/>
      <c r="AR28" s="34"/>
      <c r="AS28" s="34"/>
      <c r="AT28" s="34"/>
      <c r="AU28" s="34"/>
      <c r="AV28" s="34"/>
      <c r="AW28" s="34"/>
      <c r="AX28" s="34"/>
      <c r="AY28" s="34"/>
      <c r="AZ28" s="34"/>
      <c r="BA28" s="34"/>
      <c r="BB28" s="34"/>
      <c r="BC28" s="33"/>
      <c r="BD28" s="33" t="s">
        <v>1288</v>
      </c>
      <c r="BE28" s="33"/>
      <c r="BF28" s="33"/>
      <c r="BG28" s="34"/>
      <c r="BH28" s="34"/>
      <c r="BI28" s="34"/>
      <c r="BJ28" s="34"/>
      <c r="BK28" s="33"/>
      <c r="BL28" s="33"/>
      <c r="BM28" s="33"/>
      <c r="BN28" s="34"/>
      <c r="BO28" s="34"/>
      <c r="BP28" s="34"/>
      <c r="BQ28" s="34"/>
      <c r="BR28" s="34"/>
      <c r="BS28" s="34"/>
      <c r="BT28" s="33"/>
      <c r="BU28" s="34"/>
      <c r="BV28" s="34"/>
      <c r="BW28" s="34"/>
      <c r="BX28" s="34"/>
      <c r="BY28" s="34"/>
      <c r="BZ28" s="34"/>
      <c r="CA28" s="33"/>
      <c r="CB28" s="34"/>
      <c r="CC28" s="34"/>
      <c r="CD28" s="34"/>
      <c r="CE28" s="34"/>
    </row>
    <row r="29" spans="1:83" ht="12" customHeight="1">
      <c r="A29" s="33"/>
      <c r="B29" s="24"/>
      <c r="C29" s="24" t="s">
        <v>702</v>
      </c>
      <c r="D29" s="24"/>
      <c r="E29" s="33"/>
      <c r="F29" s="33"/>
      <c r="G29" s="33"/>
      <c r="H29" s="33"/>
      <c r="I29" s="33"/>
      <c r="J29" s="33"/>
      <c r="K29" s="33"/>
      <c r="L29" s="34"/>
      <c r="M29" s="34"/>
      <c r="N29" s="34"/>
      <c r="O29" s="34"/>
      <c r="P29" s="34"/>
      <c r="Q29" s="34"/>
      <c r="R29" s="34"/>
      <c r="S29" s="34"/>
      <c r="T29" s="34"/>
      <c r="U29" s="34"/>
      <c r="V29" s="34"/>
      <c r="W29" s="34"/>
      <c r="X29" s="34"/>
      <c r="Y29" s="34"/>
      <c r="Z29" s="33"/>
      <c r="AA29" s="33"/>
      <c r="AB29" s="33"/>
      <c r="AC29" s="33" t="s">
        <v>722</v>
      </c>
      <c r="AD29" s="33"/>
      <c r="AE29" s="34"/>
      <c r="AF29" s="33"/>
      <c r="AG29" s="33"/>
      <c r="AH29" s="33"/>
      <c r="AI29" s="34"/>
      <c r="AJ29" s="34"/>
      <c r="AK29" s="34"/>
      <c r="AL29" s="34"/>
      <c r="AM29" s="34"/>
      <c r="AN29" s="34"/>
      <c r="AO29" s="34"/>
      <c r="AP29" s="34"/>
      <c r="AQ29" s="34"/>
      <c r="AR29" s="34"/>
      <c r="AS29" s="34"/>
      <c r="AT29" s="34"/>
      <c r="AU29" s="34"/>
      <c r="AV29" s="34"/>
      <c r="AW29" s="34"/>
      <c r="AX29" s="34"/>
      <c r="AY29" s="34"/>
      <c r="AZ29" s="34"/>
      <c r="BA29" s="34"/>
      <c r="BB29" s="34"/>
      <c r="BD29" s="483"/>
      <c r="BE29" s="483"/>
      <c r="BF29" s="24"/>
      <c r="BG29" s="34"/>
      <c r="BH29" s="34"/>
      <c r="BI29" s="34"/>
      <c r="BJ29" s="33"/>
      <c r="BK29" s="33"/>
      <c r="BL29" s="33"/>
      <c r="BM29" s="33"/>
      <c r="BN29" s="34"/>
      <c r="BO29" s="34"/>
      <c r="BP29" s="34"/>
      <c r="BQ29" s="34"/>
      <c r="BR29" s="34"/>
      <c r="BS29" s="34"/>
      <c r="BT29" s="33"/>
      <c r="BU29" s="34"/>
      <c r="BV29" s="34"/>
      <c r="BW29" s="34"/>
      <c r="BX29" s="34"/>
      <c r="BY29" s="34"/>
      <c r="BZ29" s="34"/>
      <c r="CA29" s="33"/>
      <c r="CB29" s="34"/>
      <c r="CC29" s="34"/>
      <c r="CD29" s="34"/>
      <c r="CE29" s="34"/>
    </row>
    <row r="30" spans="1:83" ht="12" customHeight="1">
      <c r="A30" s="33"/>
      <c r="B30" s="24"/>
      <c r="C30" s="33" t="s">
        <v>703</v>
      </c>
      <c r="D30" s="33"/>
      <c r="E30" s="24"/>
      <c r="F30" s="33"/>
      <c r="G30" s="33"/>
      <c r="H30" s="33"/>
      <c r="I30" s="33"/>
      <c r="J30" s="33"/>
      <c r="K30" s="33"/>
      <c r="L30" s="34"/>
      <c r="M30" s="34"/>
      <c r="N30" s="34"/>
      <c r="O30" s="34"/>
      <c r="P30" s="34"/>
      <c r="Q30" s="34"/>
      <c r="R30" s="34"/>
      <c r="S30" s="34"/>
      <c r="T30" s="34"/>
      <c r="U30" s="34"/>
      <c r="V30" s="34"/>
      <c r="W30" s="34"/>
      <c r="X30" s="34"/>
      <c r="Y30" s="34"/>
      <c r="Z30" s="33"/>
      <c r="AA30" s="33"/>
      <c r="AB30" s="33" t="s">
        <v>723</v>
      </c>
      <c r="AC30" s="33"/>
      <c r="AD30" s="33"/>
      <c r="AE30" s="34"/>
      <c r="AF30" s="33"/>
      <c r="AG30" s="33"/>
      <c r="AH30" s="33"/>
      <c r="AI30" s="34"/>
      <c r="AJ30" s="34"/>
      <c r="AK30" s="34"/>
      <c r="AL30" s="34"/>
      <c r="AM30" s="34"/>
      <c r="AN30" s="34"/>
      <c r="AO30" s="34"/>
      <c r="AP30" s="34"/>
      <c r="AQ30" s="34"/>
      <c r="AR30" s="34"/>
      <c r="AS30" s="34"/>
      <c r="AT30" s="34"/>
      <c r="AU30" s="34"/>
      <c r="AV30" s="34"/>
      <c r="AW30" s="34"/>
      <c r="AX30" s="34"/>
      <c r="AY30" s="34"/>
      <c r="AZ30" s="34"/>
      <c r="BA30" s="34"/>
      <c r="BB30" s="34"/>
      <c r="BC30" s="33" t="s">
        <v>1289</v>
      </c>
      <c r="BD30" s="33"/>
      <c r="BE30" s="33"/>
      <c r="BF30" s="559"/>
      <c r="BG30" s="33"/>
      <c r="BH30" s="34"/>
      <c r="BI30" s="34"/>
      <c r="BJ30" s="33"/>
      <c r="BK30" s="33"/>
      <c r="BL30" s="33"/>
      <c r="BM30" s="33"/>
      <c r="BN30" s="34"/>
      <c r="BO30" s="34"/>
      <c r="BP30" s="34"/>
      <c r="BQ30" s="34"/>
      <c r="BR30" s="34"/>
      <c r="BS30" s="34"/>
      <c r="BT30" s="34"/>
      <c r="BU30" s="34"/>
      <c r="BV30" s="34"/>
      <c r="BW30" s="34"/>
      <c r="BX30" s="34"/>
      <c r="BY30" s="34"/>
      <c r="BZ30" s="34"/>
      <c r="CA30" s="33"/>
      <c r="CB30" s="34"/>
      <c r="CC30" s="34"/>
      <c r="CD30" s="34"/>
      <c r="CE30" s="34"/>
    </row>
    <row r="31" spans="1:83" ht="12" customHeight="1">
      <c r="A31" s="33"/>
      <c r="B31" s="24"/>
      <c r="C31" s="559" t="s">
        <v>1256</v>
      </c>
      <c r="D31" s="483"/>
      <c r="E31" s="483"/>
      <c r="F31" s="483"/>
      <c r="G31" s="483"/>
      <c r="H31" s="483"/>
      <c r="I31" s="33"/>
      <c r="J31" s="33"/>
      <c r="K31" s="34"/>
      <c r="L31" s="34"/>
      <c r="M31" s="34"/>
      <c r="N31" s="34"/>
      <c r="O31" s="34"/>
      <c r="P31" s="34"/>
      <c r="Q31" s="34"/>
      <c r="R31" s="34"/>
      <c r="S31" s="34"/>
      <c r="T31" s="34"/>
      <c r="U31" s="34"/>
      <c r="V31" s="34"/>
      <c r="W31" s="34"/>
      <c r="X31" s="34"/>
      <c r="Y31" s="34"/>
      <c r="Z31" s="33"/>
      <c r="AA31" s="33"/>
      <c r="AB31" s="33"/>
      <c r="AC31" s="33" t="s">
        <v>718</v>
      </c>
      <c r="AD31" s="33"/>
      <c r="AE31" s="34"/>
      <c r="AF31" s="33"/>
      <c r="AG31" s="33"/>
      <c r="AH31" s="33"/>
      <c r="AI31" s="34"/>
      <c r="AJ31" s="34"/>
      <c r="AK31" s="34"/>
      <c r="AL31" s="34"/>
      <c r="AM31" s="34"/>
      <c r="AN31" s="34"/>
      <c r="AO31" s="34"/>
      <c r="AP31" s="34"/>
      <c r="AQ31" s="34"/>
      <c r="AR31" s="34"/>
      <c r="AS31" s="34"/>
      <c r="AT31" s="34"/>
      <c r="AU31" s="34"/>
      <c r="AV31" s="34"/>
      <c r="AW31" s="34"/>
      <c r="AX31" s="34"/>
      <c r="AY31" s="34"/>
      <c r="AZ31" s="34"/>
      <c r="BA31" s="34"/>
      <c r="BB31" s="34"/>
      <c r="BC31" s="24"/>
      <c r="BD31" s="30" t="s">
        <v>1290</v>
      </c>
      <c r="BE31" s="24"/>
      <c r="BF31" s="559"/>
      <c r="BG31" s="33"/>
      <c r="BH31" s="34"/>
      <c r="BI31" s="34"/>
      <c r="BJ31" s="34"/>
      <c r="BK31" s="34"/>
      <c r="BL31" s="34"/>
      <c r="BM31" s="34"/>
      <c r="BN31" s="34"/>
      <c r="BO31" s="34"/>
      <c r="BP31" s="34"/>
      <c r="BQ31" s="34"/>
      <c r="BR31" s="34"/>
      <c r="BS31" s="34"/>
      <c r="BT31" s="34"/>
      <c r="BU31" s="34"/>
      <c r="BV31" s="34"/>
      <c r="BW31" s="34"/>
      <c r="BX31" s="34"/>
      <c r="BY31" s="34"/>
      <c r="BZ31" s="34"/>
      <c r="CA31" s="33"/>
      <c r="CB31" s="34"/>
      <c r="CC31" s="34"/>
      <c r="CD31" s="34"/>
      <c r="CE31" s="34"/>
    </row>
    <row r="32" spans="1:83" ht="12" customHeight="1">
      <c r="A32" s="34"/>
      <c r="B32" s="33"/>
      <c r="C32" s="24" t="s">
        <v>1257</v>
      </c>
      <c r="D32" s="33"/>
      <c r="E32" s="24"/>
      <c r="F32" s="33"/>
      <c r="G32" s="33"/>
      <c r="H32" s="33"/>
      <c r="I32" s="33"/>
      <c r="J32" s="33"/>
      <c r="K32" s="34"/>
      <c r="L32" s="34"/>
      <c r="M32" s="34"/>
      <c r="N32" s="34"/>
      <c r="O32" s="34"/>
      <c r="P32" s="34"/>
      <c r="Q32" s="34"/>
      <c r="R32" s="34"/>
      <c r="S32" s="34"/>
      <c r="T32" s="34"/>
      <c r="U32" s="34"/>
      <c r="V32" s="34"/>
      <c r="W32" s="34"/>
      <c r="X32" s="34"/>
      <c r="Y32" s="34"/>
      <c r="Z32" s="33"/>
      <c r="AA32" s="33"/>
      <c r="AB32" s="33"/>
      <c r="AC32" s="33" t="s">
        <v>719</v>
      </c>
      <c r="AD32" s="33"/>
      <c r="AE32" s="34"/>
      <c r="AF32" s="34"/>
      <c r="AG32" s="34"/>
      <c r="AH32" s="33"/>
      <c r="AI32" s="34"/>
      <c r="AJ32" s="34"/>
      <c r="AK32" s="34"/>
      <c r="AL32" s="34"/>
      <c r="AM32" s="34"/>
      <c r="AN32" s="34"/>
      <c r="AO32" s="34"/>
      <c r="AP32" s="34"/>
      <c r="AQ32" s="34"/>
      <c r="AR32" s="34"/>
      <c r="AS32" s="34"/>
      <c r="AT32" s="34"/>
      <c r="AU32" s="34"/>
      <c r="AV32" s="34"/>
      <c r="AW32" s="34"/>
      <c r="AX32" s="34"/>
      <c r="AY32" s="34"/>
      <c r="AZ32" s="34"/>
      <c r="BA32" s="34"/>
      <c r="BB32" s="34"/>
      <c r="BC32" s="24"/>
      <c r="BD32" s="24" t="s">
        <v>1291</v>
      </c>
      <c r="BE32" s="24"/>
      <c r="BF32" s="559"/>
      <c r="BG32" s="33"/>
      <c r="BH32" s="33"/>
      <c r="BI32" s="34"/>
      <c r="BJ32" s="34"/>
      <c r="BK32" s="34"/>
      <c r="BL32" s="34"/>
      <c r="BM32" s="34"/>
      <c r="BN32" s="34"/>
      <c r="BO32" s="34"/>
      <c r="BP32" s="34"/>
      <c r="BQ32" s="34"/>
      <c r="BR32" s="34"/>
      <c r="BS32" s="34"/>
      <c r="BT32" s="34"/>
      <c r="BU32" s="34"/>
      <c r="BV32" s="34"/>
      <c r="BW32" s="34"/>
      <c r="BX32" s="34"/>
      <c r="BY32" s="34"/>
      <c r="BZ32" s="34"/>
      <c r="CA32" s="33"/>
      <c r="CB32" s="34"/>
      <c r="CC32" s="34"/>
      <c r="CD32" s="34"/>
      <c r="CE32" s="34"/>
    </row>
    <row r="33" spans="1:83" ht="12" customHeight="1">
      <c r="A33" s="33"/>
      <c r="B33" s="33"/>
      <c r="C33" s="24" t="s">
        <v>1258</v>
      </c>
      <c r="D33" s="33"/>
      <c r="E33" s="33"/>
      <c r="F33" s="33"/>
      <c r="G33" s="33"/>
      <c r="H33" s="33"/>
      <c r="I33" s="33"/>
      <c r="J33" s="33"/>
      <c r="K33" s="34"/>
      <c r="L33" s="34"/>
      <c r="M33" s="34"/>
      <c r="N33" s="34"/>
      <c r="O33" s="34"/>
      <c r="P33" s="34"/>
      <c r="Q33" s="34"/>
      <c r="R33" s="34"/>
      <c r="S33" s="34"/>
      <c r="T33" s="34"/>
      <c r="U33" s="34"/>
      <c r="V33" s="34"/>
      <c r="W33" s="34"/>
      <c r="X33" s="34"/>
      <c r="Y33" s="34"/>
      <c r="Z33" s="33"/>
      <c r="AA33" s="33"/>
      <c r="AB33" s="33"/>
      <c r="AC33" s="33" t="s">
        <v>724</v>
      </c>
      <c r="AD33" s="33"/>
      <c r="AE33" s="34"/>
      <c r="AF33" s="34"/>
      <c r="AG33" s="34"/>
      <c r="AH33" s="33"/>
      <c r="AI33" s="34"/>
      <c r="AJ33" s="34"/>
      <c r="AK33" s="34"/>
      <c r="AL33" s="34"/>
      <c r="AM33" s="34"/>
      <c r="AN33" s="34"/>
      <c r="AO33" s="34"/>
      <c r="AP33" s="34"/>
      <c r="AQ33" s="34"/>
      <c r="AR33" s="34"/>
      <c r="AS33" s="34"/>
      <c r="AT33" s="34"/>
      <c r="AU33" s="34"/>
      <c r="AV33" s="34"/>
      <c r="AW33" s="34"/>
      <c r="AX33" s="34"/>
      <c r="AY33" s="34"/>
      <c r="AZ33" s="34"/>
      <c r="BA33" s="34"/>
      <c r="BB33" s="34"/>
      <c r="BD33" s="483"/>
      <c r="BE33" s="483"/>
      <c r="BF33" s="24"/>
      <c r="BG33" s="34"/>
      <c r="BH33" s="33"/>
      <c r="BI33" s="33"/>
      <c r="BJ33" s="34"/>
      <c r="BK33" s="34"/>
      <c r="BL33" s="34"/>
      <c r="BM33" s="34"/>
      <c r="BN33" s="34"/>
      <c r="BO33" s="34"/>
      <c r="BP33" s="34"/>
      <c r="BQ33" s="34"/>
      <c r="BR33" s="34"/>
      <c r="BS33" s="34"/>
      <c r="BT33" s="34"/>
      <c r="BU33" s="34"/>
      <c r="BV33" s="34"/>
      <c r="BW33" s="34"/>
      <c r="BX33" s="34"/>
      <c r="BY33" s="34"/>
      <c r="BZ33" s="34"/>
      <c r="CA33" s="33"/>
      <c r="CB33" s="34"/>
      <c r="CC33" s="34"/>
      <c r="CD33" s="34"/>
      <c r="CE33" s="34"/>
    </row>
    <row r="34" spans="1:83" ht="12" customHeight="1">
      <c r="A34" s="33"/>
      <c r="B34" s="33"/>
      <c r="C34" s="24" t="s">
        <v>1259</v>
      </c>
      <c r="D34" s="33"/>
      <c r="E34" s="33"/>
      <c r="F34" s="33"/>
      <c r="G34" s="33"/>
      <c r="H34" s="33"/>
      <c r="I34" s="33"/>
      <c r="J34" s="34"/>
      <c r="K34" s="34"/>
      <c r="L34" s="34"/>
      <c r="M34" s="34"/>
      <c r="N34" s="34"/>
      <c r="O34" s="34"/>
      <c r="P34" s="34"/>
      <c r="Q34" s="34"/>
      <c r="R34" s="34"/>
      <c r="S34" s="34"/>
      <c r="T34" s="34"/>
      <c r="U34" s="34"/>
      <c r="V34" s="34"/>
      <c r="W34" s="34"/>
      <c r="X34" s="34"/>
      <c r="Y34" s="34"/>
      <c r="Z34" s="33"/>
      <c r="AA34" s="33"/>
      <c r="AB34" s="559"/>
      <c r="AC34" s="559"/>
      <c r="AD34" s="559"/>
      <c r="AE34" s="559"/>
      <c r="AF34" s="34"/>
      <c r="AG34" s="34"/>
      <c r="AH34" s="33"/>
      <c r="AI34" s="34"/>
      <c r="AJ34" s="34"/>
      <c r="AK34" s="34"/>
      <c r="AL34" s="34"/>
      <c r="AM34" s="34"/>
      <c r="AN34" s="34"/>
      <c r="AO34" s="34"/>
      <c r="AP34" s="34"/>
      <c r="AQ34" s="34"/>
      <c r="AR34" s="34"/>
      <c r="AS34" s="34"/>
      <c r="AT34" s="34"/>
      <c r="AU34" s="34"/>
      <c r="AV34" s="34"/>
      <c r="AW34" s="34"/>
      <c r="AX34" s="34"/>
      <c r="AY34" s="34"/>
      <c r="AZ34" s="34"/>
      <c r="BA34" s="34"/>
      <c r="BB34" s="34"/>
      <c r="BC34" s="559" t="s">
        <v>1218</v>
      </c>
      <c r="BD34" s="559"/>
      <c r="BE34" s="559"/>
      <c r="BF34" s="24"/>
      <c r="BG34" s="33"/>
      <c r="BH34" s="34"/>
      <c r="BI34" s="33"/>
      <c r="BJ34" s="34"/>
      <c r="BK34" s="34"/>
      <c r="BL34" s="34"/>
      <c r="BM34" s="34"/>
      <c r="BN34" s="34"/>
      <c r="BO34" s="34"/>
      <c r="BP34" s="34"/>
      <c r="BQ34" s="34"/>
      <c r="BR34" s="34"/>
      <c r="BS34" s="34"/>
      <c r="BT34" s="34"/>
      <c r="BU34" s="34"/>
      <c r="BV34" s="34"/>
      <c r="BW34" s="34"/>
      <c r="BX34" s="34"/>
      <c r="BY34" s="34"/>
      <c r="BZ34" s="34"/>
      <c r="CA34" s="33"/>
      <c r="CB34" s="34"/>
      <c r="CC34" s="34"/>
      <c r="CD34" s="34"/>
      <c r="CE34" s="34"/>
    </row>
    <row r="35" spans="1:83" ht="12" customHeight="1">
      <c r="A35" s="33"/>
      <c r="B35" s="33"/>
      <c r="C35" s="24"/>
      <c r="D35" s="33" t="s">
        <v>1260</v>
      </c>
      <c r="E35" s="33"/>
      <c r="F35" s="34"/>
      <c r="G35" s="34"/>
      <c r="H35" s="34"/>
      <c r="I35" s="33"/>
      <c r="J35" s="33"/>
      <c r="K35" s="34"/>
      <c r="L35" s="34"/>
      <c r="M35" s="34"/>
      <c r="N35" s="34"/>
      <c r="O35" s="34"/>
      <c r="P35" s="34"/>
      <c r="Q35" s="34"/>
      <c r="R35" s="34"/>
      <c r="S35" s="34"/>
      <c r="T35" s="34"/>
      <c r="U35" s="34"/>
      <c r="V35" s="34"/>
      <c r="W35" s="34"/>
      <c r="X35" s="34"/>
      <c r="Y35" s="34"/>
      <c r="Z35" s="33"/>
      <c r="AA35" s="24" t="s">
        <v>1271</v>
      </c>
      <c r="AB35" s="24"/>
      <c r="AC35" s="24"/>
      <c r="AD35" s="33"/>
      <c r="AE35" s="33"/>
      <c r="AF35" s="559"/>
      <c r="AG35" s="483"/>
      <c r="AH35" s="33"/>
      <c r="AI35" s="34"/>
      <c r="AJ35" s="34"/>
      <c r="AK35" s="34"/>
      <c r="AL35" s="34"/>
      <c r="AM35" s="34"/>
      <c r="AN35" s="34"/>
      <c r="AO35" s="34"/>
      <c r="AP35" s="34"/>
      <c r="AQ35" s="34"/>
      <c r="AR35" s="34"/>
      <c r="AS35" s="34"/>
      <c r="AT35" s="34"/>
      <c r="AU35" s="34"/>
      <c r="AV35" s="34"/>
      <c r="AW35" s="34"/>
      <c r="AX35" s="34"/>
      <c r="AY35" s="34"/>
      <c r="AZ35" s="34"/>
      <c r="BA35" s="34"/>
      <c r="BB35" s="34"/>
      <c r="BC35" s="34"/>
      <c r="BD35" s="34" t="s">
        <v>1238</v>
      </c>
      <c r="BE35" s="33"/>
      <c r="BF35" s="24"/>
      <c r="BG35" s="34"/>
      <c r="BH35" s="33"/>
      <c r="BI35" s="34"/>
      <c r="BJ35" s="34"/>
      <c r="BK35" s="34"/>
      <c r="BL35" s="34"/>
      <c r="BM35" s="34"/>
      <c r="BN35" s="34"/>
      <c r="BO35" s="34"/>
      <c r="BP35" s="34"/>
      <c r="BQ35" s="34"/>
      <c r="BR35" s="34"/>
      <c r="BS35" s="34"/>
      <c r="BT35" s="34"/>
      <c r="BU35" s="34"/>
      <c r="BV35" s="34"/>
      <c r="BW35" s="34"/>
      <c r="BX35" s="34"/>
      <c r="BY35" s="34"/>
      <c r="BZ35" s="34"/>
      <c r="CA35" s="33"/>
      <c r="CB35" s="34"/>
      <c r="CC35" s="34"/>
      <c r="CD35" s="34"/>
      <c r="CE35" s="34"/>
    </row>
    <row r="36" spans="1:83" ht="12" customHeight="1">
      <c r="A36" s="34"/>
      <c r="B36" s="33"/>
      <c r="C36" s="24"/>
      <c r="D36" s="24" t="s">
        <v>1261</v>
      </c>
      <c r="E36" s="33"/>
      <c r="F36" s="34"/>
      <c r="G36" s="33"/>
      <c r="H36" s="33"/>
      <c r="I36" s="33"/>
      <c r="J36" s="33"/>
      <c r="K36" s="34"/>
      <c r="L36" s="33"/>
      <c r="M36" s="33"/>
      <c r="N36" s="33"/>
      <c r="O36" s="33"/>
      <c r="P36" s="33"/>
      <c r="Q36" s="34"/>
      <c r="R36" s="34"/>
      <c r="S36" s="34"/>
      <c r="T36" s="34"/>
      <c r="U36" s="34"/>
      <c r="V36" s="34"/>
      <c r="W36" s="34"/>
      <c r="X36" s="34"/>
      <c r="Y36" s="34"/>
      <c r="Z36" s="33"/>
      <c r="AA36" s="24"/>
      <c r="AB36" s="24" t="s">
        <v>1272</v>
      </c>
      <c r="AC36" s="24"/>
      <c r="AD36" s="33"/>
      <c r="AE36" s="33"/>
      <c r="AF36" s="33"/>
      <c r="AG36" s="483"/>
      <c r="AH36" s="33"/>
      <c r="AI36" s="34"/>
      <c r="AJ36" s="34"/>
      <c r="AK36" s="34"/>
      <c r="AL36" s="34"/>
      <c r="AM36" s="34"/>
      <c r="AN36" s="34"/>
      <c r="AO36" s="34"/>
      <c r="AP36" s="34"/>
      <c r="AQ36" s="34"/>
      <c r="AR36" s="34"/>
      <c r="AS36" s="34"/>
      <c r="AT36" s="34"/>
      <c r="AU36" s="34"/>
      <c r="AV36" s="34"/>
      <c r="AW36" s="34"/>
      <c r="AX36" s="34"/>
      <c r="AY36" s="34"/>
      <c r="AZ36" s="34"/>
      <c r="BA36" s="34"/>
      <c r="BB36" s="34"/>
      <c r="BC36" s="34"/>
      <c r="BD36" s="34" t="s">
        <v>1239</v>
      </c>
      <c r="BE36" s="33"/>
      <c r="BF36" s="24"/>
      <c r="BG36" s="34"/>
      <c r="BH36" s="34"/>
      <c r="BI36" s="34"/>
      <c r="BJ36" s="34"/>
      <c r="BK36" s="34"/>
      <c r="BL36" s="34"/>
      <c r="BM36" s="34"/>
      <c r="BN36" s="34"/>
      <c r="BO36" s="34"/>
      <c r="BP36" s="34"/>
      <c r="BQ36" s="34"/>
      <c r="BR36" s="34"/>
      <c r="BS36" s="34"/>
      <c r="BT36" s="34"/>
      <c r="BU36" s="34"/>
      <c r="BV36" s="34"/>
      <c r="BW36" s="34"/>
      <c r="BX36" s="34"/>
      <c r="BY36" s="34"/>
      <c r="BZ36" s="34"/>
      <c r="CA36" s="33"/>
      <c r="CB36" s="34"/>
      <c r="CC36" s="34"/>
      <c r="CD36" s="34"/>
      <c r="CE36" s="34"/>
    </row>
    <row r="37" spans="1:83" ht="12" customHeight="1">
      <c r="A37" s="34"/>
      <c r="B37" s="33"/>
      <c r="C37" s="33" t="s">
        <v>1262</v>
      </c>
      <c r="D37" s="24"/>
      <c r="E37" s="33"/>
      <c r="F37" s="33"/>
      <c r="G37" s="33"/>
      <c r="H37" s="33"/>
      <c r="I37" s="33"/>
      <c r="J37" s="34"/>
      <c r="K37" s="34"/>
      <c r="L37" s="34"/>
      <c r="M37" s="34"/>
      <c r="N37" s="34"/>
      <c r="O37" s="34"/>
      <c r="P37" s="34"/>
      <c r="Q37" s="34"/>
      <c r="R37" s="34"/>
      <c r="S37" s="34"/>
      <c r="T37" s="34"/>
      <c r="U37" s="34"/>
      <c r="V37" s="34"/>
      <c r="W37" s="34"/>
      <c r="X37" s="34"/>
      <c r="Y37" s="34"/>
      <c r="Z37" s="33"/>
      <c r="AA37" s="24"/>
      <c r="AB37" s="24"/>
      <c r="AC37" s="33" t="s">
        <v>1273</v>
      </c>
      <c r="AD37" s="24"/>
      <c r="AE37" s="34"/>
      <c r="AF37" s="33"/>
      <c r="AG37" s="483"/>
      <c r="AH37" s="33"/>
      <c r="AI37" s="34"/>
      <c r="AJ37" s="34"/>
      <c r="AK37" s="34"/>
      <c r="AL37" s="34"/>
      <c r="AM37" s="34"/>
      <c r="AN37" s="34"/>
      <c r="AO37" s="34"/>
      <c r="AP37" s="34"/>
      <c r="AQ37" s="34"/>
      <c r="AR37" s="34"/>
      <c r="AS37" s="34"/>
      <c r="AT37" s="34"/>
      <c r="AU37" s="34"/>
      <c r="AV37" s="34"/>
      <c r="AW37" s="34"/>
      <c r="AX37" s="34"/>
      <c r="AY37" s="34"/>
      <c r="AZ37" s="34"/>
      <c r="BA37" s="34"/>
      <c r="BB37" s="34"/>
      <c r="BC37" s="34"/>
      <c r="BD37" s="34" t="s">
        <v>1240</v>
      </c>
      <c r="BE37" s="33"/>
      <c r="BF37" s="559"/>
      <c r="BG37" s="559"/>
      <c r="BH37" s="559"/>
      <c r="BI37" s="34"/>
      <c r="BJ37" s="34"/>
      <c r="BK37" s="34"/>
      <c r="BL37" s="34"/>
      <c r="BM37" s="34"/>
      <c r="BN37" s="33"/>
      <c r="BO37" s="34"/>
      <c r="BP37" s="34"/>
      <c r="BQ37" s="34"/>
      <c r="BR37" s="34"/>
      <c r="BS37" s="34"/>
      <c r="BT37" s="34"/>
      <c r="BU37" s="34"/>
      <c r="BV37" s="34"/>
      <c r="BW37" s="34"/>
      <c r="BX37" s="34"/>
      <c r="BY37" s="34"/>
      <c r="BZ37" s="34"/>
      <c r="CA37" s="33"/>
      <c r="CB37" s="34"/>
      <c r="CC37" s="34"/>
      <c r="CD37" s="34"/>
      <c r="CE37" s="34"/>
    </row>
    <row r="38" spans="1:83" ht="12" customHeight="1">
      <c r="A38" s="33"/>
      <c r="B38" s="33"/>
      <c r="C38" s="24"/>
      <c r="D38" s="24"/>
      <c r="E38" s="33"/>
      <c r="F38" s="34"/>
      <c r="G38" s="34"/>
      <c r="H38" s="34"/>
      <c r="I38" s="33"/>
      <c r="J38" s="33"/>
      <c r="K38" s="34"/>
      <c r="L38" s="34"/>
      <c r="M38" s="34"/>
      <c r="N38" s="34"/>
      <c r="O38" s="34"/>
      <c r="P38" s="34"/>
      <c r="Q38" s="34"/>
      <c r="R38" s="34"/>
      <c r="S38" s="34"/>
      <c r="T38" s="34"/>
      <c r="U38" s="34"/>
      <c r="V38" s="34"/>
      <c r="W38" s="33"/>
      <c r="X38" s="34"/>
      <c r="Y38" s="34"/>
      <c r="Z38" s="33"/>
      <c r="AA38" s="24"/>
      <c r="AB38" s="24"/>
      <c r="AC38" s="24" t="s">
        <v>1274</v>
      </c>
      <c r="AD38" s="24"/>
      <c r="AE38" s="34"/>
      <c r="AF38" s="34"/>
      <c r="AG38" s="483"/>
      <c r="AH38" s="33"/>
      <c r="AI38" s="34"/>
      <c r="AJ38" s="34"/>
      <c r="AK38" s="34"/>
      <c r="AL38" s="34"/>
      <c r="AM38" s="34"/>
      <c r="AN38" s="34"/>
      <c r="AO38" s="34"/>
      <c r="AP38" s="34"/>
      <c r="AQ38" s="34"/>
      <c r="AR38" s="34"/>
      <c r="AS38" s="34"/>
      <c r="AT38" s="34"/>
      <c r="AU38" s="34"/>
      <c r="AV38" s="34"/>
      <c r="AW38" s="34"/>
      <c r="AX38" s="34"/>
      <c r="AY38" s="34"/>
      <c r="AZ38" s="34"/>
      <c r="BA38" s="34"/>
      <c r="BB38" s="34"/>
      <c r="BD38" s="483"/>
      <c r="BE38" s="483"/>
      <c r="BF38" s="559"/>
      <c r="BG38" s="559"/>
      <c r="BH38" s="34"/>
      <c r="BI38" s="559"/>
      <c r="BJ38" s="34"/>
      <c r="BK38" s="34"/>
      <c r="BL38" s="34"/>
      <c r="BM38" s="34"/>
      <c r="BN38" s="33"/>
      <c r="BO38" s="34"/>
      <c r="BP38" s="34"/>
      <c r="BQ38" s="34"/>
      <c r="BR38" s="33"/>
      <c r="BS38" s="34"/>
      <c r="BT38" s="34"/>
      <c r="BU38" s="34"/>
      <c r="BV38" s="34"/>
      <c r="BW38" s="34"/>
      <c r="BX38" s="34"/>
      <c r="BY38" s="34"/>
      <c r="BZ38" s="34"/>
      <c r="CA38" s="33"/>
      <c r="CB38" s="34"/>
      <c r="CC38" s="34"/>
      <c r="CD38" s="34"/>
      <c r="CE38" s="34"/>
    </row>
    <row r="39" spans="1:83" ht="12" customHeight="1">
      <c r="A39" s="33"/>
      <c r="B39" s="33"/>
      <c r="C39" s="33"/>
      <c r="D39" s="24"/>
      <c r="E39" s="33"/>
      <c r="F39" s="33"/>
      <c r="G39" s="33"/>
      <c r="H39" s="33"/>
      <c r="I39" s="33"/>
      <c r="J39" s="33"/>
      <c r="K39" s="34"/>
      <c r="L39" s="33"/>
      <c r="M39" s="33"/>
      <c r="N39" s="33"/>
      <c r="O39" s="33"/>
      <c r="P39" s="33"/>
      <c r="Q39" s="33"/>
      <c r="R39" s="33"/>
      <c r="S39" s="33"/>
      <c r="T39" s="33"/>
      <c r="U39" s="33"/>
      <c r="V39" s="33"/>
      <c r="W39" s="34"/>
      <c r="X39" s="34"/>
      <c r="Y39" s="34"/>
      <c r="Z39" s="33"/>
      <c r="AA39" s="24"/>
      <c r="AB39" s="24" t="s">
        <v>1275</v>
      </c>
      <c r="AC39" s="24"/>
      <c r="AD39" s="33"/>
      <c r="AE39" s="34"/>
      <c r="AF39" s="34"/>
      <c r="AG39" s="34"/>
      <c r="AH39" s="33"/>
      <c r="AI39" s="34"/>
      <c r="AJ39" s="34"/>
      <c r="AK39" s="34"/>
      <c r="AL39" s="34"/>
      <c r="AM39" s="34"/>
      <c r="AN39" s="34"/>
      <c r="AO39" s="34"/>
      <c r="AP39" s="34"/>
      <c r="AQ39" s="34"/>
      <c r="AR39" s="34"/>
      <c r="AS39" s="34"/>
      <c r="AT39" s="34"/>
      <c r="AU39" s="34"/>
      <c r="AV39" s="34"/>
      <c r="AW39" s="34"/>
      <c r="AX39" s="34"/>
      <c r="AY39" s="34"/>
      <c r="AZ39" s="34"/>
      <c r="BA39" s="34"/>
      <c r="BB39" s="34"/>
      <c r="BF39" s="31"/>
      <c r="BG39" s="31"/>
      <c r="BH39" s="31"/>
      <c r="BI39" s="34"/>
      <c r="BJ39" s="33"/>
      <c r="BK39" s="33"/>
      <c r="BL39" s="33"/>
      <c r="BM39" s="33"/>
      <c r="BN39" s="33"/>
      <c r="BO39" s="33"/>
      <c r="BP39" s="33"/>
      <c r="BQ39" s="33"/>
      <c r="BR39" s="33"/>
      <c r="BS39" s="34"/>
      <c r="BT39" s="34"/>
      <c r="BU39" s="34"/>
      <c r="BV39" s="34"/>
      <c r="BW39" s="34"/>
      <c r="BX39" s="34"/>
      <c r="BY39" s="34"/>
      <c r="BZ39" s="34"/>
      <c r="CA39" s="33"/>
      <c r="CB39" s="34"/>
      <c r="CC39" s="34"/>
      <c r="CD39" s="34"/>
      <c r="CE39" s="34"/>
    </row>
    <row r="40" spans="1:83" ht="12" customHeight="1">
      <c r="A40" s="34"/>
      <c r="B40" s="31"/>
      <c r="C40" s="31"/>
      <c r="D40" s="31"/>
      <c r="E40" s="31"/>
      <c r="F40" s="31"/>
      <c r="G40" s="31"/>
      <c r="H40" s="31"/>
      <c r="I40" s="31"/>
      <c r="J40" s="31"/>
      <c r="K40" s="29"/>
      <c r="L40" s="29"/>
      <c r="M40" s="29"/>
      <c r="N40" s="29"/>
      <c r="O40" s="29"/>
      <c r="P40" s="29"/>
      <c r="Q40" s="29"/>
      <c r="R40" s="29"/>
      <c r="S40" s="29"/>
      <c r="T40" s="29"/>
      <c r="U40" s="29"/>
      <c r="V40" s="29"/>
      <c r="W40" s="29"/>
      <c r="X40" s="29"/>
      <c r="Y40" s="29"/>
      <c r="Z40" s="31"/>
      <c r="AA40" s="22"/>
      <c r="AB40" s="22"/>
      <c r="AC40" s="22" t="s">
        <v>1276</v>
      </c>
      <c r="AD40" s="31"/>
      <c r="AE40" s="29"/>
      <c r="AF40" s="29"/>
      <c r="AG40" s="29"/>
      <c r="AH40" s="31"/>
      <c r="AI40" s="29"/>
      <c r="AJ40" s="29"/>
      <c r="AK40" s="29"/>
      <c r="AL40" s="29"/>
      <c r="AM40" s="29"/>
      <c r="AN40" s="29"/>
      <c r="AO40" s="29"/>
      <c r="AP40" s="29"/>
      <c r="AQ40" s="29"/>
      <c r="AR40" s="29"/>
      <c r="AS40" s="29"/>
      <c r="AT40" s="29"/>
      <c r="AU40" s="29"/>
      <c r="AV40" s="29"/>
      <c r="AW40" s="29"/>
      <c r="AX40" s="29"/>
      <c r="AY40" s="29"/>
      <c r="AZ40" s="29"/>
      <c r="BA40" s="29"/>
      <c r="BB40" s="29"/>
      <c r="BF40" s="31"/>
      <c r="BG40" s="31"/>
      <c r="BH40" s="31"/>
      <c r="BI40" s="31"/>
      <c r="BJ40" s="31"/>
      <c r="BK40" s="31"/>
      <c r="BL40" s="31"/>
      <c r="BM40" s="31"/>
      <c r="BN40" s="31"/>
      <c r="BO40" s="31"/>
      <c r="BP40" s="31"/>
      <c r="BQ40" s="31"/>
      <c r="BR40" s="31"/>
      <c r="BS40" s="31"/>
      <c r="BT40" s="31"/>
      <c r="BU40" s="29"/>
      <c r="BV40" s="29"/>
      <c r="BW40" s="29"/>
      <c r="BX40" s="29"/>
      <c r="BY40" s="29"/>
      <c r="BZ40" s="29"/>
      <c r="CA40" s="31"/>
      <c r="CB40" s="29"/>
      <c r="CC40" s="29"/>
      <c r="CD40" s="29"/>
      <c r="CE40" s="29"/>
    </row>
    <row r="41" spans="1:83" ht="12" customHeight="1">
      <c r="A41" s="34"/>
      <c r="B41" s="31"/>
      <c r="C41" s="31"/>
      <c r="D41" s="31"/>
      <c r="E41" s="22"/>
      <c r="F41" s="31"/>
      <c r="G41" s="31"/>
      <c r="H41" s="31"/>
      <c r="I41" s="31"/>
      <c r="J41" s="31"/>
      <c r="K41" s="31"/>
      <c r="L41" s="29"/>
      <c r="M41" s="29"/>
      <c r="N41" s="29"/>
      <c r="O41" s="29"/>
      <c r="P41" s="29"/>
      <c r="Q41" s="29"/>
      <c r="R41" s="29"/>
      <c r="S41" s="29"/>
      <c r="T41" s="29"/>
      <c r="U41" s="29"/>
      <c r="V41" s="29"/>
      <c r="W41" s="29"/>
      <c r="X41" s="29"/>
      <c r="Y41" s="29"/>
      <c r="Z41" s="31"/>
      <c r="AA41" s="22"/>
      <c r="AB41" s="357"/>
      <c r="AC41" s="357" t="s">
        <v>1277</v>
      </c>
      <c r="AD41" s="357"/>
      <c r="AE41" s="29"/>
      <c r="AF41" s="29"/>
      <c r="AG41" s="29"/>
      <c r="AH41" s="31"/>
      <c r="AI41" s="29"/>
      <c r="AJ41" s="29"/>
      <c r="AK41" s="29"/>
      <c r="AL41" s="29"/>
      <c r="AM41" s="29"/>
      <c r="AN41" s="29"/>
      <c r="AO41" s="29"/>
      <c r="AP41" s="29"/>
      <c r="AQ41" s="29"/>
      <c r="AR41" s="29"/>
      <c r="AS41" s="29"/>
      <c r="AT41" s="29"/>
      <c r="AU41" s="29"/>
      <c r="AV41" s="29"/>
      <c r="AW41" s="29"/>
      <c r="AX41" s="29"/>
      <c r="AY41" s="29"/>
      <c r="AZ41" s="29"/>
      <c r="BA41" s="29"/>
      <c r="BB41" s="29"/>
      <c r="BI41" s="31"/>
      <c r="BJ41" s="31"/>
      <c r="BK41" s="31"/>
      <c r="BL41" s="31"/>
      <c r="BM41" s="31"/>
      <c r="BN41" s="31"/>
      <c r="BO41" s="31"/>
      <c r="BP41" s="31"/>
      <c r="BQ41" s="31"/>
      <c r="BR41" s="31"/>
      <c r="BS41" s="31"/>
      <c r="BT41" s="31"/>
      <c r="BU41" s="29"/>
      <c r="BV41" s="29"/>
      <c r="BW41" s="29"/>
      <c r="BX41" s="29"/>
      <c r="BY41" s="29"/>
      <c r="BZ41" s="29"/>
      <c r="CA41" s="31"/>
      <c r="CB41" s="29"/>
      <c r="CC41" s="29"/>
      <c r="CD41" s="29"/>
      <c r="CE41" s="29"/>
    </row>
    <row r="42" spans="1:83" ht="12" customHeight="1">
      <c r="A42" s="34"/>
      <c r="B42" s="31"/>
      <c r="C42" s="31"/>
      <c r="D42" s="31"/>
      <c r="E42" s="29"/>
      <c r="F42" s="29"/>
      <c r="G42" s="29"/>
      <c r="H42" s="29"/>
      <c r="I42" s="29"/>
      <c r="J42" s="29"/>
      <c r="K42" s="29"/>
      <c r="L42" s="31"/>
      <c r="M42" s="31"/>
      <c r="N42" s="29"/>
      <c r="O42" s="29"/>
      <c r="P42" s="29"/>
      <c r="Q42" s="29"/>
      <c r="R42" s="29"/>
      <c r="S42" s="29"/>
      <c r="T42" s="29"/>
      <c r="U42" s="29"/>
      <c r="V42" s="29"/>
      <c r="W42" s="29"/>
      <c r="X42" s="29"/>
      <c r="Y42" s="29"/>
      <c r="Z42" s="31"/>
      <c r="AA42" s="31"/>
      <c r="AB42" s="31"/>
      <c r="AC42" s="31"/>
      <c r="AD42" s="357"/>
      <c r="AE42" s="29"/>
      <c r="AF42" s="29"/>
      <c r="AG42" s="29"/>
      <c r="AH42" s="31"/>
      <c r="AI42" s="29"/>
      <c r="AJ42" s="29"/>
      <c r="AK42" s="29"/>
      <c r="AL42" s="29"/>
      <c r="AM42" s="29"/>
      <c r="AN42" s="29"/>
      <c r="AO42" s="29"/>
      <c r="AP42" s="29"/>
      <c r="AQ42" s="29"/>
      <c r="AR42" s="29"/>
      <c r="AS42" s="29"/>
      <c r="AT42" s="29"/>
      <c r="AU42" s="29"/>
      <c r="AV42" s="29"/>
      <c r="AW42" s="29"/>
      <c r="AX42" s="29"/>
      <c r="AY42" s="29"/>
      <c r="AZ42" s="29"/>
      <c r="BA42" s="29"/>
      <c r="BB42" s="29"/>
      <c r="BF42" s="31"/>
      <c r="BG42" s="31"/>
      <c r="BH42" s="31"/>
      <c r="BI42" s="31"/>
      <c r="BJ42" s="31"/>
      <c r="BK42" s="31"/>
      <c r="BL42" s="31"/>
      <c r="BM42" s="31"/>
      <c r="BN42" s="31"/>
      <c r="BO42" s="31"/>
      <c r="BP42" s="31"/>
      <c r="BQ42" s="31"/>
      <c r="BR42" s="31"/>
      <c r="BS42" s="31"/>
      <c r="BT42" s="31"/>
      <c r="BU42" s="29"/>
      <c r="BV42" s="29"/>
      <c r="BW42" s="29"/>
      <c r="BX42" s="29"/>
      <c r="BY42" s="29"/>
      <c r="BZ42" s="29"/>
      <c r="CA42" s="31"/>
      <c r="CB42" s="29"/>
      <c r="CC42" s="29"/>
      <c r="CD42" s="29"/>
      <c r="CE42" s="29"/>
    </row>
    <row r="43" spans="1:83" ht="12" customHeight="1">
      <c r="A43" s="34"/>
      <c r="B43" s="31"/>
      <c r="C43" s="31"/>
      <c r="D43" s="31"/>
      <c r="E43" s="31"/>
      <c r="F43" s="29"/>
      <c r="G43" s="29"/>
      <c r="H43" s="29"/>
      <c r="I43" s="29"/>
      <c r="J43" s="29"/>
      <c r="K43" s="29"/>
      <c r="L43" s="31"/>
      <c r="M43" s="31"/>
      <c r="N43" s="29"/>
      <c r="O43" s="29"/>
      <c r="P43" s="29"/>
      <c r="Q43" s="29"/>
      <c r="R43" s="29"/>
      <c r="S43" s="29"/>
      <c r="T43" s="29"/>
      <c r="U43" s="29"/>
      <c r="V43" s="29"/>
      <c r="W43" s="29"/>
      <c r="X43" s="29"/>
      <c r="Y43" s="29"/>
      <c r="Z43" s="31"/>
      <c r="AA43" s="22"/>
      <c r="AB43" s="30"/>
      <c r="AC43" s="22"/>
      <c r="AD43" s="357"/>
      <c r="AE43" s="29"/>
      <c r="AF43" s="29"/>
      <c r="AG43" s="29"/>
      <c r="AH43" s="31"/>
      <c r="AI43" s="29"/>
      <c r="AJ43" s="29"/>
      <c r="AK43" s="29"/>
      <c r="AL43" s="29"/>
      <c r="AM43" s="29"/>
      <c r="AN43" s="29"/>
      <c r="AO43" s="29"/>
      <c r="AP43" s="29"/>
      <c r="AQ43" s="29"/>
      <c r="AR43" s="29"/>
      <c r="AS43" s="29"/>
      <c r="AT43" s="29"/>
      <c r="AU43" s="29"/>
      <c r="AV43" s="29"/>
      <c r="AW43" s="29"/>
      <c r="AX43" s="29"/>
      <c r="AY43" s="29"/>
      <c r="AZ43" s="29"/>
      <c r="BA43" s="29"/>
      <c r="BB43" s="29"/>
      <c r="BC43" s="34"/>
      <c r="BD43" s="29"/>
      <c r="BE43" s="31"/>
      <c r="BF43" s="31"/>
      <c r="BG43" s="31"/>
      <c r="BH43" s="31"/>
      <c r="BI43" s="31"/>
      <c r="BJ43" s="31"/>
      <c r="BK43" s="31"/>
      <c r="BL43" s="31"/>
      <c r="BM43" s="31"/>
      <c r="BN43" s="31"/>
      <c r="BO43" s="31"/>
      <c r="BP43" s="31"/>
      <c r="BQ43" s="31"/>
      <c r="BR43" s="31"/>
      <c r="BS43" s="31"/>
      <c r="BT43" s="31"/>
      <c r="BU43" s="29"/>
      <c r="BV43" s="29"/>
      <c r="BW43" s="29"/>
      <c r="BX43" s="29"/>
      <c r="BY43" s="29"/>
      <c r="BZ43" s="29"/>
      <c r="CA43" s="31"/>
      <c r="CB43" s="29"/>
      <c r="CC43" s="29"/>
      <c r="CD43" s="29"/>
      <c r="CE43" s="29"/>
    </row>
    <row r="44" spans="1:83" ht="12" customHeight="1">
      <c r="A44" s="34"/>
      <c r="B44" s="31"/>
      <c r="C44" s="31"/>
      <c r="D44" s="31"/>
      <c r="E44" s="31"/>
      <c r="F44" s="31"/>
      <c r="G44" s="29"/>
      <c r="H44" s="29"/>
      <c r="I44" s="29"/>
      <c r="J44" s="29"/>
      <c r="K44" s="31"/>
      <c r="L44" s="31"/>
      <c r="M44" s="31"/>
      <c r="N44" s="29"/>
      <c r="O44" s="29"/>
      <c r="P44" s="29"/>
      <c r="Q44" s="29"/>
      <c r="R44" s="29"/>
      <c r="S44" s="29"/>
      <c r="T44" s="29"/>
      <c r="U44" s="29"/>
      <c r="V44" s="29"/>
      <c r="W44" s="29"/>
      <c r="X44" s="29"/>
      <c r="Y44" s="29"/>
      <c r="Z44" s="31"/>
      <c r="AA44" s="22"/>
      <c r="AB44" s="22"/>
      <c r="AC44" s="22"/>
      <c r="AD44" s="357"/>
      <c r="AE44" s="29"/>
      <c r="AF44" s="29"/>
      <c r="AG44" s="29"/>
      <c r="AH44" s="31"/>
      <c r="AI44" s="29"/>
      <c r="AJ44" s="29"/>
      <c r="AK44" s="29"/>
      <c r="AL44" s="29"/>
      <c r="AM44" s="29"/>
      <c r="AN44" s="29"/>
      <c r="AO44" s="29"/>
      <c r="AP44" s="29"/>
      <c r="AQ44" s="29"/>
      <c r="AR44" s="29"/>
      <c r="AS44" s="29"/>
      <c r="AT44" s="29"/>
      <c r="AU44" s="29"/>
      <c r="AV44" s="29"/>
      <c r="AW44" s="29"/>
      <c r="AX44" s="29"/>
      <c r="AY44" s="29"/>
      <c r="AZ44" s="29"/>
      <c r="BA44" s="29"/>
      <c r="BB44" s="29"/>
      <c r="BC44" s="34"/>
      <c r="BD44" s="29"/>
      <c r="BE44" s="31"/>
      <c r="BF44" s="31"/>
      <c r="BG44" s="31"/>
      <c r="BH44" s="31"/>
      <c r="BI44" s="31"/>
      <c r="BJ44" s="31"/>
      <c r="BK44" s="31"/>
      <c r="BL44" s="31"/>
      <c r="BM44" s="31"/>
      <c r="BN44" s="31"/>
      <c r="BO44" s="31"/>
      <c r="BP44" s="31"/>
      <c r="BQ44" s="31"/>
      <c r="BR44" s="31"/>
      <c r="BS44" s="31"/>
      <c r="BT44" s="31"/>
      <c r="BU44" s="29"/>
      <c r="BV44" s="29"/>
      <c r="BW44" s="29"/>
      <c r="BX44" s="29"/>
      <c r="BY44" s="29"/>
      <c r="BZ44" s="29"/>
      <c r="CA44" s="31"/>
      <c r="CB44" s="29"/>
      <c r="CC44" s="29"/>
      <c r="CD44" s="29"/>
      <c r="CE44" s="29"/>
    </row>
    <row r="45" spans="1:83" ht="12" customHeight="1">
      <c r="A45" s="33"/>
      <c r="B45" s="31"/>
      <c r="C45" s="31"/>
      <c r="D45" s="31"/>
      <c r="E45" s="31"/>
      <c r="F45" s="31"/>
      <c r="G45" s="29"/>
      <c r="H45" s="29"/>
      <c r="I45" s="29"/>
      <c r="J45" s="29"/>
      <c r="K45" s="31"/>
      <c r="L45" s="31"/>
      <c r="M45" s="31"/>
      <c r="N45" s="29"/>
      <c r="O45" s="29"/>
      <c r="P45" s="29"/>
      <c r="Q45" s="29"/>
      <c r="R45" s="29"/>
      <c r="S45" s="29"/>
      <c r="T45" s="29"/>
      <c r="U45" s="29"/>
      <c r="V45" s="29"/>
      <c r="W45" s="29"/>
      <c r="X45" s="29"/>
      <c r="Y45" s="29"/>
      <c r="Z45" s="31"/>
      <c r="AE45" s="29"/>
      <c r="AF45" s="29"/>
      <c r="AG45" s="29"/>
      <c r="AH45" s="31"/>
      <c r="AI45" s="29"/>
      <c r="AJ45" s="29"/>
      <c r="AK45" s="29"/>
      <c r="AL45" s="29"/>
      <c r="AM45" s="29"/>
      <c r="AN45" s="29"/>
      <c r="AO45" s="29"/>
      <c r="AP45" s="29"/>
      <c r="AQ45" s="29"/>
      <c r="AR45" s="29"/>
      <c r="AS45" s="29"/>
      <c r="AT45" s="29"/>
      <c r="AU45" s="29"/>
      <c r="AV45" s="29"/>
      <c r="AW45" s="29"/>
      <c r="AX45" s="29"/>
      <c r="AY45" s="29"/>
      <c r="AZ45" s="29"/>
      <c r="BA45" s="29"/>
      <c r="BB45" s="29"/>
      <c r="BC45" s="34"/>
      <c r="BD45" s="29"/>
      <c r="BE45" s="31"/>
      <c r="BF45" s="31"/>
      <c r="BG45" s="31"/>
      <c r="BH45" s="31"/>
      <c r="BI45" s="31"/>
      <c r="BJ45" s="31"/>
      <c r="BK45" s="31"/>
      <c r="BL45" s="31"/>
      <c r="BM45" s="31"/>
      <c r="BN45" s="31"/>
      <c r="BO45" s="31"/>
      <c r="BP45" s="31"/>
      <c r="BQ45" s="31"/>
      <c r="BR45" s="31"/>
      <c r="BS45" s="31"/>
      <c r="BT45" s="31"/>
      <c r="BU45" s="29"/>
      <c r="BV45" s="29"/>
      <c r="BW45" s="29"/>
      <c r="BX45" s="29"/>
      <c r="BY45" s="29"/>
      <c r="BZ45" s="29"/>
      <c r="CA45" s="31"/>
      <c r="CB45" s="29"/>
      <c r="CC45" s="29"/>
      <c r="CD45" s="29"/>
      <c r="CE45" s="29"/>
    </row>
    <row r="46" spans="1:83" ht="12" customHeight="1">
      <c r="A46" s="33"/>
      <c r="B46" s="31"/>
      <c r="C46" s="31"/>
      <c r="D46" s="31"/>
      <c r="E46" s="31"/>
      <c r="F46" s="31"/>
      <c r="G46" s="29"/>
      <c r="H46" s="29"/>
      <c r="I46" s="29"/>
      <c r="J46" s="29"/>
      <c r="K46" s="31"/>
      <c r="L46" s="31"/>
      <c r="M46" s="31"/>
      <c r="N46" s="29"/>
      <c r="O46" s="29"/>
      <c r="P46" s="29"/>
      <c r="Q46" s="29"/>
      <c r="R46" s="29"/>
      <c r="S46" s="29"/>
      <c r="T46" s="29"/>
      <c r="U46" s="29"/>
      <c r="V46" s="29"/>
      <c r="W46" s="29"/>
      <c r="X46" s="29"/>
      <c r="Y46" s="29"/>
      <c r="Z46" s="31"/>
      <c r="AE46" s="29"/>
      <c r="AF46" s="29"/>
      <c r="AG46" s="29"/>
      <c r="AH46" s="31"/>
      <c r="AI46" s="29"/>
      <c r="AJ46" s="29"/>
      <c r="AK46" s="29"/>
      <c r="AL46" s="29"/>
      <c r="AM46" s="29"/>
      <c r="AN46" s="29"/>
      <c r="AO46" s="29"/>
      <c r="AP46" s="29"/>
      <c r="AQ46" s="29"/>
      <c r="AR46" s="29"/>
      <c r="AS46" s="29"/>
      <c r="AT46" s="29"/>
      <c r="AU46" s="29"/>
      <c r="AV46" s="29"/>
      <c r="AW46" s="29"/>
      <c r="AX46" s="29"/>
      <c r="AY46" s="29"/>
      <c r="AZ46" s="29"/>
      <c r="BA46" s="29"/>
      <c r="BB46" s="29"/>
      <c r="BC46" s="34"/>
      <c r="BD46" s="29"/>
      <c r="BE46" s="31"/>
      <c r="BF46" s="31"/>
      <c r="BG46" s="31"/>
      <c r="BH46" s="31"/>
      <c r="BI46" s="31"/>
      <c r="BJ46" s="31"/>
      <c r="BK46" s="31"/>
      <c r="BL46" s="31"/>
      <c r="BM46" s="31"/>
      <c r="BN46" s="31"/>
      <c r="BO46" s="31"/>
      <c r="BP46" s="31"/>
      <c r="BQ46" s="31"/>
      <c r="BR46" s="31"/>
      <c r="BS46" s="31"/>
      <c r="BT46" s="31"/>
      <c r="BU46" s="31"/>
      <c r="BV46" s="31"/>
      <c r="BW46" s="31"/>
      <c r="BX46" s="31"/>
      <c r="BY46" s="29"/>
      <c r="BZ46" s="29"/>
      <c r="CA46" s="31"/>
      <c r="CB46" s="29"/>
      <c r="CC46" s="29"/>
      <c r="CD46" s="29"/>
      <c r="CE46" s="29"/>
    </row>
    <row r="47" spans="1:83" ht="12" customHeight="1">
      <c r="A47" s="33"/>
      <c r="B47" s="31"/>
      <c r="C47" s="31"/>
      <c r="D47" s="31"/>
      <c r="E47" s="31"/>
      <c r="F47" s="29"/>
      <c r="G47" s="31"/>
      <c r="H47" s="31"/>
      <c r="I47" s="29"/>
      <c r="J47" s="29"/>
      <c r="K47" s="31"/>
      <c r="L47" s="31"/>
      <c r="M47" s="31"/>
      <c r="N47" s="31"/>
      <c r="O47" s="31"/>
      <c r="P47" s="29"/>
      <c r="Q47" s="29"/>
      <c r="R47" s="29"/>
      <c r="S47" s="29"/>
      <c r="T47" s="29"/>
      <c r="U47" s="29"/>
      <c r="V47" s="29"/>
      <c r="W47" s="29"/>
      <c r="X47" s="29"/>
      <c r="Y47" s="29"/>
      <c r="Z47" s="31"/>
      <c r="AE47" s="29"/>
      <c r="AF47" s="29"/>
      <c r="AG47" s="29"/>
      <c r="AH47" s="31"/>
      <c r="AI47" s="29"/>
      <c r="AJ47" s="29"/>
      <c r="AK47" s="29"/>
      <c r="AL47" s="29"/>
      <c r="AM47" s="29"/>
      <c r="AN47" s="29"/>
      <c r="AO47" s="29"/>
      <c r="AP47" s="29"/>
      <c r="AQ47" s="29"/>
      <c r="AR47" s="29"/>
      <c r="AS47" s="29"/>
      <c r="AT47" s="29"/>
      <c r="AU47" s="29"/>
      <c r="AV47" s="29"/>
      <c r="AW47" s="29"/>
      <c r="AX47" s="29"/>
      <c r="AY47" s="29"/>
      <c r="AZ47" s="29"/>
      <c r="BA47" s="29"/>
      <c r="BB47" s="29"/>
      <c r="BC47" s="34"/>
      <c r="BD47" s="29"/>
      <c r="BE47" s="31"/>
      <c r="BF47" s="31"/>
      <c r="BG47" s="31"/>
      <c r="BH47" s="31"/>
      <c r="BI47" s="31"/>
      <c r="BJ47" s="31"/>
      <c r="BK47" s="31"/>
      <c r="BL47" s="31"/>
      <c r="BM47" s="31"/>
      <c r="BN47" s="31"/>
      <c r="BO47" s="31"/>
      <c r="BP47" s="31"/>
      <c r="BQ47" s="31"/>
      <c r="BR47" s="31"/>
      <c r="BS47" s="31"/>
      <c r="BT47" s="31"/>
      <c r="BU47" s="31"/>
      <c r="BV47" s="31"/>
      <c r="BW47" s="31"/>
      <c r="BX47" s="31"/>
      <c r="BY47" s="29"/>
      <c r="BZ47" s="29"/>
      <c r="CA47" s="31"/>
      <c r="CB47" s="29"/>
      <c r="CC47" s="29"/>
      <c r="CD47" s="29"/>
      <c r="CE47" s="29"/>
    </row>
    <row r="48" spans="1:83" ht="12" customHeight="1">
      <c r="A48" s="34"/>
      <c r="B48" s="31"/>
      <c r="C48" s="31"/>
      <c r="D48" s="31"/>
      <c r="E48" s="31"/>
      <c r="F48" s="31"/>
      <c r="G48" s="31"/>
      <c r="H48" s="31"/>
      <c r="I48" s="31"/>
      <c r="J48" s="29"/>
      <c r="K48" s="31"/>
      <c r="L48" s="31"/>
      <c r="M48" s="31"/>
      <c r="N48" s="29"/>
      <c r="O48" s="29"/>
      <c r="P48" s="29"/>
      <c r="Q48" s="29"/>
      <c r="R48" s="29"/>
      <c r="S48" s="29"/>
      <c r="T48" s="29"/>
      <c r="U48" s="29"/>
      <c r="V48" s="29"/>
      <c r="W48" s="29"/>
      <c r="X48" s="29"/>
      <c r="Y48" s="29"/>
      <c r="Z48" s="31"/>
      <c r="AA48" s="215"/>
      <c r="AB48" s="215"/>
      <c r="AC48" s="5"/>
      <c r="AD48" s="5"/>
      <c r="AE48" s="29"/>
      <c r="AF48" s="29"/>
      <c r="AG48" s="29"/>
      <c r="AH48" s="31"/>
      <c r="AI48" s="29"/>
      <c r="AJ48" s="29"/>
      <c r="AK48" s="29"/>
      <c r="AL48" s="29"/>
      <c r="AM48" s="29"/>
      <c r="AN48" s="29"/>
      <c r="AO48" s="29"/>
      <c r="AP48" s="29"/>
      <c r="AQ48" s="29"/>
      <c r="AR48" s="29"/>
      <c r="AS48" s="29"/>
      <c r="AT48" s="29"/>
      <c r="AU48" s="29"/>
      <c r="AV48" s="29"/>
      <c r="AW48" s="29"/>
      <c r="AX48" s="29"/>
      <c r="AY48" s="29"/>
      <c r="AZ48" s="29"/>
      <c r="BA48" s="29"/>
      <c r="BB48" s="29"/>
      <c r="BC48" s="33"/>
      <c r="BD48" s="31"/>
      <c r="BE48" s="31"/>
      <c r="BF48" s="31"/>
      <c r="BG48" s="31"/>
      <c r="BH48" s="31"/>
      <c r="BI48" s="31"/>
      <c r="BJ48" s="31"/>
      <c r="BK48" s="31"/>
      <c r="BL48" s="31"/>
      <c r="BM48" s="31"/>
      <c r="BN48" s="31"/>
      <c r="BO48" s="31"/>
      <c r="BP48" s="31"/>
      <c r="BQ48" s="31"/>
      <c r="BR48" s="31"/>
      <c r="BS48" s="31"/>
      <c r="BT48" s="31"/>
      <c r="BU48" s="31"/>
      <c r="BV48" s="31"/>
      <c r="BW48" s="31"/>
      <c r="BX48" s="31"/>
      <c r="BY48" s="29"/>
      <c r="BZ48" s="29"/>
      <c r="CA48" s="31"/>
      <c r="CB48" s="29"/>
      <c r="CC48" s="29"/>
      <c r="CD48" s="29"/>
      <c r="CE48" s="29"/>
    </row>
    <row r="49" spans="1:83" ht="12" customHeight="1">
      <c r="A49" s="33"/>
      <c r="B49" s="31"/>
      <c r="C49" s="31"/>
      <c r="D49" s="31"/>
      <c r="E49" s="31"/>
      <c r="F49" s="31"/>
      <c r="G49" s="31"/>
      <c r="H49" s="31"/>
      <c r="I49" s="31"/>
      <c r="J49" s="31"/>
      <c r="K49" s="31"/>
      <c r="L49" s="31"/>
      <c r="M49" s="31"/>
      <c r="N49" s="29"/>
      <c r="O49" s="29"/>
      <c r="P49" s="29"/>
      <c r="Q49" s="29"/>
      <c r="R49" s="29"/>
      <c r="S49" s="29"/>
      <c r="T49" s="29"/>
      <c r="U49" s="29"/>
      <c r="V49" s="29"/>
      <c r="W49" s="29"/>
      <c r="X49" s="29"/>
      <c r="Y49" s="29"/>
      <c r="Z49" s="29"/>
      <c r="AE49" s="29"/>
      <c r="AF49" s="29"/>
      <c r="AG49" s="29"/>
      <c r="AH49" s="31"/>
      <c r="AI49" s="29"/>
      <c r="AJ49" s="29"/>
      <c r="AK49" s="29"/>
      <c r="AL49" s="29"/>
      <c r="AM49" s="29"/>
      <c r="AN49" s="29"/>
      <c r="AO49" s="29"/>
      <c r="AP49" s="29"/>
      <c r="AQ49" s="29"/>
      <c r="AR49" s="29"/>
      <c r="AS49" s="29"/>
      <c r="AT49" s="29"/>
      <c r="AU49" s="29"/>
      <c r="AV49" s="29"/>
      <c r="AW49" s="29"/>
      <c r="AX49" s="29"/>
      <c r="AY49" s="29"/>
      <c r="AZ49" s="29"/>
      <c r="BA49" s="29"/>
      <c r="BB49" s="29"/>
      <c r="BC49" s="34"/>
      <c r="BD49" s="29"/>
      <c r="BE49" s="31"/>
      <c r="BF49" s="31"/>
      <c r="BG49" s="31"/>
      <c r="BH49" s="31"/>
      <c r="BI49" s="31"/>
      <c r="BJ49" s="31"/>
      <c r="BK49" s="31"/>
      <c r="BL49" s="31"/>
      <c r="BM49" s="31"/>
      <c r="BN49" s="31"/>
      <c r="BO49" s="31"/>
      <c r="BP49" s="31"/>
      <c r="BQ49" s="31"/>
      <c r="BR49" s="31"/>
      <c r="BS49" s="31"/>
      <c r="BT49" s="31"/>
      <c r="BU49" s="29"/>
      <c r="BV49" s="29"/>
      <c r="BW49" s="29"/>
      <c r="BX49" s="29"/>
      <c r="BY49" s="29"/>
      <c r="BZ49" s="29"/>
      <c r="CA49" s="31"/>
      <c r="CB49" s="29"/>
      <c r="CC49" s="29"/>
      <c r="CD49" s="29"/>
      <c r="CE49" s="29"/>
    </row>
    <row r="50" spans="1:83" ht="12" customHeight="1">
      <c r="A50" s="34"/>
      <c r="B50" s="31"/>
      <c r="C50" s="31"/>
      <c r="D50" s="31"/>
      <c r="E50" s="31"/>
      <c r="F50" s="31"/>
      <c r="G50" s="31"/>
      <c r="H50" s="31"/>
      <c r="I50" s="31"/>
      <c r="J50" s="31"/>
      <c r="K50" s="31"/>
      <c r="L50" s="31"/>
      <c r="M50" s="31"/>
      <c r="N50" s="29"/>
      <c r="O50" s="29"/>
      <c r="P50" s="29"/>
      <c r="Q50" s="29"/>
      <c r="R50" s="29"/>
      <c r="S50" s="29"/>
      <c r="T50" s="29"/>
      <c r="U50" s="29"/>
      <c r="V50" s="29"/>
      <c r="W50" s="29"/>
      <c r="X50" s="29"/>
      <c r="Y50" s="29"/>
      <c r="Z50" s="29"/>
      <c r="AA50" s="22"/>
      <c r="AB50" s="22"/>
      <c r="AC50" s="22"/>
      <c r="AE50" s="29"/>
      <c r="AF50" s="31"/>
      <c r="AG50" s="29"/>
      <c r="AH50" s="31"/>
      <c r="AI50" s="29"/>
      <c r="AJ50" s="29"/>
      <c r="AK50" s="29"/>
      <c r="AL50" s="29"/>
      <c r="AM50" s="29"/>
      <c r="AN50" s="29"/>
      <c r="AO50" s="31"/>
      <c r="AP50" s="31"/>
      <c r="AQ50" s="31"/>
      <c r="AR50" s="31"/>
      <c r="AS50" s="31"/>
      <c r="AT50" s="31"/>
      <c r="AU50" s="31"/>
      <c r="AV50" s="31"/>
      <c r="AW50" s="31"/>
      <c r="AX50" s="31"/>
      <c r="AY50" s="31"/>
      <c r="AZ50" s="31"/>
      <c r="BA50" s="31"/>
      <c r="BB50" s="29"/>
      <c r="BC50" s="34"/>
      <c r="BD50" s="29"/>
      <c r="BE50" s="31"/>
      <c r="BF50" s="31"/>
      <c r="BG50" s="31"/>
      <c r="BH50" s="31"/>
      <c r="BI50" s="31"/>
      <c r="BJ50" s="31"/>
      <c r="BK50" s="31"/>
      <c r="BL50" s="31"/>
      <c r="BM50" s="31"/>
      <c r="BN50" s="31"/>
      <c r="BO50" s="31"/>
      <c r="BP50" s="31"/>
      <c r="BQ50" s="31"/>
      <c r="BR50" s="31"/>
      <c r="BS50" s="31"/>
      <c r="BT50" s="31"/>
      <c r="BU50" s="31"/>
      <c r="BV50" s="31"/>
      <c r="BW50" s="31"/>
      <c r="BX50" s="31"/>
      <c r="BY50" s="31"/>
      <c r="BZ50" s="31"/>
      <c r="CA50" s="29"/>
      <c r="CB50" s="29"/>
      <c r="CC50" s="29"/>
      <c r="CD50" s="29"/>
      <c r="CE50" s="29"/>
    </row>
    <row r="51" spans="1:83" ht="12" customHeight="1">
      <c r="A51" s="34"/>
      <c r="B51" s="31"/>
      <c r="C51" s="32"/>
      <c r="D51" s="31"/>
      <c r="E51" s="31"/>
      <c r="F51" s="31"/>
      <c r="G51" s="31"/>
      <c r="H51" s="31"/>
      <c r="I51" s="31"/>
      <c r="J51" s="31"/>
      <c r="K51" s="31"/>
      <c r="L51" s="31"/>
      <c r="M51" s="31"/>
      <c r="N51" s="29"/>
      <c r="O51" s="29"/>
      <c r="P51" s="29"/>
      <c r="Q51" s="29"/>
      <c r="R51" s="29"/>
      <c r="S51" s="29"/>
      <c r="T51" s="29"/>
      <c r="U51" s="29"/>
      <c r="V51" s="29"/>
      <c r="W51" s="29"/>
      <c r="X51" s="29"/>
      <c r="Y51" s="29"/>
      <c r="Z51" s="29"/>
      <c r="AE51" s="29"/>
      <c r="AF51" s="29"/>
      <c r="AG51" s="29"/>
      <c r="AH51" s="31"/>
      <c r="AI51" s="29"/>
      <c r="AJ51" s="29"/>
      <c r="AK51" s="29"/>
      <c r="AL51" s="29"/>
      <c r="AM51" s="29"/>
      <c r="AN51" s="29"/>
      <c r="AO51" s="31"/>
      <c r="AP51" s="31"/>
      <c r="AQ51" s="31"/>
      <c r="AR51" s="31"/>
      <c r="AS51" s="31"/>
      <c r="AT51" s="31"/>
      <c r="AU51" s="31"/>
      <c r="AV51" s="31"/>
      <c r="AW51" s="31"/>
      <c r="AX51" s="31"/>
      <c r="AY51" s="31"/>
      <c r="AZ51" s="31"/>
      <c r="BA51" s="31"/>
      <c r="BB51" s="29"/>
      <c r="BC51" s="34"/>
      <c r="BD51" s="29"/>
      <c r="BE51" s="31"/>
      <c r="BF51" s="31"/>
      <c r="BG51" s="31"/>
      <c r="BH51" s="31"/>
      <c r="BI51" s="31"/>
      <c r="BJ51" s="31"/>
      <c r="BK51" s="31"/>
      <c r="BL51" s="31"/>
      <c r="BM51" s="31"/>
      <c r="BN51" s="31"/>
      <c r="BO51" s="31"/>
      <c r="BP51" s="31"/>
      <c r="BQ51" s="31"/>
      <c r="BR51" s="31"/>
      <c r="BS51" s="31"/>
      <c r="BT51" s="31"/>
      <c r="BU51" s="31"/>
      <c r="BV51" s="31"/>
      <c r="BW51" s="31"/>
      <c r="BX51" s="31"/>
      <c r="BY51" s="31"/>
      <c r="BZ51" s="31"/>
      <c r="CA51" s="29"/>
      <c r="CB51" s="29"/>
      <c r="CC51" s="29"/>
      <c r="CD51" s="29"/>
      <c r="CE51" s="29"/>
    </row>
    <row r="52" spans="1:83" ht="12" customHeight="1">
      <c r="A52" s="34"/>
      <c r="B52" s="31"/>
      <c r="C52" s="32"/>
      <c r="D52" s="31"/>
      <c r="E52" s="31"/>
      <c r="F52" s="31"/>
      <c r="G52" s="31"/>
      <c r="H52" s="31"/>
      <c r="I52" s="31"/>
      <c r="J52" s="31"/>
      <c r="K52" s="31"/>
      <c r="L52" s="31"/>
      <c r="M52" s="31"/>
      <c r="N52" s="29"/>
      <c r="O52" s="29"/>
      <c r="P52" s="29"/>
      <c r="Q52" s="29"/>
      <c r="R52" s="29"/>
      <c r="S52" s="29"/>
      <c r="T52" s="29"/>
      <c r="U52" s="29"/>
      <c r="V52" s="29"/>
      <c r="W52" s="29"/>
      <c r="X52" s="29"/>
      <c r="Y52" s="29"/>
      <c r="Z52" s="29"/>
      <c r="AE52" s="29"/>
      <c r="AF52" s="29"/>
      <c r="AG52" s="29"/>
      <c r="AH52" s="31"/>
      <c r="AI52" s="29"/>
      <c r="AJ52" s="29"/>
      <c r="AK52" s="29"/>
      <c r="AL52" s="29"/>
      <c r="AM52" s="29"/>
      <c r="AN52" s="31"/>
      <c r="AO52" s="31"/>
      <c r="AP52" s="31"/>
      <c r="AQ52" s="31"/>
      <c r="AR52" s="31"/>
      <c r="AS52" s="31"/>
      <c r="AT52" s="31"/>
      <c r="AU52" s="31"/>
      <c r="AV52" s="31"/>
      <c r="AW52" s="31"/>
      <c r="AX52" s="31"/>
      <c r="AY52" s="31"/>
      <c r="AZ52" s="31"/>
      <c r="BA52" s="31"/>
      <c r="BB52" s="31"/>
      <c r="BC52" s="33"/>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29"/>
      <c r="CB52" s="29"/>
      <c r="CC52" s="29"/>
      <c r="CD52" s="29"/>
      <c r="CE52" s="29"/>
    </row>
    <row r="53" spans="1:83" ht="12" customHeight="1">
      <c r="A53" s="48"/>
      <c r="B53" s="31"/>
      <c r="C53" s="32"/>
      <c r="D53" s="31"/>
      <c r="E53" s="31"/>
      <c r="F53" s="31"/>
      <c r="G53" s="31"/>
      <c r="H53" s="31"/>
      <c r="I53" s="31"/>
      <c r="J53" s="31"/>
      <c r="K53" s="31"/>
      <c r="L53" s="31"/>
      <c r="M53" s="31"/>
      <c r="N53" s="29"/>
      <c r="O53" s="29"/>
      <c r="P53" s="29"/>
      <c r="Q53" s="29"/>
      <c r="R53" s="29"/>
      <c r="S53" s="29"/>
      <c r="T53" s="29"/>
      <c r="U53" s="29"/>
      <c r="V53" s="29"/>
      <c r="W53" s="3"/>
      <c r="X53" s="3"/>
      <c r="Y53" s="3"/>
      <c r="Z53" s="29"/>
      <c r="AE53" s="29"/>
      <c r="AF53" s="29"/>
      <c r="AG53" s="29"/>
      <c r="AH53" s="29"/>
      <c r="AI53" s="29"/>
      <c r="AJ53" s="29"/>
      <c r="AK53" s="29"/>
      <c r="AL53" s="29"/>
      <c r="AM53" s="29"/>
      <c r="AN53" s="31"/>
      <c r="AO53" s="23"/>
      <c r="AP53" s="23"/>
      <c r="AS53" s="3"/>
      <c r="AT53" s="3"/>
      <c r="AU53" s="3"/>
      <c r="AV53" s="3"/>
      <c r="AW53" s="3"/>
      <c r="AX53" s="3"/>
      <c r="AY53" s="3"/>
      <c r="AZ53" s="3"/>
      <c r="BA53" s="3"/>
      <c r="BB53" s="31"/>
      <c r="BC53" s="33"/>
      <c r="BD53" s="31"/>
      <c r="BE53" s="31"/>
      <c r="BF53" s="31"/>
      <c r="BG53" s="31"/>
      <c r="BH53" s="31"/>
      <c r="BI53" s="31"/>
      <c r="BJ53" s="31"/>
      <c r="BK53" s="31"/>
      <c r="BL53" s="31"/>
      <c r="BM53" s="31"/>
      <c r="BN53" s="31"/>
      <c r="BO53" s="31"/>
      <c r="BP53" s="31"/>
      <c r="BQ53" s="31"/>
      <c r="BR53" s="31"/>
      <c r="BS53" s="31"/>
      <c r="BT53" s="31"/>
      <c r="BU53" s="3"/>
      <c r="BV53" s="3"/>
      <c r="BW53" s="3"/>
      <c r="BX53" s="3"/>
      <c r="BY53" s="3"/>
      <c r="BZ53" s="3"/>
      <c r="CA53" s="3"/>
      <c r="CB53" s="3"/>
      <c r="CC53" s="3"/>
      <c r="CD53" s="3"/>
      <c r="CE53" s="3"/>
    </row>
    <row r="54" spans="1:83" ht="12" customHeight="1">
      <c r="A54" s="48"/>
      <c r="B54" s="3"/>
      <c r="Q54" s="3"/>
      <c r="R54" s="3"/>
      <c r="S54" s="3"/>
      <c r="T54" s="3"/>
      <c r="U54" s="3"/>
      <c r="V54" s="3"/>
      <c r="W54" s="3"/>
      <c r="X54" s="3"/>
      <c r="Y54" s="3"/>
      <c r="Z54" s="29"/>
      <c r="AA54" s="31"/>
      <c r="AB54" s="31"/>
      <c r="AC54" s="31"/>
      <c r="AD54" s="31"/>
      <c r="AE54" s="31"/>
      <c r="AF54" s="31"/>
      <c r="AG54" s="31"/>
      <c r="AH54" s="31"/>
      <c r="AI54" s="31"/>
      <c r="AJ54" s="31"/>
      <c r="AK54" s="31"/>
      <c r="AL54" s="31"/>
      <c r="AM54" s="31"/>
      <c r="AN54" s="31"/>
      <c r="AO54" s="23"/>
      <c r="AP54" s="23"/>
      <c r="AS54" s="3"/>
      <c r="AT54" s="3"/>
      <c r="AU54" s="3"/>
      <c r="AV54" s="3"/>
      <c r="AW54" s="3"/>
      <c r="AX54" s="3"/>
      <c r="AY54" s="3"/>
      <c r="AZ54" s="3"/>
      <c r="BA54" s="3"/>
      <c r="BB54" s="31"/>
      <c r="BC54" s="33"/>
      <c r="BD54" s="31"/>
      <c r="BE54" s="31"/>
      <c r="BF54" s="31"/>
      <c r="BG54" s="31"/>
      <c r="BH54" s="31"/>
      <c r="BI54" s="31"/>
      <c r="BJ54" s="31"/>
      <c r="BK54" s="31"/>
      <c r="BL54" s="31"/>
      <c r="BM54" s="31"/>
      <c r="BN54" s="31"/>
      <c r="BO54" s="31"/>
      <c r="BP54" s="31"/>
      <c r="BQ54" s="31"/>
      <c r="BR54" s="31"/>
      <c r="BS54" s="31"/>
      <c r="BT54" s="31"/>
      <c r="BU54" s="3"/>
      <c r="BV54" s="3"/>
      <c r="BW54" s="3"/>
      <c r="BX54" s="3"/>
      <c r="BY54" s="3"/>
      <c r="BZ54" s="3"/>
      <c r="CA54" s="3"/>
      <c r="CB54" s="3"/>
      <c r="CC54" s="3"/>
      <c r="CD54" s="3"/>
      <c r="CE54" s="3"/>
    </row>
    <row r="55" spans="1:83" ht="12" customHeight="1">
      <c r="A55" s="48"/>
      <c r="B55" s="3"/>
      <c r="K55" s="23"/>
      <c r="L55" s="23"/>
      <c r="M55" s="3"/>
      <c r="N55" s="3"/>
      <c r="O55" s="3"/>
      <c r="P55" s="3"/>
      <c r="Q55" s="3"/>
      <c r="R55" s="3"/>
      <c r="S55" s="3"/>
      <c r="T55" s="3"/>
      <c r="U55" s="3"/>
      <c r="V55" s="3"/>
      <c r="W55" s="3"/>
      <c r="X55" s="3"/>
      <c r="Y55" s="3"/>
      <c r="Z55" s="3"/>
      <c r="AA55" s="31"/>
      <c r="AB55" s="31"/>
      <c r="AC55" s="31"/>
      <c r="AD55" s="31"/>
      <c r="AE55" s="31"/>
      <c r="AF55" s="31"/>
      <c r="AG55" s="31"/>
      <c r="AH55" s="31"/>
      <c r="AI55" s="31"/>
      <c r="AJ55" s="31"/>
      <c r="AK55" s="31"/>
      <c r="AL55" s="31"/>
      <c r="AM55" s="31"/>
      <c r="AN55" s="23"/>
      <c r="AO55" s="23"/>
      <c r="AP55" s="23"/>
      <c r="AS55" s="3"/>
      <c r="AT55" s="3"/>
      <c r="AU55" s="3"/>
      <c r="AV55" s="3"/>
      <c r="AW55" s="3"/>
      <c r="AX55" s="3"/>
      <c r="AY55" s="3"/>
      <c r="AZ55" s="3"/>
      <c r="BA55" s="3"/>
      <c r="BB55" s="3"/>
      <c r="BC55" s="48"/>
      <c r="BK55" s="3"/>
      <c r="BT55" s="3"/>
      <c r="BU55" s="3"/>
      <c r="BV55" s="3"/>
      <c r="BW55" s="3"/>
      <c r="BX55" s="3"/>
      <c r="BY55" s="3"/>
      <c r="BZ55" s="3"/>
      <c r="CA55" s="3"/>
      <c r="CB55" s="3"/>
      <c r="CC55" s="3"/>
      <c r="CD55" s="3"/>
      <c r="CE55" s="3"/>
    </row>
    <row r="56" spans="1:83" ht="12" customHeight="1">
      <c r="A56" s="48"/>
      <c r="B56" s="3"/>
      <c r="I56" s="23"/>
      <c r="J56" s="23"/>
      <c r="K56" s="23"/>
      <c r="L56" s="23"/>
      <c r="M56" s="3"/>
      <c r="N56" s="3"/>
      <c r="O56" s="3"/>
      <c r="P56" s="3"/>
      <c r="Q56" s="3"/>
      <c r="R56" s="3"/>
      <c r="S56" s="3"/>
      <c r="T56" s="3"/>
      <c r="U56" s="3"/>
      <c r="V56" s="3"/>
      <c r="W56" s="3"/>
      <c r="X56" s="3"/>
      <c r="Y56" s="3"/>
      <c r="Z56" s="3"/>
      <c r="AA56" s="31"/>
      <c r="AB56" s="31"/>
      <c r="AC56" s="31"/>
      <c r="AD56" s="31"/>
      <c r="AE56" s="31"/>
      <c r="AF56" s="31"/>
      <c r="AG56" s="31"/>
      <c r="AH56" s="31"/>
      <c r="AI56" s="31"/>
      <c r="AJ56" s="31"/>
      <c r="AK56" s="31"/>
      <c r="AL56" s="31"/>
      <c r="AM56" s="31"/>
      <c r="AN56" s="23"/>
      <c r="AO56" s="23"/>
      <c r="AP56" s="23"/>
      <c r="AS56" s="3"/>
      <c r="AT56" s="3"/>
      <c r="AU56" s="3"/>
      <c r="AV56" s="3"/>
      <c r="AW56" s="3"/>
      <c r="AX56" s="3"/>
      <c r="AY56" s="3"/>
      <c r="AZ56" s="3"/>
      <c r="BA56" s="3"/>
      <c r="BB56" s="3"/>
      <c r="BC56" s="48"/>
      <c r="BK56" s="3"/>
      <c r="BT56" s="3"/>
      <c r="BU56" s="3"/>
      <c r="BV56" s="3"/>
      <c r="BW56" s="3"/>
      <c r="BX56" s="3"/>
      <c r="BY56" s="3"/>
      <c r="BZ56" s="3"/>
      <c r="CA56" s="3"/>
      <c r="CB56" s="3"/>
      <c r="CC56" s="3"/>
      <c r="CD56" s="3"/>
      <c r="CE56" s="3"/>
    </row>
    <row r="57" spans="1:83" ht="12" customHeight="1">
      <c r="A57" s="48"/>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48"/>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8"/>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48"/>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8"/>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48"/>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48"/>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48"/>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8"/>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48"/>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8"/>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48"/>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8"/>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48"/>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48"/>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48"/>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48"/>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48"/>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28"/>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48"/>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48"/>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48"/>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23"/>
      <c r="C72" s="25"/>
      <c r="D72" s="28"/>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48"/>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27"/>
      <c r="D73" s="28"/>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48"/>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48"/>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26"/>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48"/>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48"/>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48"/>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48"/>
      <c r="B78" s="3"/>
      <c r="C78" s="3"/>
      <c r="D78" s="25"/>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48"/>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48"/>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22"/>
      <c r="E80" s="25"/>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48"/>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48"/>
      <c r="B81" s="3"/>
      <c r="C81" s="3"/>
      <c r="D81" s="22"/>
      <c r="E81" s="25"/>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48"/>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48"/>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48"/>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48"/>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48"/>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48"/>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48"/>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48"/>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48"/>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48"/>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48"/>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48"/>
      <c r="B87" s="23"/>
      <c r="C87" s="3"/>
      <c r="D87" s="25"/>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48"/>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48"/>
      <c r="B88" s="3"/>
      <c r="C88" s="3"/>
      <c r="D88" s="25"/>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48"/>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48"/>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48"/>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48"/>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48"/>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48"/>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48"/>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48"/>
      <c r="B92" s="3"/>
      <c r="C92" s="3"/>
      <c r="D92" s="25"/>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48"/>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48"/>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48"/>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48"/>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48"/>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48"/>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48"/>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48"/>
      <c r="B96" s="26"/>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48"/>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48"/>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48"/>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48"/>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48"/>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48"/>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48"/>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48"/>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48"/>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48"/>
      <c r="B101" s="23"/>
      <c r="C101" s="25"/>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48"/>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48"/>
      <c r="B102" s="3"/>
      <c r="C102" s="27"/>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48"/>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c r="BB103" s="3"/>
      <c r="BC103" s="48"/>
      <c r="BD103" s="3"/>
      <c r="BE103" s="3"/>
      <c r="BF103" s="3"/>
      <c r="BG103" s="3"/>
      <c r="BH103" s="3"/>
      <c r="BI103" s="3"/>
      <c r="BJ103" s="3"/>
      <c r="BK103" s="3"/>
      <c r="BL103" s="3"/>
      <c r="BM103" s="3"/>
      <c r="BN103" s="3"/>
      <c r="BO103" s="3"/>
      <c r="BP103" s="3"/>
      <c r="BQ103" s="3"/>
      <c r="BR103" s="3"/>
      <c r="BS103" s="3"/>
      <c r="BT103" s="3"/>
    </row>
    <row r="104" spans="1:83" ht="12" customHeight="1">
      <c r="Z104" s="3"/>
      <c r="AA104" s="3"/>
      <c r="AB104" s="3"/>
      <c r="AC104" s="3"/>
      <c r="AD104" s="3"/>
      <c r="AE104" s="3"/>
      <c r="AF104" s="3"/>
      <c r="AG104" s="3"/>
      <c r="AH104" s="3"/>
      <c r="AI104" s="3"/>
      <c r="AJ104" s="3"/>
      <c r="AK104" s="3"/>
      <c r="AL104" s="3"/>
      <c r="AM104" s="3"/>
      <c r="AN104" s="3"/>
      <c r="BB104" s="3"/>
      <c r="BC104" s="48"/>
      <c r="BD104" s="3"/>
      <c r="BE104" s="3"/>
      <c r="BF104" s="3"/>
      <c r="BG104" s="3"/>
      <c r="BH104" s="3"/>
      <c r="BI104" s="3"/>
      <c r="BJ104" s="3"/>
      <c r="BK104" s="3"/>
      <c r="BL104" s="3"/>
      <c r="BM104" s="3"/>
      <c r="BN104" s="3"/>
      <c r="BO104" s="3"/>
      <c r="BP104" s="3"/>
      <c r="BQ104" s="3"/>
      <c r="BR104" s="3"/>
      <c r="BS104" s="3"/>
      <c r="BT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E70"/>
  <sheetViews>
    <sheetView showGridLines="0" view="pageBreakPreview" zoomScale="85" zoomScaleNormal="100" zoomScaleSheetLayoutView="85" workbookViewId="0">
      <selection sqref="A1:CE1"/>
    </sheetView>
  </sheetViews>
  <sheetFormatPr defaultColWidth="1.625" defaultRowHeight="12" customHeight="1"/>
  <cols>
    <col min="1" max="1" width="1.625" style="483" customWidth="1"/>
    <col min="2" max="11" width="1.625" style="1"/>
    <col min="12" max="12" width="1.625" style="1" customWidth="1"/>
    <col min="13"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8" spans="1:83" ht="12" customHeight="1">
      <c r="A8" s="47"/>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48"/>
      <c r="B9" s="3" t="s">
        <v>16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48"/>
      <c r="B11" s="3"/>
      <c r="C11" s="3" t="s">
        <v>26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48"/>
      <c r="B13" s="3"/>
      <c r="D13" s="3" t="s">
        <v>634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4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48"/>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48"/>
      <c r="B16" s="3"/>
      <c r="C16" s="3" t="s">
        <v>27</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48"/>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48"/>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48"/>
      <c r="B19" s="3"/>
      <c r="C19" s="3"/>
      <c r="D19" s="3" t="s">
        <v>870</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4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4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48"/>
      <c r="B22" s="48"/>
      <c r="C22" s="48" t="s">
        <v>28</v>
      </c>
      <c r="D22" s="48"/>
      <c r="E22" s="48"/>
      <c r="F22" s="48"/>
      <c r="G22" s="48"/>
      <c r="H22" s="48"/>
      <c r="I22" s="48"/>
      <c r="J22" s="48"/>
      <c r="K22" s="48"/>
      <c r="L22" s="48"/>
      <c r="M22" s="48"/>
      <c r="N22" s="48"/>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48"/>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48"/>
      <c r="B24" s="3"/>
      <c r="C24" s="3"/>
      <c r="D24" s="3" t="s">
        <v>13</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48"/>
      <c r="B25" s="3"/>
      <c r="C25" s="3"/>
      <c r="D25" s="3" t="s">
        <v>14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48"/>
      <c r="B26" s="3"/>
      <c r="C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2"/>
      <c r="BS26" s="2"/>
      <c r="BT26" s="2"/>
      <c r="BU26" s="2"/>
      <c r="BV26" s="2"/>
      <c r="BW26" s="2"/>
      <c r="BX26" s="2"/>
      <c r="BY26" s="2"/>
      <c r="BZ26" s="2"/>
      <c r="CA26" s="2"/>
      <c r="CB26" s="2"/>
      <c r="CC26" s="2"/>
      <c r="CD26" s="2"/>
      <c r="CE26" s="2"/>
    </row>
    <row r="27" spans="1:83" ht="12" customHeight="1">
      <c r="A27" s="47"/>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row>
    <row r="29" spans="1:83" ht="12" customHeight="1">
      <c r="AJ29" s="4"/>
    </row>
    <row r="70" spans="5:5" ht="12" customHeight="1">
      <c r="E70" s="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20"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K372"/>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48" width="1.625" style="1"/>
    <col min="49" max="49" width="1.5" style="1" customWidth="1"/>
    <col min="50" max="16384" width="1.625" style="1"/>
  </cols>
  <sheetData>
    <row r="1" spans="1:115"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115"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115"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115"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115"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115" ht="5.0999999999999996" customHeight="1"/>
    <row r="7" spans="1:115" ht="12" customHeight="1">
      <c r="A7" s="407"/>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8"/>
      <c r="B9" s="48" t="s">
        <v>46</v>
      </c>
      <c r="C9" s="48"/>
      <c r="D9" s="48"/>
      <c r="E9" s="48"/>
      <c r="F9" s="48"/>
      <c r="G9" s="48"/>
      <c r="H9" s="48"/>
      <c r="I9" s="48"/>
      <c r="J9" s="48"/>
      <c r="K9" s="48"/>
      <c r="L9" s="48"/>
      <c r="M9" s="48"/>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8"/>
      <c r="B10" s="48"/>
      <c r="C10" s="48"/>
      <c r="D10" s="48"/>
      <c r="E10" s="48"/>
      <c r="F10" s="48"/>
      <c r="G10" s="48"/>
      <c r="H10" s="48"/>
      <c r="I10" s="48"/>
      <c r="J10" s="48"/>
      <c r="K10" s="48"/>
      <c r="L10" s="48"/>
      <c r="M10" s="48"/>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8"/>
      <c r="B11" s="48"/>
      <c r="C11" s="48" t="s">
        <v>45</v>
      </c>
      <c r="D11" s="48"/>
      <c r="E11" s="48"/>
      <c r="F11" s="48"/>
      <c r="G11" s="48"/>
      <c r="H11" s="48"/>
      <c r="I11" s="48"/>
      <c r="J11" s="48"/>
      <c r="K11" s="48"/>
      <c r="L11" s="48"/>
      <c r="M11" s="48"/>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8"/>
      <c r="B12" s="48"/>
      <c r="C12" s="48"/>
      <c r="D12" s="48"/>
      <c r="E12" s="48"/>
      <c r="F12" s="48"/>
      <c r="G12" s="48"/>
      <c r="H12" s="48"/>
      <c r="I12" s="48"/>
      <c r="J12" s="48"/>
      <c r="K12" s="48"/>
      <c r="L12" s="48"/>
      <c r="M12" s="48"/>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8"/>
      <c r="B13" s="48"/>
      <c r="C13" s="48"/>
      <c r="D13" s="407"/>
      <c r="E13" s="48" t="s">
        <v>806</v>
      </c>
      <c r="F13" s="48"/>
      <c r="G13" s="48"/>
      <c r="H13" s="48"/>
      <c r="I13" s="48"/>
      <c r="J13" s="48"/>
      <c r="K13" s="48"/>
      <c r="L13" s="48"/>
      <c r="M13" s="4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8"/>
      <c r="B14" s="48"/>
      <c r="C14" s="48"/>
      <c r="D14" s="48"/>
      <c r="E14" s="48" t="s">
        <v>807</v>
      </c>
      <c r="F14" s="48"/>
      <c r="G14" s="48"/>
      <c r="H14" s="48"/>
      <c r="I14" s="48"/>
      <c r="J14" s="48"/>
      <c r="K14" s="48"/>
      <c r="L14" s="48"/>
      <c r="M14" s="48"/>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8"/>
      <c r="B15" s="48"/>
      <c r="C15" s="48"/>
      <c r="D15" s="407"/>
      <c r="E15" s="48"/>
      <c r="F15" s="48"/>
      <c r="G15" s="48"/>
      <c r="H15" s="48"/>
      <c r="I15" s="48"/>
      <c r="J15" s="48"/>
      <c r="K15" s="48"/>
      <c r="L15" s="48"/>
      <c r="M15" s="48"/>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48"/>
      <c r="B16" s="48"/>
      <c r="C16" s="48"/>
      <c r="D16" s="407"/>
      <c r="E16" s="48"/>
      <c r="F16" s="48"/>
      <c r="G16" s="48"/>
      <c r="H16" s="48"/>
      <c r="I16" s="48"/>
      <c r="J16" s="48"/>
      <c r="K16" s="48"/>
      <c r="L16" s="48"/>
      <c r="M16" s="48"/>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48"/>
      <c r="B17" s="48"/>
      <c r="C17" s="48" t="s">
        <v>1219</v>
      </c>
      <c r="D17" s="407"/>
      <c r="E17" s="48"/>
      <c r="F17" s="48"/>
      <c r="G17" s="48"/>
      <c r="H17" s="48"/>
      <c r="I17" s="48"/>
      <c r="J17" s="48"/>
      <c r="K17" s="48"/>
      <c r="L17" s="48"/>
      <c r="M17" s="48"/>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48"/>
      <c r="B18" s="3"/>
      <c r="C18" s="3"/>
      <c r="D18" s="5"/>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48"/>
      <c r="B19" s="3"/>
      <c r="C19" s="3"/>
      <c r="D19" s="3" t="s">
        <v>1220</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4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48"/>
      <c r="B21" s="3"/>
      <c r="C21" s="3"/>
      <c r="D21" s="3"/>
      <c r="E21" s="3" t="s">
        <v>808</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48"/>
      <c r="B22" s="3"/>
      <c r="C22" s="3"/>
      <c r="D22" s="3"/>
      <c r="E22" s="3" t="s">
        <v>809</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48"/>
      <c r="B23" s="3"/>
      <c r="C23" s="3"/>
      <c r="D23" s="3"/>
      <c r="E23" s="3" t="s">
        <v>810</v>
      </c>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48"/>
      <c r="B24" s="3"/>
      <c r="C24" s="3"/>
      <c r="D24" s="5"/>
      <c r="E24" s="5" t="s">
        <v>811</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48"/>
      <c r="B25" s="3"/>
      <c r="C25" s="3"/>
      <c r="D25" s="5"/>
      <c r="E25" s="5"/>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48"/>
      <c r="B26" s="3"/>
      <c r="C26" s="3"/>
      <c r="D26" s="3"/>
      <c r="E26" s="5"/>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48"/>
      <c r="B27" s="3"/>
      <c r="C27" s="3"/>
      <c r="D27" s="3" t="s">
        <v>1221</v>
      </c>
      <c r="E27" s="5"/>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48"/>
      <c r="B28" s="3"/>
      <c r="C28" s="3"/>
      <c r="D28" s="3"/>
      <c r="E28" s="5"/>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48"/>
      <c r="B29" s="3"/>
      <c r="C29" s="3"/>
      <c r="D29" s="3"/>
      <c r="E29" s="5" t="s">
        <v>812</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48"/>
      <c r="B30" s="3"/>
      <c r="C30" s="3"/>
      <c r="D30" s="3"/>
      <c r="E30" s="5" t="s">
        <v>813</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48"/>
      <c r="B31" s="3"/>
      <c r="C31" s="3"/>
      <c r="D31" s="3"/>
      <c r="E31" s="5" t="s">
        <v>814</v>
      </c>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48"/>
      <c r="B32" s="3"/>
      <c r="C32" s="3"/>
      <c r="D32" s="3"/>
      <c r="E32" s="5"/>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48"/>
      <c r="B33" s="3"/>
      <c r="C33" s="3"/>
      <c r="D33" s="5"/>
      <c r="E33" s="5"/>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48"/>
      <c r="B34" s="3"/>
      <c r="C34" s="3"/>
      <c r="D34" s="3" t="s">
        <v>1222</v>
      </c>
      <c r="E34" s="5"/>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48"/>
      <c r="B35" s="3"/>
      <c r="C35" s="3"/>
      <c r="D35" s="3"/>
      <c r="E35" s="5"/>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48"/>
      <c r="B36" s="3"/>
      <c r="C36" s="3"/>
      <c r="D36" s="3"/>
      <c r="E36" s="5" t="s">
        <v>815</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48"/>
      <c r="B37" s="3"/>
      <c r="C37" s="3"/>
      <c r="D37" s="3"/>
      <c r="E37" s="5" t="s">
        <v>819</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48"/>
      <c r="B38" s="3"/>
      <c r="C38" s="3"/>
      <c r="D38" s="3"/>
      <c r="E38" s="5" t="s">
        <v>816</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8"/>
      <c r="B39" s="3"/>
      <c r="C39" s="3"/>
      <c r="D39" s="3"/>
      <c r="E39" s="5" t="s">
        <v>817</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48"/>
      <c r="B40" s="3"/>
      <c r="C40" s="3"/>
      <c r="D40" s="3"/>
      <c r="E40" s="5" t="s">
        <v>818</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48"/>
      <c r="B41" s="3"/>
      <c r="C41" s="3"/>
      <c r="D41" s="3"/>
      <c r="E41" s="3" t="s">
        <v>632</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48"/>
      <c r="B42" s="3"/>
      <c r="C42" s="3"/>
      <c r="D42" s="3"/>
      <c r="E42" s="5"/>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8"/>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48"/>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48"/>
      <c r="B45" s="3"/>
      <c r="C45" s="48" t="s">
        <v>1303</v>
      </c>
      <c r="D45" s="407"/>
      <c r="E45" s="48"/>
      <c r="F45" s="48"/>
      <c r="G45" s="48"/>
      <c r="H45" s="48"/>
      <c r="I45" s="48"/>
      <c r="J45" s="48"/>
      <c r="K45" s="48"/>
      <c r="L45" s="48"/>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48"/>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48"/>
      <c r="B47" s="3"/>
      <c r="C47" s="3"/>
      <c r="D47" s="3" t="s">
        <v>44</v>
      </c>
      <c r="E47" s="5"/>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48"/>
      <c r="B49" s="3"/>
      <c r="C49" s="3"/>
      <c r="D49" s="3" t="s">
        <v>335</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4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48"/>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4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48"/>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48"/>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48"/>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48"/>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48"/>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8"/>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4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4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9.75" customHeight="1">
      <c r="A78" s="4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48"/>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48"/>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48"/>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48"/>
      <c r="B84" s="3"/>
      <c r="C84" s="3"/>
      <c r="D84" s="3" t="s">
        <v>435</v>
      </c>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48"/>
      <c r="B85" s="3"/>
      <c r="C85" s="3"/>
      <c r="D85" s="3" t="s">
        <v>478</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48"/>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48"/>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4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48"/>
      <c r="B89" s="3"/>
      <c r="C89" s="3"/>
      <c r="D89" s="3" t="s">
        <v>334</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48"/>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48"/>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48"/>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48"/>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48"/>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48"/>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48"/>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48"/>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4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48"/>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48"/>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48"/>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48"/>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A103" s="48"/>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row>
    <row r="104" spans="1:83" ht="12" customHeight="1">
      <c r="A104" s="48"/>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row>
    <row r="105" spans="1:83" ht="12" customHeight="1">
      <c r="A105" s="4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row>
    <row r="106" spans="1:83" ht="12" customHeight="1">
      <c r="A106" s="4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2" customHeight="1">
      <c r="A107" s="48"/>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row>
    <row r="108" spans="1:83" ht="12" customHeight="1">
      <c r="A108" s="4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ht="12" customHeight="1">
      <c r="A109" s="48"/>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row>
    <row r="110" spans="1:83" ht="12" customHeight="1">
      <c r="A110" s="48"/>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row>
    <row r="111" spans="1:83" ht="12" customHeight="1">
      <c r="A111" s="48"/>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row>
    <row r="112" spans="1:83" ht="12" customHeight="1">
      <c r="A112" s="48"/>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row>
    <row r="113" spans="1:83" ht="12" customHeight="1">
      <c r="A113" s="48"/>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row>
    <row r="114" spans="1:83" ht="12" customHeight="1">
      <c r="A114" s="48"/>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row>
    <row r="115" spans="1:83" ht="12" customHeight="1">
      <c r="A115" s="48"/>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row>
    <row r="116" spans="1:83" ht="12" customHeight="1">
      <c r="A116" s="48"/>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row>
    <row r="117" spans="1:83" ht="12" customHeight="1">
      <c r="A117" s="48"/>
      <c r="B117" s="3"/>
      <c r="C117" s="3"/>
      <c r="D117" s="3" t="s">
        <v>435</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row>
    <row r="118" spans="1:83" ht="12" customHeight="1">
      <c r="A118" s="48"/>
      <c r="B118" s="3"/>
      <c r="C118" s="3"/>
      <c r="D118" s="3" t="s">
        <v>479</v>
      </c>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row>
    <row r="119" spans="1:83" ht="12" customHeight="1">
      <c r="A119" s="48"/>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row>
    <row r="120" spans="1:83" ht="12" customHeight="1">
      <c r="A120" s="48"/>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row>
    <row r="121" spans="1:83" ht="12" customHeight="1">
      <c r="A121" s="48"/>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row>
    <row r="122" spans="1:83" ht="12" customHeight="1">
      <c r="A122" s="48"/>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row>
    <row r="123" spans="1:83" ht="12" customHeight="1">
      <c r="A123" s="48"/>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row>
    <row r="124" spans="1:83" ht="12" customHeight="1">
      <c r="A124" s="48"/>
      <c r="B124" s="3"/>
      <c r="C124" s="48" t="s">
        <v>1304</v>
      </c>
      <c r="D124" s="407"/>
      <c r="E124" s="48"/>
      <c r="F124" s="48"/>
      <c r="G124" s="48"/>
      <c r="H124" s="48"/>
      <c r="I124" s="48"/>
      <c r="J124" s="48"/>
      <c r="K124" s="48"/>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row>
    <row r="125" spans="1:83" ht="12" customHeight="1">
      <c r="A125" s="48"/>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row>
    <row r="126" spans="1:83" ht="12" customHeight="1">
      <c r="A126" s="48"/>
      <c r="B126" s="3"/>
      <c r="C126" s="3"/>
      <c r="D126" s="3" t="s">
        <v>43</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8"/>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8"/>
      <c r="B128" s="3"/>
      <c r="C128" s="3"/>
      <c r="D128" s="3" t="s">
        <v>335</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98" ht="12" customHeight="1">
      <c r="A129" s="48"/>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98" ht="12" customHeight="1">
      <c r="A130" s="48"/>
      <c r="B130" s="3"/>
      <c r="C130" s="3"/>
      <c r="D130" s="3"/>
      <c r="E130" s="143" t="s">
        <v>42</v>
      </c>
      <c r="F130" s="144"/>
      <c r="G130" s="144"/>
      <c r="H130" s="144"/>
      <c r="I130" s="144"/>
      <c r="J130" s="144"/>
      <c r="K130" s="145"/>
      <c r="L130" s="144" t="s">
        <v>41</v>
      </c>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3" t="s">
        <v>40</v>
      </c>
      <c r="AZ130" s="144"/>
      <c r="BA130" s="144"/>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c r="CB130" s="145"/>
      <c r="CC130" s="3"/>
      <c r="CD130" s="3"/>
      <c r="CE130" s="3"/>
      <c r="CF130" s="3"/>
      <c r="CG130" s="3"/>
      <c r="CH130" s="3"/>
      <c r="CI130" s="3"/>
      <c r="CJ130" s="3"/>
      <c r="CK130" s="3"/>
      <c r="CL130" s="3"/>
      <c r="CM130" s="3"/>
      <c r="CN130" s="3"/>
      <c r="CO130" s="3"/>
      <c r="CP130" s="3"/>
      <c r="CQ130" s="3"/>
      <c r="CR130" s="3"/>
      <c r="CS130" s="3"/>
      <c r="CT130" s="3"/>
    </row>
    <row r="131" spans="1:98" ht="12" customHeight="1">
      <c r="A131" s="48"/>
      <c r="B131" s="3"/>
      <c r="C131" s="3"/>
      <c r="D131" s="3"/>
      <c r="E131" s="128" t="s">
        <v>480</v>
      </c>
      <c r="F131" s="129"/>
      <c r="G131" s="129"/>
      <c r="H131" s="129"/>
      <c r="I131" s="129"/>
      <c r="J131" s="129"/>
      <c r="K131" s="130"/>
      <c r="L131" s="129" t="s">
        <v>354</v>
      </c>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8" t="s">
        <v>283</v>
      </c>
      <c r="AZ131" s="129"/>
      <c r="BA131" s="129"/>
      <c r="BB131" s="129"/>
      <c r="BC131" s="129"/>
      <c r="BD131" s="129"/>
      <c r="BE131" s="129"/>
      <c r="BF131" s="129"/>
      <c r="BG131" s="129"/>
      <c r="BH131" s="129"/>
      <c r="BI131" s="129"/>
      <c r="BJ131" s="129"/>
      <c r="BK131" s="129"/>
      <c r="BL131" s="129"/>
      <c r="BM131" s="129"/>
      <c r="BN131" s="129"/>
      <c r="BO131" s="129"/>
      <c r="BP131" s="129"/>
      <c r="BQ131" s="129"/>
      <c r="BR131" s="129"/>
      <c r="BS131" s="129"/>
      <c r="BT131" s="129"/>
      <c r="BU131" s="129"/>
      <c r="BV131" s="129"/>
      <c r="BW131" s="129"/>
      <c r="BX131" s="129"/>
      <c r="BY131" s="129"/>
      <c r="BZ131" s="129"/>
      <c r="CA131" s="129"/>
      <c r="CB131" s="130"/>
      <c r="CC131" s="3"/>
      <c r="CD131" s="3"/>
      <c r="CE131" s="3"/>
      <c r="CF131" s="3"/>
      <c r="CG131" s="3"/>
      <c r="CH131" s="3"/>
      <c r="CI131" s="3"/>
      <c r="CJ131" s="3"/>
      <c r="CK131" s="3"/>
      <c r="CL131" s="3"/>
      <c r="CM131" s="3"/>
      <c r="CN131" s="3"/>
      <c r="CO131" s="3"/>
      <c r="CP131" s="3"/>
      <c r="CQ131" s="3"/>
      <c r="CR131" s="3"/>
      <c r="CS131" s="3"/>
      <c r="CT131" s="3"/>
    </row>
    <row r="132" spans="1:98" ht="12" customHeight="1">
      <c r="A132" s="48"/>
      <c r="B132" s="3"/>
      <c r="C132" s="3"/>
      <c r="D132" s="3"/>
      <c r="E132" s="39"/>
      <c r="F132" s="3"/>
      <c r="G132" s="3"/>
      <c r="H132" s="3"/>
      <c r="I132" s="3"/>
      <c r="J132" s="3"/>
      <c r="K132" s="38"/>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9" t="s">
        <v>284</v>
      </c>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8"/>
      <c r="CC132" s="3"/>
      <c r="CD132" s="3"/>
      <c r="CE132" s="3"/>
      <c r="CF132" s="3"/>
      <c r="CG132" s="3"/>
      <c r="CH132" s="3"/>
      <c r="CI132" s="3"/>
      <c r="CJ132" s="3"/>
      <c r="CK132" s="3"/>
      <c r="CL132" s="3"/>
      <c r="CM132" s="3"/>
      <c r="CN132" s="3"/>
      <c r="CO132" s="3"/>
      <c r="CP132" s="3"/>
      <c r="CQ132" s="3"/>
      <c r="CR132" s="3"/>
      <c r="CS132" s="3"/>
      <c r="CT132" s="3"/>
    </row>
    <row r="133" spans="1:98" ht="12" customHeight="1">
      <c r="A133" s="48"/>
      <c r="B133" s="3"/>
      <c r="C133" s="3"/>
      <c r="D133" s="3"/>
      <c r="E133" s="37"/>
      <c r="F133" s="36"/>
      <c r="G133" s="36"/>
      <c r="H133" s="36"/>
      <c r="I133" s="36"/>
      <c r="J133" s="36"/>
      <c r="K133" s="35"/>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7"/>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5"/>
      <c r="CC133" s="3"/>
      <c r="CD133" s="3"/>
      <c r="CE133" s="3"/>
      <c r="CF133" s="3"/>
      <c r="CG133" s="3"/>
      <c r="CH133" s="3"/>
      <c r="CI133" s="3"/>
      <c r="CJ133" s="3"/>
      <c r="CK133" s="3"/>
      <c r="CL133" s="3"/>
      <c r="CM133" s="3"/>
      <c r="CN133" s="3"/>
      <c r="CO133" s="3"/>
      <c r="CP133" s="3"/>
      <c r="CQ133" s="3"/>
      <c r="CR133" s="3"/>
      <c r="CS133" s="3"/>
      <c r="CT133" s="3"/>
    </row>
    <row r="134" spans="1:98" ht="12" customHeight="1">
      <c r="A134" s="48"/>
      <c r="B134" s="3"/>
      <c r="C134" s="3"/>
      <c r="D134" s="3"/>
      <c r="E134" s="128" t="s">
        <v>481</v>
      </c>
      <c r="F134" s="129"/>
      <c r="G134" s="129"/>
      <c r="H134" s="129"/>
      <c r="I134" s="129"/>
      <c r="J134" s="129"/>
      <c r="K134" s="130"/>
      <c r="L134" s="129" t="s">
        <v>482</v>
      </c>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8" t="s">
        <v>285</v>
      </c>
      <c r="AZ134" s="129"/>
      <c r="BA134" s="129"/>
      <c r="BB134" s="129"/>
      <c r="BC134" s="129"/>
      <c r="BD134" s="129"/>
      <c r="BE134" s="129"/>
      <c r="BF134" s="129"/>
      <c r="BG134" s="129"/>
      <c r="BH134" s="129"/>
      <c r="BI134" s="129"/>
      <c r="BJ134" s="129"/>
      <c r="BK134" s="129"/>
      <c r="BL134" s="129"/>
      <c r="BM134" s="129"/>
      <c r="BN134" s="129"/>
      <c r="BO134" s="129"/>
      <c r="BP134" s="129"/>
      <c r="BQ134" s="129"/>
      <c r="BR134" s="129"/>
      <c r="BS134" s="129"/>
      <c r="BT134" s="129"/>
      <c r="BU134" s="129"/>
      <c r="BV134" s="129"/>
      <c r="BW134" s="129"/>
      <c r="BX134" s="129"/>
      <c r="BY134" s="129"/>
      <c r="BZ134" s="129"/>
      <c r="CA134" s="129"/>
      <c r="CB134" s="130"/>
      <c r="CC134" s="3"/>
      <c r="CD134" s="3"/>
      <c r="CE134" s="3"/>
      <c r="CF134" s="3"/>
      <c r="CG134" s="3"/>
      <c r="CH134" s="3"/>
      <c r="CI134" s="3"/>
      <c r="CJ134" s="3"/>
      <c r="CK134" s="3"/>
      <c r="CL134" s="3"/>
      <c r="CM134" s="3"/>
      <c r="CN134" s="3"/>
      <c r="CO134" s="3"/>
      <c r="CP134" s="3"/>
      <c r="CQ134" s="3"/>
      <c r="CR134" s="3"/>
      <c r="CS134" s="3"/>
      <c r="CT134" s="3"/>
    </row>
    <row r="135" spans="1:98" ht="12" customHeight="1">
      <c r="A135" s="48"/>
      <c r="B135" s="3"/>
      <c r="C135" s="3"/>
      <c r="D135" s="3"/>
      <c r="E135" s="39"/>
      <c r="F135" s="3"/>
      <c r="G135" s="3"/>
      <c r="H135" s="3"/>
      <c r="I135" s="3"/>
      <c r="J135" s="3"/>
      <c r="K135" s="38"/>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9" t="s">
        <v>286</v>
      </c>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8"/>
      <c r="CC135" s="3"/>
      <c r="CD135" s="3"/>
      <c r="CE135" s="3"/>
      <c r="CF135" s="3"/>
      <c r="CG135" s="3"/>
      <c r="CH135" s="3"/>
      <c r="CI135" s="3"/>
      <c r="CJ135" s="3"/>
      <c r="CK135" s="3"/>
      <c r="CL135" s="3"/>
      <c r="CM135" s="3"/>
      <c r="CN135" s="3"/>
      <c r="CO135" s="3"/>
      <c r="CP135" s="3"/>
      <c r="CQ135" s="3"/>
      <c r="CR135" s="3"/>
      <c r="CS135" s="3"/>
      <c r="CT135" s="3"/>
    </row>
    <row r="136" spans="1:98" ht="12" customHeight="1">
      <c r="A136" s="48"/>
      <c r="B136" s="3"/>
      <c r="C136" s="3"/>
      <c r="D136" s="3"/>
      <c r="E136" s="37"/>
      <c r="F136" s="36"/>
      <c r="G136" s="36"/>
      <c r="H136" s="36"/>
      <c r="I136" s="36"/>
      <c r="J136" s="36"/>
      <c r="K136" s="35"/>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7"/>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5"/>
      <c r="CC136" s="3"/>
      <c r="CD136" s="3"/>
      <c r="CE136" s="3"/>
      <c r="CF136" s="3"/>
      <c r="CG136" s="3"/>
      <c r="CH136" s="3"/>
      <c r="CI136" s="3"/>
      <c r="CJ136" s="3"/>
      <c r="CK136" s="3"/>
      <c r="CL136" s="3"/>
      <c r="CM136" s="3"/>
      <c r="CN136" s="3"/>
      <c r="CO136" s="3"/>
      <c r="CP136" s="3"/>
      <c r="CQ136" s="3"/>
      <c r="CR136" s="3"/>
      <c r="CS136" s="3"/>
      <c r="CT136" s="3"/>
    </row>
    <row r="137" spans="1:98" ht="12" customHeight="1">
      <c r="A137" s="48"/>
      <c r="B137" s="3"/>
      <c r="C137" s="3"/>
      <c r="D137" s="3"/>
      <c r="E137" s="128" t="s">
        <v>483</v>
      </c>
      <c r="F137" s="129"/>
      <c r="G137" s="129"/>
      <c r="H137" s="129"/>
      <c r="I137" s="129"/>
      <c r="J137" s="129"/>
      <c r="K137" s="130"/>
      <c r="L137" s="129" t="s">
        <v>37</v>
      </c>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8" t="s">
        <v>484</v>
      </c>
      <c r="AZ137" s="129"/>
      <c r="BA137" s="129"/>
      <c r="BB137" s="129"/>
      <c r="BC137" s="129"/>
      <c r="BD137" s="129"/>
      <c r="BE137" s="129"/>
      <c r="BF137" s="129"/>
      <c r="BG137" s="129"/>
      <c r="BH137" s="129"/>
      <c r="BI137" s="129"/>
      <c r="BJ137" s="129"/>
      <c r="BK137" s="129"/>
      <c r="BL137" s="129"/>
      <c r="BM137" s="129"/>
      <c r="BN137" s="129"/>
      <c r="BO137" s="129"/>
      <c r="BP137" s="129"/>
      <c r="BQ137" s="129"/>
      <c r="BR137" s="129"/>
      <c r="BS137" s="129"/>
      <c r="BT137" s="129"/>
      <c r="BU137" s="129"/>
      <c r="BV137" s="129"/>
      <c r="BW137" s="129"/>
      <c r="BX137" s="129"/>
      <c r="BY137" s="129"/>
      <c r="BZ137" s="129"/>
      <c r="CA137" s="129"/>
      <c r="CB137" s="130"/>
      <c r="CC137" s="3"/>
      <c r="CD137" s="3"/>
      <c r="CE137" s="3"/>
      <c r="CF137" s="3"/>
      <c r="CG137" s="3"/>
      <c r="CH137" s="3"/>
      <c r="CI137" s="3"/>
      <c r="CJ137" s="3"/>
      <c r="CK137" s="3"/>
      <c r="CL137" s="3"/>
      <c r="CM137" s="3"/>
      <c r="CN137" s="3"/>
      <c r="CO137" s="3"/>
      <c r="CP137" s="3"/>
      <c r="CQ137" s="3"/>
      <c r="CR137" s="3"/>
      <c r="CS137" s="3"/>
      <c r="CT137" s="3"/>
    </row>
    <row r="138" spans="1:98" ht="12" customHeight="1">
      <c r="A138" s="48"/>
      <c r="B138" s="3"/>
      <c r="C138" s="3"/>
      <c r="D138" s="3"/>
      <c r="E138" s="39"/>
      <c r="F138" s="3"/>
      <c r="G138" s="3"/>
      <c r="H138" s="3"/>
      <c r="I138" s="3"/>
      <c r="J138" s="3"/>
      <c r="K138" s="38"/>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9" t="s">
        <v>286</v>
      </c>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8"/>
      <c r="CC138" s="3"/>
      <c r="CD138" s="3"/>
      <c r="CE138" s="3"/>
      <c r="CF138" s="3"/>
      <c r="CG138" s="3"/>
      <c r="CH138" s="3"/>
      <c r="CI138" s="3"/>
      <c r="CJ138" s="3"/>
      <c r="CK138" s="3"/>
      <c r="CL138" s="3"/>
      <c r="CM138" s="3"/>
      <c r="CN138" s="3"/>
      <c r="CO138" s="3"/>
      <c r="CP138" s="3"/>
      <c r="CQ138" s="3"/>
      <c r="CR138" s="3"/>
      <c r="CS138" s="3"/>
      <c r="CT138" s="3"/>
    </row>
    <row r="139" spans="1:98" ht="12" customHeight="1">
      <c r="A139" s="48"/>
      <c r="B139" s="3"/>
      <c r="C139" s="3"/>
      <c r="D139" s="3"/>
      <c r="E139" s="37"/>
      <c r="F139" s="36"/>
      <c r="G139" s="36"/>
      <c r="H139" s="36"/>
      <c r="I139" s="36"/>
      <c r="J139" s="36"/>
      <c r="K139" s="35"/>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7"/>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5"/>
      <c r="CC139" s="3"/>
      <c r="CD139" s="3"/>
      <c r="CE139" s="3"/>
      <c r="CF139" s="3"/>
      <c r="CG139" s="3"/>
      <c r="CH139" s="3"/>
      <c r="CI139" s="3"/>
      <c r="CJ139" s="3"/>
      <c r="CK139" s="3"/>
      <c r="CL139" s="3"/>
      <c r="CM139" s="3"/>
      <c r="CN139" s="3"/>
      <c r="CO139" s="3"/>
      <c r="CP139" s="3"/>
      <c r="CQ139" s="3"/>
      <c r="CR139" s="3"/>
      <c r="CS139" s="3"/>
      <c r="CT139" s="3"/>
    </row>
    <row r="140" spans="1:98" ht="12" customHeight="1">
      <c r="A140" s="48"/>
      <c r="B140" s="3"/>
      <c r="C140" s="3"/>
      <c r="D140" s="3"/>
      <c r="E140" s="128" t="s">
        <v>485</v>
      </c>
      <c r="F140" s="129"/>
      <c r="G140" s="129"/>
      <c r="H140" s="129"/>
      <c r="I140" s="129"/>
      <c r="J140" s="129"/>
      <c r="K140" s="130"/>
      <c r="L140" s="129" t="s">
        <v>486</v>
      </c>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8" t="s">
        <v>487</v>
      </c>
      <c r="AZ140" s="129"/>
      <c r="BA140" s="129"/>
      <c r="BB140" s="129"/>
      <c r="BC140" s="129"/>
      <c r="BD140" s="129"/>
      <c r="BE140" s="129"/>
      <c r="BF140" s="129"/>
      <c r="BG140" s="129"/>
      <c r="BH140" s="129"/>
      <c r="BI140" s="129"/>
      <c r="BJ140" s="129"/>
      <c r="BK140" s="129"/>
      <c r="BL140" s="129"/>
      <c r="BM140" s="129"/>
      <c r="BN140" s="129"/>
      <c r="BO140" s="129"/>
      <c r="BP140" s="129"/>
      <c r="BQ140" s="129"/>
      <c r="BR140" s="129"/>
      <c r="BS140" s="129"/>
      <c r="BT140" s="129"/>
      <c r="BU140" s="129"/>
      <c r="BV140" s="129"/>
      <c r="BW140" s="129"/>
      <c r="BX140" s="129"/>
      <c r="BY140" s="129"/>
      <c r="BZ140" s="129"/>
      <c r="CA140" s="129"/>
      <c r="CB140" s="130"/>
      <c r="CC140" s="3"/>
      <c r="CD140" s="3"/>
      <c r="CE140" s="3"/>
      <c r="CF140" s="3"/>
      <c r="CG140" s="3"/>
      <c r="CH140" s="3"/>
      <c r="CI140" s="3"/>
      <c r="CJ140" s="3"/>
      <c r="CK140" s="3"/>
      <c r="CL140" s="3"/>
      <c r="CM140" s="3"/>
      <c r="CN140" s="3"/>
      <c r="CO140" s="3"/>
      <c r="CP140" s="3"/>
      <c r="CQ140" s="3"/>
      <c r="CR140" s="3"/>
      <c r="CS140" s="3"/>
      <c r="CT140" s="3"/>
    </row>
    <row r="141" spans="1:98" ht="12" customHeight="1">
      <c r="A141" s="48"/>
      <c r="B141" s="3"/>
      <c r="C141" s="3"/>
      <c r="D141" s="3"/>
      <c r="E141" s="39" t="s">
        <v>488</v>
      </c>
      <c r="F141" s="3"/>
      <c r="G141" s="3"/>
      <c r="H141" s="3"/>
      <c r="I141" s="3"/>
      <c r="J141" s="3"/>
      <c r="K141" s="38"/>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9" t="s">
        <v>684</v>
      </c>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8"/>
      <c r="CC141" s="3"/>
      <c r="CD141" s="3"/>
      <c r="CE141" s="3"/>
      <c r="CF141" s="3"/>
      <c r="CG141" s="3"/>
      <c r="CH141" s="3"/>
      <c r="CI141" s="3"/>
      <c r="CJ141" s="3"/>
      <c r="CK141" s="3"/>
      <c r="CL141" s="3"/>
      <c r="CM141" s="3"/>
      <c r="CN141" s="3"/>
      <c r="CO141" s="3"/>
      <c r="CP141" s="3"/>
      <c r="CQ141" s="3"/>
      <c r="CR141" s="3"/>
      <c r="CS141" s="3"/>
      <c r="CT141" s="3"/>
    </row>
    <row r="142" spans="1:98" ht="12" customHeight="1">
      <c r="A142" s="48"/>
      <c r="B142" s="3"/>
      <c r="C142" s="3"/>
      <c r="D142" s="3"/>
      <c r="E142" s="37"/>
      <c r="F142" s="36"/>
      <c r="G142" s="36"/>
      <c r="H142" s="36"/>
      <c r="I142" s="36"/>
      <c r="J142" s="36"/>
      <c r="K142" s="35"/>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7"/>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5"/>
      <c r="CC142" s="3"/>
      <c r="CD142" s="3"/>
      <c r="CE142" s="3"/>
      <c r="CF142" s="3"/>
      <c r="CG142" s="3"/>
      <c r="CH142" s="3"/>
      <c r="CI142" s="3"/>
      <c r="CJ142" s="3"/>
      <c r="CK142" s="3"/>
      <c r="CL142" s="3"/>
      <c r="CM142" s="3"/>
      <c r="CN142" s="3"/>
      <c r="CO142" s="3"/>
      <c r="CP142" s="3"/>
      <c r="CQ142" s="3"/>
      <c r="CR142" s="3"/>
      <c r="CS142" s="3"/>
      <c r="CT142" s="3"/>
    </row>
    <row r="143" spans="1:98" ht="12" customHeight="1">
      <c r="A143" s="48"/>
      <c r="B143" s="3"/>
      <c r="C143" s="3"/>
      <c r="D143" s="3"/>
      <c r="E143" s="128" t="s">
        <v>155</v>
      </c>
      <c r="F143" s="129"/>
      <c r="G143" s="129"/>
      <c r="H143" s="129"/>
      <c r="I143" s="129"/>
      <c r="J143" s="129"/>
      <c r="K143" s="130"/>
      <c r="L143" s="129" t="s">
        <v>633</v>
      </c>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8" t="s">
        <v>132</v>
      </c>
      <c r="AZ143" s="129"/>
      <c r="BA143" s="129"/>
      <c r="BB143" s="129"/>
      <c r="BC143" s="129"/>
      <c r="BD143" s="129"/>
      <c r="BE143" s="129"/>
      <c r="BF143" s="129"/>
      <c r="BG143" s="129"/>
      <c r="BH143" s="129"/>
      <c r="BI143" s="129"/>
      <c r="BJ143" s="129"/>
      <c r="BK143" s="129"/>
      <c r="BL143" s="129"/>
      <c r="BM143" s="129"/>
      <c r="BN143" s="129"/>
      <c r="BO143" s="129"/>
      <c r="BP143" s="129"/>
      <c r="BQ143" s="129"/>
      <c r="BR143" s="129"/>
      <c r="BS143" s="129"/>
      <c r="BT143" s="129"/>
      <c r="BU143" s="129"/>
      <c r="BV143" s="129"/>
      <c r="BW143" s="129"/>
      <c r="BX143" s="129"/>
      <c r="BY143" s="129"/>
      <c r="BZ143" s="129"/>
      <c r="CA143" s="129"/>
      <c r="CB143" s="130"/>
      <c r="CC143" s="3"/>
      <c r="CD143" s="3"/>
      <c r="CE143" s="3"/>
    </row>
    <row r="144" spans="1:98" ht="12" customHeight="1">
      <c r="A144" s="48"/>
      <c r="B144" s="3"/>
      <c r="C144" s="3"/>
      <c r="D144" s="3"/>
      <c r="E144" s="39"/>
      <c r="F144" s="3"/>
      <c r="G144" s="3"/>
      <c r="H144" s="3"/>
      <c r="I144" s="3"/>
      <c r="J144" s="3"/>
      <c r="K144" s="38"/>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9"/>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8"/>
      <c r="CC144" s="3"/>
      <c r="CD144" s="3"/>
      <c r="CE144" s="3"/>
    </row>
    <row r="145" spans="1:98" ht="12" customHeight="1">
      <c r="A145" s="48"/>
      <c r="B145" s="3"/>
      <c r="C145" s="3"/>
      <c r="D145" s="3"/>
      <c r="E145" s="37"/>
      <c r="F145" s="36"/>
      <c r="G145" s="36"/>
      <c r="H145" s="36"/>
      <c r="I145" s="36"/>
      <c r="J145" s="36"/>
      <c r="K145" s="35"/>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7"/>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5"/>
      <c r="CC145" s="3"/>
      <c r="CD145" s="3"/>
      <c r="CE145" s="3"/>
    </row>
    <row r="146" spans="1:98" ht="12" customHeight="1">
      <c r="A146" s="48"/>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98" ht="12" customHeight="1">
      <c r="A147" s="48"/>
      <c r="B147" s="3"/>
      <c r="C147" s="3"/>
      <c r="D147" s="3" t="s">
        <v>334</v>
      </c>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98" ht="12" customHeight="1">
      <c r="A148" s="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98" ht="12" customHeight="1">
      <c r="A149" s="48"/>
      <c r="B149" s="3"/>
      <c r="C149" s="3"/>
      <c r="D149" s="3"/>
      <c r="E149" s="143" t="s">
        <v>42</v>
      </c>
      <c r="F149" s="144"/>
      <c r="G149" s="144"/>
      <c r="H149" s="144"/>
      <c r="I149" s="144"/>
      <c r="J149" s="144"/>
      <c r="K149" s="145"/>
      <c r="L149" s="144" t="s">
        <v>41</v>
      </c>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3" t="s">
        <v>40</v>
      </c>
      <c r="AZ149" s="144"/>
      <c r="BA149" s="144"/>
      <c r="BB149" s="144"/>
      <c r="BC149" s="144"/>
      <c r="BD149" s="144"/>
      <c r="BE149" s="144"/>
      <c r="BF149" s="144"/>
      <c r="BG149" s="144"/>
      <c r="BH149" s="144"/>
      <c r="BI149" s="144"/>
      <c r="BJ149" s="144"/>
      <c r="BK149" s="144"/>
      <c r="BL149" s="144"/>
      <c r="BM149" s="144"/>
      <c r="BN149" s="144"/>
      <c r="BO149" s="144"/>
      <c r="BP149" s="144"/>
      <c r="BQ149" s="144"/>
      <c r="BR149" s="144"/>
      <c r="BS149" s="144"/>
      <c r="BT149" s="144"/>
      <c r="BU149" s="144"/>
      <c r="BV149" s="144"/>
      <c r="BW149" s="144"/>
      <c r="BX149" s="144"/>
      <c r="BY149" s="144"/>
      <c r="BZ149" s="144"/>
      <c r="CA149" s="144"/>
      <c r="CB149" s="145"/>
      <c r="CC149" s="3"/>
      <c r="CD149" s="3"/>
      <c r="CE149" s="3"/>
      <c r="CF149" s="3"/>
      <c r="CG149" s="3"/>
      <c r="CH149" s="3"/>
      <c r="CI149" s="3"/>
      <c r="CJ149" s="3"/>
      <c r="CK149" s="3"/>
      <c r="CL149" s="3"/>
      <c r="CM149" s="3"/>
      <c r="CN149" s="3"/>
      <c r="CO149" s="3"/>
      <c r="CP149" s="3"/>
      <c r="CQ149" s="3"/>
      <c r="CR149" s="3"/>
      <c r="CS149" s="3"/>
      <c r="CT149" s="3"/>
    </row>
    <row r="150" spans="1:98" ht="12" customHeight="1">
      <c r="A150" s="48"/>
      <c r="B150" s="3"/>
      <c r="C150" s="3"/>
      <c r="D150" s="3"/>
      <c r="E150" s="128" t="s">
        <v>489</v>
      </c>
      <c r="F150" s="129"/>
      <c r="G150" s="129"/>
      <c r="H150" s="129"/>
      <c r="I150" s="129"/>
      <c r="J150" s="129"/>
      <c r="K150" s="130"/>
      <c r="L150" s="129" t="s">
        <v>39</v>
      </c>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8" t="s">
        <v>685</v>
      </c>
      <c r="AZ150" s="129"/>
      <c r="BA150" s="129"/>
      <c r="BB150" s="129"/>
      <c r="BC150" s="129"/>
      <c r="BD150" s="129"/>
      <c r="BE150" s="129"/>
      <c r="BF150" s="129"/>
      <c r="BG150" s="129"/>
      <c r="BH150" s="129"/>
      <c r="BI150" s="129"/>
      <c r="BJ150" s="129"/>
      <c r="BK150" s="129"/>
      <c r="BL150" s="129"/>
      <c r="BM150" s="129"/>
      <c r="BN150" s="129"/>
      <c r="BO150" s="129"/>
      <c r="BP150" s="129"/>
      <c r="BQ150" s="129"/>
      <c r="BR150" s="129"/>
      <c r="BS150" s="129"/>
      <c r="BT150" s="129"/>
      <c r="BU150" s="129"/>
      <c r="BV150" s="129"/>
      <c r="BW150" s="129"/>
      <c r="BX150" s="129"/>
      <c r="BY150" s="129"/>
      <c r="BZ150" s="129"/>
      <c r="CA150" s="129"/>
      <c r="CB150" s="130"/>
      <c r="CC150" s="3"/>
      <c r="CD150" s="3"/>
      <c r="CE150" s="3"/>
      <c r="CF150" s="3"/>
      <c r="CG150" s="3"/>
      <c r="CH150" s="3"/>
      <c r="CI150" s="3"/>
      <c r="CJ150" s="3"/>
      <c r="CK150" s="3"/>
      <c r="CL150" s="3"/>
      <c r="CM150" s="3"/>
      <c r="CN150" s="3"/>
      <c r="CO150" s="3"/>
      <c r="CP150" s="3"/>
      <c r="CQ150" s="3"/>
      <c r="CR150" s="3"/>
      <c r="CS150" s="3"/>
      <c r="CT150" s="3"/>
    </row>
    <row r="151" spans="1:98" ht="12" customHeight="1">
      <c r="A151" s="48"/>
      <c r="B151" s="3"/>
      <c r="C151" s="3"/>
      <c r="D151" s="3"/>
      <c r="E151" s="39"/>
      <c r="F151" s="3"/>
      <c r="G151" s="3"/>
      <c r="H151" s="3"/>
      <c r="I151" s="3"/>
      <c r="J151" s="3"/>
      <c r="K151" s="38"/>
      <c r="L151" s="3" t="s">
        <v>281</v>
      </c>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9"/>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8"/>
      <c r="CC151" s="3"/>
      <c r="CD151" s="3"/>
      <c r="CE151" s="3"/>
      <c r="CF151" s="3"/>
      <c r="CG151" s="3"/>
      <c r="CH151" s="3"/>
      <c r="CI151" s="3"/>
      <c r="CJ151" s="3"/>
      <c r="CK151" s="3"/>
      <c r="CL151" s="3"/>
      <c r="CM151" s="3"/>
      <c r="CN151" s="3"/>
      <c r="CO151" s="3"/>
      <c r="CP151" s="3"/>
      <c r="CQ151" s="3"/>
      <c r="CR151" s="3"/>
      <c r="CS151" s="3"/>
      <c r="CT151" s="3"/>
    </row>
    <row r="152" spans="1:98" ht="12" customHeight="1">
      <c r="A152" s="48"/>
      <c r="B152" s="3"/>
      <c r="C152" s="3"/>
      <c r="D152" s="3"/>
      <c r="E152" s="37"/>
      <c r="F152" s="36"/>
      <c r="G152" s="36"/>
      <c r="H152" s="36"/>
      <c r="I152" s="36"/>
      <c r="J152" s="36"/>
      <c r="K152" s="35"/>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7"/>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5"/>
      <c r="CC152" s="3"/>
      <c r="CD152" s="3"/>
      <c r="CE152" s="3"/>
      <c r="CF152" s="3"/>
      <c r="CG152" s="3"/>
      <c r="CH152" s="3"/>
      <c r="CI152" s="3"/>
      <c r="CJ152" s="3"/>
      <c r="CK152" s="3"/>
      <c r="CL152" s="3"/>
      <c r="CM152" s="3"/>
      <c r="CN152" s="3"/>
      <c r="CO152" s="3"/>
      <c r="CP152" s="3"/>
      <c r="CQ152" s="3"/>
      <c r="CR152" s="3"/>
      <c r="CS152" s="3"/>
      <c r="CT152" s="3"/>
    </row>
    <row r="153" spans="1:98" ht="12" customHeight="1">
      <c r="A153" s="48"/>
      <c r="B153" s="3"/>
      <c r="C153" s="3"/>
      <c r="D153" s="3"/>
      <c r="E153" s="128" t="s">
        <v>490</v>
      </c>
      <c r="F153" s="129"/>
      <c r="G153" s="129"/>
      <c r="H153" s="129"/>
      <c r="I153" s="129"/>
      <c r="J153" s="129"/>
      <c r="K153" s="130"/>
      <c r="L153" s="129" t="s">
        <v>37</v>
      </c>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8" t="s">
        <v>313</v>
      </c>
      <c r="AZ153" s="129"/>
      <c r="BA153" s="129"/>
      <c r="BB153" s="129"/>
      <c r="BC153" s="129"/>
      <c r="BD153" s="129"/>
      <c r="BE153" s="129"/>
      <c r="BF153" s="129"/>
      <c r="BG153" s="129"/>
      <c r="BH153" s="129"/>
      <c r="BI153" s="129"/>
      <c r="BJ153" s="129"/>
      <c r="BK153" s="129"/>
      <c r="BL153" s="129"/>
      <c r="BM153" s="129"/>
      <c r="BN153" s="129"/>
      <c r="BO153" s="129"/>
      <c r="BP153" s="129"/>
      <c r="BQ153" s="129"/>
      <c r="BR153" s="129"/>
      <c r="BS153" s="129"/>
      <c r="BT153" s="129"/>
      <c r="BU153" s="129"/>
      <c r="BV153" s="129"/>
      <c r="BW153" s="129"/>
      <c r="BX153" s="129"/>
      <c r="BY153" s="129"/>
      <c r="BZ153" s="129"/>
      <c r="CA153" s="129"/>
      <c r="CB153" s="130"/>
      <c r="CC153" s="3"/>
      <c r="CD153" s="3"/>
      <c r="CE153" s="3"/>
      <c r="CF153" s="3"/>
      <c r="CG153" s="3"/>
      <c r="CH153" s="3"/>
      <c r="CI153" s="3"/>
      <c r="CJ153" s="3"/>
      <c r="CK153" s="3"/>
      <c r="CL153" s="3"/>
      <c r="CM153" s="3"/>
      <c r="CN153" s="3"/>
      <c r="CO153" s="3"/>
      <c r="CP153" s="3"/>
      <c r="CQ153" s="3"/>
      <c r="CR153" s="3"/>
      <c r="CS153" s="3"/>
      <c r="CT153" s="3"/>
    </row>
    <row r="154" spans="1:98" ht="12" customHeight="1">
      <c r="A154" s="48"/>
      <c r="B154" s="3"/>
      <c r="C154" s="3"/>
      <c r="D154" s="3"/>
      <c r="E154" s="39"/>
      <c r="F154" s="3"/>
      <c r="G154" s="3"/>
      <c r="H154" s="3"/>
      <c r="I154" s="3"/>
      <c r="J154" s="3"/>
      <c r="K154" s="38"/>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9"/>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8"/>
      <c r="CC154" s="3"/>
      <c r="CD154" s="3"/>
      <c r="CE154" s="3"/>
      <c r="CF154" s="3"/>
      <c r="CG154" s="3"/>
      <c r="CH154" s="3"/>
      <c r="CI154" s="3"/>
      <c r="CJ154" s="3"/>
      <c r="CK154" s="3"/>
      <c r="CL154" s="3"/>
      <c r="CM154" s="3"/>
      <c r="CN154" s="3"/>
      <c r="CO154" s="3"/>
      <c r="CP154" s="3"/>
      <c r="CQ154" s="3"/>
      <c r="CR154" s="3"/>
      <c r="CS154" s="3"/>
      <c r="CT154" s="3"/>
    </row>
    <row r="155" spans="1:98" ht="12" customHeight="1">
      <c r="A155" s="48"/>
      <c r="B155" s="3"/>
      <c r="C155" s="3"/>
      <c r="D155" s="3"/>
      <c r="E155" s="37"/>
      <c r="F155" s="36"/>
      <c r="G155" s="36"/>
      <c r="H155" s="36"/>
      <c r="I155" s="36"/>
      <c r="J155" s="36"/>
      <c r="K155" s="35"/>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7"/>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5"/>
      <c r="CC155" s="3"/>
      <c r="CD155" s="3"/>
      <c r="CE155" s="3"/>
      <c r="CF155" s="3"/>
      <c r="CG155" s="3"/>
      <c r="CH155" s="3"/>
      <c r="CI155" s="3"/>
      <c r="CJ155" s="3"/>
      <c r="CK155" s="3"/>
      <c r="CL155" s="3"/>
      <c r="CM155" s="3"/>
      <c r="CN155" s="3"/>
      <c r="CO155" s="3"/>
      <c r="CP155" s="3"/>
      <c r="CQ155" s="3"/>
      <c r="CR155" s="3"/>
      <c r="CS155" s="3"/>
      <c r="CT155" s="3"/>
    </row>
    <row r="156" spans="1:98" ht="12" customHeight="1">
      <c r="A156" s="48"/>
      <c r="B156" s="3"/>
      <c r="C156" s="3"/>
      <c r="D156" s="3"/>
      <c r="E156" s="128" t="s">
        <v>491</v>
      </c>
      <c r="F156" s="129"/>
      <c r="G156" s="129"/>
      <c r="H156" s="129"/>
      <c r="I156" s="129"/>
      <c r="J156" s="129"/>
      <c r="K156" s="130"/>
      <c r="L156" s="129" t="s">
        <v>492</v>
      </c>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8" t="s">
        <v>686</v>
      </c>
      <c r="AZ156" s="129"/>
      <c r="BA156" s="129"/>
      <c r="BB156" s="129"/>
      <c r="BC156" s="129"/>
      <c r="BD156" s="129"/>
      <c r="BE156" s="129"/>
      <c r="BF156" s="129"/>
      <c r="BG156" s="129"/>
      <c r="BH156" s="129"/>
      <c r="BI156" s="129"/>
      <c r="BJ156" s="129"/>
      <c r="BK156" s="129"/>
      <c r="BL156" s="129"/>
      <c r="BM156" s="129"/>
      <c r="BN156" s="129"/>
      <c r="BO156" s="129"/>
      <c r="BP156" s="129"/>
      <c r="BQ156" s="129"/>
      <c r="BR156" s="129"/>
      <c r="BS156" s="129"/>
      <c r="BT156" s="129"/>
      <c r="BU156" s="129"/>
      <c r="BV156" s="129"/>
      <c r="BW156" s="129"/>
      <c r="BX156" s="129"/>
      <c r="BY156" s="129"/>
      <c r="BZ156" s="129"/>
      <c r="CA156" s="129"/>
      <c r="CB156" s="130"/>
      <c r="CC156" s="3"/>
      <c r="CD156" s="3"/>
      <c r="CE156" s="3"/>
      <c r="CF156" s="3"/>
      <c r="CG156" s="3"/>
      <c r="CH156" s="3"/>
      <c r="CI156" s="3"/>
      <c r="CJ156" s="3"/>
      <c r="CK156" s="3"/>
      <c r="CL156" s="3"/>
      <c r="CM156" s="3"/>
      <c r="CN156" s="3"/>
      <c r="CO156" s="3"/>
      <c r="CP156" s="3"/>
      <c r="CQ156" s="3"/>
      <c r="CR156" s="3"/>
      <c r="CS156" s="3"/>
      <c r="CT156" s="3"/>
    </row>
    <row r="157" spans="1:98" ht="12" customHeight="1">
      <c r="A157" s="48"/>
      <c r="B157" s="3"/>
      <c r="C157" s="3"/>
      <c r="D157" s="3"/>
      <c r="E157" s="39"/>
      <c r="F157" s="3"/>
      <c r="G157" s="3"/>
      <c r="H157" s="3"/>
      <c r="I157" s="3"/>
      <c r="J157" s="3"/>
      <c r="K157" s="38"/>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9"/>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8"/>
      <c r="CC157" s="3"/>
      <c r="CD157" s="3"/>
      <c r="CE157" s="3"/>
      <c r="CF157" s="3"/>
      <c r="CG157" s="3"/>
      <c r="CH157" s="3"/>
      <c r="CI157" s="3"/>
      <c r="CJ157" s="3"/>
      <c r="CK157" s="3"/>
      <c r="CL157" s="3"/>
      <c r="CM157" s="3"/>
      <c r="CN157" s="3"/>
      <c r="CO157" s="3"/>
      <c r="CP157" s="3"/>
      <c r="CQ157" s="3"/>
      <c r="CR157" s="3"/>
      <c r="CS157" s="3"/>
      <c r="CT157" s="3"/>
    </row>
    <row r="158" spans="1:98" ht="12" customHeight="1">
      <c r="A158" s="48"/>
      <c r="B158" s="3"/>
      <c r="C158" s="3"/>
      <c r="D158" s="3"/>
      <c r="E158" s="37"/>
      <c r="F158" s="36"/>
      <c r="G158" s="36"/>
      <c r="H158" s="36"/>
      <c r="I158" s="36"/>
      <c r="J158" s="36"/>
      <c r="K158" s="35"/>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7"/>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5"/>
      <c r="CC158" s="3"/>
      <c r="CD158" s="3"/>
      <c r="CE158" s="3"/>
      <c r="CF158" s="3"/>
      <c r="CG158" s="3"/>
      <c r="CH158" s="3"/>
      <c r="CI158" s="3"/>
      <c r="CJ158" s="3"/>
      <c r="CK158" s="3"/>
      <c r="CL158" s="3"/>
      <c r="CM158" s="3"/>
      <c r="CN158" s="3"/>
      <c r="CO158" s="3"/>
      <c r="CP158" s="3"/>
      <c r="CQ158" s="3"/>
      <c r="CR158" s="3"/>
      <c r="CS158" s="3"/>
      <c r="CT158" s="3"/>
    </row>
    <row r="159" spans="1:98" ht="12" customHeight="1">
      <c r="A159" s="48"/>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row>
    <row r="160" spans="1:98" ht="12" customHeight="1">
      <c r="A160" s="48"/>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row>
    <row r="161" spans="1:83" ht="12" customHeight="1">
      <c r="A161" s="48"/>
      <c r="B161" s="3"/>
      <c r="C161" s="48" t="s">
        <v>1302</v>
      </c>
      <c r="D161" s="48"/>
      <c r="E161" s="48"/>
      <c r="F161" s="48"/>
      <c r="G161" s="48"/>
      <c r="H161" s="48"/>
      <c r="I161" s="48"/>
      <c r="J161" s="48"/>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row>
    <row r="162" spans="1:83" ht="12" customHeight="1">
      <c r="A162" s="48"/>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48"/>
      <c r="B163" s="3"/>
      <c r="C163" s="3"/>
      <c r="D163" s="3" t="s">
        <v>395</v>
      </c>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5"/>
      <c r="CE163" s="3"/>
    </row>
    <row r="164" spans="1:83" ht="12" customHeight="1">
      <c r="A164" s="48"/>
      <c r="B164" s="3"/>
      <c r="C164" s="3"/>
      <c r="D164" s="3" t="s">
        <v>1300</v>
      </c>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5"/>
      <c r="CE164" s="3"/>
    </row>
    <row r="165" spans="1:83" ht="12" customHeight="1">
      <c r="A165" s="48"/>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5"/>
      <c r="CE165" s="3"/>
    </row>
    <row r="166" spans="1:83" ht="12" customHeight="1">
      <c r="A166" s="407"/>
      <c r="B166" s="5"/>
      <c r="C166" s="5"/>
      <c r="D166" s="227" t="s">
        <v>311</v>
      </c>
      <c r="E166" s="227"/>
      <c r="F166" s="226"/>
      <c r="G166" s="226"/>
      <c r="H166" s="226"/>
      <c r="I166" s="226"/>
      <c r="J166" s="226"/>
      <c r="K166" s="226"/>
      <c r="L166" s="226"/>
      <c r="M166" s="226"/>
      <c r="N166" s="226"/>
      <c r="O166" s="226"/>
      <c r="P166" s="227"/>
      <c r="Q166" s="227"/>
      <c r="R166" s="227"/>
      <c r="S166" s="227"/>
      <c r="T166" s="227"/>
      <c r="U166" s="227"/>
      <c r="V166" s="227"/>
      <c r="W166" s="227"/>
      <c r="X166" s="227"/>
      <c r="Y166" s="227"/>
      <c r="Z166" s="226"/>
      <c r="AA166" s="226"/>
      <c r="AB166" s="226"/>
      <c r="AC166" s="226"/>
      <c r="AD166" s="226"/>
      <c r="AE166" s="226"/>
      <c r="AF166" s="226"/>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c r="BQ166" s="226"/>
      <c r="BR166" s="226"/>
      <c r="BS166" s="226"/>
      <c r="BT166" s="226"/>
      <c r="BU166" s="226"/>
      <c r="BV166" s="226"/>
      <c r="BW166" s="226"/>
      <c r="BX166" s="226"/>
      <c r="BY166" s="226"/>
      <c r="BZ166" s="226"/>
      <c r="CA166" s="226"/>
      <c r="CB166" s="227"/>
      <c r="CC166" s="227"/>
      <c r="CD166" s="5"/>
      <c r="CE166" s="5"/>
    </row>
    <row r="167" spans="1:83" ht="12" customHeight="1">
      <c r="A167" s="407"/>
      <c r="B167" s="5"/>
      <c r="C167" s="5"/>
      <c r="D167" s="227"/>
      <c r="E167" s="227"/>
      <c r="F167" s="226"/>
      <c r="G167" s="226"/>
      <c r="H167" s="226"/>
      <c r="I167" s="226"/>
      <c r="J167" s="226"/>
      <c r="K167" s="226"/>
      <c r="L167" s="226"/>
      <c r="M167" s="226"/>
      <c r="N167" s="226"/>
      <c r="O167" s="226"/>
      <c r="P167" s="227"/>
      <c r="Q167" s="227"/>
      <c r="R167" s="227"/>
      <c r="S167" s="227"/>
      <c r="T167" s="227"/>
      <c r="U167" s="227"/>
      <c r="V167" s="227"/>
      <c r="W167" s="227"/>
      <c r="X167" s="227"/>
      <c r="Y167" s="227"/>
      <c r="Z167" s="226"/>
      <c r="AA167" s="226"/>
      <c r="AB167" s="226"/>
      <c r="AC167" s="226"/>
      <c r="AD167" s="226"/>
      <c r="AE167" s="226"/>
      <c r="AF167" s="226"/>
      <c r="AG167" s="226"/>
      <c r="AH167" s="226"/>
      <c r="AI167" s="226"/>
      <c r="AJ167" s="226"/>
      <c r="AK167" s="226"/>
      <c r="AL167" s="226"/>
      <c r="AM167" s="226"/>
      <c r="AN167" s="226"/>
      <c r="AO167" s="226"/>
      <c r="AP167" s="226"/>
      <c r="AQ167" s="226"/>
      <c r="AR167" s="226"/>
      <c r="AS167" s="226"/>
      <c r="AT167" s="226"/>
      <c r="AU167" s="226"/>
      <c r="AV167" s="226"/>
      <c r="AW167" s="226"/>
      <c r="AX167" s="226"/>
      <c r="AY167" s="226"/>
      <c r="AZ167" s="226"/>
      <c r="BA167" s="226"/>
      <c r="BB167" s="226"/>
      <c r="BC167" s="226"/>
      <c r="BD167" s="226"/>
      <c r="BE167" s="226"/>
      <c r="BF167" s="226"/>
      <c r="BG167" s="226"/>
      <c r="BH167" s="226"/>
      <c r="BI167" s="226"/>
      <c r="BJ167" s="226" t="s">
        <v>824</v>
      </c>
      <c r="BK167" s="226"/>
      <c r="BL167" s="226"/>
      <c r="BM167" s="226"/>
      <c r="BN167" s="226"/>
      <c r="BO167" s="226"/>
      <c r="BP167" s="226"/>
      <c r="BQ167" s="226"/>
      <c r="BR167" s="226"/>
      <c r="BS167" s="226"/>
      <c r="BT167" s="226"/>
      <c r="BU167" s="226"/>
      <c r="BV167" s="226"/>
      <c r="BW167" s="226"/>
      <c r="BX167" s="226"/>
      <c r="BY167" s="226"/>
      <c r="BZ167" s="226"/>
      <c r="CA167" s="226"/>
      <c r="CB167" s="227"/>
      <c r="CC167" s="227"/>
      <c r="CD167" s="5"/>
      <c r="CE167" s="5"/>
    </row>
    <row r="168" spans="1:83" ht="12" customHeight="1">
      <c r="A168" s="407"/>
      <c r="B168" s="5"/>
      <c r="C168" s="5"/>
      <c r="E168" s="143" t="s">
        <v>396</v>
      </c>
      <c r="F168" s="144"/>
      <c r="G168" s="144"/>
      <c r="H168" s="144"/>
      <c r="I168" s="144"/>
      <c r="J168" s="145"/>
      <c r="K168" s="143" t="s">
        <v>397</v>
      </c>
      <c r="L168" s="144"/>
      <c r="M168" s="144"/>
      <c r="N168" s="144"/>
      <c r="O168" s="144"/>
      <c r="P168" s="144"/>
      <c r="Q168" s="144"/>
      <c r="R168" s="145"/>
      <c r="S168" s="144" t="s">
        <v>319</v>
      </c>
      <c r="T168" s="144"/>
      <c r="U168" s="144"/>
      <c r="V168" s="144"/>
      <c r="W168" s="144"/>
      <c r="X168" s="144"/>
      <c r="Y168" s="144"/>
      <c r="Z168" s="144"/>
      <c r="AA168" s="144"/>
      <c r="AB168" s="144"/>
      <c r="AC168" s="144"/>
      <c r="AD168" s="144"/>
      <c r="AE168" s="144"/>
      <c r="AF168" s="144"/>
      <c r="AG168" s="144"/>
      <c r="AH168" s="144"/>
      <c r="AI168" s="144"/>
      <c r="AJ168" s="144"/>
      <c r="AK168" s="144"/>
      <c r="AL168" s="145"/>
      <c r="AM168" s="735" t="s">
        <v>823</v>
      </c>
      <c r="AN168" s="736"/>
      <c r="AO168" s="736"/>
      <c r="AP168" s="736"/>
      <c r="AQ168" s="737"/>
      <c r="AR168" s="735" t="s">
        <v>822</v>
      </c>
      <c r="AS168" s="736"/>
      <c r="AT168" s="736"/>
      <c r="AU168" s="736"/>
      <c r="AV168" s="737"/>
      <c r="AW168" s="143" t="s">
        <v>48</v>
      </c>
      <c r="AX168" s="144"/>
      <c r="AY168" s="144"/>
      <c r="AZ168" s="144"/>
      <c r="BA168" s="144"/>
      <c r="BB168" s="144"/>
      <c r="BC168" s="144"/>
      <c r="BD168" s="144"/>
      <c r="BE168" s="144"/>
      <c r="BF168" s="144"/>
      <c r="BG168" s="144"/>
      <c r="BH168" s="144"/>
      <c r="BI168" s="144"/>
      <c r="BJ168" s="144"/>
      <c r="BK168" s="144"/>
      <c r="BL168" s="144"/>
      <c r="BM168" s="144"/>
      <c r="BN168" s="144"/>
      <c r="BO168" s="144"/>
      <c r="BP168" s="144"/>
      <c r="BQ168" s="144"/>
      <c r="BR168" s="144"/>
      <c r="BS168" s="144"/>
      <c r="BT168" s="144"/>
      <c r="BU168" s="144"/>
      <c r="BV168" s="144"/>
      <c r="BW168" s="144"/>
      <c r="BX168" s="144"/>
      <c r="BY168" s="144"/>
      <c r="BZ168" s="144"/>
      <c r="CA168" s="144"/>
      <c r="CB168" s="145"/>
      <c r="CC168" s="5"/>
      <c r="CD168" s="5"/>
    </row>
    <row r="169" spans="1:83" ht="12" customHeight="1">
      <c r="A169" s="407"/>
      <c r="B169" s="5"/>
      <c r="C169" s="5"/>
      <c r="E169" s="51"/>
      <c r="F169" s="50"/>
      <c r="G169" s="50"/>
      <c r="H169" s="50"/>
      <c r="I169" s="50"/>
      <c r="J169" s="49"/>
      <c r="K169" s="51"/>
      <c r="L169" s="50"/>
      <c r="M169" s="50"/>
      <c r="N169" s="50"/>
      <c r="O169" s="50"/>
      <c r="P169" s="50"/>
      <c r="Q169" s="50"/>
      <c r="R169" s="49"/>
      <c r="S169" s="50"/>
      <c r="T169" s="50"/>
      <c r="U169" s="50"/>
      <c r="V169" s="50"/>
      <c r="W169" s="50"/>
      <c r="X169" s="50"/>
      <c r="Y169" s="50"/>
      <c r="Z169" s="50"/>
      <c r="AA169" s="50"/>
      <c r="AB169" s="50"/>
      <c r="AC169" s="50"/>
      <c r="AD169" s="50"/>
      <c r="AE169" s="50"/>
      <c r="AF169" s="50"/>
      <c r="AG169" s="50"/>
      <c r="AH169" s="50"/>
      <c r="AI169" s="50"/>
      <c r="AJ169" s="50"/>
      <c r="AK169" s="50"/>
      <c r="AL169" s="49"/>
      <c r="AM169" s="738"/>
      <c r="AN169" s="739"/>
      <c r="AO169" s="739"/>
      <c r="AP169" s="739"/>
      <c r="AQ169" s="740"/>
      <c r="AR169" s="738"/>
      <c r="AS169" s="739"/>
      <c r="AT169" s="739"/>
      <c r="AU169" s="739"/>
      <c r="AV169" s="740"/>
      <c r="AW169" s="51"/>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49"/>
      <c r="CC169" s="5"/>
      <c r="CD169" s="5"/>
    </row>
    <row r="170" spans="1:83" ht="12" customHeight="1">
      <c r="A170" s="407"/>
      <c r="B170" s="5"/>
      <c r="C170" s="5"/>
      <c r="E170" s="128" t="s">
        <v>493</v>
      </c>
      <c r="F170" s="129"/>
      <c r="G170" s="129"/>
      <c r="H170" s="129"/>
      <c r="I170" s="129"/>
      <c r="J170" s="130"/>
      <c r="K170" s="128" t="s">
        <v>398</v>
      </c>
      <c r="L170" s="129"/>
      <c r="M170" s="129"/>
      <c r="N170" s="129"/>
      <c r="O170" s="129"/>
      <c r="P170" s="129"/>
      <c r="Q170" s="129"/>
      <c r="R170" s="130"/>
      <c r="S170" s="131" t="s">
        <v>399</v>
      </c>
      <c r="T170" s="132"/>
      <c r="U170" s="132"/>
      <c r="V170" s="132"/>
      <c r="W170" s="132"/>
      <c r="X170" s="132"/>
      <c r="Y170" s="132"/>
      <c r="Z170" s="132"/>
      <c r="AA170" s="132"/>
      <c r="AB170" s="132"/>
      <c r="AC170" s="132"/>
      <c r="AD170" s="132"/>
      <c r="AE170" s="132"/>
      <c r="AF170" s="132"/>
      <c r="AG170" s="132"/>
      <c r="AH170" s="132"/>
      <c r="AI170" s="132"/>
      <c r="AJ170" s="132"/>
      <c r="AK170" s="132"/>
      <c r="AL170" s="133"/>
      <c r="AM170" s="228" t="s">
        <v>400</v>
      </c>
      <c r="AN170" s="228"/>
      <c r="AO170" s="228"/>
      <c r="AP170" s="228"/>
      <c r="AQ170" s="409"/>
      <c r="AR170" s="228" t="s">
        <v>400</v>
      </c>
      <c r="AS170" s="228"/>
      <c r="AT170" s="228"/>
      <c r="AU170" s="228"/>
      <c r="AV170" s="409"/>
      <c r="AW170" s="318" t="s">
        <v>828</v>
      </c>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3"/>
      <c r="CC170" s="5"/>
      <c r="CD170" s="5"/>
    </row>
    <row r="171" spans="1:83" ht="12" customHeight="1">
      <c r="A171" s="407"/>
      <c r="B171" s="5"/>
      <c r="C171" s="5"/>
      <c r="E171" s="39"/>
      <c r="F171" s="3"/>
      <c r="G171" s="3"/>
      <c r="H171" s="3"/>
      <c r="I171" s="3"/>
      <c r="J171" s="38"/>
      <c r="K171" s="39"/>
      <c r="L171" s="3"/>
      <c r="M171" s="3"/>
      <c r="N171" s="3"/>
      <c r="O171" s="3"/>
      <c r="P171" s="3"/>
      <c r="Q171" s="3"/>
      <c r="R171" s="38"/>
      <c r="S171" s="131" t="s">
        <v>52</v>
      </c>
      <c r="T171" s="132"/>
      <c r="U171" s="132"/>
      <c r="V171" s="132"/>
      <c r="W171" s="132"/>
      <c r="X171" s="132"/>
      <c r="Y171" s="132"/>
      <c r="Z171" s="132"/>
      <c r="AA171" s="132"/>
      <c r="AB171" s="132"/>
      <c r="AC171" s="132"/>
      <c r="AD171" s="132"/>
      <c r="AE171" s="132"/>
      <c r="AF171" s="132"/>
      <c r="AG171" s="132"/>
      <c r="AH171" s="132"/>
      <c r="AI171" s="132"/>
      <c r="AJ171" s="132"/>
      <c r="AK171" s="132"/>
      <c r="AL171" s="133"/>
      <c r="AM171" s="228" t="s">
        <v>375</v>
      </c>
      <c r="AN171" s="228"/>
      <c r="AO171" s="228"/>
      <c r="AP171" s="228"/>
      <c r="AQ171" s="409"/>
      <c r="AR171" s="228" t="s">
        <v>375</v>
      </c>
      <c r="AS171" s="228"/>
      <c r="AT171" s="228"/>
      <c r="AU171" s="228"/>
      <c r="AV171" s="409"/>
      <c r="AW171" s="318"/>
      <c r="AX171" s="132"/>
      <c r="AY171" s="132"/>
      <c r="AZ171" s="132"/>
      <c r="BA171" s="132"/>
      <c r="BB171" s="132"/>
      <c r="BC171" s="132"/>
      <c r="BD171" s="132"/>
      <c r="BE171" s="132"/>
      <c r="BF171" s="132"/>
      <c r="BG171" s="132"/>
      <c r="BH171" s="132"/>
      <c r="BI171" s="132"/>
      <c r="BJ171" s="132"/>
      <c r="BK171" s="132"/>
      <c r="BL171" s="132"/>
      <c r="BM171" s="132"/>
      <c r="BN171" s="132"/>
      <c r="BO171" s="132"/>
      <c r="BP171" s="132"/>
      <c r="BQ171" s="132"/>
      <c r="BR171" s="132"/>
      <c r="BS171" s="132"/>
      <c r="BT171" s="132"/>
      <c r="BU171" s="132"/>
      <c r="BV171" s="132"/>
      <c r="BW171" s="132"/>
      <c r="BX171" s="132"/>
      <c r="BY171" s="132"/>
      <c r="BZ171" s="132"/>
      <c r="CA171" s="132"/>
      <c r="CB171" s="133"/>
      <c r="CC171" s="5"/>
      <c r="CD171" s="5"/>
    </row>
    <row r="172" spans="1:83" ht="12" customHeight="1">
      <c r="A172" s="407"/>
      <c r="B172" s="5"/>
      <c r="C172" s="5"/>
      <c r="E172" s="39"/>
      <c r="F172" s="3"/>
      <c r="G172" s="3"/>
      <c r="H172" s="3"/>
      <c r="I172" s="3"/>
      <c r="J172" s="38"/>
      <c r="K172" s="634"/>
      <c r="L172" s="635"/>
      <c r="M172" s="635"/>
      <c r="N172" s="635"/>
      <c r="O172" s="635"/>
      <c r="P172" s="635"/>
      <c r="Q172" s="635"/>
      <c r="R172" s="636"/>
      <c r="S172" s="131" t="s">
        <v>51</v>
      </c>
      <c r="T172" s="132"/>
      <c r="U172" s="132"/>
      <c r="V172" s="132"/>
      <c r="W172" s="132"/>
      <c r="X172" s="132"/>
      <c r="Y172" s="132"/>
      <c r="Z172" s="132"/>
      <c r="AA172" s="132"/>
      <c r="AB172" s="132"/>
      <c r="AC172" s="132"/>
      <c r="AD172" s="132"/>
      <c r="AE172" s="132"/>
      <c r="AF172" s="132"/>
      <c r="AG172" s="132"/>
      <c r="AH172" s="132"/>
      <c r="AI172" s="132"/>
      <c r="AJ172" s="132"/>
      <c r="AK172" s="132"/>
      <c r="AL172" s="133"/>
      <c r="AM172" s="228" t="s">
        <v>375</v>
      </c>
      <c r="AN172" s="228"/>
      <c r="AO172" s="228"/>
      <c r="AP172" s="228"/>
      <c r="AQ172" s="409"/>
      <c r="AR172" s="228" t="s">
        <v>375</v>
      </c>
      <c r="AS172" s="228"/>
      <c r="AT172" s="228"/>
      <c r="AU172" s="228"/>
      <c r="AV172" s="409"/>
      <c r="AW172" s="318"/>
      <c r="AX172" s="132"/>
      <c r="AY172" s="132"/>
      <c r="AZ172" s="132"/>
      <c r="BA172" s="132"/>
      <c r="BB172" s="132"/>
      <c r="BC172" s="132"/>
      <c r="BD172" s="132"/>
      <c r="BE172" s="132"/>
      <c r="BF172" s="132"/>
      <c r="BG172" s="132"/>
      <c r="BH172" s="132"/>
      <c r="BI172" s="132"/>
      <c r="BJ172" s="132"/>
      <c r="BK172" s="132"/>
      <c r="BL172" s="132"/>
      <c r="BM172" s="132"/>
      <c r="BN172" s="132"/>
      <c r="BO172" s="132"/>
      <c r="BP172" s="132"/>
      <c r="BQ172" s="132"/>
      <c r="BR172" s="132"/>
      <c r="BS172" s="132"/>
      <c r="BT172" s="132"/>
      <c r="BU172" s="132"/>
      <c r="BV172" s="132"/>
      <c r="BW172" s="132"/>
      <c r="BX172" s="132"/>
      <c r="BY172" s="132"/>
      <c r="BZ172" s="132"/>
      <c r="CA172" s="132"/>
      <c r="CB172" s="133"/>
      <c r="CC172" s="5"/>
      <c r="CD172" s="5"/>
    </row>
    <row r="173" spans="1:83" ht="12" customHeight="1">
      <c r="A173" s="407"/>
      <c r="B173" s="5"/>
      <c r="C173" s="5"/>
      <c r="E173" s="39"/>
      <c r="F173" s="3"/>
      <c r="G173" s="3"/>
      <c r="H173" s="3"/>
      <c r="I173" s="3"/>
      <c r="J173" s="38"/>
      <c r="K173" s="37" t="s">
        <v>320</v>
      </c>
      <c r="L173" s="36"/>
      <c r="M173" s="36"/>
      <c r="N173" s="36"/>
      <c r="O173" s="36"/>
      <c r="P173" s="36"/>
      <c r="Q173" s="36"/>
      <c r="R173" s="36"/>
      <c r="S173" s="131" t="s">
        <v>403</v>
      </c>
      <c r="T173" s="132"/>
      <c r="U173" s="132"/>
      <c r="V173" s="132"/>
      <c r="W173" s="132"/>
      <c r="X173" s="132"/>
      <c r="Y173" s="132"/>
      <c r="Z173" s="132"/>
      <c r="AA173" s="132"/>
      <c r="AB173" s="132"/>
      <c r="AC173" s="132"/>
      <c r="AD173" s="132"/>
      <c r="AE173" s="132"/>
      <c r="AF173" s="132"/>
      <c r="AG173" s="132"/>
      <c r="AH173" s="132"/>
      <c r="AI173" s="132"/>
      <c r="AJ173" s="132"/>
      <c r="AK173" s="132"/>
      <c r="AL173" s="133"/>
      <c r="AM173" s="228" t="s">
        <v>375</v>
      </c>
      <c r="AN173" s="228"/>
      <c r="AO173" s="228"/>
      <c r="AP173" s="228"/>
      <c r="AQ173" s="409"/>
      <c r="AR173" s="228" t="s">
        <v>400</v>
      </c>
      <c r="AS173" s="228"/>
      <c r="AT173" s="228"/>
      <c r="AU173" s="228"/>
      <c r="AV173" s="409"/>
      <c r="AW173" s="318" t="s">
        <v>831</v>
      </c>
      <c r="AX173" s="132"/>
      <c r="AY173" s="132"/>
      <c r="AZ173" s="132"/>
      <c r="BA173" s="132"/>
      <c r="BB173" s="132"/>
      <c r="BC173" s="132"/>
      <c r="BD173" s="132"/>
      <c r="BE173" s="132"/>
      <c r="BF173" s="132"/>
      <c r="BG173" s="132"/>
      <c r="BH173" s="132"/>
      <c r="BI173" s="132"/>
      <c r="BJ173" s="132"/>
      <c r="BK173" s="132"/>
      <c r="BL173" s="132"/>
      <c r="BM173" s="132"/>
      <c r="BN173" s="132"/>
      <c r="BO173" s="132"/>
      <c r="BP173" s="132"/>
      <c r="BQ173" s="132"/>
      <c r="BR173" s="132"/>
      <c r="BS173" s="132"/>
      <c r="BT173" s="132"/>
      <c r="BU173" s="132"/>
      <c r="BV173" s="132"/>
      <c r="BW173" s="132"/>
      <c r="BX173" s="132"/>
      <c r="BY173" s="132"/>
      <c r="BZ173" s="132"/>
      <c r="CA173" s="132"/>
      <c r="CB173" s="133"/>
      <c r="CC173" s="5"/>
      <c r="CD173" s="5"/>
    </row>
    <row r="174" spans="1:83" ht="12" customHeight="1">
      <c r="A174" s="407"/>
      <c r="B174" s="5"/>
      <c r="C174" s="5"/>
      <c r="E174" s="39"/>
      <c r="F174" s="3"/>
      <c r="G174" s="3"/>
      <c r="H174" s="3"/>
      <c r="I174" s="3"/>
      <c r="J174" s="38"/>
      <c r="K174" s="131" t="s">
        <v>404</v>
      </c>
      <c r="L174" s="132"/>
      <c r="M174" s="132"/>
      <c r="N174" s="132"/>
      <c r="O174" s="132"/>
      <c r="P174" s="132"/>
      <c r="Q174" s="132"/>
      <c r="R174" s="132"/>
      <c r="S174" s="131" t="s">
        <v>405</v>
      </c>
      <c r="T174" s="132"/>
      <c r="U174" s="132"/>
      <c r="V174" s="132"/>
      <c r="W174" s="132"/>
      <c r="X174" s="132"/>
      <c r="Y174" s="132"/>
      <c r="Z174" s="132"/>
      <c r="AA174" s="132"/>
      <c r="AB174" s="132"/>
      <c r="AC174" s="132"/>
      <c r="AD174" s="132"/>
      <c r="AE174" s="132"/>
      <c r="AF174" s="132"/>
      <c r="AG174" s="132"/>
      <c r="AH174" s="132"/>
      <c r="AI174" s="132"/>
      <c r="AJ174" s="132"/>
      <c r="AK174" s="132"/>
      <c r="AL174" s="133"/>
      <c r="AM174" s="228" t="s">
        <v>375</v>
      </c>
      <c r="AN174" s="228"/>
      <c r="AO174" s="228"/>
      <c r="AP174" s="228"/>
      <c r="AQ174" s="409"/>
      <c r="AR174" s="228" t="s">
        <v>375</v>
      </c>
      <c r="AS174" s="228"/>
      <c r="AT174" s="228"/>
      <c r="AU174" s="228"/>
      <c r="AV174" s="409"/>
      <c r="AW174" s="318"/>
      <c r="AX174" s="132"/>
      <c r="AY174" s="132"/>
      <c r="AZ174" s="132"/>
      <c r="BA174" s="132"/>
      <c r="BB174" s="132"/>
      <c r="BC174" s="132"/>
      <c r="BD174" s="132"/>
      <c r="BE174" s="132"/>
      <c r="BF174" s="132"/>
      <c r="BG174" s="132"/>
      <c r="BH174" s="132"/>
      <c r="BI174" s="132"/>
      <c r="BJ174" s="132"/>
      <c r="BK174" s="132"/>
      <c r="BL174" s="132"/>
      <c r="BM174" s="132"/>
      <c r="BN174" s="132"/>
      <c r="BO174" s="132"/>
      <c r="BP174" s="132"/>
      <c r="BQ174" s="132"/>
      <c r="BR174" s="132"/>
      <c r="BS174" s="132"/>
      <c r="BT174" s="132"/>
      <c r="BU174" s="132"/>
      <c r="BV174" s="132"/>
      <c r="BW174" s="132"/>
      <c r="BX174" s="132"/>
      <c r="BY174" s="132"/>
      <c r="BZ174" s="132"/>
      <c r="CA174" s="132"/>
      <c r="CB174" s="133"/>
      <c r="CC174" s="5"/>
      <c r="CD174" s="5"/>
    </row>
    <row r="175" spans="1:83" ht="12" customHeight="1">
      <c r="A175" s="407"/>
      <c r="B175" s="5"/>
      <c r="C175" s="5"/>
      <c r="E175" s="39"/>
      <c r="F175" s="3"/>
      <c r="G175" s="3"/>
      <c r="H175" s="3"/>
      <c r="I175" s="3"/>
      <c r="J175" s="38"/>
      <c r="K175" s="3" t="s">
        <v>406</v>
      </c>
      <c r="L175" s="3"/>
      <c r="M175" s="3"/>
      <c r="N175" s="3"/>
      <c r="O175" s="3"/>
      <c r="P175" s="3"/>
      <c r="Q175" s="3"/>
      <c r="R175" s="3"/>
      <c r="S175" s="131" t="s">
        <v>321</v>
      </c>
      <c r="T175" s="132"/>
      <c r="U175" s="132"/>
      <c r="V175" s="132"/>
      <c r="W175" s="132"/>
      <c r="X175" s="132"/>
      <c r="Y175" s="132"/>
      <c r="Z175" s="132"/>
      <c r="AA175" s="132"/>
      <c r="AB175" s="132"/>
      <c r="AC175" s="132"/>
      <c r="AD175" s="132"/>
      <c r="AE175" s="132"/>
      <c r="AF175" s="132"/>
      <c r="AG175" s="132"/>
      <c r="AH175" s="132"/>
      <c r="AI175" s="132"/>
      <c r="AJ175" s="132"/>
      <c r="AK175" s="132"/>
      <c r="AL175" s="133"/>
      <c r="AM175" s="228" t="s">
        <v>375</v>
      </c>
      <c r="AN175" s="228"/>
      <c r="AO175" s="228"/>
      <c r="AP175" s="228"/>
      <c r="AQ175" s="409"/>
      <c r="AR175" s="228" t="s">
        <v>375</v>
      </c>
      <c r="AS175" s="228"/>
      <c r="AT175" s="228"/>
      <c r="AU175" s="228"/>
      <c r="AV175" s="409"/>
      <c r="AW175" s="318"/>
      <c r="AX175" s="132"/>
      <c r="AY175" s="132"/>
      <c r="AZ175" s="132"/>
      <c r="BA175" s="132"/>
      <c r="BB175" s="132"/>
      <c r="BC175" s="132"/>
      <c r="BD175" s="132"/>
      <c r="BE175" s="132"/>
      <c r="BF175" s="132"/>
      <c r="BG175" s="132"/>
      <c r="BH175" s="132"/>
      <c r="BI175" s="132"/>
      <c r="BJ175" s="132"/>
      <c r="BK175" s="132"/>
      <c r="BL175" s="132"/>
      <c r="BM175" s="132"/>
      <c r="BN175" s="132"/>
      <c r="BO175" s="132"/>
      <c r="BP175" s="132"/>
      <c r="BQ175" s="132"/>
      <c r="BR175" s="132"/>
      <c r="BS175" s="132"/>
      <c r="BT175" s="132"/>
      <c r="BU175" s="132"/>
      <c r="BV175" s="132"/>
      <c r="BW175" s="132"/>
      <c r="BX175" s="132"/>
      <c r="BY175" s="132"/>
      <c r="BZ175" s="132"/>
      <c r="CA175" s="132"/>
      <c r="CB175" s="133"/>
      <c r="CC175" s="5"/>
      <c r="CD175" s="5"/>
    </row>
    <row r="176" spans="1:83" ht="12" customHeight="1">
      <c r="A176" s="407"/>
      <c r="B176" s="5"/>
      <c r="C176" s="5"/>
      <c r="E176" s="39"/>
      <c r="F176" s="3"/>
      <c r="G176" s="3"/>
      <c r="H176" s="3"/>
      <c r="I176" s="3"/>
      <c r="J176" s="38"/>
      <c r="K176" s="36"/>
      <c r="L176" s="36"/>
      <c r="M176" s="36"/>
      <c r="N176" s="36"/>
      <c r="O176" s="36"/>
      <c r="P176" s="36"/>
      <c r="Q176" s="36"/>
      <c r="R176" s="36"/>
      <c r="S176" s="131" t="s">
        <v>407</v>
      </c>
      <c r="T176" s="132"/>
      <c r="U176" s="132"/>
      <c r="V176" s="132"/>
      <c r="W176" s="132"/>
      <c r="X176" s="132"/>
      <c r="Y176" s="132"/>
      <c r="Z176" s="132"/>
      <c r="AA176" s="132"/>
      <c r="AB176" s="132"/>
      <c r="AC176" s="132"/>
      <c r="AD176" s="132"/>
      <c r="AE176" s="132"/>
      <c r="AF176" s="132"/>
      <c r="AG176" s="132"/>
      <c r="AH176" s="132"/>
      <c r="AI176" s="132"/>
      <c r="AJ176" s="132"/>
      <c r="AK176" s="132"/>
      <c r="AL176" s="133"/>
      <c r="AM176" s="228" t="s">
        <v>400</v>
      </c>
      <c r="AN176" s="228"/>
      <c r="AO176" s="228"/>
      <c r="AP176" s="228"/>
      <c r="AQ176" s="409"/>
      <c r="AR176" s="228" t="s">
        <v>400</v>
      </c>
      <c r="AS176" s="228"/>
      <c r="AT176" s="228"/>
      <c r="AU176" s="228"/>
      <c r="AV176" s="409"/>
      <c r="AW176" s="480" t="s">
        <v>825</v>
      </c>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30"/>
      <c r="CC176" s="5"/>
      <c r="CD176" s="5"/>
    </row>
    <row r="177" spans="1:82" ht="12" customHeight="1">
      <c r="A177" s="407"/>
      <c r="B177" s="5"/>
      <c r="C177" s="5"/>
      <c r="E177" s="39"/>
      <c r="F177" s="3"/>
      <c r="G177" s="3"/>
      <c r="H177" s="3"/>
      <c r="I177" s="3"/>
      <c r="J177" s="38"/>
      <c r="K177" s="128" t="s">
        <v>497</v>
      </c>
      <c r="L177" s="129"/>
      <c r="M177" s="129"/>
      <c r="N177" s="129"/>
      <c r="O177" s="129"/>
      <c r="P177" s="129"/>
      <c r="Q177" s="129"/>
      <c r="R177" s="130"/>
      <c r="S177" s="131" t="s">
        <v>408</v>
      </c>
      <c r="T177" s="132"/>
      <c r="U177" s="132"/>
      <c r="V177" s="132"/>
      <c r="W177" s="132"/>
      <c r="X177" s="132"/>
      <c r="Y177" s="132"/>
      <c r="Z177" s="132"/>
      <c r="AA177" s="132"/>
      <c r="AB177" s="132"/>
      <c r="AC177" s="132"/>
      <c r="AD177" s="132"/>
      <c r="AE177" s="132"/>
      <c r="AF177" s="132"/>
      <c r="AG177" s="132"/>
      <c r="AH177" s="132"/>
      <c r="AI177" s="132"/>
      <c r="AJ177" s="132"/>
      <c r="AK177" s="132"/>
      <c r="AL177" s="133"/>
      <c r="AM177" s="228" t="s">
        <v>400</v>
      </c>
      <c r="AN177" s="228"/>
      <c r="AO177" s="228"/>
      <c r="AP177" s="228"/>
      <c r="AQ177" s="409"/>
      <c r="AR177" s="228" t="s">
        <v>400</v>
      </c>
      <c r="AS177" s="228"/>
      <c r="AT177" s="228"/>
      <c r="AU177" s="228"/>
      <c r="AV177" s="409"/>
      <c r="AW177" s="481"/>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8"/>
      <c r="CC177" s="5"/>
      <c r="CD177" s="5"/>
    </row>
    <row r="178" spans="1:82" ht="12" customHeight="1">
      <c r="A178" s="407"/>
      <c r="B178" s="5"/>
      <c r="C178" s="5"/>
      <c r="E178" s="37"/>
      <c r="F178" s="36"/>
      <c r="G178" s="36"/>
      <c r="H178" s="36"/>
      <c r="I178" s="36"/>
      <c r="J178" s="35"/>
      <c r="K178" s="37"/>
      <c r="L178" s="36"/>
      <c r="M178" s="36"/>
      <c r="N178" s="36"/>
      <c r="O178" s="36"/>
      <c r="P178" s="36"/>
      <c r="Q178" s="36"/>
      <c r="R178" s="35"/>
      <c r="S178" s="131" t="s">
        <v>409</v>
      </c>
      <c r="T178" s="132"/>
      <c r="U178" s="132"/>
      <c r="V178" s="132"/>
      <c r="W178" s="132"/>
      <c r="X178" s="132"/>
      <c r="Y178" s="132"/>
      <c r="Z178" s="132"/>
      <c r="AA178" s="132"/>
      <c r="AB178" s="132"/>
      <c r="AC178" s="132"/>
      <c r="AD178" s="132"/>
      <c r="AE178" s="132"/>
      <c r="AF178" s="132"/>
      <c r="AG178" s="132"/>
      <c r="AH178" s="132"/>
      <c r="AI178" s="132"/>
      <c r="AJ178" s="132"/>
      <c r="AK178" s="132"/>
      <c r="AL178" s="133"/>
      <c r="AM178" s="228" t="s">
        <v>400</v>
      </c>
      <c r="AN178" s="228"/>
      <c r="AO178" s="228"/>
      <c r="AP178" s="228"/>
      <c r="AQ178" s="409"/>
      <c r="AR178" s="228" t="s">
        <v>400</v>
      </c>
      <c r="AS178" s="228"/>
      <c r="AT178" s="228"/>
      <c r="AU178" s="228"/>
      <c r="AV178" s="409"/>
      <c r="AW178" s="482"/>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5"/>
      <c r="CC178" s="5"/>
      <c r="CD178" s="5"/>
    </row>
    <row r="179" spans="1:82" ht="12" customHeight="1">
      <c r="A179" s="407"/>
      <c r="B179" s="5"/>
      <c r="C179" s="5"/>
      <c r="E179" s="128" t="s">
        <v>498</v>
      </c>
      <c r="F179" s="129"/>
      <c r="G179" s="129"/>
      <c r="H179" s="129"/>
      <c r="I179" s="129"/>
      <c r="J179" s="130"/>
      <c r="K179" s="128" t="s">
        <v>398</v>
      </c>
      <c r="L179" s="129"/>
      <c r="M179" s="129"/>
      <c r="N179" s="129"/>
      <c r="O179" s="129"/>
      <c r="P179" s="129"/>
      <c r="Q179" s="129"/>
      <c r="R179" s="130"/>
      <c r="S179" s="131" t="s">
        <v>402</v>
      </c>
      <c r="T179" s="132"/>
      <c r="U179" s="132"/>
      <c r="V179" s="132"/>
      <c r="W179" s="132"/>
      <c r="X179" s="132"/>
      <c r="Y179" s="132"/>
      <c r="Z179" s="132"/>
      <c r="AA179" s="132"/>
      <c r="AB179" s="132"/>
      <c r="AC179" s="132"/>
      <c r="AD179" s="132"/>
      <c r="AE179" s="132"/>
      <c r="AF179" s="132"/>
      <c r="AG179" s="132"/>
      <c r="AH179" s="132"/>
      <c r="AI179" s="132"/>
      <c r="AJ179" s="132"/>
      <c r="AK179" s="132"/>
      <c r="AL179" s="133"/>
      <c r="AM179" s="228" t="s">
        <v>400</v>
      </c>
      <c r="AN179" s="228"/>
      <c r="AO179" s="228"/>
      <c r="AP179" s="228"/>
      <c r="AQ179" s="409"/>
      <c r="AR179" s="228" t="s">
        <v>400</v>
      </c>
      <c r="AS179" s="228"/>
      <c r="AT179" s="228"/>
      <c r="AU179" s="228"/>
      <c r="AV179" s="409"/>
      <c r="AW179" s="318" t="s">
        <v>828</v>
      </c>
      <c r="AX179" s="132"/>
      <c r="AY179" s="132"/>
      <c r="AZ179" s="132"/>
      <c r="BA179" s="132"/>
      <c r="BB179" s="132"/>
      <c r="BC179" s="132"/>
      <c r="BD179" s="132"/>
      <c r="BE179" s="132"/>
      <c r="BF179" s="132"/>
      <c r="BG179" s="132"/>
      <c r="BH179" s="132"/>
      <c r="BI179" s="132"/>
      <c r="BJ179" s="132"/>
      <c r="BK179" s="132"/>
      <c r="BL179" s="132"/>
      <c r="BM179" s="132"/>
      <c r="BN179" s="132"/>
      <c r="BO179" s="132"/>
      <c r="BP179" s="132"/>
      <c r="BQ179" s="132"/>
      <c r="BR179" s="132"/>
      <c r="BS179" s="132"/>
      <c r="BT179" s="132"/>
      <c r="BU179" s="132"/>
      <c r="BV179" s="132"/>
      <c r="BW179" s="132"/>
      <c r="BX179" s="132"/>
      <c r="BY179" s="132"/>
      <c r="BZ179" s="132"/>
      <c r="CA179" s="132"/>
      <c r="CB179" s="133"/>
      <c r="CC179" s="5"/>
      <c r="CD179" s="5"/>
    </row>
    <row r="180" spans="1:82" ht="12" customHeight="1">
      <c r="A180" s="407"/>
      <c r="B180" s="5"/>
      <c r="C180" s="5"/>
      <c r="E180" s="39"/>
      <c r="F180" s="3"/>
      <c r="G180" s="3"/>
      <c r="H180" s="3"/>
      <c r="I180" s="3"/>
      <c r="J180" s="38"/>
      <c r="K180" s="39"/>
      <c r="L180" s="3"/>
      <c r="M180" s="3"/>
      <c r="N180" s="3"/>
      <c r="O180" s="3"/>
      <c r="P180" s="3"/>
      <c r="Q180" s="3"/>
      <c r="R180" s="38"/>
      <c r="S180" s="131" t="s">
        <v>52</v>
      </c>
      <c r="T180" s="132"/>
      <c r="U180" s="132"/>
      <c r="V180" s="132"/>
      <c r="W180" s="132"/>
      <c r="X180" s="132"/>
      <c r="Y180" s="132"/>
      <c r="Z180" s="132"/>
      <c r="AA180" s="132"/>
      <c r="AB180" s="132"/>
      <c r="AC180" s="132"/>
      <c r="AD180" s="132"/>
      <c r="AE180" s="132"/>
      <c r="AF180" s="132"/>
      <c r="AG180" s="132"/>
      <c r="AH180" s="132"/>
      <c r="AI180" s="132"/>
      <c r="AJ180" s="132"/>
      <c r="AK180" s="132"/>
      <c r="AL180" s="133"/>
      <c r="AM180" s="228" t="s">
        <v>375</v>
      </c>
      <c r="AN180" s="228"/>
      <c r="AO180" s="228"/>
      <c r="AP180" s="228"/>
      <c r="AQ180" s="409"/>
      <c r="AR180" s="228" t="s">
        <v>375</v>
      </c>
      <c r="AS180" s="228"/>
      <c r="AT180" s="228"/>
      <c r="AU180" s="228"/>
      <c r="AV180" s="409"/>
      <c r="AW180" s="318"/>
      <c r="AX180" s="132"/>
      <c r="AY180" s="132"/>
      <c r="AZ180" s="132"/>
      <c r="BA180" s="132"/>
      <c r="BB180" s="132"/>
      <c r="BC180" s="132"/>
      <c r="BD180" s="132"/>
      <c r="BE180" s="132"/>
      <c r="BF180" s="132"/>
      <c r="BG180" s="132"/>
      <c r="BH180" s="132"/>
      <c r="BI180" s="132"/>
      <c r="BJ180" s="132"/>
      <c r="BK180" s="132"/>
      <c r="BL180" s="132"/>
      <c r="BM180" s="132"/>
      <c r="BN180" s="132"/>
      <c r="BO180" s="132"/>
      <c r="BP180" s="132"/>
      <c r="BQ180" s="132"/>
      <c r="BR180" s="132"/>
      <c r="BS180" s="132"/>
      <c r="BT180" s="132"/>
      <c r="BU180" s="132"/>
      <c r="BV180" s="132"/>
      <c r="BW180" s="132"/>
      <c r="BX180" s="132"/>
      <c r="BY180" s="132"/>
      <c r="BZ180" s="132"/>
      <c r="CA180" s="132"/>
      <c r="CB180" s="133"/>
      <c r="CC180" s="5"/>
      <c r="CD180" s="5"/>
    </row>
    <row r="181" spans="1:82" ht="12" customHeight="1">
      <c r="A181" s="407"/>
      <c r="B181" s="5"/>
      <c r="C181" s="5"/>
      <c r="E181" s="39"/>
      <c r="F181" s="3"/>
      <c r="G181" s="3"/>
      <c r="H181" s="3"/>
      <c r="I181" s="3"/>
      <c r="J181" s="38"/>
      <c r="K181" s="39"/>
      <c r="L181" s="3"/>
      <c r="M181" s="3"/>
      <c r="N181" s="3"/>
      <c r="O181" s="3"/>
      <c r="P181" s="3"/>
      <c r="Q181" s="3"/>
      <c r="R181" s="38"/>
      <c r="S181" s="131" t="s">
        <v>51</v>
      </c>
      <c r="T181" s="132"/>
      <c r="U181" s="132"/>
      <c r="V181" s="132"/>
      <c r="W181" s="132"/>
      <c r="X181" s="132"/>
      <c r="Y181" s="132"/>
      <c r="Z181" s="132"/>
      <c r="AA181" s="132"/>
      <c r="AB181" s="132"/>
      <c r="AC181" s="132"/>
      <c r="AD181" s="132"/>
      <c r="AE181" s="132"/>
      <c r="AF181" s="132"/>
      <c r="AG181" s="132"/>
      <c r="AH181" s="132"/>
      <c r="AI181" s="132"/>
      <c r="AJ181" s="132"/>
      <c r="AK181" s="132"/>
      <c r="AL181" s="133"/>
      <c r="AM181" s="228" t="s">
        <v>375</v>
      </c>
      <c r="AN181" s="228"/>
      <c r="AO181" s="228"/>
      <c r="AP181" s="228"/>
      <c r="AQ181" s="409"/>
      <c r="AR181" s="228" t="s">
        <v>375</v>
      </c>
      <c r="AS181" s="228"/>
      <c r="AT181" s="228"/>
      <c r="AU181" s="228"/>
      <c r="AV181" s="409"/>
      <c r="AW181" s="318"/>
      <c r="AX181" s="132"/>
      <c r="AY181" s="132"/>
      <c r="AZ181" s="132"/>
      <c r="BA181" s="132"/>
      <c r="BB181" s="132"/>
      <c r="BC181" s="132"/>
      <c r="BD181" s="132"/>
      <c r="BE181" s="132"/>
      <c r="BF181" s="132"/>
      <c r="BG181" s="132"/>
      <c r="BH181" s="132"/>
      <c r="BI181" s="132"/>
      <c r="BJ181" s="132"/>
      <c r="BK181" s="132"/>
      <c r="BL181" s="132"/>
      <c r="BM181" s="132"/>
      <c r="BN181" s="132"/>
      <c r="BO181" s="132"/>
      <c r="BP181" s="132"/>
      <c r="BQ181" s="132"/>
      <c r="BR181" s="132"/>
      <c r="BS181" s="132"/>
      <c r="BT181" s="132"/>
      <c r="BU181" s="132"/>
      <c r="BV181" s="132"/>
      <c r="BW181" s="132"/>
      <c r="BX181" s="132"/>
      <c r="BY181" s="132"/>
      <c r="BZ181" s="132"/>
      <c r="CA181" s="132"/>
      <c r="CB181" s="133"/>
      <c r="CC181" s="5"/>
      <c r="CD181" s="5"/>
    </row>
    <row r="182" spans="1:82" ht="12" customHeight="1">
      <c r="A182" s="407"/>
      <c r="B182" s="5"/>
      <c r="C182" s="5"/>
      <c r="E182" s="39"/>
      <c r="F182" s="3"/>
      <c r="G182" s="3"/>
      <c r="H182" s="3"/>
      <c r="I182" s="3"/>
      <c r="J182" s="38"/>
      <c r="K182" s="37" t="s">
        <v>320</v>
      </c>
      <c r="L182" s="36"/>
      <c r="M182" s="36"/>
      <c r="N182" s="36"/>
      <c r="O182" s="36"/>
      <c r="P182" s="36"/>
      <c r="Q182" s="36"/>
      <c r="R182" s="36"/>
      <c r="S182" s="131" t="s">
        <v>403</v>
      </c>
      <c r="T182" s="132"/>
      <c r="U182" s="132"/>
      <c r="V182" s="132"/>
      <c r="W182" s="132"/>
      <c r="X182" s="132"/>
      <c r="Y182" s="132"/>
      <c r="Z182" s="132"/>
      <c r="AA182" s="132"/>
      <c r="AB182" s="132"/>
      <c r="AC182" s="132"/>
      <c r="AD182" s="132"/>
      <c r="AE182" s="132"/>
      <c r="AF182" s="132"/>
      <c r="AG182" s="132"/>
      <c r="AH182" s="132"/>
      <c r="AI182" s="132"/>
      <c r="AJ182" s="132"/>
      <c r="AK182" s="132"/>
      <c r="AL182" s="133"/>
      <c r="AM182" s="228" t="s">
        <v>375</v>
      </c>
      <c r="AN182" s="228"/>
      <c r="AO182" s="228"/>
      <c r="AP182" s="228"/>
      <c r="AQ182" s="409"/>
      <c r="AR182" s="228" t="s">
        <v>400</v>
      </c>
      <c r="AS182" s="228"/>
      <c r="AT182" s="228"/>
      <c r="AU182" s="228"/>
      <c r="AV182" s="409"/>
      <c r="AW182" s="318" t="s">
        <v>831</v>
      </c>
      <c r="AX182" s="132"/>
      <c r="AY182" s="132"/>
      <c r="AZ182" s="132"/>
      <c r="BA182" s="132"/>
      <c r="BB182" s="132"/>
      <c r="BC182" s="132"/>
      <c r="BD182" s="132"/>
      <c r="BE182" s="132"/>
      <c r="BF182" s="132"/>
      <c r="BG182" s="132"/>
      <c r="BH182" s="132"/>
      <c r="BI182" s="132"/>
      <c r="BJ182" s="132"/>
      <c r="BK182" s="132"/>
      <c r="BL182" s="132"/>
      <c r="BM182" s="132"/>
      <c r="BN182" s="132"/>
      <c r="BO182" s="132"/>
      <c r="BP182" s="132"/>
      <c r="BQ182" s="132"/>
      <c r="BR182" s="132"/>
      <c r="BS182" s="132"/>
      <c r="BT182" s="132"/>
      <c r="BU182" s="132"/>
      <c r="BV182" s="132"/>
      <c r="BW182" s="132"/>
      <c r="BX182" s="132"/>
      <c r="BY182" s="132"/>
      <c r="BZ182" s="132"/>
      <c r="CA182" s="132"/>
      <c r="CB182" s="133"/>
      <c r="CC182" s="5"/>
      <c r="CD182" s="5"/>
    </row>
    <row r="183" spans="1:82" ht="12" customHeight="1">
      <c r="A183" s="407"/>
      <c r="B183" s="5"/>
      <c r="C183" s="5"/>
      <c r="E183" s="39"/>
      <c r="F183" s="3"/>
      <c r="G183" s="3"/>
      <c r="H183" s="3"/>
      <c r="I183" s="3"/>
      <c r="J183" s="38"/>
      <c r="K183" s="131" t="s">
        <v>404</v>
      </c>
      <c r="L183" s="132"/>
      <c r="M183" s="132"/>
      <c r="N183" s="132"/>
      <c r="O183" s="132"/>
      <c r="P183" s="132"/>
      <c r="Q183" s="132"/>
      <c r="R183" s="132"/>
      <c r="S183" s="131" t="s">
        <v>405</v>
      </c>
      <c r="T183" s="132"/>
      <c r="U183" s="132"/>
      <c r="V183" s="132"/>
      <c r="W183" s="132"/>
      <c r="X183" s="132"/>
      <c r="Y183" s="132"/>
      <c r="Z183" s="132"/>
      <c r="AA183" s="132"/>
      <c r="AB183" s="132"/>
      <c r="AC183" s="132"/>
      <c r="AD183" s="132"/>
      <c r="AE183" s="132"/>
      <c r="AF183" s="132"/>
      <c r="AG183" s="132"/>
      <c r="AH183" s="132"/>
      <c r="AI183" s="132"/>
      <c r="AJ183" s="132"/>
      <c r="AK183" s="132"/>
      <c r="AL183" s="133"/>
      <c r="AM183" s="228" t="s">
        <v>375</v>
      </c>
      <c r="AN183" s="228"/>
      <c r="AO183" s="228"/>
      <c r="AP183" s="228"/>
      <c r="AQ183" s="409"/>
      <c r="AR183" s="228" t="s">
        <v>375</v>
      </c>
      <c r="AS183" s="228"/>
      <c r="AT183" s="228"/>
      <c r="AU183" s="228"/>
      <c r="AV183" s="409"/>
      <c r="AW183" s="318"/>
      <c r="AX183" s="132"/>
      <c r="AY183" s="132"/>
      <c r="AZ183" s="132"/>
      <c r="BA183" s="132"/>
      <c r="BB183" s="132"/>
      <c r="BC183" s="132"/>
      <c r="BD183" s="132"/>
      <c r="BE183" s="132"/>
      <c r="BF183" s="132"/>
      <c r="BG183" s="132"/>
      <c r="BH183" s="132"/>
      <c r="BI183" s="132"/>
      <c r="BJ183" s="132"/>
      <c r="BK183" s="132"/>
      <c r="BL183" s="132"/>
      <c r="BM183" s="132"/>
      <c r="BN183" s="132"/>
      <c r="BO183" s="132"/>
      <c r="BP183" s="132"/>
      <c r="BQ183" s="132"/>
      <c r="BR183" s="132"/>
      <c r="BS183" s="132"/>
      <c r="BT183" s="132"/>
      <c r="BU183" s="132"/>
      <c r="BV183" s="132"/>
      <c r="BW183" s="132"/>
      <c r="BX183" s="132"/>
      <c r="BY183" s="132"/>
      <c r="BZ183" s="132"/>
      <c r="CA183" s="132"/>
      <c r="CB183" s="133"/>
      <c r="CC183" s="5"/>
      <c r="CD183" s="5"/>
    </row>
    <row r="184" spans="1:82" ht="12" customHeight="1">
      <c r="A184" s="407"/>
      <c r="B184" s="5"/>
      <c r="C184" s="5"/>
      <c r="E184" s="39"/>
      <c r="F184" s="3"/>
      <c r="G184" s="3"/>
      <c r="H184" s="3"/>
      <c r="I184" s="3"/>
      <c r="J184" s="38"/>
      <c r="K184" s="3" t="s">
        <v>406</v>
      </c>
      <c r="L184" s="3"/>
      <c r="M184" s="3"/>
      <c r="N184" s="3"/>
      <c r="O184" s="3"/>
      <c r="P184" s="3"/>
      <c r="Q184" s="3"/>
      <c r="R184" s="3"/>
      <c r="S184" s="131" t="s">
        <v>321</v>
      </c>
      <c r="T184" s="132"/>
      <c r="U184" s="132"/>
      <c r="V184" s="132"/>
      <c r="W184" s="132"/>
      <c r="X184" s="132"/>
      <c r="Y184" s="132"/>
      <c r="Z184" s="132"/>
      <c r="AA184" s="132"/>
      <c r="AB184" s="132"/>
      <c r="AC184" s="132"/>
      <c r="AD184" s="132"/>
      <c r="AE184" s="132"/>
      <c r="AF184" s="132"/>
      <c r="AG184" s="132"/>
      <c r="AH184" s="132"/>
      <c r="AI184" s="132"/>
      <c r="AJ184" s="132"/>
      <c r="AK184" s="132"/>
      <c r="AL184" s="133"/>
      <c r="AM184" s="228" t="s">
        <v>375</v>
      </c>
      <c r="AN184" s="228"/>
      <c r="AO184" s="228"/>
      <c r="AP184" s="228"/>
      <c r="AQ184" s="409"/>
      <c r="AR184" s="228" t="s">
        <v>375</v>
      </c>
      <c r="AS184" s="228"/>
      <c r="AT184" s="228"/>
      <c r="AU184" s="228"/>
      <c r="AV184" s="409"/>
      <c r="AW184" s="318"/>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3"/>
      <c r="CC184" s="5"/>
      <c r="CD184" s="5"/>
    </row>
    <row r="185" spans="1:82" ht="12" customHeight="1">
      <c r="A185" s="407"/>
      <c r="B185" s="5"/>
      <c r="C185" s="5"/>
      <c r="E185" s="39"/>
      <c r="F185" s="3"/>
      <c r="G185" s="3"/>
      <c r="H185" s="3"/>
      <c r="I185" s="3"/>
      <c r="J185" s="38"/>
      <c r="K185" s="36"/>
      <c r="L185" s="36"/>
      <c r="M185" s="36"/>
      <c r="N185" s="36"/>
      <c r="O185" s="36"/>
      <c r="P185" s="36"/>
      <c r="Q185" s="36"/>
      <c r="R185" s="36"/>
      <c r="S185" s="131" t="s">
        <v>407</v>
      </c>
      <c r="T185" s="132"/>
      <c r="U185" s="132"/>
      <c r="V185" s="132"/>
      <c r="W185" s="132"/>
      <c r="X185" s="132"/>
      <c r="Y185" s="132"/>
      <c r="Z185" s="132"/>
      <c r="AA185" s="132"/>
      <c r="AB185" s="132"/>
      <c r="AC185" s="132"/>
      <c r="AD185" s="132"/>
      <c r="AE185" s="132"/>
      <c r="AF185" s="132"/>
      <c r="AG185" s="132"/>
      <c r="AH185" s="132"/>
      <c r="AI185" s="132"/>
      <c r="AJ185" s="132"/>
      <c r="AK185" s="132"/>
      <c r="AL185" s="133"/>
      <c r="AM185" s="228" t="s">
        <v>400</v>
      </c>
      <c r="AN185" s="228"/>
      <c r="AO185" s="228"/>
      <c r="AP185" s="228"/>
      <c r="AQ185" s="409"/>
      <c r="AR185" s="228" t="s">
        <v>400</v>
      </c>
      <c r="AS185" s="228"/>
      <c r="AT185" s="228"/>
      <c r="AU185" s="228"/>
      <c r="AV185" s="409"/>
      <c r="AW185" s="480" t="s">
        <v>825</v>
      </c>
      <c r="AX185" s="129"/>
      <c r="AY185" s="129"/>
      <c r="AZ185" s="129"/>
      <c r="BA185" s="129"/>
      <c r="BB185" s="129"/>
      <c r="BC185" s="129"/>
      <c r="BD185" s="129"/>
      <c r="BE185" s="129"/>
      <c r="BF185" s="129"/>
      <c r="BG185" s="129"/>
      <c r="BH185" s="129"/>
      <c r="BI185" s="129"/>
      <c r="BJ185" s="129"/>
      <c r="BK185" s="129"/>
      <c r="BL185" s="129"/>
      <c r="BM185" s="129"/>
      <c r="BN185" s="129"/>
      <c r="BO185" s="129"/>
      <c r="BP185" s="129"/>
      <c r="BQ185" s="129"/>
      <c r="BR185" s="129"/>
      <c r="BS185" s="129"/>
      <c r="BT185" s="129"/>
      <c r="BU185" s="129"/>
      <c r="BV185" s="129"/>
      <c r="BW185" s="129"/>
      <c r="BX185" s="129"/>
      <c r="BY185" s="129"/>
      <c r="BZ185" s="129"/>
      <c r="CA185" s="129"/>
      <c r="CB185" s="130"/>
      <c r="CC185" s="5"/>
      <c r="CD185" s="5"/>
    </row>
    <row r="186" spans="1:82" ht="12" customHeight="1">
      <c r="A186" s="407"/>
      <c r="B186" s="5"/>
      <c r="C186" s="5"/>
      <c r="E186" s="39"/>
      <c r="F186" s="3"/>
      <c r="G186" s="3"/>
      <c r="H186" s="3"/>
      <c r="I186" s="3"/>
      <c r="J186" s="38"/>
      <c r="K186" s="128" t="s">
        <v>499</v>
      </c>
      <c r="L186" s="129"/>
      <c r="M186" s="129"/>
      <c r="N186" s="129"/>
      <c r="O186" s="129"/>
      <c r="P186" s="129"/>
      <c r="Q186" s="129"/>
      <c r="R186" s="130"/>
      <c r="S186" s="131" t="s">
        <v>408</v>
      </c>
      <c r="T186" s="132"/>
      <c r="U186" s="132"/>
      <c r="V186" s="132"/>
      <c r="W186" s="132"/>
      <c r="X186" s="132"/>
      <c r="Y186" s="132"/>
      <c r="Z186" s="132"/>
      <c r="AA186" s="132"/>
      <c r="AB186" s="132"/>
      <c r="AC186" s="132"/>
      <c r="AD186" s="132"/>
      <c r="AE186" s="132"/>
      <c r="AF186" s="132"/>
      <c r="AG186" s="132"/>
      <c r="AH186" s="132"/>
      <c r="AI186" s="132"/>
      <c r="AJ186" s="132"/>
      <c r="AK186" s="132"/>
      <c r="AL186" s="133"/>
      <c r="AM186" s="228" t="s">
        <v>400</v>
      </c>
      <c r="AN186" s="228"/>
      <c r="AO186" s="228"/>
      <c r="AP186" s="228"/>
      <c r="AQ186" s="409"/>
      <c r="AR186" s="228" t="s">
        <v>400</v>
      </c>
      <c r="AS186" s="228"/>
      <c r="AT186" s="228"/>
      <c r="AU186" s="228"/>
      <c r="AV186" s="409"/>
      <c r="AW186" s="481"/>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8"/>
      <c r="CC186" s="5"/>
      <c r="CD186" s="5"/>
    </row>
    <row r="187" spans="1:82" ht="12" customHeight="1">
      <c r="A187" s="407"/>
      <c r="B187" s="5"/>
      <c r="C187" s="5"/>
      <c r="E187" s="37"/>
      <c r="F187" s="36"/>
      <c r="G187" s="36"/>
      <c r="H187" s="36"/>
      <c r="I187" s="36"/>
      <c r="J187" s="35"/>
      <c r="K187" s="37"/>
      <c r="L187" s="36"/>
      <c r="M187" s="36"/>
      <c r="N187" s="36"/>
      <c r="O187" s="36"/>
      <c r="P187" s="36"/>
      <c r="Q187" s="36"/>
      <c r="R187" s="35"/>
      <c r="S187" s="131" t="s">
        <v>409</v>
      </c>
      <c r="T187" s="132"/>
      <c r="U187" s="132"/>
      <c r="V187" s="132"/>
      <c r="W187" s="132"/>
      <c r="X187" s="132"/>
      <c r="Y187" s="132"/>
      <c r="Z187" s="132"/>
      <c r="AA187" s="132"/>
      <c r="AB187" s="132"/>
      <c r="AC187" s="132"/>
      <c r="AD187" s="132"/>
      <c r="AE187" s="132"/>
      <c r="AF187" s="132"/>
      <c r="AG187" s="132"/>
      <c r="AH187" s="132"/>
      <c r="AI187" s="132"/>
      <c r="AJ187" s="132"/>
      <c r="AK187" s="132"/>
      <c r="AL187" s="133"/>
      <c r="AM187" s="228" t="s">
        <v>400</v>
      </c>
      <c r="AN187" s="228"/>
      <c r="AO187" s="228"/>
      <c r="AP187" s="228"/>
      <c r="AQ187" s="409"/>
      <c r="AR187" s="228" t="s">
        <v>400</v>
      </c>
      <c r="AS187" s="228"/>
      <c r="AT187" s="228"/>
      <c r="AU187" s="228"/>
      <c r="AV187" s="409"/>
      <c r="AW187" s="482"/>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5"/>
      <c r="CC187" s="5"/>
      <c r="CD187" s="5"/>
    </row>
    <row r="188" spans="1:82" ht="12" customHeight="1">
      <c r="A188" s="407"/>
      <c r="B188" s="5"/>
      <c r="C188" s="5"/>
      <c r="E188" s="128" t="s">
        <v>309</v>
      </c>
      <c r="F188" s="129"/>
      <c r="G188" s="129"/>
      <c r="H188" s="129"/>
      <c r="I188" s="129"/>
      <c r="J188" s="130"/>
      <c r="K188" s="398" t="s">
        <v>501</v>
      </c>
      <c r="L188" s="403"/>
      <c r="M188" s="403"/>
      <c r="N188" s="403"/>
      <c r="O188" s="403"/>
      <c r="P188" s="403"/>
      <c r="Q188" s="403"/>
      <c r="R188" s="399"/>
      <c r="S188" s="131" t="s">
        <v>474</v>
      </c>
      <c r="T188" s="132"/>
      <c r="U188" s="132"/>
      <c r="V188" s="132"/>
      <c r="W188" s="132"/>
      <c r="X188" s="132"/>
      <c r="Y188" s="132"/>
      <c r="Z188" s="132"/>
      <c r="AA188" s="132"/>
      <c r="AB188" s="132"/>
      <c r="AC188" s="132"/>
      <c r="AD188" s="132"/>
      <c r="AE188" s="132"/>
      <c r="AF188" s="132"/>
      <c r="AG188" s="132"/>
      <c r="AH188" s="132"/>
      <c r="AI188" s="132"/>
      <c r="AJ188" s="132"/>
      <c r="AK188" s="132"/>
      <c r="AL188" s="133"/>
      <c r="AM188" s="228" t="s">
        <v>400</v>
      </c>
      <c r="AN188" s="228"/>
      <c r="AO188" s="228"/>
      <c r="AP188" s="228"/>
      <c r="AQ188" s="409"/>
      <c r="AR188" s="228" t="s">
        <v>400</v>
      </c>
      <c r="AS188" s="228"/>
      <c r="AT188" s="228"/>
      <c r="AU188" s="228"/>
      <c r="AV188" s="409"/>
      <c r="AW188" s="480" t="s">
        <v>827</v>
      </c>
      <c r="AX188" s="129"/>
      <c r="AY188" s="129"/>
      <c r="AZ188" s="129"/>
      <c r="BA188" s="129"/>
      <c r="BB188" s="129"/>
      <c r="BC188" s="129"/>
      <c r="BD188" s="129"/>
      <c r="BE188" s="129"/>
      <c r="BF188" s="129"/>
      <c r="BG188" s="129"/>
      <c r="BH188" s="129"/>
      <c r="BI188" s="129"/>
      <c r="BJ188" s="129"/>
      <c r="BK188" s="129"/>
      <c r="BL188" s="129"/>
      <c r="BM188" s="129"/>
      <c r="BN188" s="129"/>
      <c r="BO188" s="129"/>
      <c r="BP188" s="129"/>
      <c r="BQ188" s="129"/>
      <c r="BR188" s="129"/>
      <c r="BS188" s="129"/>
      <c r="BT188" s="129"/>
      <c r="BU188" s="129"/>
      <c r="BV188" s="129"/>
      <c r="BW188" s="129"/>
      <c r="BX188" s="129"/>
      <c r="BY188" s="129"/>
      <c r="BZ188" s="129"/>
      <c r="CA188" s="129"/>
      <c r="CB188" s="130"/>
      <c r="CC188" s="5"/>
      <c r="CD188" s="5"/>
    </row>
    <row r="189" spans="1:82" ht="12" customHeight="1">
      <c r="A189" s="407"/>
      <c r="B189" s="5"/>
      <c r="C189" s="5"/>
      <c r="E189" s="39"/>
      <c r="F189" s="3"/>
      <c r="G189" s="3"/>
      <c r="H189" s="3"/>
      <c r="I189" s="3"/>
      <c r="J189" s="38"/>
      <c r="K189" s="400"/>
      <c r="L189" s="401"/>
      <c r="M189" s="401"/>
      <c r="N189" s="401"/>
      <c r="O189" s="401"/>
      <c r="P189" s="401"/>
      <c r="Q189" s="401"/>
      <c r="R189" s="402"/>
      <c r="S189" s="131" t="s">
        <v>475</v>
      </c>
      <c r="T189" s="132"/>
      <c r="U189" s="132"/>
      <c r="V189" s="132"/>
      <c r="W189" s="132"/>
      <c r="X189" s="132"/>
      <c r="Y189" s="132"/>
      <c r="Z189" s="132"/>
      <c r="AA189" s="132"/>
      <c r="AB189" s="132"/>
      <c r="AC189" s="132"/>
      <c r="AD189" s="132"/>
      <c r="AE189" s="132"/>
      <c r="AF189" s="132"/>
      <c r="AG189" s="132"/>
      <c r="AH189" s="132"/>
      <c r="AI189" s="132"/>
      <c r="AJ189" s="132"/>
      <c r="AK189" s="132"/>
      <c r="AL189" s="133"/>
      <c r="AM189" s="228" t="s">
        <v>400</v>
      </c>
      <c r="AN189" s="228"/>
      <c r="AO189" s="228"/>
      <c r="AP189" s="228"/>
      <c r="AQ189" s="409"/>
      <c r="AR189" s="228" t="s">
        <v>400</v>
      </c>
      <c r="AS189" s="228"/>
      <c r="AT189" s="228"/>
      <c r="AU189" s="228"/>
      <c r="AV189" s="409"/>
      <c r="AW189" s="482"/>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5"/>
      <c r="CC189" s="5"/>
      <c r="CD189" s="5"/>
    </row>
    <row r="190" spans="1:82" ht="12" customHeight="1">
      <c r="A190" s="407"/>
      <c r="B190" s="5"/>
      <c r="C190" s="5"/>
      <c r="E190" s="39"/>
      <c r="F190" s="3"/>
      <c r="G190" s="3"/>
      <c r="H190" s="3"/>
      <c r="I190" s="3"/>
      <c r="J190" s="38"/>
      <c r="K190" s="128" t="s">
        <v>398</v>
      </c>
      <c r="L190" s="129"/>
      <c r="M190" s="129"/>
      <c r="N190" s="129"/>
      <c r="O190" s="129"/>
      <c r="P190" s="129"/>
      <c r="Q190" s="129"/>
      <c r="R190" s="130"/>
      <c r="S190" s="131" t="s">
        <v>411</v>
      </c>
      <c r="T190" s="132"/>
      <c r="U190" s="132"/>
      <c r="V190" s="132"/>
      <c r="W190" s="132"/>
      <c r="X190" s="132"/>
      <c r="Y190" s="132"/>
      <c r="Z190" s="132"/>
      <c r="AA190" s="132"/>
      <c r="AB190" s="132"/>
      <c r="AC190" s="132"/>
      <c r="AD190" s="132"/>
      <c r="AE190" s="132"/>
      <c r="AF190" s="132"/>
      <c r="AG190" s="132"/>
      <c r="AH190" s="132"/>
      <c r="AI190" s="132"/>
      <c r="AJ190" s="132"/>
      <c r="AK190" s="132"/>
      <c r="AL190" s="133"/>
      <c r="AM190" s="228" t="s">
        <v>375</v>
      </c>
      <c r="AN190" s="228"/>
      <c r="AO190" s="228"/>
      <c r="AP190" s="228"/>
      <c r="AQ190" s="409"/>
      <c r="AR190" s="228" t="s">
        <v>375</v>
      </c>
      <c r="AS190" s="228"/>
      <c r="AT190" s="228"/>
      <c r="AU190" s="228"/>
      <c r="AV190" s="409"/>
      <c r="AW190" s="318"/>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3"/>
      <c r="CC190" s="5"/>
      <c r="CD190" s="5"/>
    </row>
    <row r="191" spans="1:82" ht="12" customHeight="1">
      <c r="A191" s="407"/>
      <c r="B191" s="5"/>
      <c r="C191" s="5"/>
      <c r="E191" s="39"/>
      <c r="F191" s="3"/>
      <c r="G191" s="3"/>
      <c r="H191" s="3"/>
      <c r="I191" s="3"/>
      <c r="J191" s="38"/>
      <c r="K191" s="39"/>
      <c r="L191" s="3"/>
      <c r="M191" s="3"/>
      <c r="N191" s="3"/>
      <c r="O191" s="3"/>
      <c r="P191" s="3"/>
      <c r="Q191" s="3"/>
      <c r="R191" s="38"/>
      <c r="S191" s="131" t="s">
        <v>357</v>
      </c>
      <c r="T191" s="132"/>
      <c r="U191" s="132"/>
      <c r="V191" s="132"/>
      <c r="W191" s="132"/>
      <c r="X191" s="132"/>
      <c r="Y191" s="132"/>
      <c r="Z191" s="132"/>
      <c r="AA191" s="132"/>
      <c r="AB191" s="132"/>
      <c r="AC191" s="132"/>
      <c r="AD191" s="132"/>
      <c r="AE191" s="132"/>
      <c r="AF191" s="132"/>
      <c r="AG191" s="132"/>
      <c r="AH191" s="132"/>
      <c r="AI191" s="132"/>
      <c r="AJ191" s="132"/>
      <c r="AK191" s="132"/>
      <c r="AL191" s="133"/>
      <c r="AM191" s="228" t="s">
        <v>375</v>
      </c>
      <c r="AN191" s="228"/>
      <c r="AO191" s="228"/>
      <c r="AP191" s="228"/>
      <c r="AQ191" s="409"/>
      <c r="AR191" s="228" t="s">
        <v>375</v>
      </c>
      <c r="AS191" s="228"/>
      <c r="AT191" s="228"/>
      <c r="AU191" s="228"/>
      <c r="AV191" s="409"/>
      <c r="AW191" s="318"/>
      <c r="AX191" s="132"/>
      <c r="AY191" s="132"/>
      <c r="AZ191" s="132"/>
      <c r="BA191" s="132"/>
      <c r="BB191" s="132"/>
      <c r="BC191" s="132"/>
      <c r="BD191" s="132"/>
      <c r="BE191" s="132"/>
      <c r="BF191" s="132"/>
      <c r="BG191" s="132"/>
      <c r="BH191" s="132"/>
      <c r="BI191" s="132"/>
      <c r="BJ191" s="132"/>
      <c r="BK191" s="132"/>
      <c r="BL191" s="132"/>
      <c r="BM191" s="132"/>
      <c r="BN191" s="132"/>
      <c r="BO191" s="132"/>
      <c r="BP191" s="132"/>
      <c r="BQ191" s="132"/>
      <c r="BR191" s="132"/>
      <c r="BS191" s="132"/>
      <c r="BT191" s="132"/>
      <c r="BU191" s="132"/>
      <c r="BV191" s="132"/>
      <c r="BW191" s="132"/>
      <c r="BX191" s="132"/>
      <c r="BY191" s="132"/>
      <c r="BZ191" s="132"/>
      <c r="CA191" s="132"/>
      <c r="CB191" s="133"/>
      <c r="CC191" s="5"/>
      <c r="CD191" s="5"/>
    </row>
    <row r="192" spans="1:82" ht="12" customHeight="1">
      <c r="A192" s="407"/>
      <c r="B192" s="5"/>
      <c r="C192" s="5"/>
      <c r="E192" s="39"/>
      <c r="F192" s="3"/>
      <c r="G192" s="3"/>
      <c r="H192" s="3"/>
      <c r="I192" s="3"/>
      <c r="J192" s="38"/>
      <c r="K192" s="39"/>
      <c r="L192" s="3"/>
      <c r="M192" s="3"/>
      <c r="N192" s="3"/>
      <c r="O192" s="3"/>
      <c r="P192" s="3"/>
      <c r="Q192" s="3"/>
      <c r="R192" s="38"/>
      <c r="S192" s="131" t="s">
        <v>52</v>
      </c>
      <c r="T192" s="132"/>
      <c r="U192" s="132"/>
      <c r="V192" s="132"/>
      <c r="W192" s="132"/>
      <c r="X192" s="132"/>
      <c r="Y192" s="132"/>
      <c r="Z192" s="132"/>
      <c r="AA192" s="132"/>
      <c r="AB192" s="132"/>
      <c r="AC192" s="132"/>
      <c r="AD192" s="132"/>
      <c r="AE192" s="132"/>
      <c r="AF192" s="132"/>
      <c r="AG192" s="132"/>
      <c r="AH192" s="132"/>
      <c r="AI192" s="132"/>
      <c r="AJ192" s="132"/>
      <c r="AK192" s="132"/>
      <c r="AL192" s="133"/>
      <c r="AM192" s="228" t="s">
        <v>375</v>
      </c>
      <c r="AN192" s="228"/>
      <c r="AO192" s="228"/>
      <c r="AP192" s="228"/>
      <c r="AQ192" s="409"/>
      <c r="AR192" s="228" t="s">
        <v>375</v>
      </c>
      <c r="AS192" s="228"/>
      <c r="AT192" s="228"/>
      <c r="AU192" s="228"/>
      <c r="AV192" s="409"/>
      <c r="AW192" s="318"/>
      <c r="AX192" s="132"/>
      <c r="AY192" s="132"/>
      <c r="AZ192" s="132"/>
      <c r="BA192" s="132"/>
      <c r="BB192" s="132"/>
      <c r="BC192" s="132"/>
      <c r="BD192" s="132"/>
      <c r="BE192" s="132"/>
      <c r="BF192" s="132"/>
      <c r="BG192" s="132"/>
      <c r="BH192" s="132"/>
      <c r="BI192" s="132"/>
      <c r="BJ192" s="132"/>
      <c r="BK192" s="132"/>
      <c r="BL192" s="132"/>
      <c r="BM192" s="132"/>
      <c r="BN192" s="132"/>
      <c r="BO192" s="132"/>
      <c r="BP192" s="132"/>
      <c r="BQ192" s="132"/>
      <c r="BR192" s="132"/>
      <c r="BS192" s="132"/>
      <c r="BT192" s="132"/>
      <c r="BU192" s="132"/>
      <c r="BV192" s="132"/>
      <c r="BW192" s="132"/>
      <c r="BX192" s="132"/>
      <c r="BY192" s="132"/>
      <c r="BZ192" s="132"/>
      <c r="CA192" s="132"/>
      <c r="CB192" s="133"/>
      <c r="CC192" s="5"/>
      <c r="CD192" s="5"/>
    </row>
    <row r="193" spans="1:82" ht="12" customHeight="1">
      <c r="A193" s="407"/>
      <c r="B193" s="5"/>
      <c r="C193" s="5"/>
      <c r="E193" s="39"/>
      <c r="F193" s="3"/>
      <c r="G193" s="3"/>
      <c r="H193" s="3"/>
      <c r="I193" s="3"/>
      <c r="J193" s="38"/>
      <c r="K193" s="39"/>
      <c r="L193" s="3"/>
      <c r="M193" s="3"/>
      <c r="N193" s="3"/>
      <c r="O193" s="3"/>
      <c r="P193" s="3"/>
      <c r="Q193" s="3"/>
      <c r="R193" s="38"/>
      <c r="S193" s="131" t="s">
        <v>51</v>
      </c>
      <c r="T193" s="132"/>
      <c r="U193" s="132"/>
      <c r="V193" s="132"/>
      <c r="W193" s="132"/>
      <c r="X193" s="132"/>
      <c r="Y193" s="132"/>
      <c r="Z193" s="132"/>
      <c r="AA193" s="132"/>
      <c r="AB193" s="132"/>
      <c r="AC193" s="132"/>
      <c r="AD193" s="132"/>
      <c r="AE193" s="132"/>
      <c r="AF193" s="132"/>
      <c r="AG193" s="132"/>
      <c r="AH193" s="132"/>
      <c r="AI193" s="132"/>
      <c r="AJ193" s="132"/>
      <c r="AK193" s="132"/>
      <c r="AL193" s="133"/>
      <c r="AM193" s="228" t="s">
        <v>375</v>
      </c>
      <c r="AN193" s="228"/>
      <c r="AO193" s="228"/>
      <c r="AP193" s="228"/>
      <c r="AQ193" s="409"/>
      <c r="AR193" s="228" t="s">
        <v>375</v>
      </c>
      <c r="AS193" s="228"/>
      <c r="AT193" s="228"/>
      <c r="AU193" s="228"/>
      <c r="AV193" s="409"/>
      <c r="AW193" s="318"/>
      <c r="AX193" s="132"/>
      <c r="AY193" s="132"/>
      <c r="AZ193" s="132"/>
      <c r="BA193" s="132"/>
      <c r="BB193" s="132"/>
      <c r="BC193" s="132"/>
      <c r="BD193" s="132"/>
      <c r="BE193" s="132"/>
      <c r="BF193" s="132"/>
      <c r="BG193" s="132"/>
      <c r="BH193" s="132"/>
      <c r="BI193" s="132"/>
      <c r="BJ193" s="132"/>
      <c r="BK193" s="132"/>
      <c r="BL193" s="132"/>
      <c r="BM193" s="132"/>
      <c r="BN193" s="132"/>
      <c r="BO193" s="132"/>
      <c r="BP193" s="132"/>
      <c r="BQ193" s="132"/>
      <c r="BR193" s="132"/>
      <c r="BS193" s="132"/>
      <c r="BT193" s="132"/>
      <c r="BU193" s="132"/>
      <c r="BV193" s="132"/>
      <c r="BW193" s="132"/>
      <c r="BX193" s="132"/>
      <c r="BY193" s="132"/>
      <c r="BZ193" s="132"/>
      <c r="CA193" s="132"/>
      <c r="CB193" s="133"/>
      <c r="CC193" s="5"/>
      <c r="CD193" s="5"/>
    </row>
    <row r="194" spans="1:82" ht="12" customHeight="1">
      <c r="A194" s="407"/>
      <c r="B194" s="5"/>
      <c r="C194" s="5"/>
      <c r="E194" s="39"/>
      <c r="F194" s="3"/>
      <c r="G194" s="3"/>
      <c r="H194" s="3"/>
      <c r="I194" s="3"/>
      <c r="J194" s="38"/>
      <c r="K194" s="39"/>
      <c r="L194" s="3"/>
      <c r="M194" s="3"/>
      <c r="N194" s="3"/>
      <c r="O194" s="3"/>
      <c r="P194" s="3"/>
      <c r="Q194" s="3"/>
      <c r="R194" s="38"/>
      <c r="S194" s="131" t="s">
        <v>1475</v>
      </c>
      <c r="T194" s="132"/>
      <c r="U194" s="132"/>
      <c r="V194" s="132"/>
      <c r="W194" s="132"/>
      <c r="X194" s="132"/>
      <c r="Y194" s="132"/>
      <c r="Z194" s="132"/>
      <c r="AA194" s="132"/>
      <c r="AB194" s="132"/>
      <c r="AC194" s="132"/>
      <c r="AD194" s="132"/>
      <c r="AE194" s="132"/>
      <c r="AF194" s="132"/>
      <c r="AG194" s="132"/>
      <c r="AH194" s="132"/>
      <c r="AI194" s="132"/>
      <c r="AJ194" s="132"/>
      <c r="AK194" s="132"/>
      <c r="AL194" s="133"/>
      <c r="AM194" s="228" t="s">
        <v>375</v>
      </c>
      <c r="AN194" s="228"/>
      <c r="AO194" s="228"/>
      <c r="AP194" s="228"/>
      <c r="AQ194" s="409"/>
      <c r="AR194" s="228" t="s">
        <v>375</v>
      </c>
      <c r="AS194" s="228"/>
      <c r="AT194" s="228"/>
      <c r="AU194" s="228"/>
      <c r="AV194" s="409"/>
      <c r="AW194" s="318"/>
      <c r="AX194" s="132"/>
      <c r="AY194" s="132"/>
      <c r="AZ194" s="132"/>
      <c r="BA194" s="132"/>
      <c r="BB194" s="132"/>
      <c r="BC194" s="132"/>
      <c r="BD194" s="132"/>
      <c r="BE194" s="132"/>
      <c r="BF194" s="132"/>
      <c r="BG194" s="132"/>
      <c r="BH194" s="132"/>
      <c r="BI194" s="132"/>
      <c r="BJ194" s="132"/>
      <c r="BK194" s="132"/>
      <c r="BL194" s="132"/>
      <c r="BM194" s="132"/>
      <c r="BN194" s="132"/>
      <c r="BO194" s="132"/>
      <c r="BP194" s="132"/>
      <c r="BQ194" s="132"/>
      <c r="BR194" s="132"/>
      <c r="BS194" s="132"/>
      <c r="BT194" s="132"/>
      <c r="BU194" s="132"/>
      <c r="BV194" s="132"/>
      <c r="BW194" s="132"/>
      <c r="BX194" s="132"/>
      <c r="BY194" s="132"/>
      <c r="BZ194" s="132"/>
      <c r="CA194" s="132"/>
      <c r="CB194" s="133"/>
      <c r="CC194" s="5"/>
      <c r="CD194" s="5"/>
    </row>
    <row r="195" spans="1:82" ht="12" customHeight="1">
      <c r="A195" s="407"/>
      <c r="B195" s="5"/>
      <c r="C195" s="5"/>
      <c r="E195" s="39"/>
      <c r="F195" s="3"/>
      <c r="G195" s="3"/>
      <c r="H195" s="3"/>
      <c r="I195" s="3"/>
      <c r="J195" s="38"/>
      <c r="K195" s="39"/>
      <c r="L195" s="3"/>
      <c r="M195" s="3"/>
      <c r="N195" s="3"/>
      <c r="O195" s="3"/>
      <c r="P195" s="3"/>
      <c r="Q195" s="3"/>
      <c r="R195" s="38"/>
      <c r="S195" s="131" t="s">
        <v>412</v>
      </c>
      <c r="T195" s="132"/>
      <c r="U195" s="132"/>
      <c r="V195" s="132"/>
      <c r="W195" s="132"/>
      <c r="X195" s="132"/>
      <c r="Y195" s="132"/>
      <c r="Z195" s="132"/>
      <c r="AA195" s="132"/>
      <c r="AB195" s="132"/>
      <c r="AC195" s="132"/>
      <c r="AD195" s="132"/>
      <c r="AE195" s="132"/>
      <c r="AF195" s="132"/>
      <c r="AG195" s="132"/>
      <c r="AH195" s="132"/>
      <c r="AI195" s="132"/>
      <c r="AJ195" s="132"/>
      <c r="AK195" s="132"/>
      <c r="AL195" s="133"/>
      <c r="AM195" s="228" t="s">
        <v>400</v>
      </c>
      <c r="AN195" s="228"/>
      <c r="AO195" s="228"/>
      <c r="AP195" s="228"/>
      <c r="AQ195" s="409"/>
      <c r="AR195" s="228" t="s">
        <v>400</v>
      </c>
      <c r="AS195" s="228"/>
      <c r="AT195" s="228"/>
      <c r="AU195" s="228"/>
      <c r="AV195" s="409"/>
      <c r="AW195" s="318" t="s">
        <v>829</v>
      </c>
      <c r="AX195" s="132"/>
      <c r="AY195" s="132"/>
      <c r="AZ195" s="132"/>
      <c r="BA195" s="132"/>
      <c r="BB195" s="132"/>
      <c r="BC195" s="132"/>
      <c r="BD195" s="132"/>
      <c r="BE195" s="132"/>
      <c r="BF195" s="132"/>
      <c r="BG195" s="132"/>
      <c r="BH195" s="132"/>
      <c r="BI195" s="132"/>
      <c r="BJ195" s="132"/>
      <c r="BK195" s="132"/>
      <c r="BL195" s="132"/>
      <c r="BM195" s="132"/>
      <c r="BN195" s="132"/>
      <c r="BO195" s="132"/>
      <c r="BP195" s="132"/>
      <c r="BQ195" s="132"/>
      <c r="BR195" s="132"/>
      <c r="BS195" s="132"/>
      <c r="BT195" s="132"/>
      <c r="BU195" s="132"/>
      <c r="BV195" s="132"/>
      <c r="BW195" s="132"/>
      <c r="BX195" s="132"/>
      <c r="BY195" s="132"/>
      <c r="BZ195" s="132"/>
      <c r="CA195" s="132"/>
      <c r="CB195" s="133"/>
      <c r="CC195" s="5"/>
      <c r="CD195" s="5"/>
    </row>
    <row r="196" spans="1:82" ht="12" customHeight="1">
      <c r="A196" s="407"/>
      <c r="B196" s="5"/>
      <c r="C196" s="5"/>
      <c r="E196" s="39"/>
      <c r="F196" s="3"/>
      <c r="G196" s="3"/>
      <c r="H196" s="3"/>
      <c r="I196" s="3"/>
      <c r="J196" s="38"/>
      <c r="K196" s="37"/>
      <c r="L196" s="36"/>
      <c r="M196" s="36"/>
      <c r="N196" s="36"/>
      <c r="O196" s="36"/>
      <c r="P196" s="36"/>
      <c r="Q196" s="36"/>
      <c r="R196" s="35"/>
      <c r="S196" s="131" t="s">
        <v>288</v>
      </c>
      <c r="T196" s="132"/>
      <c r="U196" s="132"/>
      <c r="V196" s="132"/>
      <c r="W196" s="132"/>
      <c r="X196" s="132"/>
      <c r="Y196" s="132"/>
      <c r="Z196" s="132"/>
      <c r="AA196" s="132"/>
      <c r="AB196" s="132"/>
      <c r="AC196" s="132"/>
      <c r="AD196" s="132"/>
      <c r="AE196" s="132"/>
      <c r="AF196" s="132"/>
      <c r="AG196" s="132"/>
      <c r="AH196" s="132"/>
      <c r="AI196" s="132"/>
      <c r="AJ196" s="132"/>
      <c r="AK196" s="132"/>
      <c r="AL196" s="133"/>
      <c r="AM196" s="228" t="s">
        <v>496</v>
      </c>
      <c r="AN196" s="228"/>
      <c r="AO196" s="228"/>
      <c r="AP196" s="228"/>
      <c r="AQ196" s="409"/>
      <c r="AR196" s="228" t="s">
        <v>376</v>
      </c>
      <c r="AS196" s="228"/>
      <c r="AT196" s="228"/>
      <c r="AU196" s="228"/>
      <c r="AV196" s="409"/>
      <c r="AW196" s="318" t="s">
        <v>830</v>
      </c>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3"/>
      <c r="CC196" s="5"/>
      <c r="CD196" s="5"/>
    </row>
    <row r="197" spans="1:82" ht="12" customHeight="1">
      <c r="A197" s="407"/>
      <c r="B197" s="5"/>
      <c r="C197" s="5"/>
      <c r="E197" s="39"/>
      <c r="F197" s="3"/>
      <c r="G197" s="3"/>
      <c r="H197" s="3"/>
      <c r="I197" s="3"/>
      <c r="J197" s="38"/>
      <c r="K197" s="37" t="s">
        <v>320</v>
      </c>
      <c r="L197" s="36"/>
      <c r="M197" s="36"/>
      <c r="N197" s="36"/>
      <c r="O197" s="36"/>
      <c r="P197" s="36"/>
      <c r="Q197" s="36"/>
      <c r="R197" s="36"/>
      <c r="S197" s="131" t="s">
        <v>403</v>
      </c>
      <c r="T197" s="132"/>
      <c r="U197" s="132"/>
      <c r="V197" s="132"/>
      <c r="W197" s="132"/>
      <c r="X197" s="132"/>
      <c r="Y197" s="132"/>
      <c r="Z197" s="132"/>
      <c r="AA197" s="132"/>
      <c r="AB197" s="132"/>
      <c r="AC197" s="132"/>
      <c r="AD197" s="132"/>
      <c r="AE197" s="132"/>
      <c r="AF197" s="132"/>
      <c r="AG197" s="132"/>
      <c r="AH197" s="132"/>
      <c r="AI197" s="132"/>
      <c r="AJ197" s="132"/>
      <c r="AK197" s="132"/>
      <c r="AL197" s="133"/>
      <c r="AM197" s="228" t="s">
        <v>375</v>
      </c>
      <c r="AN197" s="228"/>
      <c r="AO197" s="228"/>
      <c r="AP197" s="228"/>
      <c r="AQ197" s="409"/>
      <c r="AR197" s="228" t="s">
        <v>400</v>
      </c>
      <c r="AS197" s="228"/>
      <c r="AT197" s="228"/>
      <c r="AU197" s="228"/>
      <c r="AV197" s="409"/>
      <c r="AW197" s="318" t="s">
        <v>831</v>
      </c>
      <c r="AX197" s="132"/>
      <c r="AY197" s="132"/>
      <c r="AZ197" s="132"/>
      <c r="BA197" s="132"/>
      <c r="BB197" s="132"/>
      <c r="BC197" s="132"/>
      <c r="BD197" s="132"/>
      <c r="BE197" s="132"/>
      <c r="BF197" s="132"/>
      <c r="BG197" s="132"/>
      <c r="BH197" s="132"/>
      <c r="BI197" s="132"/>
      <c r="BJ197" s="132"/>
      <c r="BK197" s="132"/>
      <c r="BL197" s="132"/>
      <c r="BM197" s="132"/>
      <c r="BN197" s="132"/>
      <c r="BO197" s="132"/>
      <c r="BP197" s="132"/>
      <c r="BQ197" s="132"/>
      <c r="BR197" s="132"/>
      <c r="BS197" s="132"/>
      <c r="BT197" s="132"/>
      <c r="BU197" s="132"/>
      <c r="BV197" s="132"/>
      <c r="BW197" s="132"/>
      <c r="BX197" s="132"/>
      <c r="BY197" s="132"/>
      <c r="BZ197" s="132"/>
      <c r="CA197" s="132"/>
      <c r="CB197" s="133"/>
      <c r="CC197" s="5"/>
      <c r="CD197" s="5"/>
    </row>
    <row r="198" spans="1:82" ht="12" customHeight="1">
      <c r="A198" s="407"/>
      <c r="B198" s="3"/>
      <c r="C198" s="3"/>
      <c r="E198" s="39"/>
      <c r="F198" s="3"/>
      <c r="G198" s="3"/>
      <c r="H198" s="3"/>
      <c r="I198" s="3"/>
      <c r="J198" s="38"/>
      <c r="K198" s="131" t="s">
        <v>404</v>
      </c>
      <c r="L198" s="132"/>
      <c r="M198" s="132"/>
      <c r="N198" s="132"/>
      <c r="O198" s="132"/>
      <c r="P198" s="132"/>
      <c r="Q198" s="132"/>
      <c r="R198" s="133"/>
      <c r="S198" s="131" t="s">
        <v>410</v>
      </c>
      <c r="T198" s="132"/>
      <c r="U198" s="132"/>
      <c r="V198" s="132"/>
      <c r="W198" s="132"/>
      <c r="X198" s="132"/>
      <c r="Y198" s="132"/>
      <c r="Z198" s="132"/>
      <c r="AA198" s="132"/>
      <c r="AB198" s="132"/>
      <c r="AC198" s="132"/>
      <c r="AD198" s="132"/>
      <c r="AE198" s="132"/>
      <c r="AF198" s="132"/>
      <c r="AG198" s="132"/>
      <c r="AH198" s="132"/>
      <c r="AI198" s="132"/>
      <c r="AJ198" s="132"/>
      <c r="AK198" s="132"/>
      <c r="AL198" s="133"/>
      <c r="AM198" s="228" t="s">
        <v>375</v>
      </c>
      <c r="AN198" s="228"/>
      <c r="AO198" s="228"/>
      <c r="AP198" s="228"/>
      <c r="AQ198" s="409"/>
      <c r="AR198" s="228" t="s">
        <v>375</v>
      </c>
      <c r="AS198" s="228"/>
      <c r="AT198" s="228"/>
      <c r="AU198" s="228"/>
      <c r="AV198" s="409"/>
      <c r="AW198" s="318"/>
      <c r="AX198" s="132"/>
      <c r="AY198" s="132"/>
      <c r="AZ198" s="132"/>
      <c r="BA198" s="132"/>
      <c r="BB198" s="132"/>
      <c r="BC198" s="132"/>
      <c r="BD198" s="132"/>
      <c r="BE198" s="132"/>
      <c r="BF198" s="132"/>
      <c r="BG198" s="132"/>
      <c r="BH198" s="132"/>
      <c r="BI198" s="132"/>
      <c r="BJ198" s="132"/>
      <c r="BK198" s="132"/>
      <c r="BL198" s="132"/>
      <c r="BM198" s="132"/>
      <c r="BN198" s="132"/>
      <c r="BO198" s="132"/>
      <c r="BP198" s="132"/>
      <c r="BQ198" s="132"/>
      <c r="BR198" s="132"/>
      <c r="BS198" s="132"/>
      <c r="BT198" s="132"/>
      <c r="BU198" s="132"/>
      <c r="BV198" s="132"/>
      <c r="BW198" s="132"/>
      <c r="BX198" s="132"/>
      <c r="BY198" s="132"/>
      <c r="BZ198" s="132"/>
      <c r="CA198" s="132"/>
      <c r="CB198" s="133"/>
      <c r="CC198" s="3"/>
      <c r="CD198" s="3"/>
    </row>
    <row r="199" spans="1:82" ht="12" customHeight="1">
      <c r="A199" s="407"/>
      <c r="E199" s="39"/>
      <c r="F199" s="3"/>
      <c r="G199" s="3"/>
      <c r="H199" s="3"/>
      <c r="I199" s="3"/>
      <c r="J199" s="38"/>
      <c r="K199" s="3" t="s">
        <v>406</v>
      </c>
      <c r="L199" s="3"/>
      <c r="M199" s="3"/>
      <c r="N199" s="3"/>
      <c r="O199" s="3"/>
      <c r="P199" s="3"/>
      <c r="Q199" s="3"/>
      <c r="R199" s="3"/>
      <c r="S199" s="131" t="s">
        <v>321</v>
      </c>
      <c r="T199" s="132"/>
      <c r="U199" s="132"/>
      <c r="V199" s="132"/>
      <c r="W199" s="132"/>
      <c r="X199" s="132"/>
      <c r="Y199" s="132"/>
      <c r="Z199" s="132"/>
      <c r="AA199" s="132"/>
      <c r="AB199" s="132"/>
      <c r="AC199" s="132"/>
      <c r="AD199" s="132"/>
      <c r="AE199" s="132"/>
      <c r="AF199" s="132"/>
      <c r="AG199" s="132"/>
      <c r="AH199" s="132"/>
      <c r="AI199" s="132"/>
      <c r="AJ199" s="132"/>
      <c r="AK199" s="132"/>
      <c r="AL199" s="133"/>
      <c r="AM199" s="228" t="s">
        <v>375</v>
      </c>
      <c r="AN199" s="228"/>
      <c r="AO199" s="228"/>
      <c r="AP199" s="228"/>
      <c r="AQ199" s="409"/>
      <c r="AR199" s="228" t="s">
        <v>375</v>
      </c>
      <c r="AS199" s="228"/>
      <c r="AT199" s="228"/>
      <c r="AU199" s="228"/>
      <c r="AV199" s="409"/>
      <c r="AW199" s="318"/>
      <c r="AX199" s="132"/>
      <c r="AY199" s="132"/>
      <c r="AZ199" s="132"/>
      <c r="BA199" s="132"/>
      <c r="BB199" s="132"/>
      <c r="BC199" s="132"/>
      <c r="BD199" s="132"/>
      <c r="BE199" s="132"/>
      <c r="BF199" s="132"/>
      <c r="BG199" s="132"/>
      <c r="BH199" s="132"/>
      <c r="BI199" s="132"/>
      <c r="BJ199" s="132"/>
      <c r="BK199" s="132"/>
      <c r="BL199" s="132"/>
      <c r="BM199" s="132"/>
      <c r="BN199" s="132"/>
      <c r="BO199" s="132"/>
      <c r="BP199" s="132"/>
      <c r="BQ199" s="132"/>
      <c r="BR199" s="132"/>
      <c r="BS199" s="132"/>
      <c r="BT199" s="132"/>
      <c r="BU199" s="132"/>
      <c r="BV199" s="132"/>
      <c r="BW199" s="132"/>
      <c r="BX199" s="132"/>
      <c r="BY199" s="132"/>
      <c r="BZ199" s="132"/>
      <c r="CA199" s="132"/>
      <c r="CB199" s="133"/>
      <c r="CC199" s="5"/>
      <c r="CD199" s="5"/>
    </row>
    <row r="200" spans="1:82" ht="12" customHeight="1">
      <c r="A200" s="407"/>
      <c r="E200" s="39"/>
      <c r="F200" s="3"/>
      <c r="G200" s="3"/>
      <c r="H200" s="3"/>
      <c r="I200" s="3"/>
      <c r="J200" s="38"/>
      <c r="K200" s="36"/>
      <c r="L200" s="36"/>
      <c r="M200" s="36"/>
      <c r="N200" s="36"/>
      <c r="O200" s="36"/>
      <c r="P200" s="36"/>
      <c r="Q200" s="36"/>
      <c r="R200" s="36"/>
      <c r="S200" s="131" t="s">
        <v>407</v>
      </c>
      <c r="T200" s="132"/>
      <c r="U200" s="132"/>
      <c r="V200" s="132"/>
      <c r="W200" s="132"/>
      <c r="X200" s="132"/>
      <c r="Y200" s="132"/>
      <c r="Z200" s="132"/>
      <c r="AA200" s="132"/>
      <c r="AB200" s="132"/>
      <c r="AC200" s="132"/>
      <c r="AD200" s="132"/>
      <c r="AE200" s="132"/>
      <c r="AF200" s="132"/>
      <c r="AG200" s="132"/>
      <c r="AH200" s="132"/>
      <c r="AI200" s="132"/>
      <c r="AJ200" s="132"/>
      <c r="AK200" s="132"/>
      <c r="AL200" s="133"/>
      <c r="AM200" s="228" t="s">
        <v>400</v>
      </c>
      <c r="AN200" s="228"/>
      <c r="AO200" s="228"/>
      <c r="AP200" s="228"/>
      <c r="AQ200" s="409"/>
      <c r="AR200" s="228" t="s">
        <v>400</v>
      </c>
      <c r="AS200" s="228"/>
      <c r="AT200" s="228"/>
      <c r="AU200" s="228"/>
      <c r="AV200" s="409"/>
      <c r="AW200" s="480" t="s">
        <v>825</v>
      </c>
      <c r="AX200" s="129"/>
      <c r="AY200" s="129"/>
      <c r="AZ200" s="129"/>
      <c r="BA200" s="129"/>
      <c r="BB200" s="129"/>
      <c r="BC200" s="129"/>
      <c r="BD200" s="129"/>
      <c r="BE200" s="129"/>
      <c r="BF200" s="129"/>
      <c r="BG200" s="129"/>
      <c r="BH200" s="129"/>
      <c r="BI200" s="129"/>
      <c r="BJ200" s="129"/>
      <c r="BK200" s="129"/>
      <c r="BL200" s="129"/>
      <c r="BM200" s="129"/>
      <c r="BN200" s="129"/>
      <c r="BO200" s="129"/>
      <c r="BP200" s="129"/>
      <c r="BQ200" s="129"/>
      <c r="BR200" s="129"/>
      <c r="BS200" s="129"/>
      <c r="BT200" s="129"/>
      <c r="BU200" s="129"/>
      <c r="BV200" s="129"/>
      <c r="BW200" s="129"/>
      <c r="BX200" s="129"/>
      <c r="BY200" s="129"/>
      <c r="BZ200" s="129"/>
      <c r="CA200" s="129"/>
      <c r="CB200" s="130"/>
      <c r="CC200" s="5"/>
      <c r="CD200" s="5"/>
    </row>
    <row r="201" spans="1:82" ht="12" customHeight="1">
      <c r="A201" s="407"/>
      <c r="E201" s="39"/>
      <c r="F201" s="3"/>
      <c r="G201" s="3"/>
      <c r="H201" s="3"/>
      <c r="I201" s="3"/>
      <c r="J201" s="38"/>
      <c r="K201" s="128" t="s">
        <v>499</v>
      </c>
      <c r="L201" s="129"/>
      <c r="M201" s="129"/>
      <c r="N201" s="129"/>
      <c r="O201" s="129"/>
      <c r="P201" s="129"/>
      <c r="Q201" s="129"/>
      <c r="R201" s="130"/>
      <c r="S201" s="37" t="s">
        <v>408</v>
      </c>
      <c r="T201" s="36"/>
      <c r="U201" s="36"/>
      <c r="V201" s="36"/>
      <c r="W201" s="36"/>
      <c r="X201" s="36"/>
      <c r="Y201" s="36"/>
      <c r="Z201" s="36"/>
      <c r="AA201" s="36"/>
      <c r="AB201" s="36"/>
      <c r="AC201" s="36"/>
      <c r="AD201" s="36"/>
      <c r="AE201" s="36"/>
      <c r="AF201" s="36"/>
      <c r="AG201" s="36"/>
      <c r="AH201" s="36"/>
      <c r="AI201" s="36"/>
      <c r="AJ201" s="36"/>
      <c r="AK201" s="36"/>
      <c r="AL201" s="35"/>
      <c r="AM201" s="229" t="s">
        <v>400</v>
      </c>
      <c r="AN201" s="229"/>
      <c r="AO201" s="229"/>
      <c r="AP201" s="229"/>
      <c r="AQ201" s="410"/>
      <c r="AR201" s="229" t="s">
        <v>400</v>
      </c>
      <c r="AS201" s="229"/>
      <c r="AT201" s="229"/>
      <c r="AU201" s="229"/>
      <c r="AV201" s="410"/>
      <c r="AW201" s="481"/>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8"/>
      <c r="CC201" s="5"/>
      <c r="CD201" s="5"/>
    </row>
    <row r="202" spans="1:82" ht="12" customHeight="1">
      <c r="A202" s="407"/>
      <c r="E202" s="37"/>
      <c r="F202" s="36"/>
      <c r="G202" s="36"/>
      <c r="H202" s="36"/>
      <c r="I202" s="36"/>
      <c r="J202" s="35"/>
      <c r="K202" s="36"/>
      <c r="L202" s="36"/>
      <c r="M202" s="36"/>
      <c r="N202" s="36"/>
      <c r="O202" s="36"/>
      <c r="P202" s="36"/>
      <c r="Q202" s="36"/>
      <c r="R202" s="35"/>
      <c r="S202" s="131" t="s">
        <v>409</v>
      </c>
      <c r="T202" s="132"/>
      <c r="U202" s="132"/>
      <c r="V202" s="132"/>
      <c r="W202" s="132"/>
      <c r="X202" s="132"/>
      <c r="Y202" s="132"/>
      <c r="Z202" s="132"/>
      <c r="AA202" s="132"/>
      <c r="AB202" s="132"/>
      <c r="AC202" s="132"/>
      <c r="AD202" s="132"/>
      <c r="AE202" s="132"/>
      <c r="AF202" s="132"/>
      <c r="AG202" s="132"/>
      <c r="AH202" s="132"/>
      <c r="AI202" s="132"/>
      <c r="AJ202" s="132"/>
      <c r="AK202" s="132"/>
      <c r="AL202" s="133"/>
      <c r="AM202" s="412" t="s">
        <v>400</v>
      </c>
      <c r="AN202" s="412"/>
      <c r="AO202" s="412"/>
      <c r="AP202" s="412"/>
      <c r="AQ202" s="413"/>
      <c r="AR202" s="228" t="s">
        <v>400</v>
      </c>
      <c r="AS202" s="228"/>
      <c r="AT202" s="228"/>
      <c r="AU202" s="228"/>
      <c r="AV202" s="409"/>
      <c r="AW202" s="400"/>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5"/>
      <c r="CC202" s="5"/>
      <c r="CD202" s="5"/>
    </row>
    <row r="203" spans="1:82" ht="12" customHeight="1">
      <c r="A203" s="48"/>
      <c r="B203" s="3"/>
      <c r="C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5"/>
      <c r="CD203" s="3"/>
    </row>
    <row r="204" spans="1:82" ht="12" customHeight="1">
      <c r="A204" s="48"/>
      <c r="B204" s="3"/>
      <c r="C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5"/>
      <c r="CD204" s="3"/>
    </row>
    <row r="205" spans="1:82" ht="12" customHeight="1">
      <c r="A205" s="407"/>
      <c r="B205" s="5"/>
      <c r="C205" s="5"/>
      <c r="E205" s="143" t="s">
        <v>396</v>
      </c>
      <c r="F205" s="144"/>
      <c r="G205" s="144"/>
      <c r="H205" s="144"/>
      <c r="I205" s="144"/>
      <c r="J205" s="145"/>
      <c r="K205" s="143" t="s">
        <v>397</v>
      </c>
      <c r="L205" s="144"/>
      <c r="M205" s="144"/>
      <c r="N205" s="144"/>
      <c r="O205" s="144"/>
      <c r="P205" s="144"/>
      <c r="Q205" s="144"/>
      <c r="R205" s="145"/>
      <c r="S205" s="144" t="s">
        <v>319</v>
      </c>
      <c r="T205" s="144"/>
      <c r="U205" s="144"/>
      <c r="V205" s="144"/>
      <c r="W205" s="144"/>
      <c r="X205" s="144"/>
      <c r="Y205" s="144"/>
      <c r="Z205" s="144"/>
      <c r="AA205" s="144"/>
      <c r="AB205" s="144"/>
      <c r="AC205" s="144"/>
      <c r="AD205" s="144"/>
      <c r="AE205" s="144"/>
      <c r="AF205" s="144"/>
      <c r="AG205" s="144"/>
      <c r="AH205" s="144"/>
      <c r="AI205" s="144"/>
      <c r="AJ205" s="144"/>
      <c r="AK205" s="144"/>
      <c r="AL205" s="145"/>
      <c r="AM205" s="735" t="s">
        <v>823</v>
      </c>
      <c r="AN205" s="736"/>
      <c r="AO205" s="736"/>
      <c r="AP205" s="736"/>
      <c r="AQ205" s="737"/>
      <c r="AR205" s="735" t="s">
        <v>822</v>
      </c>
      <c r="AS205" s="736"/>
      <c r="AT205" s="736"/>
      <c r="AU205" s="736"/>
      <c r="AV205" s="737"/>
      <c r="AW205" s="143" t="s">
        <v>48</v>
      </c>
      <c r="AX205" s="144"/>
      <c r="AY205" s="144"/>
      <c r="AZ205" s="144"/>
      <c r="BA205" s="144"/>
      <c r="BB205" s="144"/>
      <c r="BC205" s="144"/>
      <c r="BD205" s="144"/>
      <c r="BE205" s="144"/>
      <c r="BF205" s="144"/>
      <c r="BG205" s="144"/>
      <c r="BH205" s="144"/>
      <c r="BI205" s="144"/>
      <c r="BJ205" s="144"/>
      <c r="BK205" s="144"/>
      <c r="BL205" s="144"/>
      <c r="BM205" s="144"/>
      <c r="BN205" s="144"/>
      <c r="BO205" s="144"/>
      <c r="BP205" s="144"/>
      <c r="BQ205" s="144"/>
      <c r="BR205" s="144"/>
      <c r="BS205" s="144"/>
      <c r="BT205" s="144"/>
      <c r="BU205" s="144"/>
      <c r="BV205" s="144"/>
      <c r="BW205" s="144"/>
      <c r="BX205" s="144"/>
      <c r="BY205" s="144"/>
      <c r="BZ205" s="144"/>
      <c r="CA205" s="144"/>
      <c r="CB205" s="145"/>
      <c r="CC205" s="5"/>
      <c r="CD205" s="5"/>
    </row>
    <row r="206" spans="1:82" ht="12" customHeight="1">
      <c r="A206" s="407"/>
      <c r="B206" s="5"/>
      <c r="C206" s="5"/>
      <c r="E206" s="51"/>
      <c r="F206" s="50"/>
      <c r="G206" s="50"/>
      <c r="H206" s="50"/>
      <c r="I206" s="50"/>
      <c r="J206" s="49"/>
      <c r="K206" s="51"/>
      <c r="L206" s="50"/>
      <c r="M206" s="50"/>
      <c r="N206" s="50"/>
      <c r="O206" s="50"/>
      <c r="P206" s="50"/>
      <c r="Q206" s="50"/>
      <c r="R206" s="49"/>
      <c r="S206" s="50"/>
      <c r="T206" s="50"/>
      <c r="U206" s="50"/>
      <c r="V206" s="50"/>
      <c r="W206" s="50"/>
      <c r="X206" s="50"/>
      <c r="Y206" s="50"/>
      <c r="Z206" s="50"/>
      <c r="AA206" s="50"/>
      <c r="AB206" s="50"/>
      <c r="AC206" s="50"/>
      <c r="AD206" s="50"/>
      <c r="AE206" s="50"/>
      <c r="AF206" s="50"/>
      <c r="AG206" s="50"/>
      <c r="AH206" s="50"/>
      <c r="AI206" s="50"/>
      <c r="AJ206" s="50"/>
      <c r="AK206" s="50"/>
      <c r="AL206" s="49"/>
      <c r="AM206" s="738"/>
      <c r="AN206" s="739"/>
      <c r="AO206" s="739"/>
      <c r="AP206" s="739"/>
      <c r="AQ206" s="740"/>
      <c r="AR206" s="738"/>
      <c r="AS206" s="739"/>
      <c r="AT206" s="739"/>
      <c r="AU206" s="739"/>
      <c r="AV206" s="740"/>
      <c r="AW206" s="51"/>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49"/>
      <c r="CC206" s="5"/>
      <c r="CD206" s="5"/>
    </row>
    <row r="207" spans="1:82" ht="12" customHeight="1">
      <c r="A207" s="407"/>
      <c r="E207" s="128" t="s">
        <v>196</v>
      </c>
      <c r="F207" s="129"/>
      <c r="G207" s="129"/>
      <c r="H207" s="129"/>
      <c r="I207" s="129"/>
      <c r="J207" s="130"/>
      <c r="K207" s="128" t="s">
        <v>398</v>
      </c>
      <c r="L207" s="129"/>
      <c r="M207" s="129"/>
      <c r="N207" s="129"/>
      <c r="O207" s="129"/>
      <c r="P207" s="129"/>
      <c r="Q207" s="129"/>
      <c r="R207" s="129"/>
      <c r="S207" s="131" t="s">
        <v>401</v>
      </c>
      <c r="T207" s="132"/>
      <c r="U207" s="132"/>
      <c r="V207" s="132"/>
      <c r="W207" s="132"/>
      <c r="X207" s="132"/>
      <c r="Y207" s="132"/>
      <c r="Z207" s="132"/>
      <c r="AA207" s="132"/>
      <c r="AB207" s="132"/>
      <c r="AC207" s="132"/>
      <c r="AD207" s="132"/>
      <c r="AE207" s="132"/>
      <c r="AF207" s="132"/>
      <c r="AG207" s="132"/>
      <c r="AH207" s="132"/>
      <c r="AI207" s="132"/>
      <c r="AJ207" s="132"/>
      <c r="AK207" s="132"/>
      <c r="AL207" s="133"/>
      <c r="AM207" s="228" t="s">
        <v>375</v>
      </c>
      <c r="AN207" s="228"/>
      <c r="AO207" s="228"/>
      <c r="AP207" s="228"/>
      <c r="AQ207" s="409"/>
      <c r="AR207" s="228" t="s">
        <v>375</v>
      </c>
      <c r="AS207" s="228"/>
      <c r="AT207" s="228"/>
      <c r="AU207" s="228"/>
      <c r="AV207" s="409"/>
      <c r="AW207" s="318"/>
      <c r="AX207" s="411"/>
      <c r="AY207" s="411"/>
      <c r="AZ207" s="411"/>
      <c r="BA207" s="411"/>
      <c r="BB207" s="411"/>
      <c r="BC207" s="411"/>
      <c r="BD207" s="411"/>
      <c r="BE207" s="411"/>
      <c r="BF207" s="411"/>
      <c r="BG207" s="411"/>
      <c r="BH207" s="411"/>
      <c r="BI207" s="411"/>
      <c r="BJ207" s="411"/>
      <c r="BK207" s="411"/>
      <c r="BL207" s="411"/>
      <c r="BM207" s="411"/>
      <c r="BN207" s="411"/>
      <c r="BO207" s="411"/>
      <c r="BP207" s="411"/>
      <c r="BQ207" s="411"/>
      <c r="BR207" s="411"/>
      <c r="BS207" s="411"/>
      <c r="BT207" s="411"/>
      <c r="BU207" s="411"/>
      <c r="BV207" s="411"/>
      <c r="BW207" s="411"/>
      <c r="BX207" s="411"/>
      <c r="BY207" s="411"/>
      <c r="BZ207" s="411"/>
      <c r="CA207" s="411"/>
      <c r="CB207" s="322"/>
      <c r="CC207" s="5"/>
      <c r="CD207" s="5"/>
    </row>
    <row r="208" spans="1:82" ht="12" customHeight="1">
      <c r="A208" s="407"/>
      <c r="E208" s="39"/>
      <c r="F208" s="3"/>
      <c r="G208" s="3"/>
      <c r="H208" s="3"/>
      <c r="I208" s="3"/>
      <c r="J208" s="38"/>
      <c r="K208" s="39"/>
      <c r="L208" s="3"/>
      <c r="M208" s="3"/>
      <c r="N208" s="3"/>
      <c r="O208" s="3"/>
      <c r="P208" s="3"/>
      <c r="Q208" s="3"/>
      <c r="R208" s="3"/>
      <c r="S208" s="131" t="s">
        <v>357</v>
      </c>
      <c r="T208" s="132"/>
      <c r="U208" s="132"/>
      <c r="V208" s="132"/>
      <c r="W208" s="132"/>
      <c r="X208" s="132"/>
      <c r="Y208" s="132"/>
      <c r="Z208" s="132"/>
      <c r="AA208" s="132"/>
      <c r="AB208" s="132"/>
      <c r="AC208" s="132"/>
      <c r="AD208" s="132"/>
      <c r="AE208" s="132"/>
      <c r="AF208" s="132"/>
      <c r="AG208" s="132"/>
      <c r="AH208" s="132"/>
      <c r="AI208" s="132"/>
      <c r="AJ208" s="132"/>
      <c r="AK208" s="132"/>
      <c r="AL208" s="133"/>
      <c r="AM208" s="228" t="s">
        <v>375</v>
      </c>
      <c r="AN208" s="228"/>
      <c r="AO208" s="228"/>
      <c r="AP208" s="228"/>
      <c r="AQ208" s="409"/>
      <c r="AR208" s="228" t="s">
        <v>375</v>
      </c>
      <c r="AS208" s="228"/>
      <c r="AT208" s="228"/>
      <c r="AU208" s="228"/>
      <c r="AV208" s="409"/>
      <c r="AW208" s="318"/>
      <c r="AX208" s="411"/>
      <c r="AY208" s="411"/>
      <c r="AZ208" s="411"/>
      <c r="BA208" s="411"/>
      <c r="BB208" s="411"/>
      <c r="BC208" s="411"/>
      <c r="BD208" s="411"/>
      <c r="BE208" s="411"/>
      <c r="BF208" s="411"/>
      <c r="BG208" s="411"/>
      <c r="BH208" s="411"/>
      <c r="BI208" s="411"/>
      <c r="BJ208" s="411"/>
      <c r="BK208" s="411"/>
      <c r="BL208" s="411"/>
      <c r="BM208" s="411"/>
      <c r="BN208" s="411"/>
      <c r="BO208" s="411"/>
      <c r="BP208" s="411"/>
      <c r="BQ208" s="411"/>
      <c r="BR208" s="411"/>
      <c r="BS208" s="411"/>
      <c r="BT208" s="411"/>
      <c r="BU208" s="411"/>
      <c r="BV208" s="411"/>
      <c r="BW208" s="411"/>
      <c r="BX208" s="411"/>
      <c r="BY208" s="411"/>
      <c r="BZ208" s="411"/>
      <c r="CA208" s="411"/>
      <c r="CB208" s="322"/>
      <c r="CC208" s="5"/>
      <c r="CD208" s="5"/>
    </row>
    <row r="209" spans="1:82" ht="12" customHeight="1">
      <c r="A209" s="407"/>
      <c r="E209" s="39"/>
      <c r="F209" s="3"/>
      <c r="G209" s="3"/>
      <c r="H209" s="3"/>
      <c r="I209" s="3"/>
      <c r="J209" s="38"/>
      <c r="K209" s="39"/>
      <c r="L209" s="3"/>
      <c r="M209" s="3"/>
      <c r="N209" s="3"/>
      <c r="O209" s="3"/>
      <c r="P209" s="3"/>
      <c r="Q209" s="3"/>
      <c r="R209" s="3"/>
      <c r="S209" s="131" t="s">
        <v>494</v>
      </c>
      <c r="T209" s="132"/>
      <c r="U209" s="132"/>
      <c r="V209" s="132"/>
      <c r="W209" s="132"/>
      <c r="X209" s="132"/>
      <c r="Y209" s="132"/>
      <c r="Z209" s="132"/>
      <c r="AA209" s="132"/>
      <c r="AB209" s="132"/>
      <c r="AC209" s="132"/>
      <c r="AD209" s="132"/>
      <c r="AE209" s="132"/>
      <c r="AF209" s="132"/>
      <c r="AG209" s="132"/>
      <c r="AH209" s="132"/>
      <c r="AI209" s="132"/>
      <c r="AJ209" s="132"/>
      <c r="AK209" s="132"/>
      <c r="AL209" s="133"/>
      <c r="AM209" s="228" t="s">
        <v>375</v>
      </c>
      <c r="AN209" s="228"/>
      <c r="AO209" s="228"/>
      <c r="AP209" s="228"/>
      <c r="AQ209" s="409"/>
      <c r="AR209" s="228" t="s">
        <v>375</v>
      </c>
      <c r="AS209" s="228"/>
      <c r="AT209" s="228"/>
      <c r="AU209" s="228"/>
      <c r="AV209" s="409"/>
      <c r="AW209" s="318"/>
      <c r="AX209" s="411"/>
      <c r="AY209" s="411"/>
      <c r="AZ209" s="411"/>
      <c r="BA209" s="411"/>
      <c r="BB209" s="411"/>
      <c r="BC209" s="411"/>
      <c r="BD209" s="411"/>
      <c r="BE209" s="411"/>
      <c r="BF209" s="411"/>
      <c r="BG209" s="411"/>
      <c r="BH209" s="411"/>
      <c r="BI209" s="411"/>
      <c r="BJ209" s="411"/>
      <c r="BK209" s="411"/>
      <c r="BL209" s="411"/>
      <c r="BM209" s="411"/>
      <c r="BN209" s="411"/>
      <c r="BO209" s="411"/>
      <c r="BP209" s="411"/>
      <c r="BQ209" s="411"/>
      <c r="BR209" s="411"/>
      <c r="BS209" s="411"/>
      <c r="BT209" s="411"/>
      <c r="BU209" s="411"/>
      <c r="BV209" s="411"/>
      <c r="BW209" s="411"/>
      <c r="BX209" s="411"/>
      <c r="BY209" s="411"/>
      <c r="BZ209" s="411"/>
      <c r="CA209" s="411"/>
      <c r="CB209" s="322"/>
      <c r="CC209" s="5"/>
      <c r="CD209" s="5"/>
    </row>
    <row r="210" spans="1:82" ht="12" customHeight="1">
      <c r="A210" s="407"/>
      <c r="E210" s="39"/>
      <c r="F210" s="3"/>
      <c r="G210" s="3"/>
      <c r="H210" s="3"/>
      <c r="I210" s="3"/>
      <c r="J210" s="38"/>
      <c r="K210" s="39"/>
      <c r="L210" s="3"/>
      <c r="M210" s="3"/>
      <c r="N210" s="3"/>
      <c r="O210" s="3"/>
      <c r="P210" s="3"/>
      <c r="Q210" s="3"/>
      <c r="R210" s="3"/>
      <c r="S210" s="131" t="s">
        <v>495</v>
      </c>
      <c r="T210" s="132"/>
      <c r="U210" s="132"/>
      <c r="V210" s="132"/>
      <c r="W210" s="132"/>
      <c r="X210" s="132"/>
      <c r="Y210" s="132"/>
      <c r="Z210" s="132"/>
      <c r="AA210" s="132"/>
      <c r="AB210" s="132"/>
      <c r="AC210" s="132"/>
      <c r="AD210" s="132"/>
      <c r="AE210" s="132"/>
      <c r="AF210" s="132"/>
      <c r="AG210" s="132"/>
      <c r="AH210" s="132"/>
      <c r="AI210" s="132"/>
      <c r="AJ210" s="132"/>
      <c r="AK210" s="132"/>
      <c r="AL210" s="133"/>
      <c r="AM210" s="228" t="s">
        <v>375</v>
      </c>
      <c r="AN210" s="228"/>
      <c r="AO210" s="228"/>
      <c r="AP210" s="228"/>
      <c r="AQ210" s="409"/>
      <c r="AR210" s="228" t="s">
        <v>375</v>
      </c>
      <c r="AS210" s="228"/>
      <c r="AT210" s="228"/>
      <c r="AU210" s="228"/>
      <c r="AV210" s="409"/>
      <c r="AW210" s="318"/>
      <c r="AX210" s="411"/>
      <c r="AY210" s="411"/>
      <c r="AZ210" s="411"/>
      <c r="BA210" s="411"/>
      <c r="BB210" s="411"/>
      <c r="BC210" s="411"/>
      <c r="BD210" s="411"/>
      <c r="BE210" s="411"/>
      <c r="BF210" s="411"/>
      <c r="BG210" s="411"/>
      <c r="BH210" s="411"/>
      <c r="BI210" s="411"/>
      <c r="BJ210" s="411"/>
      <c r="BK210" s="411"/>
      <c r="BL210" s="411"/>
      <c r="BM210" s="411"/>
      <c r="BN210" s="411"/>
      <c r="BO210" s="411"/>
      <c r="BP210" s="411"/>
      <c r="BQ210" s="411"/>
      <c r="BR210" s="411"/>
      <c r="BS210" s="411"/>
      <c r="BT210" s="411"/>
      <c r="BU210" s="411"/>
      <c r="BV210" s="411"/>
      <c r="BW210" s="411"/>
      <c r="BX210" s="411"/>
      <c r="BY210" s="411"/>
      <c r="BZ210" s="411"/>
      <c r="CA210" s="411"/>
      <c r="CB210" s="322"/>
      <c r="CC210" s="5"/>
      <c r="CD210" s="5"/>
    </row>
    <row r="211" spans="1:82" ht="12" customHeight="1">
      <c r="A211" s="407"/>
      <c r="E211" s="39"/>
      <c r="F211" s="3"/>
      <c r="G211" s="3"/>
      <c r="H211" s="3"/>
      <c r="I211" s="3"/>
      <c r="J211" s="38"/>
      <c r="K211" s="39"/>
      <c r="L211" s="3"/>
      <c r="M211" s="3"/>
      <c r="N211" s="3"/>
      <c r="O211" s="3"/>
      <c r="P211" s="3"/>
      <c r="Q211" s="3"/>
      <c r="R211" s="3"/>
      <c r="S211" s="131" t="s">
        <v>52</v>
      </c>
      <c r="T211" s="132"/>
      <c r="U211" s="132"/>
      <c r="V211" s="132"/>
      <c r="W211" s="132"/>
      <c r="X211" s="132"/>
      <c r="Y211" s="132"/>
      <c r="Z211" s="132"/>
      <c r="AA211" s="132"/>
      <c r="AB211" s="132"/>
      <c r="AC211" s="132"/>
      <c r="AD211" s="132"/>
      <c r="AE211" s="132"/>
      <c r="AF211" s="132"/>
      <c r="AG211" s="132"/>
      <c r="AH211" s="132"/>
      <c r="AI211" s="132"/>
      <c r="AJ211" s="132"/>
      <c r="AK211" s="132"/>
      <c r="AL211" s="133"/>
      <c r="AM211" s="228" t="s">
        <v>375</v>
      </c>
      <c r="AN211" s="228"/>
      <c r="AO211" s="228"/>
      <c r="AP211" s="228"/>
      <c r="AQ211" s="409"/>
      <c r="AR211" s="228" t="s">
        <v>375</v>
      </c>
      <c r="AS211" s="228"/>
      <c r="AT211" s="228"/>
      <c r="AU211" s="228"/>
      <c r="AV211" s="409"/>
      <c r="AW211" s="318"/>
      <c r="AX211" s="411"/>
      <c r="AY211" s="411"/>
      <c r="AZ211" s="411"/>
      <c r="BA211" s="411"/>
      <c r="BB211" s="411"/>
      <c r="BC211" s="411"/>
      <c r="BD211" s="411"/>
      <c r="BE211" s="411"/>
      <c r="BF211" s="411"/>
      <c r="BG211" s="411"/>
      <c r="BH211" s="411"/>
      <c r="BI211" s="411"/>
      <c r="BJ211" s="411"/>
      <c r="BK211" s="411"/>
      <c r="BL211" s="411"/>
      <c r="BM211" s="411"/>
      <c r="BN211" s="411"/>
      <c r="BO211" s="411"/>
      <c r="BP211" s="411"/>
      <c r="BQ211" s="411"/>
      <c r="BR211" s="411"/>
      <c r="BS211" s="411"/>
      <c r="BT211" s="411"/>
      <c r="BU211" s="411"/>
      <c r="BV211" s="411"/>
      <c r="BW211" s="411"/>
      <c r="BX211" s="411"/>
      <c r="BY211" s="411"/>
      <c r="BZ211" s="411"/>
      <c r="CA211" s="411"/>
      <c r="CB211" s="322"/>
      <c r="CC211" s="5"/>
      <c r="CD211" s="5"/>
    </row>
    <row r="212" spans="1:82" ht="12" customHeight="1">
      <c r="A212" s="407"/>
      <c r="E212" s="39"/>
      <c r="F212" s="3"/>
      <c r="G212" s="3"/>
      <c r="H212" s="3"/>
      <c r="I212" s="3"/>
      <c r="J212" s="38"/>
      <c r="K212" s="39"/>
      <c r="L212" s="3"/>
      <c r="M212" s="3"/>
      <c r="N212" s="3"/>
      <c r="O212" s="3"/>
      <c r="P212" s="3"/>
      <c r="Q212" s="3"/>
      <c r="R212" s="3"/>
      <c r="S212" s="131" t="s">
        <v>51</v>
      </c>
      <c r="T212" s="132"/>
      <c r="U212" s="132"/>
      <c r="V212" s="132"/>
      <c r="W212" s="132"/>
      <c r="X212" s="132"/>
      <c r="Y212" s="132"/>
      <c r="Z212" s="132"/>
      <c r="AA212" s="132"/>
      <c r="AB212" s="132"/>
      <c r="AC212" s="132"/>
      <c r="AD212" s="132"/>
      <c r="AE212" s="132"/>
      <c r="AF212" s="132"/>
      <c r="AG212" s="132"/>
      <c r="AH212" s="132"/>
      <c r="AI212" s="132"/>
      <c r="AJ212" s="132"/>
      <c r="AK212" s="132"/>
      <c r="AL212" s="133"/>
      <c r="AM212" s="228" t="s">
        <v>375</v>
      </c>
      <c r="AN212" s="228"/>
      <c r="AO212" s="228"/>
      <c r="AP212" s="228"/>
      <c r="AQ212" s="409"/>
      <c r="AR212" s="228" t="s">
        <v>375</v>
      </c>
      <c r="AS212" s="228"/>
      <c r="AT212" s="228"/>
      <c r="AU212" s="228"/>
      <c r="AV212" s="409"/>
      <c r="AW212" s="318"/>
      <c r="AX212" s="411"/>
      <c r="AY212" s="411"/>
      <c r="AZ212" s="411"/>
      <c r="BA212" s="411"/>
      <c r="BB212" s="411"/>
      <c r="BC212" s="411"/>
      <c r="BD212" s="411"/>
      <c r="BE212" s="411"/>
      <c r="BF212" s="411"/>
      <c r="BG212" s="411"/>
      <c r="BH212" s="411"/>
      <c r="BI212" s="411"/>
      <c r="BJ212" s="411"/>
      <c r="BK212" s="411"/>
      <c r="BL212" s="411"/>
      <c r="BM212" s="411"/>
      <c r="BN212" s="411"/>
      <c r="BO212" s="411"/>
      <c r="BP212" s="411"/>
      <c r="BQ212" s="411"/>
      <c r="BR212" s="411"/>
      <c r="BS212" s="411"/>
      <c r="BT212" s="411"/>
      <c r="BU212" s="411"/>
      <c r="BV212" s="411"/>
      <c r="BW212" s="411"/>
      <c r="BX212" s="411"/>
      <c r="BY212" s="411"/>
      <c r="BZ212" s="411"/>
      <c r="CA212" s="411"/>
      <c r="CB212" s="322"/>
      <c r="CC212" s="5"/>
      <c r="CD212" s="5"/>
    </row>
    <row r="213" spans="1:82" ht="12" customHeight="1">
      <c r="A213" s="407"/>
      <c r="E213" s="39"/>
      <c r="F213" s="3"/>
      <c r="G213" s="3"/>
      <c r="H213" s="3"/>
      <c r="I213" s="3"/>
      <c r="J213" s="38"/>
      <c r="K213" s="39"/>
      <c r="L213" s="3"/>
      <c r="M213" s="3"/>
      <c r="N213" s="3"/>
      <c r="O213" s="3"/>
      <c r="P213" s="3"/>
      <c r="Q213" s="3"/>
      <c r="R213" s="3"/>
      <c r="S213" s="131" t="s">
        <v>833</v>
      </c>
      <c r="T213" s="132"/>
      <c r="U213" s="132"/>
      <c r="V213" s="132"/>
      <c r="W213" s="132"/>
      <c r="X213" s="132"/>
      <c r="Y213" s="132"/>
      <c r="Z213" s="132"/>
      <c r="AA213" s="132"/>
      <c r="AB213" s="132"/>
      <c r="AC213" s="132"/>
      <c r="AD213" s="132"/>
      <c r="AE213" s="132"/>
      <c r="AF213" s="132"/>
      <c r="AG213" s="132"/>
      <c r="AH213" s="132"/>
      <c r="AI213" s="132"/>
      <c r="AJ213" s="132"/>
      <c r="AK213" s="132"/>
      <c r="AL213" s="133"/>
      <c r="AM213" s="228" t="s">
        <v>375</v>
      </c>
      <c r="AN213" s="228"/>
      <c r="AO213" s="228"/>
      <c r="AP213" s="228"/>
      <c r="AQ213" s="409"/>
      <c r="AR213" s="228" t="s">
        <v>375</v>
      </c>
      <c r="AS213" s="228"/>
      <c r="AT213" s="228"/>
      <c r="AU213" s="228"/>
      <c r="AV213" s="409"/>
      <c r="AW213" s="318" t="s">
        <v>832</v>
      </c>
      <c r="AX213" s="411"/>
      <c r="AY213" s="411"/>
      <c r="AZ213" s="411"/>
      <c r="BA213" s="411"/>
      <c r="BB213" s="411"/>
      <c r="BC213" s="411"/>
      <c r="BD213" s="411"/>
      <c r="BE213" s="411"/>
      <c r="BF213" s="411"/>
      <c r="BG213" s="411"/>
      <c r="BH213" s="411"/>
      <c r="BI213" s="411"/>
      <c r="BJ213" s="411"/>
      <c r="BK213" s="411"/>
      <c r="BL213" s="411"/>
      <c r="BM213" s="411"/>
      <c r="BN213" s="411"/>
      <c r="BO213" s="411"/>
      <c r="BP213" s="411"/>
      <c r="BQ213" s="411"/>
      <c r="BR213" s="411"/>
      <c r="BS213" s="411"/>
      <c r="BT213" s="411"/>
      <c r="BU213" s="411"/>
      <c r="BV213" s="411"/>
      <c r="BW213" s="411"/>
      <c r="BX213" s="411"/>
      <c r="BY213" s="411"/>
      <c r="BZ213" s="411"/>
      <c r="CA213" s="411"/>
      <c r="CB213" s="322"/>
      <c r="CC213" s="5"/>
      <c r="CD213" s="5"/>
    </row>
    <row r="214" spans="1:82" ht="12" customHeight="1">
      <c r="A214" s="407"/>
      <c r="E214" s="39"/>
      <c r="F214" s="3"/>
      <c r="G214" s="3"/>
      <c r="H214" s="3"/>
      <c r="I214" s="3"/>
      <c r="J214" s="38"/>
      <c r="K214" s="39"/>
      <c r="L214" s="3"/>
      <c r="M214" s="3"/>
      <c r="N214" s="3"/>
      <c r="O214" s="3"/>
      <c r="P214" s="3"/>
      <c r="Q214" s="3"/>
      <c r="R214" s="38"/>
      <c r="S214" s="131" t="s">
        <v>49</v>
      </c>
      <c r="T214" s="132"/>
      <c r="U214" s="132"/>
      <c r="V214" s="132"/>
      <c r="W214" s="132"/>
      <c r="X214" s="132"/>
      <c r="Y214" s="132"/>
      <c r="Z214" s="132"/>
      <c r="AA214" s="132"/>
      <c r="AB214" s="132"/>
      <c r="AC214" s="132"/>
      <c r="AD214" s="132"/>
      <c r="AE214" s="132"/>
      <c r="AF214" s="132"/>
      <c r="AG214" s="132"/>
      <c r="AH214" s="132"/>
      <c r="AI214" s="132"/>
      <c r="AJ214" s="132"/>
      <c r="AK214" s="132"/>
      <c r="AL214" s="133"/>
      <c r="AM214" s="228" t="s">
        <v>375</v>
      </c>
      <c r="AN214" s="228"/>
      <c r="AO214" s="228"/>
      <c r="AP214" s="228"/>
      <c r="AQ214" s="409"/>
      <c r="AR214" s="228" t="s">
        <v>375</v>
      </c>
      <c r="AS214" s="228"/>
      <c r="AT214" s="228"/>
      <c r="AU214" s="228"/>
      <c r="AV214" s="409"/>
      <c r="AW214" s="318"/>
      <c r="AX214" s="411"/>
      <c r="AY214" s="411"/>
      <c r="AZ214" s="411"/>
      <c r="BA214" s="411"/>
      <c r="BB214" s="411"/>
      <c r="BC214" s="411"/>
      <c r="BD214" s="411"/>
      <c r="BE214" s="411"/>
      <c r="BF214" s="411"/>
      <c r="BG214" s="411"/>
      <c r="BH214" s="411"/>
      <c r="BI214" s="411"/>
      <c r="BJ214" s="411"/>
      <c r="BK214" s="411"/>
      <c r="BL214" s="411"/>
      <c r="BM214" s="411"/>
      <c r="BN214" s="411"/>
      <c r="BO214" s="411"/>
      <c r="BP214" s="411"/>
      <c r="BQ214" s="411"/>
      <c r="BR214" s="411"/>
      <c r="BS214" s="411"/>
      <c r="BT214" s="411"/>
      <c r="BU214" s="411"/>
      <c r="BV214" s="411"/>
      <c r="BW214" s="411"/>
      <c r="BX214" s="411"/>
      <c r="BY214" s="411"/>
      <c r="BZ214" s="411"/>
      <c r="CA214" s="411"/>
      <c r="CB214" s="322"/>
      <c r="CC214" s="5"/>
      <c r="CD214" s="5"/>
    </row>
    <row r="215" spans="1:82" ht="12" customHeight="1">
      <c r="A215" s="407"/>
      <c r="E215" s="39"/>
      <c r="F215" s="3"/>
      <c r="G215" s="3"/>
      <c r="H215" s="3"/>
      <c r="I215" s="3"/>
      <c r="J215" s="38"/>
      <c r="K215" s="37"/>
      <c r="L215" s="36"/>
      <c r="M215" s="36"/>
      <c r="N215" s="36"/>
      <c r="O215" s="36"/>
      <c r="P215" s="36"/>
      <c r="Q215" s="36"/>
      <c r="R215" s="35"/>
      <c r="S215" s="131" t="s">
        <v>288</v>
      </c>
      <c r="T215" s="132"/>
      <c r="U215" s="132"/>
      <c r="V215" s="132"/>
      <c r="W215" s="132"/>
      <c r="X215" s="132"/>
      <c r="Y215" s="132"/>
      <c r="Z215" s="132"/>
      <c r="AA215" s="132"/>
      <c r="AB215" s="132"/>
      <c r="AC215" s="132"/>
      <c r="AD215" s="132"/>
      <c r="AE215" s="132"/>
      <c r="AF215" s="132"/>
      <c r="AG215" s="132"/>
      <c r="AH215" s="132"/>
      <c r="AI215" s="132"/>
      <c r="AJ215" s="132"/>
      <c r="AK215" s="132"/>
      <c r="AL215" s="133"/>
      <c r="AM215" s="228" t="s">
        <v>496</v>
      </c>
      <c r="AN215" s="228"/>
      <c r="AO215" s="228"/>
      <c r="AP215" s="228"/>
      <c r="AQ215" s="409"/>
      <c r="AR215" s="228" t="s">
        <v>376</v>
      </c>
      <c r="AS215" s="228"/>
      <c r="AT215" s="228"/>
      <c r="AU215" s="228"/>
      <c r="AV215" s="409"/>
      <c r="AW215" s="318" t="s">
        <v>830</v>
      </c>
      <c r="AX215" s="411"/>
      <c r="AY215" s="411"/>
      <c r="AZ215" s="411"/>
      <c r="BA215" s="411"/>
      <c r="BB215" s="411"/>
      <c r="BC215" s="411"/>
      <c r="BD215" s="411"/>
      <c r="BE215" s="411"/>
      <c r="BF215" s="411"/>
      <c r="BG215" s="411"/>
      <c r="BH215" s="411"/>
      <c r="BI215" s="411"/>
      <c r="BJ215" s="411"/>
      <c r="BK215" s="411"/>
      <c r="BL215" s="411"/>
      <c r="BM215" s="411"/>
      <c r="BN215" s="411"/>
      <c r="BO215" s="411"/>
      <c r="BP215" s="411"/>
      <c r="BQ215" s="411"/>
      <c r="BR215" s="411"/>
      <c r="BS215" s="411"/>
      <c r="BT215" s="411"/>
      <c r="BU215" s="411"/>
      <c r="BV215" s="411"/>
      <c r="BW215" s="411"/>
      <c r="BX215" s="411"/>
      <c r="BY215" s="411"/>
      <c r="BZ215" s="411"/>
      <c r="CA215" s="411"/>
      <c r="CB215" s="322"/>
      <c r="CC215" s="5"/>
      <c r="CD215" s="5"/>
    </row>
    <row r="216" spans="1:82" ht="12" customHeight="1">
      <c r="A216" s="407"/>
      <c r="E216" s="39"/>
      <c r="F216" s="3"/>
      <c r="G216" s="3"/>
      <c r="H216" s="3"/>
      <c r="I216" s="3"/>
      <c r="J216" s="38"/>
      <c r="K216" s="37" t="s">
        <v>320</v>
      </c>
      <c r="L216" s="36"/>
      <c r="M216" s="36"/>
      <c r="N216" s="36"/>
      <c r="O216" s="36"/>
      <c r="P216" s="36"/>
      <c r="Q216" s="36"/>
      <c r="R216" s="36"/>
      <c r="S216" s="131" t="s">
        <v>403</v>
      </c>
      <c r="T216" s="132"/>
      <c r="U216" s="132"/>
      <c r="V216" s="132"/>
      <c r="W216" s="132"/>
      <c r="X216" s="132"/>
      <c r="Y216" s="132"/>
      <c r="Z216" s="132"/>
      <c r="AA216" s="132"/>
      <c r="AB216" s="132"/>
      <c r="AC216" s="132"/>
      <c r="AD216" s="132"/>
      <c r="AE216" s="132"/>
      <c r="AF216" s="132"/>
      <c r="AG216" s="132"/>
      <c r="AH216" s="132"/>
      <c r="AI216" s="132"/>
      <c r="AJ216" s="132"/>
      <c r="AK216" s="132"/>
      <c r="AL216" s="133"/>
      <c r="AM216" s="228" t="s">
        <v>375</v>
      </c>
      <c r="AN216" s="228"/>
      <c r="AO216" s="228"/>
      <c r="AP216" s="228"/>
      <c r="AQ216" s="409"/>
      <c r="AR216" s="228" t="s">
        <v>400</v>
      </c>
      <c r="AS216" s="228"/>
      <c r="AT216" s="228"/>
      <c r="AU216" s="228"/>
      <c r="AV216" s="409"/>
      <c r="AW216" s="318" t="s">
        <v>831</v>
      </c>
      <c r="AX216" s="411"/>
      <c r="AY216" s="411"/>
      <c r="AZ216" s="411"/>
      <c r="BA216" s="411"/>
      <c r="BB216" s="411"/>
      <c r="BC216" s="411"/>
      <c r="BD216" s="411"/>
      <c r="BE216" s="411"/>
      <c r="BF216" s="411"/>
      <c r="BG216" s="411"/>
      <c r="BH216" s="411"/>
      <c r="BI216" s="411"/>
      <c r="BJ216" s="411"/>
      <c r="BK216" s="411"/>
      <c r="BL216" s="411"/>
      <c r="BM216" s="411"/>
      <c r="BN216" s="411"/>
      <c r="BO216" s="411"/>
      <c r="BP216" s="411"/>
      <c r="BQ216" s="411"/>
      <c r="BR216" s="411"/>
      <c r="BS216" s="411"/>
      <c r="BT216" s="411"/>
      <c r="BU216" s="411"/>
      <c r="BV216" s="411"/>
      <c r="BW216" s="411"/>
      <c r="BX216" s="411"/>
      <c r="BY216" s="411"/>
      <c r="BZ216" s="411"/>
      <c r="CA216" s="411"/>
      <c r="CB216" s="322"/>
      <c r="CC216" s="5"/>
      <c r="CD216" s="5"/>
    </row>
    <row r="217" spans="1:82" ht="12" customHeight="1">
      <c r="A217" s="407"/>
      <c r="E217" s="39"/>
      <c r="F217" s="3"/>
      <c r="G217" s="3"/>
      <c r="H217" s="3"/>
      <c r="I217" s="3"/>
      <c r="J217" s="38"/>
      <c r="K217" s="131" t="s">
        <v>404</v>
      </c>
      <c r="L217" s="132"/>
      <c r="M217" s="132"/>
      <c r="N217" s="132"/>
      <c r="O217" s="132"/>
      <c r="P217" s="132"/>
      <c r="Q217" s="132"/>
      <c r="R217" s="132"/>
      <c r="S217" s="131" t="s">
        <v>410</v>
      </c>
      <c r="T217" s="132"/>
      <c r="U217" s="132"/>
      <c r="V217" s="132"/>
      <c r="W217" s="132"/>
      <c r="X217" s="132"/>
      <c r="Y217" s="132"/>
      <c r="Z217" s="132"/>
      <c r="AA217" s="132"/>
      <c r="AB217" s="132"/>
      <c r="AC217" s="132"/>
      <c r="AD217" s="132"/>
      <c r="AE217" s="132"/>
      <c r="AF217" s="132"/>
      <c r="AG217" s="132"/>
      <c r="AH217" s="132"/>
      <c r="AI217" s="132"/>
      <c r="AJ217" s="132"/>
      <c r="AK217" s="132"/>
      <c r="AL217" s="133"/>
      <c r="AM217" s="228" t="s">
        <v>375</v>
      </c>
      <c r="AN217" s="228"/>
      <c r="AO217" s="228"/>
      <c r="AP217" s="228"/>
      <c r="AQ217" s="409"/>
      <c r="AR217" s="228" t="s">
        <v>375</v>
      </c>
      <c r="AS217" s="228"/>
      <c r="AT217" s="228"/>
      <c r="AU217" s="228"/>
      <c r="AV217" s="409"/>
      <c r="AW217" s="318"/>
      <c r="AX217" s="411"/>
      <c r="AY217" s="411"/>
      <c r="AZ217" s="411"/>
      <c r="BA217" s="411"/>
      <c r="BB217" s="411"/>
      <c r="BC217" s="411"/>
      <c r="BD217" s="411"/>
      <c r="BE217" s="411"/>
      <c r="BF217" s="411"/>
      <c r="BG217" s="411"/>
      <c r="BH217" s="411"/>
      <c r="BI217" s="411"/>
      <c r="BJ217" s="411"/>
      <c r="BK217" s="411"/>
      <c r="BL217" s="411"/>
      <c r="BM217" s="411"/>
      <c r="BN217" s="411"/>
      <c r="BO217" s="411"/>
      <c r="BP217" s="411"/>
      <c r="BQ217" s="411"/>
      <c r="BR217" s="411"/>
      <c r="BS217" s="411"/>
      <c r="BT217" s="411"/>
      <c r="BU217" s="411"/>
      <c r="BV217" s="411"/>
      <c r="BW217" s="411"/>
      <c r="BX217" s="411"/>
      <c r="BY217" s="411"/>
      <c r="BZ217" s="411"/>
      <c r="CA217" s="411"/>
      <c r="CB217" s="322"/>
      <c r="CC217" s="5"/>
      <c r="CD217" s="5"/>
    </row>
    <row r="218" spans="1:82" ht="12" customHeight="1">
      <c r="A218" s="407"/>
      <c r="E218" s="39"/>
      <c r="F218" s="3"/>
      <c r="G218" s="3"/>
      <c r="H218" s="3"/>
      <c r="I218" s="3"/>
      <c r="J218" s="38"/>
      <c r="K218" s="3" t="s">
        <v>406</v>
      </c>
      <c r="L218" s="3"/>
      <c r="M218" s="3"/>
      <c r="N218" s="3"/>
      <c r="O218" s="3"/>
      <c r="P218" s="3"/>
      <c r="Q218" s="3"/>
      <c r="R218" s="3"/>
      <c r="S218" s="37" t="s">
        <v>321</v>
      </c>
      <c r="T218" s="36"/>
      <c r="U218" s="36"/>
      <c r="V218" s="36"/>
      <c r="W218" s="36"/>
      <c r="X218" s="36"/>
      <c r="Y218" s="36"/>
      <c r="Z218" s="36"/>
      <c r="AA218" s="36"/>
      <c r="AB218" s="36"/>
      <c r="AC218" s="36"/>
      <c r="AD218" s="36"/>
      <c r="AE218" s="36"/>
      <c r="AF218" s="36"/>
      <c r="AG218" s="36"/>
      <c r="AH218" s="36"/>
      <c r="AI218" s="36"/>
      <c r="AJ218" s="36"/>
      <c r="AK218" s="36"/>
      <c r="AL218" s="35"/>
      <c r="AM218" s="229" t="s">
        <v>375</v>
      </c>
      <c r="AN218" s="229"/>
      <c r="AO218" s="229"/>
      <c r="AP218" s="229"/>
      <c r="AQ218" s="410"/>
      <c r="AR218" s="229" t="s">
        <v>375</v>
      </c>
      <c r="AS218" s="229"/>
      <c r="AT218" s="229"/>
      <c r="AU218" s="229"/>
      <c r="AV218" s="410"/>
      <c r="AW218" s="318"/>
      <c r="AX218" s="411"/>
      <c r="AY218" s="411"/>
      <c r="AZ218" s="411"/>
      <c r="BA218" s="411"/>
      <c r="BB218" s="411"/>
      <c r="BC218" s="411"/>
      <c r="BD218" s="411"/>
      <c r="BE218" s="411"/>
      <c r="BF218" s="411"/>
      <c r="BG218" s="411"/>
      <c r="BH218" s="411"/>
      <c r="BI218" s="411"/>
      <c r="BJ218" s="411"/>
      <c r="BK218" s="411"/>
      <c r="BL218" s="411"/>
      <c r="BM218" s="411"/>
      <c r="BN218" s="411"/>
      <c r="BO218" s="411"/>
      <c r="BP218" s="411"/>
      <c r="BQ218" s="411"/>
      <c r="BR218" s="411"/>
      <c r="BS218" s="411"/>
      <c r="BT218" s="411"/>
      <c r="BU218" s="411"/>
      <c r="BV218" s="411"/>
      <c r="BW218" s="411"/>
      <c r="BX218" s="411"/>
      <c r="BY218" s="411"/>
      <c r="BZ218" s="411"/>
      <c r="CA218" s="411"/>
      <c r="CB218" s="322"/>
      <c r="CC218" s="5"/>
      <c r="CD218" s="5"/>
    </row>
    <row r="219" spans="1:82" ht="12" customHeight="1">
      <c r="A219" s="407"/>
      <c r="E219" s="39"/>
      <c r="F219" s="3"/>
      <c r="G219" s="3"/>
      <c r="H219" s="3"/>
      <c r="I219" s="3"/>
      <c r="J219" s="38"/>
      <c r="K219" s="36"/>
      <c r="L219" s="36"/>
      <c r="M219" s="36"/>
      <c r="N219" s="36"/>
      <c r="O219" s="36"/>
      <c r="P219" s="36"/>
      <c r="Q219" s="36"/>
      <c r="R219" s="36"/>
      <c r="S219" s="131" t="s">
        <v>407</v>
      </c>
      <c r="T219" s="132"/>
      <c r="U219" s="132"/>
      <c r="V219" s="132"/>
      <c r="W219" s="132"/>
      <c r="X219" s="132"/>
      <c r="Y219" s="132"/>
      <c r="Z219" s="132"/>
      <c r="AA219" s="132"/>
      <c r="AB219" s="132"/>
      <c r="AC219" s="132"/>
      <c r="AD219" s="132"/>
      <c r="AE219" s="132"/>
      <c r="AF219" s="132"/>
      <c r="AG219" s="132"/>
      <c r="AH219" s="132"/>
      <c r="AI219" s="132"/>
      <c r="AJ219" s="132"/>
      <c r="AK219" s="132"/>
      <c r="AL219" s="133"/>
      <c r="AM219" s="228" t="s">
        <v>400</v>
      </c>
      <c r="AN219" s="228"/>
      <c r="AO219" s="228"/>
      <c r="AP219" s="228"/>
      <c r="AQ219" s="409"/>
      <c r="AR219" s="228" t="s">
        <v>400</v>
      </c>
      <c r="AS219" s="228"/>
      <c r="AT219" s="228"/>
      <c r="AU219" s="228"/>
      <c r="AV219" s="409"/>
      <c r="AW219" s="480" t="s">
        <v>825</v>
      </c>
      <c r="AX219" s="129"/>
      <c r="AY219" s="129"/>
      <c r="AZ219" s="129"/>
      <c r="BA219" s="129"/>
      <c r="BB219" s="129"/>
      <c r="BC219" s="129"/>
      <c r="BD219" s="129"/>
      <c r="BE219" s="129"/>
      <c r="BF219" s="129"/>
      <c r="BG219" s="129"/>
      <c r="BH219" s="129"/>
      <c r="BI219" s="129"/>
      <c r="BJ219" s="129"/>
      <c r="BK219" s="129"/>
      <c r="BL219" s="129"/>
      <c r="BM219" s="129"/>
      <c r="BN219" s="129"/>
      <c r="BO219" s="129"/>
      <c r="BP219" s="129"/>
      <c r="BQ219" s="129"/>
      <c r="BR219" s="129"/>
      <c r="BS219" s="129"/>
      <c r="BT219" s="129"/>
      <c r="BU219" s="129"/>
      <c r="BV219" s="129"/>
      <c r="BW219" s="129"/>
      <c r="BX219" s="129"/>
      <c r="BY219" s="129"/>
      <c r="BZ219" s="129"/>
      <c r="CA219" s="129"/>
      <c r="CB219" s="130"/>
      <c r="CC219" s="5"/>
      <c r="CD219" s="5"/>
    </row>
    <row r="220" spans="1:82" ht="12" customHeight="1">
      <c r="A220" s="407"/>
      <c r="E220" s="39"/>
      <c r="F220" s="3"/>
      <c r="G220" s="3"/>
      <c r="H220" s="3"/>
      <c r="I220" s="3"/>
      <c r="J220" s="38"/>
      <c r="K220" s="128" t="s">
        <v>499</v>
      </c>
      <c r="L220" s="129"/>
      <c r="M220" s="129"/>
      <c r="N220" s="129"/>
      <c r="O220" s="129"/>
      <c r="P220" s="129"/>
      <c r="Q220" s="129"/>
      <c r="R220" s="130"/>
      <c r="S220" s="37" t="s">
        <v>408</v>
      </c>
      <c r="T220" s="36"/>
      <c r="U220" s="36"/>
      <c r="V220" s="36"/>
      <c r="W220" s="36"/>
      <c r="X220" s="36"/>
      <c r="Y220" s="36"/>
      <c r="Z220" s="36"/>
      <c r="AA220" s="36"/>
      <c r="AB220" s="36"/>
      <c r="AC220" s="36"/>
      <c r="AD220" s="36"/>
      <c r="AE220" s="36"/>
      <c r="AF220" s="36"/>
      <c r="AG220" s="36"/>
      <c r="AH220" s="36"/>
      <c r="AI220" s="36"/>
      <c r="AJ220" s="36"/>
      <c r="AK220" s="36"/>
      <c r="AL220" s="35"/>
      <c r="AM220" s="229" t="s">
        <v>400</v>
      </c>
      <c r="AN220" s="229"/>
      <c r="AO220" s="229"/>
      <c r="AP220" s="229"/>
      <c r="AQ220" s="410"/>
      <c r="AR220" s="229" t="s">
        <v>400</v>
      </c>
      <c r="AS220" s="229"/>
      <c r="AT220" s="229"/>
      <c r="AU220" s="229"/>
      <c r="AV220" s="410"/>
      <c r="AW220" s="481"/>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8"/>
      <c r="CC220" s="5"/>
      <c r="CD220" s="5"/>
    </row>
    <row r="221" spans="1:82" ht="12" customHeight="1">
      <c r="A221" s="407"/>
      <c r="E221" s="37"/>
      <c r="F221" s="36"/>
      <c r="G221" s="36"/>
      <c r="H221" s="36"/>
      <c r="I221" s="36"/>
      <c r="J221" s="35"/>
      <c r="K221" s="3"/>
      <c r="L221" s="3"/>
      <c r="M221" s="3"/>
      <c r="N221" s="3"/>
      <c r="O221" s="3"/>
      <c r="P221" s="3"/>
      <c r="Q221" s="3"/>
      <c r="R221" s="38"/>
      <c r="S221" s="131" t="s">
        <v>409</v>
      </c>
      <c r="T221" s="132"/>
      <c r="U221" s="132"/>
      <c r="V221" s="132"/>
      <c r="W221" s="132"/>
      <c r="X221" s="132"/>
      <c r="Y221" s="132"/>
      <c r="Z221" s="132"/>
      <c r="AA221" s="132"/>
      <c r="AB221" s="132"/>
      <c r="AC221" s="132"/>
      <c r="AD221" s="132"/>
      <c r="AE221" s="132"/>
      <c r="AF221" s="132"/>
      <c r="AG221" s="132"/>
      <c r="AH221" s="132"/>
      <c r="AI221" s="132"/>
      <c r="AJ221" s="132"/>
      <c r="AK221" s="132"/>
      <c r="AL221" s="133"/>
      <c r="AM221" s="228" t="s">
        <v>400</v>
      </c>
      <c r="AN221" s="228"/>
      <c r="AO221" s="228"/>
      <c r="AP221" s="228"/>
      <c r="AQ221" s="409"/>
      <c r="AR221" s="228" t="s">
        <v>400</v>
      </c>
      <c r="AS221" s="228"/>
      <c r="AT221" s="228"/>
      <c r="AU221" s="228"/>
      <c r="AV221" s="409"/>
      <c r="AW221" s="482"/>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5"/>
      <c r="CC221" s="5"/>
      <c r="CD221" s="5"/>
    </row>
    <row r="222" spans="1:82" ht="12" customHeight="1">
      <c r="A222" s="407"/>
      <c r="E222" s="128" t="s">
        <v>155</v>
      </c>
      <c r="F222" s="129"/>
      <c r="G222" s="129"/>
      <c r="H222" s="129"/>
      <c r="I222" s="129"/>
      <c r="J222" s="130"/>
      <c r="K222" s="128" t="s">
        <v>398</v>
      </c>
      <c r="L222" s="129"/>
      <c r="M222" s="129"/>
      <c r="N222" s="129"/>
      <c r="O222" s="129"/>
      <c r="P222" s="129"/>
      <c r="Q222" s="129"/>
      <c r="R222" s="129"/>
      <c r="S222" s="131" t="s">
        <v>357</v>
      </c>
      <c r="T222" s="132"/>
      <c r="U222" s="132"/>
      <c r="V222" s="132"/>
      <c r="W222" s="132"/>
      <c r="X222" s="132"/>
      <c r="Y222" s="132"/>
      <c r="Z222" s="132"/>
      <c r="AA222" s="132"/>
      <c r="AB222" s="132"/>
      <c r="AC222" s="132"/>
      <c r="AD222" s="132"/>
      <c r="AE222" s="132"/>
      <c r="AF222" s="132"/>
      <c r="AG222" s="132"/>
      <c r="AH222" s="132"/>
      <c r="AI222" s="132"/>
      <c r="AJ222" s="132"/>
      <c r="AK222" s="132"/>
      <c r="AL222" s="133"/>
      <c r="AM222" s="228" t="s">
        <v>375</v>
      </c>
      <c r="AN222" s="228"/>
      <c r="AO222" s="228"/>
      <c r="AP222" s="228"/>
      <c r="AQ222" s="409"/>
      <c r="AR222" s="228" t="s">
        <v>375</v>
      </c>
      <c r="AS222" s="228"/>
      <c r="AT222" s="228"/>
      <c r="AU222" s="228"/>
      <c r="AV222" s="409"/>
      <c r="AW222" s="318"/>
      <c r="AX222" s="411"/>
      <c r="AY222" s="411"/>
      <c r="AZ222" s="411"/>
      <c r="BA222" s="411"/>
      <c r="BB222" s="411"/>
      <c r="BC222" s="411"/>
      <c r="BD222" s="411"/>
      <c r="BE222" s="411"/>
      <c r="BF222" s="411"/>
      <c r="BG222" s="411"/>
      <c r="BH222" s="411"/>
      <c r="BI222" s="411"/>
      <c r="BJ222" s="411"/>
      <c r="BK222" s="411"/>
      <c r="BL222" s="411"/>
      <c r="BM222" s="411"/>
      <c r="BN222" s="411"/>
      <c r="BO222" s="411"/>
      <c r="BP222" s="411"/>
      <c r="BQ222" s="411"/>
      <c r="BR222" s="411"/>
      <c r="BS222" s="411"/>
      <c r="BT222" s="411"/>
      <c r="BU222" s="411"/>
      <c r="BV222" s="411"/>
      <c r="BW222" s="411"/>
      <c r="BX222" s="411"/>
      <c r="BY222" s="411"/>
      <c r="BZ222" s="411"/>
      <c r="CA222" s="411"/>
      <c r="CB222" s="322"/>
      <c r="CC222" s="5"/>
      <c r="CD222" s="5"/>
    </row>
    <row r="223" spans="1:82" ht="12" customHeight="1">
      <c r="A223" s="407"/>
      <c r="E223" s="39"/>
      <c r="F223" s="3"/>
      <c r="G223" s="3"/>
      <c r="H223" s="3"/>
      <c r="I223" s="3"/>
      <c r="J223" s="38"/>
      <c r="K223" s="39"/>
      <c r="L223" s="3"/>
      <c r="M223" s="3"/>
      <c r="N223" s="3"/>
      <c r="O223" s="3"/>
      <c r="P223" s="3"/>
      <c r="Q223" s="3"/>
      <c r="R223" s="3"/>
      <c r="S223" s="131" t="s">
        <v>52</v>
      </c>
      <c r="T223" s="132"/>
      <c r="U223" s="132"/>
      <c r="V223" s="132"/>
      <c r="W223" s="132"/>
      <c r="X223" s="132"/>
      <c r="Y223" s="132"/>
      <c r="Z223" s="132"/>
      <c r="AA223" s="132"/>
      <c r="AB223" s="132"/>
      <c r="AC223" s="132"/>
      <c r="AD223" s="132"/>
      <c r="AE223" s="132"/>
      <c r="AF223" s="132"/>
      <c r="AG223" s="132"/>
      <c r="AH223" s="132"/>
      <c r="AI223" s="132"/>
      <c r="AJ223" s="132"/>
      <c r="AK223" s="132"/>
      <c r="AL223" s="133"/>
      <c r="AM223" s="228" t="s">
        <v>375</v>
      </c>
      <c r="AN223" s="228"/>
      <c r="AO223" s="228"/>
      <c r="AP223" s="228"/>
      <c r="AQ223" s="409"/>
      <c r="AR223" s="228" t="s">
        <v>375</v>
      </c>
      <c r="AS223" s="228"/>
      <c r="AT223" s="228"/>
      <c r="AU223" s="228"/>
      <c r="AV223" s="409"/>
      <c r="AW223" s="318"/>
      <c r="AX223" s="411"/>
      <c r="AY223" s="411"/>
      <c r="AZ223" s="411"/>
      <c r="BA223" s="411"/>
      <c r="BB223" s="411"/>
      <c r="BC223" s="411"/>
      <c r="BD223" s="411"/>
      <c r="BE223" s="411"/>
      <c r="BF223" s="411"/>
      <c r="BG223" s="411"/>
      <c r="BH223" s="411"/>
      <c r="BI223" s="411"/>
      <c r="BJ223" s="411"/>
      <c r="BK223" s="411"/>
      <c r="BL223" s="411"/>
      <c r="BM223" s="411"/>
      <c r="BN223" s="411"/>
      <c r="BO223" s="411"/>
      <c r="BP223" s="411"/>
      <c r="BQ223" s="411"/>
      <c r="BR223" s="411"/>
      <c r="BS223" s="411"/>
      <c r="BT223" s="411"/>
      <c r="BU223" s="411"/>
      <c r="BV223" s="411"/>
      <c r="BW223" s="411"/>
      <c r="BX223" s="411"/>
      <c r="BY223" s="411"/>
      <c r="BZ223" s="411"/>
      <c r="CA223" s="411"/>
      <c r="CB223" s="322"/>
      <c r="CC223" s="5"/>
      <c r="CD223" s="5"/>
    </row>
    <row r="224" spans="1:82" ht="12" customHeight="1">
      <c r="A224" s="407"/>
      <c r="E224" s="39"/>
      <c r="F224" s="3"/>
      <c r="G224" s="3"/>
      <c r="H224" s="3"/>
      <c r="I224" s="3"/>
      <c r="J224" s="38"/>
      <c r="K224" s="39"/>
      <c r="L224" s="3"/>
      <c r="M224" s="3"/>
      <c r="N224" s="3"/>
      <c r="O224" s="3"/>
      <c r="P224" s="3"/>
      <c r="Q224" s="3"/>
      <c r="R224" s="3"/>
      <c r="S224" s="131" t="s">
        <v>413</v>
      </c>
      <c r="T224" s="132"/>
      <c r="U224" s="132"/>
      <c r="V224" s="132"/>
      <c r="W224" s="132"/>
      <c r="X224" s="132"/>
      <c r="Y224" s="132"/>
      <c r="Z224" s="132"/>
      <c r="AA224" s="132"/>
      <c r="AB224" s="132"/>
      <c r="AC224" s="132"/>
      <c r="AD224" s="132"/>
      <c r="AE224" s="132"/>
      <c r="AF224" s="132"/>
      <c r="AG224" s="132"/>
      <c r="AH224" s="132"/>
      <c r="AI224" s="132"/>
      <c r="AJ224" s="132"/>
      <c r="AK224" s="132"/>
      <c r="AL224" s="133"/>
      <c r="AM224" s="228" t="s">
        <v>375</v>
      </c>
      <c r="AN224" s="228"/>
      <c r="AO224" s="228"/>
      <c r="AP224" s="228"/>
      <c r="AQ224" s="409"/>
      <c r="AR224" s="228" t="s">
        <v>375</v>
      </c>
      <c r="AS224" s="228"/>
      <c r="AT224" s="228"/>
      <c r="AU224" s="228"/>
      <c r="AV224" s="409"/>
      <c r="AW224" s="318"/>
      <c r="AX224" s="411"/>
      <c r="AY224" s="411"/>
      <c r="AZ224" s="411"/>
      <c r="BA224" s="411"/>
      <c r="BB224" s="411"/>
      <c r="BC224" s="411"/>
      <c r="BD224" s="411"/>
      <c r="BE224" s="411"/>
      <c r="BF224" s="411"/>
      <c r="BG224" s="411"/>
      <c r="BH224" s="411"/>
      <c r="BI224" s="411"/>
      <c r="BJ224" s="411"/>
      <c r="BK224" s="411"/>
      <c r="BL224" s="411"/>
      <c r="BM224" s="411"/>
      <c r="BN224" s="411"/>
      <c r="BO224" s="411"/>
      <c r="BP224" s="411"/>
      <c r="BQ224" s="411"/>
      <c r="BR224" s="411"/>
      <c r="BS224" s="411"/>
      <c r="BT224" s="411"/>
      <c r="BU224" s="411"/>
      <c r="BV224" s="411"/>
      <c r="BW224" s="411"/>
      <c r="BX224" s="411"/>
      <c r="BY224" s="411"/>
      <c r="BZ224" s="411"/>
      <c r="CA224" s="411"/>
      <c r="CB224" s="322"/>
      <c r="CC224" s="5"/>
      <c r="CD224" s="5"/>
    </row>
    <row r="225" spans="1:84" ht="12" customHeight="1">
      <c r="A225" s="407"/>
      <c r="E225" s="39"/>
      <c r="F225" s="3"/>
      <c r="G225" s="3"/>
      <c r="H225" s="3"/>
      <c r="I225" s="3"/>
      <c r="J225" s="38"/>
      <c r="K225" s="39"/>
      <c r="L225" s="3"/>
      <c r="M225" s="3"/>
      <c r="N225" s="3"/>
      <c r="O225" s="3"/>
      <c r="P225" s="3"/>
      <c r="Q225" s="3"/>
      <c r="R225" s="3"/>
      <c r="S225" s="131" t="s">
        <v>1489</v>
      </c>
      <c r="T225" s="132"/>
      <c r="U225" s="132"/>
      <c r="V225" s="132"/>
      <c r="W225" s="132"/>
      <c r="X225" s="132"/>
      <c r="Y225" s="132"/>
      <c r="Z225" s="132"/>
      <c r="AA225" s="132"/>
      <c r="AB225" s="132"/>
      <c r="AC225" s="132"/>
      <c r="AD225" s="132"/>
      <c r="AE225" s="132"/>
      <c r="AF225" s="132"/>
      <c r="AG225" s="132"/>
      <c r="AH225" s="132"/>
      <c r="AI225" s="132"/>
      <c r="AJ225" s="132"/>
      <c r="AK225" s="132"/>
      <c r="AL225" s="133"/>
      <c r="AM225" s="228" t="s">
        <v>375</v>
      </c>
      <c r="AN225" s="228"/>
      <c r="AO225" s="228"/>
      <c r="AP225" s="228"/>
      <c r="AQ225" s="409"/>
      <c r="AR225" s="228" t="s">
        <v>375</v>
      </c>
      <c r="AS225" s="228"/>
      <c r="AT225" s="228"/>
      <c r="AU225" s="228"/>
      <c r="AV225" s="409"/>
      <c r="AW225" s="318"/>
      <c r="AX225" s="411"/>
      <c r="AY225" s="411"/>
      <c r="AZ225" s="411"/>
      <c r="BA225" s="411"/>
      <c r="BB225" s="411"/>
      <c r="BC225" s="411"/>
      <c r="BD225" s="411"/>
      <c r="BE225" s="411"/>
      <c r="BF225" s="411"/>
      <c r="BG225" s="411"/>
      <c r="BH225" s="411"/>
      <c r="BI225" s="411"/>
      <c r="BJ225" s="411"/>
      <c r="BK225" s="411"/>
      <c r="BL225" s="411"/>
      <c r="BM225" s="411"/>
      <c r="BN225" s="411"/>
      <c r="BO225" s="411"/>
      <c r="BP225" s="411"/>
      <c r="BQ225" s="411"/>
      <c r="BR225" s="411"/>
      <c r="BS225" s="411"/>
      <c r="BT225" s="411"/>
      <c r="BU225" s="411"/>
      <c r="BV225" s="411"/>
      <c r="BW225" s="411"/>
      <c r="BX225" s="411"/>
      <c r="BY225" s="411"/>
      <c r="BZ225" s="411"/>
      <c r="CA225" s="411"/>
      <c r="CB225" s="322"/>
      <c r="CC225" s="5"/>
      <c r="CD225" s="5"/>
    </row>
    <row r="226" spans="1:84" ht="12" customHeight="1">
      <c r="A226" s="407"/>
      <c r="E226" s="39"/>
      <c r="F226" s="3"/>
      <c r="G226" s="3"/>
      <c r="H226" s="3"/>
      <c r="I226" s="3"/>
      <c r="J226" s="38"/>
      <c r="K226" s="37"/>
      <c r="L226" s="36"/>
      <c r="M226" s="36"/>
      <c r="N226" s="36"/>
      <c r="O226" s="36"/>
      <c r="P226" s="36"/>
      <c r="Q226" s="36"/>
      <c r="R226" s="36"/>
      <c r="S226" s="131" t="s">
        <v>288</v>
      </c>
      <c r="T226" s="132"/>
      <c r="U226" s="132"/>
      <c r="V226" s="132"/>
      <c r="W226" s="132"/>
      <c r="X226" s="132"/>
      <c r="Y226" s="132"/>
      <c r="Z226" s="132"/>
      <c r="AA226" s="132"/>
      <c r="AB226" s="132"/>
      <c r="AC226" s="132"/>
      <c r="AD226" s="132"/>
      <c r="AE226" s="132"/>
      <c r="AF226" s="132"/>
      <c r="AG226" s="132"/>
      <c r="AH226" s="132"/>
      <c r="AI226" s="132"/>
      <c r="AJ226" s="132"/>
      <c r="AK226" s="132"/>
      <c r="AL226" s="133"/>
      <c r="AM226" s="228" t="s">
        <v>500</v>
      </c>
      <c r="AN226" s="228"/>
      <c r="AO226" s="228"/>
      <c r="AP226" s="228"/>
      <c r="AQ226" s="409"/>
      <c r="AR226" s="228" t="s">
        <v>376</v>
      </c>
      <c r="AS226" s="228"/>
      <c r="AT226" s="228"/>
      <c r="AU226" s="228"/>
      <c r="AV226" s="409"/>
      <c r="AW226" s="318" t="s">
        <v>830</v>
      </c>
      <c r="AX226" s="411"/>
      <c r="AY226" s="411"/>
      <c r="AZ226" s="411"/>
      <c r="BA226" s="411"/>
      <c r="BB226" s="411"/>
      <c r="BC226" s="411"/>
      <c r="BD226" s="411"/>
      <c r="BE226" s="411"/>
      <c r="BF226" s="411"/>
      <c r="BG226" s="411"/>
      <c r="BH226" s="411"/>
      <c r="BI226" s="411"/>
      <c r="BJ226" s="411"/>
      <c r="BK226" s="411"/>
      <c r="BL226" s="411"/>
      <c r="BM226" s="411"/>
      <c r="BN226" s="411"/>
      <c r="BO226" s="411"/>
      <c r="BP226" s="411"/>
      <c r="BQ226" s="411"/>
      <c r="BR226" s="411"/>
      <c r="BS226" s="411"/>
      <c r="BT226" s="411"/>
      <c r="BU226" s="411"/>
      <c r="BV226" s="411"/>
      <c r="BW226" s="411"/>
      <c r="BX226" s="411"/>
      <c r="BY226" s="411"/>
      <c r="BZ226" s="411"/>
      <c r="CA226" s="411"/>
      <c r="CB226" s="322"/>
      <c r="CC226" s="5"/>
      <c r="CD226" s="5"/>
    </row>
    <row r="227" spans="1:84" ht="12" customHeight="1">
      <c r="A227" s="407"/>
      <c r="E227" s="39"/>
      <c r="F227" s="3"/>
      <c r="G227" s="3"/>
      <c r="H227" s="3"/>
      <c r="I227" s="3"/>
      <c r="J227" s="38"/>
      <c r="K227" s="37" t="s">
        <v>320</v>
      </c>
      <c r="L227" s="36"/>
      <c r="M227" s="36"/>
      <c r="N227" s="36"/>
      <c r="O227" s="36"/>
      <c r="P227" s="36"/>
      <c r="Q227" s="36"/>
      <c r="R227" s="36"/>
      <c r="S227" s="37" t="s">
        <v>403</v>
      </c>
      <c r="T227" s="36"/>
      <c r="U227" s="36"/>
      <c r="V227" s="36"/>
      <c r="W227" s="36"/>
      <c r="X227" s="36"/>
      <c r="Y227" s="36"/>
      <c r="Z227" s="36"/>
      <c r="AA227" s="36"/>
      <c r="AB227" s="36"/>
      <c r="AC227" s="36"/>
      <c r="AD227" s="36"/>
      <c r="AE227" s="36"/>
      <c r="AF227" s="36"/>
      <c r="AG227" s="36"/>
      <c r="AH227" s="36"/>
      <c r="AI227" s="36"/>
      <c r="AJ227" s="36"/>
      <c r="AK227" s="36"/>
      <c r="AL227" s="35"/>
      <c r="AM227" s="228" t="s">
        <v>375</v>
      </c>
      <c r="AN227" s="228"/>
      <c r="AO227" s="228"/>
      <c r="AP227" s="228"/>
      <c r="AQ227" s="409"/>
      <c r="AR227" s="228" t="s">
        <v>400</v>
      </c>
      <c r="AS227" s="228"/>
      <c r="AT227" s="228"/>
      <c r="AU227" s="228"/>
      <c r="AV227" s="409"/>
      <c r="AW227" s="318" t="s">
        <v>831</v>
      </c>
      <c r="AX227" s="411"/>
      <c r="AY227" s="411"/>
      <c r="AZ227" s="411"/>
      <c r="BA227" s="411"/>
      <c r="BB227" s="411"/>
      <c r="BC227" s="411"/>
      <c r="BD227" s="411"/>
      <c r="BE227" s="411"/>
      <c r="BF227" s="411"/>
      <c r="BG227" s="411"/>
      <c r="BH227" s="411"/>
      <c r="BI227" s="411"/>
      <c r="BJ227" s="411"/>
      <c r="BK227" s="411"/>
      <c r="BL227" s="411"/>
      <c r="BM227" s="411"/>
      <c r="BN227" s="411"/>
      <c r="BO227" s="411"/>
      <c r="BP227" s="411"/>
      <c r="BQ227" s="411"/>
      <c r="BR227" s="411"/>
      <c r="BS227" s="411"/>
      <c r="BT227" s="411"/>
      <c r="BU227" s="411"/>
      <c r="BV227" s="411"/>
      <c r="BW227" s="411"/>
      <c r="BX227" s="411"/>
      <c r="BY227" s="411"/>
      <c r="BZ227" s="411"/>
      <c r="CA227" s="411"/>
      <c r="CB227" s="322"/>
      <c r="CC227" s="5"/>
      <c r="CD227" s="5"/>
    </row>
    <row r="228" spans="1:84" ht="12" customHeight="1">
      <c r="A228" s="407"/>
      <c r="E228" s="39"/>
      <c r="F228" s="3"/>
      <c r="G228" s="3"/>
      <c r="H228" s="3"/>
      <c r="I228" s="3"/>
      <c r="J228" s="38"/>
      <c r="K228" s="131" t="s">
        <v>404</v>
      </c>
      <c r="L228" s="132"/>
      <c r="M228" s="132"/>
      <c r="N228" s="132"/>
      <c r="O228" s="132"/>
      <c r="P228" s="132"/>
      <c r="Q228" s="132"/>
      <c r="R228" s="132"/>
      <c r="S228" s="131" t="s">
        <v>414</v>
      </c>
      <c r="T228" s="132"/>
      <c r="U228" s="132"/>
      <c r="V228" s="132"/>
      <c r="W228" s="132"/>
      <c r="X228" s="132"/>
      <c r="Y228" s="132"/>
      <c r="Z228" s="132"/>
      <c r="AA228" s="132"/>
      <c r="AB228" s="132"/>
      <c r="AC228" s="132"/>
      <c r="AD228" s="132"/>
      <c r="AE228" s="132"/>
      <c r="AF228" s="132"/>
      <c r="AG228" s="132"/>
      <c r="AH228" s="132"/>
      <c r="AI228" s="132"/>
      <c r="AJ228" s="132"/>
      <c r="AK228" s="132"/>
      <c r="AL228" s="133"/>
      <c r="AM228" s="228" t="s">
        <v>375</v>
      </c>
      <c r="AN228" s="228"/>
      <c r="AO228" s="228"/>
      <c r="AP228" s="228"/>
      <c r="AQ228" s="409"/>
      <c r="AR228" s="228" t="s">
        <v>375</v>
      </c>
      <c r="AS228" s="228"/>
      <c r="AT228" s="228"/>
      <c r="AU228" s="228"/>
      <c r="AV228" s="409"/>
      <c r="AW228" s="318"/>
      <c r="AX228" s="411"/>
      <c r="AY228" s="411"/>
      <c r="AZ228" s="411"/>
      <c r="BA228" s="411"/>
      <c r="BB228" s="411"/>
      <c r="BC228" s="411"/>
      <c r="BD228" s="411"/>
      <c r="BE228" s="411"/>
      <c r="BF228" s="411"/>
      <c r="BG228" s="411"/>
      <c r="BH228" s="411"/>
      <c r="BI228" s="411"/>
      <c r="BJ228" s="411"/>
      <c r="BK228" s="411"/>
      <c r="BL228" s="411"/>
      <c r="BM228" s="411"/>
      <c r="BN228" s="411"/>
      <c r="BO228" s="411"/>
      <c r="BP228" s="411"/>
      <c r="BQ228" s="411"/>
      <c r="BR228" s="411"/>
      <c r="BS228" s="411"/>
      <c r="BT228" s="411"/>
      <c r="BU228" s="411"/>
      <c r="BV228" s="411"/>
      <c r="BW228" s="411"/>
      <c r="BX228" s="411"/>
      <c r="BY228" s="411"/>
      <c r="BZ228" s="411"/>
      <c r="CA228" s="411"/>
      <c r="CB228" s="322"/>
      <c r="CC228" s="5"/>
      <c r="CD228" s="5"/>
    </row>
    <row r="229" spans="1:84" ht="12" customHeight="1">
      <c r="A229" s="407"/>
      <c r="E229" s="39"/>
      <c r="F229" s="3"/>
      <c r="G229" s="3"/>
      <c r="H229" s="3"/>
      <c r="I229" s="3"/>
      <c r="J229" s="38"/>
      <c r="K229" s="128" t="s">
        <v>406</v>
      </c>
      <c r="L229" s="129"/>
      <c r="M229" s="129"/>
      <c r="N229" s="129"/>
      <c r="O229" s="129"/>
      <c r="P229" s="129"/>
      <c r="Q229" s="129"/>
      <c r="R229" s="129"/>
      <c r="S229" s="131" t="s">
        <v>321</v>
      </c>
      <c r="T229" s="132"/>
      <c r="U229" s="132"/>
      <c r="V229" s="132"/>
      <c r="W229" s="132"/>
      <c r="X229" s="132"/>
      <c r="Y229" s="132"/>
      <c r="Z229" s="132"/>
      <c r="AA229" s="132"/>
      <c r="AB229" s="132"/>
      <c r="AC229" s="132"/>
      <c r="AD229" s="132"/>
      <c r="AE229" s="132"/>
      <c r="AF229" s="132"/>
      <c r="AG229" s="132"/>
      <c r="AH229" s="132"/>
      <c r="AI229" s="132"/>
      <c r="AJ229" s="132"/>
      <c r="AK229" s="132"/>
      <c r="AL229" s="133"/>
      <c r="AM229" s="228" t="s">
        <v>375</v>
      </c>
      <c r="AN229" s="228"/>
      <c r="AO229" s="228"/>
      <c r="AP229" s="228"/>
      <c r="AQ229" s="409"/>
      <c r="AR229" s="228" t="s">
        <v>375</v>
      </c>
      <c r="AS229" s="228"/>
      <c r="AT229" s="228"/>
      <c r="AU229" s="228"/>
      <c r="AV229" s="409"/>
      <c r="AW229" s="318"/>
      <c r="AX229" s="411"/>
      <c r="AY229" s="411"/>
      <c r="AZ229" s="411"/>
      <c r="BA229" s="411"/>
      <c r="BB229" s="411"/>
      <c r="BC229" s="411"/>
      <c r="BD229" s="411"/>
      <c r="BE229" s="411"/>
      <c r="BF229" s="411"/>
      <c r="BG229" s="411"/>
      <c r="BH229" s="411"/>
      <c r="BI229" s="411"/>
      <c r="BJ229" s="411"/>
      <c r="BK229" s="411"/>
      <c r="BL229" s="411"/>
      <c r="BM229" s="411"/>
      <c r="BN229" s="411"/>
      <c r="BO229" s="411"/>
      <c r="BP229" s="411"/>
      <c r="BQ229" s="411"/>
      <c r="BR229" s="411"/>
      <c r="BS229" s="411"/>
      <c r="BT229" s="411"/>
      <c r="BU229" s="411"/>
      <c r="BV229" s="411"/>
      <c r="BW229" s="411"/>
      <c r="BX229" s="411"/>
      <c r="BY229" s="411"/>
      <c r="BZ229" s="411"/>
      <c r="CA229" s="411"/>
      <c r="CB229" s="322"/>
      <c r="CC229" s="5"/>
      <c r="CD229" s="5"/>
    </row>
    <row r="230" spans="1:84" ht="12" customHeight="1">
      <c r="A230" s="407"/>
      <c r="E230" s="39"/>
      <c r="F230" s="3"/>
      <c r="G230" s="3"/>
      <c r="H230" s="3"/>
      <c r="I230" s="3"/>
      <c r="J230" s="38"/>
      <c r="K230" s="37"/>
      <c r="L230" s="36"/>
      <c r="M230" s="36"/>
      <c r="N230" s="36"/>
      <c r="O230" s="36"/>
      <c r="P230" s="36"/>
      <c r="Q230" s="36"/>
      <c r="R230" s="36"/>
      <c r="S230" s="131" t="s">
        <v>407</v>
      </c>
      <c r="T230" s="132"/>
      <c r="U230" s="132"/>
      <c r="V230" s="132"/>
      <c r="W230" s="132"/>
      <c r="X230" s="132"/>
      <c r="Y230" s="132"/>
      <c r="Z230" s="132"/>
      <c r="AA230" s="132"/>
      <c r="AB230" s="132"/>
      <c r="AC230" s="132"/>
      <c r="AD230" s="132"/>
      <c r="AE230" s="132"/>
      <c r="AF230" s="132"/>
      <c r="AG230" s="132"/>
      <c r="AH230" s="132"/>
      <c r="AI230" s="132"/>
      <c r="AJ230" s="132"/>
      <c r="AK230" s="132"/>
      <c r="AL230" s="133"/>
      <c r="AM230" s="228" t="s">
        <v>400</v>
      </c>
      <c r="AN230" s="228"/>
      <c r="AO230" s="228"/>
      <c r="AP230" s="228"/>
      <c r="AQ230" s="409"/>
      <c r="AR230" s="228" t="s">
        <v>400</v>
      </c>
      <c r="AS230" s="228"/>
      <c r="AT230" s="228"/>
      <c r="AU230" s="228"/>
      <c r="AV230" s="409"/>
      <c r="AW230" s="480" t="s">
        <v>825</v>
      </c>
      <c r="AX230" s="129"/>
      <c r="AY230" s="129"/>
      <c r="AZ230" s="129"/>
      <c r="BA230" s="129"/>
      <c r="BB230" s="129"/>
      <c r="BC230" s="129"/>
      <c r="BD230" s="129"/>
      <c r="BE230" s="129"/>
      <c r="BF230" s="129"/>
      <c r="BG230" s="129"/>
      <c r="BH230" s="129"/>
      <c r="BI230" s="129"/>
      <c r="BJ230" s="129"/>
      <c r="BK230" s="129"/>
      <c r="BL230" s="129"/>
      <c r="BM230" s="129"/>
      <c r="BN230" s="129"/>
      <c r="BO230" s="129"/>
      <c r="BP230" s="129"/>
      <c r="BQ230" s="129"/>
      <c r="BR230" s="129"/>
      <c r="BS230" s="129"/>
      <c r="BT230" s="129"/>
      <c r="BU230" s="129"/>
      <c r="BV230" s="129"/>
      <c r="BW230" s="129"/>
      <c r="BX230" s="129"/>
      <c r="BY230" s="129"/>
      <c r="BZ230" s="129"/>
      <c r="CA230" s="129"/>
      <c r="CB230" s="130"/>
      <c r="CC230" s="5"/>
      <c r="CD230" s="5"/>
    </row>
    <row r="231" spans="1:84" ht="12" customHeight="1">
      <c r="A231" s="407"/>
      <c r="E231" s="39"/>
      <c r="F231" s="3"/>
      <c r="G231" s="3"/>
      <c r="H231" s="3"/>
      <c r="I231" s="3"/>
      <c r="J231" s="38"/>
      <c r="K231" s="128" t="s">
        <v>502</v>
      </c>
      <c r="L231" s="129"/>
      <c r="M231" s="129"/>
      <c r="N231" s="129"/>
      <c r="O231" s="129"/>
      <c r="P231" s="129"/>
      <c r="Q231" s="129"/>
      <c r="R231" s="130"/>
      <c r="S231" s="37" t="s">
        <v>408</v>
      </c>
      <c r="T231" s="36"/>
      <c r="U231" s="36"/>
      <c r="V231" s="36"/>
      <c r="W231" s="36"/>
      <c r="X231" s="36"/>
      <c r="Y231" s="36"/>
      <c r="Z231" s="36"/>
      <c r="AA231" s="36"/>
      <c r="AB231" s="36"/>
      <c r="AC231" s="36"/>
      <c r="AD231" s="36"/>
      <c r="AE231" s="36"/>
      <c r="AF231" s="36"/>
      <c r="AG231" s="36"/>
      <c r="AH231" s="36"/>
      <c r="AI231" s="36"/>
      <c r="AJ231" s="36"/>
      <c r="AK231" s="36"/>
      <c r="AL231" s="35"/>
      <c r="AM231" s="229" t="s">
        <v>400</v>
      </c>
      <c r="AN231" s="229"/>
      <c r="AO231" s="229"/>
      <c r="AP231" s="229"/>
      <c r="AQ231" s="410"/>
      <c r="AR231" s="229" t="s">
        <v>400</v>
      </c>
      <c r="AS231" s="229"/>
      <c r="AT231" s="229"/>
      <c r="AU231" s="229"/>
      <c r="AV231" s="410"/>
      <c r="AW231" s="481"/>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8"/>
      <c r="CC231" s="5"/>
      <c r="CD231" s="5"/>
    </row>
    <row r="232" spans="1:84" ht="12" customHeight="1">
      <c r="A232" s="407"/>
      <c r="E232" s="37"/>
      <c r="F232" s="36"/>
      <c r="G232" s="36"/>
      <c r="H232" s="36"/>
      <c r="I232" s="36"/>
      <c r="J232" s="35"/>
      <c r="K232" s="36"/>
      <c r="L232" s="36"/>
      <c r="M232" s="36"/>
      <c r="N232" s="36"/>
      <c r="O232" s="36"/>
      <c r="P232" s="36"/>
      <c r="Q232" s="36"/>
      <c r="R232" s="35"/>
      <c r="S232" s="131" t="s">
        <v>409</v>
      </c>
      <c r="T232" s="132"/>
      <c r="U232" s="132"/>
      <c r="V232" s="132"/>
      <c r="W232" s="132"/>
      <c r="X232" s="132"/>
      <c r="Y232" s="132"/>
      <c r="Z232" s="132"/>
      <c r="AA232" s="132"/>
      <c r="AB232" s="132"/>
      <c r="AC232" s="132"/>
      <c r="AD232" s="132"/>
      <c r="AE232" s="132"/>
      <c r="AF232" s="132"/>
      <c r="AG232" s="132"/>
      <c r="AH232" s="132"/>
      <c r="AI232" s="132"/>
      <c r="AJ232" s="132"/>
      <c r="AK232" s="132"/>
      <c r="AL232" s="133"/>
      <c r="AM232" s="228" t="s">
        <v>400</v>
      </c>
      <c r="AN232" s="228"/>
      <c r="AO232" s="228"/>
      <c r="AP232" s="228"/>
      <c r="AQ232" s="409"/>
      <c r="AR232" s="228" t="s">
        <v>400</v>
      </c>
      <c r="AS232" s="228"/>
      <c r="AT232" s="228"/>
      <c r="AU232" s="228"/>
      <c r="AV232" s="409"/>
      <c r="AW232" s="482"/>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5"/>
      <c r="CC232" s="5"/>
      <c r="CD232" s="5"/>
    </row>
    <row r="233" spans="1:84" ht="12" customHeight="1">
      <c r="A233" s="407"/>
      <c r="E233" s="5"/>
      <c r="F233" s="5"/>
      <c r="G233" s="5"/>
      <c r="H233" s="5"/>
      <c r="I233" s="5"/>
      <c r="J233" s="5"/>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c r="AG233" s="361"/>
      <c r="AH233" s="361"/>
      <c r="AI233" s="361"/>
      <c r="AJ233" s="361"/>
      <c r="AK233" s="361"/>
      <c r="AL233" s="361"/>
      <c r="AM233" s="361"/>
      <c r="AN233" s="361"/>
      <c r="AO233" s="361"/>
      <c r="AP233" s="361"/>
      <c r="AQ233" s="361"/>
      <c r="AR233" s="3"/>
      <c r="AS233" s="3"/>
      <c r="AT233" s="3"/>
      <c r="AU233" s="3"/>
      <c r="AV233" s="3"/>
      <c r="AW233" s="3"/>
      <c r="AX233" s="361"/>
      <c r="AY233" s="361"/>
      <c r="AZ233" s="361"/>
      <c r="BA233" s="361"/>
      <c r="BB233" s="361"/>
      <c r="BC233" s="361"/>
      <c r="BD233" s="361"/>
      <c r="BE233" s="361"/>
      <c r="BF233" s="361"/>
      <c r="BG233" s="361"/>
      <c r="BH233" s="361"/>
      <c r="BI233" s="361"/>
      <c r="BJ233" s="361"/>
      <c r="BK233" s="361"/>
      <c r="BL233" s="361"/>
      <c r="BM233" s="361"/>
      <c r="BN233" s="361"/>
      <c r="BO233" s="361"/>
      <c r="BP233" s="361"/>
      <c r="BQ233" s="361"/>
      <c r="BR233" s="361"/>
      <c r="BS233" s="361"/>
      <c r="BT233" s="361"/>
      <c r="BU233" s="361"/>
      <c r="BV233" s="361"/>
      <c r="BW233" s="361"/>
      <c r="BX233" s="361"/>
      <c r="BY233" s="361"/>
      <c r="BZ233" s="361"/>
      <c r="CA233" s="361"/>
      <c r="CB233" s="361"/>
      <c r="CC233" s="361"/>
      <c r="CD233" s="5"/>
      <c r="CE233" s="5"/>
    </row>
    <row r="234" spans="1:84" ht="12" customHeight="1">
      <c r="A234" s="407"/>
      <c r="E234" s="5"/>
      <c r="F234" s="5"/>
      <c r="G234" s="5"/>
      <c r="H234" s="5"/>
      <c r="I234" s="5"/>
      <c r="J234" s="5"/>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c r="AG234" s="361"/>
      <c r="AH234" s="361"/>
      <c r="AI234" s="361"/>
      <c r="AJ234" s="361"/>
      <c r="AK234" s="361"/>
      <c r="AL234" s="361"/>
      <c r="AM234" s="361"/>
      <c r="AN234" s="361"/>
      <c r="AO234" s="361"/>
      <c r="AP234" s="361"/>
      <c r="AQ234" s="361"/>
      <c r="AR234" s="3"/>
      <c r="AS234" s="3"/>
      <c r="AT234" s="3"/>
      <c r="AU234" s="3"/>
      <c r="AV234" s="3"/>
      <c r="AW234" s="3"/>
      <c r="AX234" s="361"/>
      <c r="AY234" s="361"/>
      <c r="AZ234" s="361"/>
      <c r="BA234" s="361"/>
      <c r="BB234" s="361"/>
      <c r="BC234" s="361"/>
      <c r="BD234" s="361"/>
      <c r="BE234" s="361"/>
      <c r="BF234" s="361"/>
      <c r="BG234" s="361"/>
      <c r="BH234" s="361"/>
      <c r="BI234" s="361"/>
      <c r="BJ234" s="361"/>
      <c r="BK234" s="361"/>
      <c r="BL234" s="361"/>
      <c r="BM234" s="361"/>
      <c r="BN234" s="361"/>
      <c r="BO234" s="361"/>
      <c r="BP234" s="361"/>
      <c r="BQ234" s="361"/>
      <c r="BR234" s="361"/>
      <c r="BS234" s="361"/>
      <c r="BT234" s="361"/>
      <c r="BU234" s="361"/>
      <c r="BV234" s="361"/>
      <c r="BW234" s="361"/>
      <c r="BX234" s="361"/>
      <c r="BY234" s="361"/>
      <c r="BZ234" s="361"/>
      <c r="CA234" s="361"/>
      <c r="CB234" s="361"/>
      <c r="CC234" s="361"/>
      <c r="CD234" s="5"/>
      <c r="CE234" s="5"/>
    </row>
    <row r="235" spans="1:84" ht="12" customHeight="1">
      <c r="A235" s="4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5"/>
      <c r="CE235" s="3"/>
    </row>
    <row r="236" spans="1:84" ht="12" customHeight="1">
      <c r="A236" s="48"/>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5"/>
      <c r="CE236" s="3"/>
      <c r="CF236" s="596"/>
    </row>
    <row r="237" spans="1:84" ht="12" customHeight="1">
      <c r="A237" s="48"/>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5"/>
      <c r="CE237" s="3"/>
      <c r="CF237" s="596"/>
    </row>
    <row r="238" spans="1:84" ht="12" customHeight="1">
      <c r="A238" s="4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5"/>
      <c r="CE238" s="3"/>
      <c r="CF238" s="596"/>
    </row>
    <row r="239" spans="1:84" ht="12" customHeight="1">
      <c r="A239" s="48"/>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5"/>
      <c r="CE239" s="3"/>
      <c r="CF239" s="596"/>
    </row>
    <row r="240" spans="1:84" ht="12" customHeight="1">
      <c r="A240" s="48"/>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5"/>
      <c r="CE240" s="3"/>
      <c r="CF240" s="596"/>
    </row>
    <row r="241" spans="1:84" ht="12" customHeight="1">
      <c r="A241" s="48"/>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5"/>
      <c r="CE241" s="3"/>
      <c r="CF241" s="596"/>
    </row>
    <row r="242" spans="1:84" ht="12" customHeight="1">
      <c r="A242" s="48"/>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5"/>
      <c r="CE242" s="3"/>
      <c r="CF242" s="596"/>
    </row>
    <row r="243" spans="1:84" ht="12" customHeight="1">
      <c r="A243" s="4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5"/>
      <c r="CE243" s="3"/>
      <c r="CF243" s="596"/>
    </row>
    <row r="244" spans="1:84" ht="12" customHeight="1">
      <c r="A244" s="4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5"/>
      <c r="CE244" s="3"/>
      <c r="CF244" s="596"/>
    </row>
    <row r="245" spans="1:84" ht="12" customHeight="1">
      <c r="A245" s="4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5"/>
      <c r="CE245" s="3"/>
      <c r="CF245" s="596"/>
    </row>
    <row r="246" spans="1:84" ht="12" customHeight="1">
      <c r="A246" s="4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5"/>
      <c r="CE246" s="3"/>
      <c r="CF246" s="596"/>
    </row>
    <row r="247" spans="1:84" ht="12" customHeight="1">
      <c r="A247" s="4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5"/>
      <c r="CE247" s="3"/>
      <c r="CF247" s="596"/>
    </row>
    <row r="248" spans="1:84" ht="12" customHeight="1">
      <c r="A248" s="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5"/>
      <c r="CE248" s="3"/>
      <c r="CF248" s="596"/>
    </row>
    <row r="249" spans="1:84" ht="12" customHeight="1">
      <c r="A249" s="4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5"/>
      <c r="CE249" s="3"/>
      <c r="CF249" s="596"/>
    </row>
    <row r="250" spans="1:84" ht="12" customHeight="1">
      <c r="A250" s="4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5"/>
      <c r="CE250" s="3"/>
      <c r="CF250" s="596"/>
    </row>
    <row r="251" spans="1:84" ht="12" customHeight="1">
      <c r="A251" s="4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5"/>
      <c r="CE251" s="3"/>
      <c r="CF251" s="596"/>
    </row>
    <row r="252" spans="1:84" ht="12" customHeight="1">
      <c r="A252" s="4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5"/>
      <c r="CE252" s="3"/>
      <c r="CF252" s="596"/>
    </row>
    <row r="253" spans="1:84" ht="12" customHeight="1">
      <c r="A253" s="4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5"/>
      <c r="CE253" s="3"/>
      <c r="CF253" s="596"/>
    </row>
    <row r="254" spans="1:84" ht="12" customHeight="1">
      <c r="A254" s="4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5"/>
      <c r="CE254" s="3"/>
      <c r="CF254" s="596"/>
    </row>
    <row r="255" spans="1:84" ht="12" customHeight="1">
      <c r="A255" s="4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5"/>
      <c r="CE255" s="3"/>
      <c r="CF255" s="596"/>
    </row>
    <row r="256" spans="1:84" ht="12" customHeight="1">
      <c r="A256" s="4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5"/>
      <c r="CE256" s="3"/>
      <c r="CF256" s="596"/>
    </row>
    <row r="257" spans="1:84" ht="12" customHeight="1">
      <c r="A257" s="4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5"/>
      <c r="CE257" s="3"/>
      <c r="CF257" s="596"/>
    </row>
    <row r="258" spans="1:84" ht="12" customHeight="1">
      <c r="A258" s="4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5"/>
      <c r="CE258" s="3"/>
      <c r="CF258" s="596"/>
    </row>
    <row r="259" spans="1:84" ht="12" customHeight="1">
      <c r="A259" s="4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5"/>
      <c r="CE259" s="3"/>
      <c r="CF259" s="596"/>
    </row>
    <row r="260" spans="1:84" ht="12" customHeight="1">
      <c r="A260" s="4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5"/>
      <c r="CE260" s="3"/>
      <c r="CF260" s="596"/>
    </row>
    <row r="261" spans="1:84" ht="12" customHeight="1">
      <c r="A261" s="4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5"/>
      <c r="CE261" s="3"/>
      <c r="CF261" s="596"/>
    </row>
    <row r="262" spans="1:84" ht="12" customHeight="1">
      <c r="A262" s="4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5"/>
      <c r="CE262" s="3"/>
      <c r="CF262" s="596"/>
    </row>
    <row r="263" spans="1:84" ht="12" customHeight="1">
      <c r="A263" s="4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5"/>
      <c r="CE263" s="3"/>
      <c r="CF263" s="596"/>
    </row>
    <row r="264" spans="1:84" ht="12" customHeight="1">
      <c r="A264" s="4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5"/>
      <c r="CE264" s="3"/>
      <c r="CF264" s="596"/>
    </row>
    <row r="265" spans="1:84" ht="12" customHeight="1">
      <c r="A265" s="4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5"/>
      <c r="CE265" s="3"/>
      <c r="CF265" s="596"/>
    </row>
    <row r="266" spans="1:84" ht="12" customHeight="1">
      <c r="A266" s="4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5"/>
      <c r="CE266" s="3"/>
      <c r="CF266" s="596"/>
    </row>
    <row r="267" spans="1:84" ht="12" customHeight="1">
      <c r="A267" s="4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5"/>
      <c r="CE267" s="3"/>
      <c r="CF267" s="596"/>
    </row>
    <row r="268" spans="1:84" ht="12" customHeight="1">
      <c r="A268" s="4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5"/>
      <c r="CE268" s="3"/>
      <c r="CF268" s="596"/>
    </row>
    <row r="269" spans="1:84" ht="12" customHeight="1">
      <c r="A269" s="4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5"/>
      <c r="CE269" s="3"/>
      <c r="CF269" s="596"/>
    </row>
    <row r="270" spans="1:84" ht="12" customHeight="1">
      <c r="A270" s="4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5"/>
      <c r="CE270" s="3"/>
      <c r="CF270" s="596"/>
    </row>
    <row r="271" spans="1:84" ht="12" customHeight="1">
      <c r="A271" s="4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5"/>
      <c r="CE271" s="3"/>
      <c r="CF271" s="596"/>
    </row>
    <row r="272" spans="1:84" ht="12" customHeight="1">
      <c r="A272" s="4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5"/>
      <c r="CE272" s="3"/>
      <c r="CF272" s="596"/>
    </row>
    <row r="273" spans="1:84" ht="12" customHeight="1">
      <c r="A273" s="4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5"/>
      <c r="CE273" s="3"/>
      <c r="CF273" s="596"/>
    </row>
    <row r="274" spans="1:84" ht="12" customHeight="1">
      <c r="A274" s="4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5"/>
      <c r="CE274" s="3"/>
      <c r="CF274" s="596"/>
    </row>
    <row r="275" spans="1:84" ht="12" customHeight="1">
      <c r="A275" s="4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5"/>
      <c r="CE275" s="3"/>
      <c r="CF275" s="596"/>
    </row>
    <row r="276" spans="1:84" ht="12" customHeight="1">
      <c r="A276" s="48"/>
      <c r="B276" s="5" t="s">
        <v>1440</v>
      </c>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5"/>
      <c r="CE276" s="3"/>
    </row>
    <row r="277" spans="1:84" ht="12" customHeight="1">
      <c r="A277" s="48"/>
      <c r="B277" s="5" t="s">
        <v>834</v>
      </c>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5"/>
      <c r="CE277" s="3"/>
    </row>
    <row r="278" spans="1:84" ht="12" customHeight="1">
      <c r="A278" s="48"/>
      <c r="B278" s="5" t="s">
        <v>1441</v>
      </c>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5"/>
      <c r="CE278" s="3"/>
    </row>
    <row r="279" spans="1:84" ht="12" customHeight="1">
      <c r="A279" s="4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5"/>
      <c r="CE279" s="3"/>
    </row>
    <row r="280" spans="1:84" ht="12" customHeight="1">
      <c r="A280" s="4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5"/>
      <c r="CE280" s="3"/>
    </row>
    <row r="281" spans="1:84" ht="12" customHeight="1">
      <c r="A281" s="407"/>
      <c r="B281" s="5"/>
      <c r="C281" s="5"/>
      <c r="D281" s="227" t="s">
        <v>336</v>
      </c>
      <c r="E281" s="227"/>
      <c r="F281" s="226"/>
      <c r="G281" s="226"/>
      <c r="H281" s="226"/>
      <c r="I281" s="226"/>
      <c r="J281" s="226"/>
      <c r="K281" s="226"/>
      <c r="L281" s="226"/>
      <c r="M281" s="226"/>
      <c r="N281" s="226"/>
      <c r="O281" s="226"/>
      <c r="P281" s="227"/>
      <c r="Q281" s="227"/>
      <c r="R281" s="227"/>
      <c r="S281" s="227"/>
      <c r="T281" s="227"/>
      <c r="U281" s="227"/>
      <c r="V281" s="227"/>
      <c r="W281" s="227"/>
      <c r="X281" s="227"/>
      <c r="Y281" s="227"/>
      <c r="Z281" s="226"/>
      <c r="AA281" s="226"/>
      <c r="AB281" s="226"/>
      <c r="AC281" s="226"/>
      <c r="AD281" s="226"/>
      <c r="AE281" s="226"/>
      <c r="AF281" s="226"/>
      <c r="AG281" s="226"/>
      <c r="AH281" s="226"/>
      <c r="AI281" s="226"/>
      <c r="AJ281" s="226"/>
      <c r="AK281" s="226"/>
      <c r="AL281" s="226"/>
      <c r="AM281" s="226"/>
      <c r="AN281" s="226"/>
      <c r="AO281" s="226"/>
      <c r="AP281" s="226"/>
      <c r="AQ281" s="226"/>
      <c r="AR281" s="226"/>
      <c r="AS281" s="226"/>
      <c r="AT281" s="226"/>
      <c r="AU281" s="226"/>
      <c r="AV281" s="226"/>
      <c r="AW281" s="226"/>
      <c r="AX281" s="226"/>
      <c r="AY281" s="226"/>
      <c r="AZ281" s="226"/>
      <c r="BA281" s="226"/>
      <c r="BB281" s="226"/>
      <c r="BC281" s="226"/>
      <c r="BD281" s="226"/>
      <c r="BE281" s="226"/>
      <c r="BF281" s="226"/>
      <c r="BG281" s="226"/>
      <c r="BH281" s="226"/>
      <c r="BI281" s="226"/>
      <c r="BJ281" s="226"/>
      <c r="BK281" s="226"/>
      <c r="BL281" s="226"/>
      <c r="BM281" s="226"/>
      <c r="BN281" s="226"/>
      <c r="BO281" s="226"/>
      <c r="BP281" s="226"/>
      <c r="BQ281" s="226"/>
      <c r="BR281" s="226"/>
      <c r="BS281" s="226"/>
      <c r="BT281" s="226"/>
      <c r="BU281" s="226"/>
      <c r="BV281" s="226"/>
      <c r="BW281" s="226"/>
      <c r="BX281" s="226"/>
      <c r="BY281" s="226"/>
      <c r="BZ281" s="226"/>
      <c r="CA281" s="226"/>
      <c r="CB281" s="227"/>
      <c r="CC281" s="227"/>
      <c r="CD281" s="5"/>
      <c r="CE281" s="5"/>
    </row>
    <row r="282" spans="1:84" ht="12" customHeight="1">
      <c r="A282" s="407"/>
      <c r="B282" s="5"/>
      <c r="C282" s="5"/>
      <c r="D282" s="227"/>
      <c r="E282" s="227"/>
      <c r="F282" s="226"/>
      <c r="G282" s="226"/>
      <c r="H282" s="226"/>
      <c r="I282" s="226"/>
      <c r="J282" s="226"/>
      <c r="K282" s="226"/>
      <c r="L282" s="226"/>
      <c r="M282" s="226"/>
      <c r="N282" s="226"/>
      <c r="O282" s="226"/>
      <c r="P282" s="227"/>
      <c r="Q282" s="227"/>
      <c r="R282" s="227"/>
      <c r="S282" s="227"/>
      <c r="T282" s="227"/>
      <c r="U282" s="227"/>
      <c r="V282" s="227"/>
      <c r="W282" s="227"/>
      <c r="X282" s="227"/>
      <c r="Y282" s="227"/>
      <c r="Z282" s="226"/>
      <c r="AA282" s="226"/>
      <c r="AB282" s="226"/>
      <c r="AC282" s="226"/>
      <c r="AD282" s="226"/>
      <c r="AE282" s="226"/>
      <c r="AF282" s="226"/>
      <c r="AG282" s="226"/>
      <c r="AH282" s="226"/>
      <c r="AI282" s="226"/>
      <c r="AJ282" s="226"/>
      <c r="AK282" s="226"/>
      <c r="AL282" s="226"/>
      <c r="AM282" s="226"/>
      <c r="AN282" s="226"/>
      <c r="AO282" s="226"/>
      <c r="AP282" s="226"/>
      <c r="AQ282" s="226"/>
      <c r="AR282" s="226"/>
      <c r="AS282" s="226"/>
      <c r="AT282" s="226"/>
      <c r="AU282" s="226"/>
      <c r="AV282" s="226"/>
      <c r="AW282" s="226"/>
      <c r="AX282" s="226"/>
      <c r="AY282" s="226"/>
      <c r="AZ282" s="226"/>
      <c r="BA282" s="226"/>
      <c r="BB282" s="226"/>
      <c r="BC282" s="226"/>
      <c r="BD282" s="226"/>
      <c r="BE282" s="226"/>
      <c r="BF282" s="226"/>
      <c r="BG282" s="226"/>
      <c r="BH282" s="226"/>
      <c r="BI282" s="226"/>
      <c r="BJ282" s="226" t="s">
        <v>824</v>
      </c>
      <c r="BK282" s="226"/>
      <c r="BL282" s="226"/>
      <c r="BM282" s="226"/>
      <c r="BN282" s="226"/>
      <c r="BO282" s="226"/>
      <c r="BP282" s="226"/>
      <c r="BQ282" s="226"/>
      <c r="BR282" s="226"/>
      <c r="BS282" s="226"/>
      <c r="BT282" s="226"/>
      <c r="BU282" s="226"/>
      <c r="BV282" s="226"/>
      <c r="BW282" s="226"/>
      <c r="BX282" s="226"/>
      <c r="BY282" s="226"/>
      <c r="BZ282" s="226"/>
      <c r="CA282" s="226"/>
      <c r="CB282" s="227"/>
      <c r="CC282" s="227"/>
      <c r="CD282" s="5"/>
      <c r="CE282" s="5"/>
    </row>
    <row r="283" spans="1:84" ht="12" customHeight="1">
      <c r="A283" s="407"/>
      <c r="B283" s="5"/>
      <c r="C283" s="5"/>
      <c r="E283" s="143" t="s">
        <v>396</v>
      </c>
      <c r="F283" s="144"/>
      <c r="G283" s="144"/>
      <c r="H283" s="144"/>
      <c r="I283" s="144"/>
      <c r="J283" s="145"/>
      <c r="K283" s="143" t="s">
        <v>397</v>
      </c>
      <c r="L283" s="144"/>
      <c r="M283" s="144"/>
      <c r="N283" s="144"/>
      <c r="O283" s="144"/>
      <c r="P283" s="144"/>
      <c r="Q283" s="144"/>
      <c r="R283" s="145"/>
      <c r="S283" s="144" t="s">
        <v>319</v>
      </c>
      <c r="T283" s="144"/>
      <c r="U283" s="144"/>
      <c r="V283" s="144"/>
      <c r="W283" s="144"/>
      <c r="X283" s="144"/>
      <c r="Y283" s="144"/>
      <c r="Z283" s="144"/>
      <c r="AA283" s="144"/>
      <c r="AB283" s="144"/>
      <c r="AC283" s="144"/>
      <c r="AD283" s="144"/>
      <c r="AE283" s="144"/>
      <c r="AF283" s="144"/>
      <c r="AG283" s="144"/>
      <c r="AH283" s="144"/>
      <c r="AI283" s="144"/>
      <c r="AJ283" s="144"/>
      <c r="AK283" s="144"/>
      <c r="AL283" s="144"/>
      <c r="AM283" s="735" t="s">
        <v>823</v>
      </c>
      <c r="AN283" s="736"/>
      <c r="AO283" s="736"/>
      <c r="AP283" s="736"/>
      <c r="AQ283" s="737"/>
      <c r="AR283" s="735" t="s">
        <v>822</v>
      </c>
      <c r="AS283" s="736"/>
      <c r="AT283" s="736"/>
      <c r="AU283" s="736"/>
      <c r="AV283" s="737"/>
      <c r="AW283" s="143" t="s">
        <v>48</v>
      </c>
      <c r="AX283" s="144"/>
      <c r="AY283" s="144"/>
      <c r="AZ283" s="144"/>
      <c r="BA283" s="144"/>
      <c r="BB283" s="144"/>
      <c r="BC283" s="144"/>
      <c r="BD283" s="144"/>
      <c r="BE283" s="144"/>
      <c r="BF283" s="144"/>
      <c r="BG283" s="144"/>
      <c r="BH283" s="144"/>
      <c r="BI283" s="144"/>
      <c r="BJ283" s="144"/>
      <c r="BK283" s="144"/>
      <c r="BL283" s="144"/>
      <c r="BM283" s="144"/>
      <c r="BN283" s="144"/>
      <c r="BO283" s="144"/>
      <c r="BP283" s="144"/>
      <c r="BQ283" s="144"/>
      <c r="BR283" s="144"/>
      <c r="BS283" s="144"/>
      <c r="BT283" s="144"/>
      <c r="BU283" s="144"/>
      <c r="BV283" s="144"/>
      <c r="BW283" s="144"/>
      <c r="BX283" s="144"/>
      <c r="BY283" s="144"/>
      <c r="BZ283" s="144"/>
      <c r="CA283" s="144"/>
      <c r="CB283" s="145"/>
      <c r="CC283" s="5"/>
      <c r="CD283" s="5"/>
    </row>
    <row r="284" spans="1:84" ht="12" customHeight="1">
      <c r="A284" s="407"/>
      <c r="B284" s="5"/>
      <c r="C284" s="5"/>
      <c r="E284" s="51"/>
      <c r="F284" s="50"/>
      <c r="G284" s="50"/>
      <c r="H284" s="50"/>
      <c r="I284" s="50"/>
      <c r="J284" s="49"/>
      <c r="K284" s="51"/>
      <c r="L284" s="50"/>
      <c r="M284" s="50"/>
      <c r="N284" s="50"/>
      <c r="O284" s="50"/>
      <c r="P284" s="50"/>
      <c r="Q284" s="50"/>
      <c r="R284" s="49"/>
      <c r="S284" s="50"/>
      <c r="T284" s="50"/>
      <c r="U284" s="50"/>
      <c r="V284" s="50"/>
      <c r="W284" s="50"/>
      <c r="X284" s="50"/>
      <c r="Y284" s="50"/>
      <c r="Z284" s="50"/>
      <c r="AA284" s="50"/>
      <c r="AB284" s="50"/>
      <c r="AC284" s="50"/>
      <c r="AD284" s="50"/>
      <c r="AE284" s="50"/>
      <c r="AF284" s="50"/>
      <c r="AG284" s="50"/>
      <c r="AH284" s="50"/>
      <c r="AI284" s="50"/>
      <c r="AJ284" s="50"/>
      <c r="AK284" s="50"/>
      <c r="AL284" s="50"/>
      <c r="AM284" s="738"/>
      <c r="AN284" s="739"/>
      <c r="AO284" s="739"/>
      <c r="AP284" s="739"/>
      <c r="AQ284" s="740"/>
      <c r="AR284" s="738"/>
      <c r="AS284" s="739"/>
      <c r="AT284" s="739"/>
      <c r="AU284" s="739"/>
      <c r="AV284" s="740"/>
      <c r="AW284" s="51"/>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49"/>
      <c r="CC284" s="5"/>
      <c r="CD284" s="5"/>
    </row>
    <row r="285" spans="1:84" ht="12" customHeight="1">
      <c r="A285" s="407"/>
      <c r="B285" s="5"/>
      <c r="C285" s="5"/>
      <c r="E285" s="128" t="s">
        <v>503</v>
      </c>
      <c r="F285" s="129"/>
      <c r="G285" s="129"/>
      <c r="H285" s="129"/>
      <c r="I285" s="129"/>
      <c r="J285" s="130"/>
      <c r="K285" s="128" t="s">
        <v>398</v>
      </c>
      <c r="L285" s="129"/>
      <c r="M285" s="129"/>
      <c r="N285" s="129"/>
      <c r="O285" s="129"/>
      <c r="P285" s="129"/>
      <c r="Q285" s="129"/>
      <c r="R285" s="130"/>
      <c r="S285" s="131" t="s">
        <v>399</v>
      </c>
      <c r="T285" s="132"/>
      <c r="U285" s="132"/>
      <c r="V285" s="132"/>
      <c r="W285" s="132"/>
      <c r="X285" s="132"/>
      <c r="Y285" s="132"/>
      <c r="Z285" s="132"/>
      <c r="AA285" s="132"/>
      <c r="AB285" s="132"/>
      <c r="AC285" s="132"/>
      <c r="AD285" s="132"/>
      <c r="AE285" s="132"/>
      <c r="AF285" s="132"/>
      <c r="AG285" s="132"/>
      <c r="AH285" s="132"/>
      <c r="AI285" s="132"/>
      <c r="AJ285" s="132"/>
      <c r="AK285" s="132"/>
      <c r="AL285" s="132"/>
      <c r="AM285" s="414" t="s">
        <v>400</v>
      </c>
      <c r="AN285" s="228"/>
      <c r="AO285" s="228"/>
      <c r="AP285" s="228"/>
      <c r="AQ285" s="409"/>
      <c r="AR285" s="414" t="s">
        <v>400</v>
      </c>
      <c r="AS285" s="228"/>
      <c r="AT285" s="228"/>
      <c r="AU285" s="228"/>
      <c r="AV285" s="409"/>
      <c r="AW285" s="480" t="s">
        <v>828</v>
      </c>
      <c r="AX285" s="418"/>
      <c r="AY285" s="418"/>
      <c r="AZ285" s="418"/>
      <c r="BA285" s="418"/>
      <c r="BB285" s="418"/>
      <c r="BC285" s="418"/>
      <c r="BD285" s="418"/>
      <c r="BE285" s="418"/>
      <c r="BF285" s="418"/>
      <c r="BG285" s="418"/>
      <c r="BH285" s="418"/>
      <c r="BI285" s="418"/>
      <c r="BJ285" s="418"/>
      <c r="BK285" s="418"/>
      <c r="BL285" s="418"/>
      <c r="BM285" s="418"/>
      <c r="BN285" s="418"/>
      <c r="BO285" s="418"/>
      <c r="BP285" s="418"/>
      <c r="BQ285" s="418"/>
      <c r="BR285" s="418"/>
      <c r="BS285" s="418"/>
      <c r="BT285" s="418"/>
      <c r="BU285" s="418"/>
      <c r="BV285" s="418"/>
      <c r="BW285" s="418"/>
      <c r="BX285" s="418"/>
      <c r="BY285" s="418"/>
      <c r="BZ285" s="418"/>
      <c r="CA285" s="418"/>
      <c r="CB285" s="310"/>
    </row>
    <row r="286" spans="1:84" ht="12" customHeight="1">
      <c r="A286" s="407"/>
      <c r="B286" s="5"/>
      <c r="C286" s="5"/>
      <c r="E286" s="39"/>
      <c r="F286" s="3"/>
      <c r="G286" s="3"/>
      <c r="H286" s="3"/>
      <c r="I286" s="3"/>
      <c r="J286" s="38"/>
      <c r="K286" s="39"/>
      <c r="L286" s="3"/>
      <c r="M286" s="3"/>
      <c r="N286" s="3"/>
      <c r="O286" s="3"/>
      <c r="P286" s="3"/>
      <c r="Q286" s="3"/>
      <c r="R286" s="38"/>
      <c r="S286" s="131" t="s">
        <v>402</v>
      </c>
      <c r="T286" s="132"/>
      <c r="U286" s="132"/>
      <c r="V286" s="132"/>
      <c r="W286" s="132"/>
      <c r="X286" s="132"/>
      <c r="Y286" s="132"/>
      <c r="Z286" s="132"/>
      <c r="AA286" s="132"/>
      <c r="AB286" s="132"/>
      <c r="AC286" s="132"/>
      <c r="AD286" s="132"/>
      <c r="AE286" s="132"/>
      <c r="AF286" s="132"/>
      <c r="AG286" s="132"/>
      <c r="AH286" s="132"/>
      <c r="AI286" s="132"/>
      <c r="AJ286" s="132"/>
      <c r="AK286" s="132"/>
      <c r="AL286" s="132"/>
      <c r="AM286" s="414" t="s">
        <v>400</v>
      </c>
      <c r="AN286" s="228"/>
      <c r="AO286" s="228"/>
      <c r="AP286" s="228"/>
      <c r="AQ286" s="409"/>
      <c r="AR286" s="414" t="s">
        <v>400</v>
      </c>
      <c r="AS286" s="228"/>
      <c r="AT286" s="228"/>
      <c r="AU286" s="228"/>
      <c r="AV286" s="409"/>
      <c r="AW286" s="419"/>
      <c r="AX286" s="117"/>
      <c r="AY286" s="117"/>
      <c r="AZ286" s="117"/>
      <c r="BA286" s="117"/>
      <c r="BB286" s="117"/>
      <c r="BC286" s="117"/>
      <c r="BD286" s="117"/>
      <c r="BE286" s="117"/>
      <c r="BF286" s="117"/>
      <c r="BG286" s="117"/>
      <c r="BH286" s="117"/>
      <c r="BI286" s="117"/>
      <c r="BJ286" s="117"/>
      <c r="BK286" s="117"/>
      <c r="BL286" s="117"/>
      <c r="BM286" s="117"/>
      <c r="BN286" s="117"/>
      <c r="BO286" s="117"/>
      <c r="BP286" s="117"/>
      <c r="BQ286" s="117"/>
      <c r="BR286" s="117"/>
      <c r="BS286" s="117"/>
      <c r="BT286" s="117"/>
      <c r="BU286" s="117"/>
      <c r="BV286" s="117"/>
      <c r="BW286" s="117"/>
      <c r="BX286" s="117"/>
      <c r="BY286" s="117"/>
      <c r="BZ286" s="117"/>
      <c r="CA286" s="117"/>
      <c r="CB286" s="313"/>
    </row>
    <row r="287" spans="1:84" ht="12" customHeight="1">
      <c r="A287" s="407"/>
      <c r="B287" s="5"/>
      <c r="C287" s="5"/>
      <c r="E287" s="39"/>
      <c r="F287" s="3"/>
      <c r="G287" s="3"/>
      <c r="H287" s="3"/>
      <c r="I287" s="3"/>
      <c r="J287" s="38"/>
      <c r="K287" s="39"/>
      <c r="L287" s="3"/>
      <c r="M287" s="3"/>
      <c r="N287" s="3"/>
      <c r="O287" s="3"/>
      <c r="P287" s="3"/>
      <c r="Q287" s="3"/>
      <c r="R287" s="38"/>
      <c r="S287" s="131" t="s">
        <v>52</v>
      </c>
      <c r="T287" s="132"/>
      <c r="U287" s="132"/>
      <c r="V287" s="132"/>
      <c r="W287" s="132"/>
      <c r="X287" s="132"/>
      <c r="Y287" s="132"/>
      <c r="Z287" s="132"/>
      <c r="AA287" s="132"/>
      <c r="AB287" s="132"/>
      <c r="AC287" s="132"/>
      <c r="AD287" s="132"/>
      <c r="AE287" s="132"/>
      <c r="AF287" s="132"/>
      <c r="AG287" s="132"/>
      <c r="AH287" s="132"/>
      <c r="AI287" s="132"/>
      <c r="AJ287" s="132"/>
      <c r="AK287" s="132"/>
      <c r="AL287" s="132"/>
      <c r="AM287" s="414" t="s">
        <v>375</v>
      </c>
      <c r="AN287" s="228"/>
      <c r="AO287" s="228"/>
      <c r="AP287" s="228"/>
      <c r="AQ287" s="409"/>
      <c r="AR287" s="414" t="s">
        <v>375</v>
      </c>
      <c r="AS287" s="228"/>
      <c r="AT287" s="228"/>
      <c r="AU287" s="228"/>
      <c r="AV287" s="409"/>
      <c r="AW287" s="420"/>
      <c r="AX287" s="416"/>
      <c r="AY287" s="416"/>
      <c r="AZ287" s="416"/>
      <c r="BA287" s="416"/>
      <c r="BB287" s="416"/>
      <c r="BC287" s="416"/>
      <c r="BD287" s="416"/>
      <c r="BE287" s="416"/>
      <c r="BF287" s="416"/>
      <c r="BG287" s="416"/>
      <c r="BH287" s="416"/>
      <c r="BI287" s="416"/>
      <c r="BJ287" s="416"/>
      <c r="BK287" s="416"/>
      <c r="BL287" s="416"/>
      <c r="BM287" s="416"/>
      <c r="BN287" s="416"/>
      <c r="BO287" s="416"/>
      <c r="BP287" s="416"/>
      <c r="BQ287" s="416"/>
      <c r="BR287" s="416"/>
      <c r="BS287" s="416"/>
      <c r="BT287" s="416"/>
      <c r="BU287" s="416"/>
      <c r="BV287" s="416"/>
      <c r="BW287" s="416"/>
      <c r="BX287" s="416"/>
      <c r="BY287" s="416"/>
      <c r="BZ287" s="416"/>
      <c r="CA287" s="416"/>
      <c r="CB287" s="417"/>
    </row>
    <row r="288" spans="1:84" ht="12" customHeight="1">
      <c r="A288" s="407"/>
      <c r="B288" s="5"/>
      <c r="C288" s="5"/>
      <c r="E288" s="39"/>
      <c r="F288" s="3"/>
      <c r="G288" s="3"/>
      <c r="H288" s="3"/>
      <c r="I288" s="3"/>
      <c r="J288" s="38"/>
      <c r="K288" s="634"/>
      <c r="L288" s="635"/>
      <c r="M288" s="635"/>
      <c r="N288" s="635"/>
      <c r="O288" s="635"/>
      <c r="P288" s="635"/>
      <c r="Q288" s="635"/>
      <c r="R288" s="636"/>
      <c r="S288" s="131" t="s">
        <v>51</v>
      </c>
      <c r="T288" s="132"/>
      <c r="U288" s="132"/>
      <c r="V288" s="132"/>
      <c r="W288" s="132"/>
      <c r="X288" s="132"/>
      <c r="Y288" s="132"/>
      <c r="Z288" s="132"/>
      <c r="AA288" s="132"/>
      <c r="AB288" s="132"/>
      <c r="AC288" s="132"/>
      <c r="AD288" s="132"/>
      <c r="AE288" s="132"/>
      <c r="AF288" s="132"/>
      <c r="AG288" s="132"/>
      <c r="AH288" s="132"/>
      <c r="AI288" s="132"/>
      <c r="AJ288" s="132"/>
      <c r="AK288" s="132"/>
      <c r="AL288" s="132"/>
      <c r="AM288" s="414" t="s">
        <v>375</v>
      </c>
      <c r="AN288" s="228"/>
      <c r="AO288" s="228"/>
      <c r="AP288" s="228"/>
      <c r="AQ288" s="409"/>
      <c r="AR288" s="414" t="s">
        <v>375</v>
      </c>
      <c r="AS288" s="228"/>
      <c r="AT288" s="228"/>
      <c r="AU288" s="228"/>
      <c r="AV288" s="409"/>
      <c r="AW288" s="420"/>
      <c r="AX288" s="416"/>
      <c r="AY288" s="416"/>
      <c r="AZ288" s="416"/>
      <c r="BA288" s="416"/>
      <c r="BB288" s="416"/>
      <c r="BC288" s="416"/>
      <c r="BD288" s="416"/>
      <c r="BE288" s="416"/>
      <c r="BF288" s="416"/>
      <c r="BG288" s="416"/>
      <c r="BH288" s="416"/>
      <c r="BI288" s="416"/>
      <c r="BJ288" s="416"/>
      <c r="BK288" s="416"/>
      <c r="BL288" s="416"/>
      <c r="BM288" s="416"/>
      <c r="BN288" s="416"/>
      <c r="BO288" s="416"/>
      <c r="BP288" s="416"/>
      <c r="BQ288" s="416"/>
      <c r="BR288" s="416"/>
      <c r="BS288" s="416"/>
      <c r="BT288" s="416"/>
      <c r="BU288" s="416"/>
      <c r="BV288" s="416"/>
      <c r="BW288" s="416"/>
      <c r="BX288" s="416"/>
      <c r="BY288" s="416"/>
      <c r="BZ288" s="416"/>
      <c r="CA288" s="416"/>
      <c r="CB288" s="417"/>
    </row>
    <row r="289" spans="1:81" ht="12" customHeight="1">
      <c r="A289" s="48"/>
      <c r="B289" s="5"/>
      <c r="C289" s="5"/>
      <c r="E289" s="39"/>
      <c r="F289" s="3"/>
      <c r="G289" s="3"/>
      <c r="H289" s="3"/>
      <c r="I289" s="3"/>
      <c r="J289" s="38"/>
      <c r="K289" s="37" t="s">
        <v>320</v>
      </c>
      <c r="L289" s="36"/>
      <c r="M289" s="36"/>
      <c r="N289" s="36"/>
      <c r="O289" s="36"/>
      <c r="P289" s="36"/>
      <c r="Q289" s="36"/>
      <c r="R289" s="36"/>
      <c r="S289" s="131" t="s">
        <v>403</v>
      </c>
      <c r="T289" s="132"/>
      <c r="U289" s="132"/>
      <c r="V289" s="132"/>
      <c r="W289" s="132"/>
      <c r="X289" s="132"/>
      <c r="Y289" s="132"/>
      <c r="Z289" s="132"/>
      <c r="AA289" s="132"/>
      <c r="AB289" s="132"/>
      <c r="AC289" s="132"/>
      <c r="AD289" s="132"/>
      <c r="AE289" s="132"/>
      <c r="AF289" s="132"/>
      <c r="AG289" s="132"/>
      <c r="AH289" s="132"/>
      <c r="AI289" s="132"/>
      <c r="AJ289" s="132"/>
      <c r="AK289" s="132"/>
      <c r="AL289" s="132"/>
      <c r="AM289" s="414" t="s">
        <v>375</v>
      </c>
      <c r="AN289" s="228"/>
      <c r="AO289" s="228"/>
      <c r="AP289" s="228"/>
      <c r="AQ289" s="409"/>
      <c r="AR289" s="414" t="s">
        <v>400</v>
      </c>
      <c r="AS289" s="228"/>
      <c r="AT289" s="228"/>
      <c r="AU289" s="228"/>
      <c r="AV289" s="409"/>
      <c r="AW289" s="318" t="s">
        <v>831</v>
      </c>
      <c r="AX289" s="416"/>
      <c r="AY289" s="416"/>
      <c r="AZ289" s="416"/>
      <c r="BA289" s="416"/>
      <c r="BB289" s="416"/>
      <c r="BC289" s="416"/>
      <c r="BD289" s="416"/>
      <c r="BE289" s="416"/>
      <c r="BF289" s="416"/>
      <c r="BG289" s="416"/>
      <c r="BH289" s="416"/>
      <c r="BI289" s="416"/>
      <c r="BJ289" s="416"/>
      <c r="BK289" s="416"/>
      <c r="BL289" s="416"/>
      <c r="BM289" s="416"/>
      <c r="BN289" s="416"/>
      <c r="BO289" s="416"/>
      <c r="BP289" s="416"/>
      <c r="BQ289" s="416"/>
      <c r="BR289" s="416"/>
      <c r="BS289" s="416"/>
      <c r="BT289" s="416"/>
      <c r="BU289" s="416"/>
      <c r="BV289" s="416"/>
      <c r="BW289" s="416"/>
      <c r="BX289" s="416"/>
      <c r="BY289" s="416"/>
      <c r="BZ289" s="416"/>
      <c r="CA289" s="416"/>
      <c r="CB289" s="417"/>
    </row>
    <row r="290" spans="1:81" ht="12" customHeight="1">
      <c r="A290" s="48"/>
      <c r="B290" s="5"/>
      <c r="C290" s="5"/>
      <c r="E290" s="39"/>
      <c r="F290" s="3"/>
      <c r="G290" s="3"/>
      <c r="H290" s="3"/>
      <c r="I290" s="3"/>
      <c r="J290" s="38"/>
      <c r="K290" s="131" t="s">
        <v>404</v>
      </c>
      <c r="L290" s="132"/>
      <c r="M290" s="132"/>
      <c r="N290" s="132"/>
      <c r="O290" s="132"/>
      <c r="P290" s="132"/>
      <c r="Q290" s="132"/>
      <c r="R290" s="132"/>
      <c r="S290" s="131" t="s">
        <v>405</v>
      </c>
      <c r="T290" s="132"/>
      <c r="U290" s="132"/>
      <c r="V290" s="132"/>
      <c r="W290" s="132"/>
      <c r="X290" s="132"/>
      <c r="Y290" s="132"/>
      <c r="Z290" s="132"/>
      <c r="AA290" s="132"/>
      <c r="AB290" s="132"/>
      <c r="AC290" s="132"/>
      <c r="AD290" s="132"/>
      <c r="AE290" s="132"/>
      <c r="AF290" s="132"/>
      <c r="AG290" s="132"/>
      <c r="AH290" s="132"/>
      <c r="AI290" s="132"/>
      <c r="AJ290" s="132"/>
      <c r="AK290" s="132"/>
      <c r="AL290" s="132"/>
      <c r="AM290" s="414" t="s">
        <v>375</v>
      </c>
      <c r="AN290" s="228"/>
      <c r="AO290" s="228"/>
      <c r="AP290" s="228"/>
      <c r="AQ290" s="409"/>
      <c r="AR290" s="414" t="s">
        <v>375</v>
      </c>
      <c r="AS290" s="228"/>
      <c r="AT290" s="228"/>
      <c r="AU290" s="228"/>
      <c r="AV290" s="409"/>
      <c r="AW290" s="420"/>
      <c r="AX290" s="416"/>
      <c r="AY290" s="416"/>
      <c r="AZ290" s="416"/>
      <c r="BA290" s="416"/>
      <c r="BB290" s="416"/>
      <c r="BC290" s="416"/>
      <c r="BD290" s="416"/>
      <c r="BE290" s="416"/>
      <c r="BF290" s="416"/>
      <c r="BG290" s="416"/>
      <c r="BH290" s="416"/>
      <c r="BI290" s="416"/>
      <c r="BJ290" s="416"/>
      <c r="BK290" s="416"/>
      <c r="BL290" s="416"/>
      <c r="BM290" s="416"/>
      <c r="BN290" s="416"/>
      <c r="BO290" s="416"/>
      <c r="BP290" s="416"/>
      <c r="BQ290" s="416"/>
      <c r="BR290" s="416"/>
      <c r="BS290" s="416"/>
      <c r="BT290" s="416"/>
      <c r="BU290" s="416"/>
      <c r="BV290" s="416"/>
      <c r="BW290" s="416"/>
      <c r="BX290" s="416"/>
      <c r="BY290" s="416"/>
      <c r="BZ290" s="416"/>
      <c r="CA290" s="416"/>
      <c r="CB290" s="417"/>
    </row>
    <row r="291" spans="1:81" ht="12" customHeight="1">
      <c r="A291" s="48"/>
      <c r="B291" s="5"/>
      <c r="C291" s="5"/>
      <c r="E291" s="39"/>
      <c r="F291" s="3"/>
      <c r="G291" s="3"/>
      <c r="H291" s="3"/>
      <c r="I291" s="3"/>
      <c r="J291" s="38"/>
      <c r="K291" s="3" t="s">
        <v>406</v>
      </c>
      <c r="L291" s="3"/>
      <c r="M291" s="3"/>
      <c r="N291" s="3"/>
      <c r="O291" s="3"/>
      <c r="P291" s="3"/>
      <c r="Q291" s="3"/>
      <c r="R291" s="3"/>
      <c r="S291" s="131" t="s">
        <v>321</v>
      </c>
      <c r="T291" s="132"/>
      <c r="U291" s="132"/>
      <c r="V291" s="132"/>
      <c r="W291" s="132"/>
      <c r="X291" s="132"/>
      <c r="Y291" s="132"/>
      <c r="Z291" s="132"/>
      <c r="AA291" s="132"/>
      <c r="AB291" s="132"/>
      <c r="AC291" s="132"/>
      <c r="AD291" s="132"/>
      <c r="AE291" s="132"/>
      <c r="AF291" s="132"/>
      <c r="AG291" s="132"/>
      <c r="AH291" s="132"/>
      <c r="AI291" s="132"/>
      <c r="AJ291" s="132"/>
      <c r="AK291" s="132"/>
      <c r="AL291" s="132"/>
      <c r="AM291" s="414" t="s">
        <v>375</v>
      </c>
      <c r="AN291" s="228"/>
      <c r="AO291" s="228"/>
      <c r="AP291" s="228"/>
      <c r="AQ291" s="409"/>
      <c r="AR291" s="414" t="s">
        <v>375</v>
      </c>
      <c r="AS291" s="228"/>
      <c r="AT291" s="228"/>
      <c r="AU291" s="228"/>
      <c r="AV291" s="409"/>
      <c r="AW291" s="420"/>
      <c r="AX291" s="416"/>
      <c r="AY291" s="416"/>
      <c r="AZ291" s="416"/>
      <c r="BA291" s="416"/>
      <c r="BB291" s="416"/>
      <c r="BC291" s="416"/>
      <c r="BD291" s="416"/>
      <c r="BE291" s="416"/>
      <c r="BF291" s="416"/>
      <c r="BG291" s="416"/>
      <c r="BH291" s="416"/>
      <c r="BI291" s="416"/>
      <c r="BJ291" s="416"/>
      <c r="BK291" s="416"/>
      <c r="BL291" s="416"/>
      <c r="BM291" s="416"/>
      <c r="BN291" s="416"/>
      <c r="BO291" s="416"/>
      <c r="BP291" s="416"/>
      <c r="BQ291" s="416"/>
      <c r="BR291" s="416"/>
      <c r="BS291" s="416"/>
      <c r="BT291" s="416"/>
      <c r="BU291" s="416"/>
      <c r="BV291" s="416"/>
      <c r="BW291" s="416"/>
      <c r="BX291" s="416"/>
      <c r="BY291" s="416"/>
      <c r="BZ291" s="416"/>
      <c r="CA291" s="416"/>
      <c r="CB291" s="417"/>
    </row>
    <row r="292" spans="1:81" ht="12" customHeight="1">
      <c r="A292" s="48"/>
      <c r="B292" s="5"/>
      <c r="C292" s="5"/>
      <c r="E292" s="39"/>
      <c r="F292" s="3"/>
      <c r="G292" s="3"/>
      <c r="H292" s="3"/>
      <c r="I292" s="3"/>
      <c r="J292" s="38"/>
      <c r="K292" s="36"/>
      <c r="L292" s="36"/>
      <c r="M292" s="36"/>
      <c r="N292" s="36"/>
      <c r="O292" s="36"/>
      <c r="P292" s="36"/>
      <c r="Q292" s="36"/>
      <c r="R292" s="36"/>
      <c r="S292" s="131" t="s">
        <v>407</v>
      </c>
      <c r="T292" s="132"/>
      <c r="U292" s="132"/>
      <c r="V292" s="132"/>
      <c r="W292" s="132"/>
      <c r="X292" s="132"/>
      <c r="Y292" s="132"/>
      <c r="Z292" s="132"/>
      <c r="AA292" s="132"/>
      <c r="AB292" s="132"/>
      <c r="AC292" s="132"/>
      <c r="AD292" s="132"/>
      <c r="AE292" s="132"/>
      <c r="AF292" s="132"/>
      <c r="AG292" s="132"/>
      <c r="AH292" s="132"/>
      <c r="AI292" s="132"/>
      <c r="AJ292" s="132"/>
      <c r="AK292" s="132"/>
      <c r="AL292" s="132"/>
      <c r="AM292" s="414" t="s">
        <v>400</v>
      </c>
      <c r="AN292" s="228"/>
      <c r="AO292" s="228"/>
      <c r="AP292" s="228"/>
      <c r="AQ292" s="409"/>
      <c r="AR292" s="414" t="s">
        <v>400</v>
      </c>
      <c r="AS292" s="228"/>
      <c r="AT292" s="228"/>
      <c r="AU292" s="228"/>
      <c r="AV292" s="409"/>
      <c r="AW292" s="480" t="s">
        <v>825</v>
      </c>
      <c r="AX292" s="129"/>
      <c r="AY292" s="129"/>
      <c r="AZ292" s="129"/>
      <c r="BA292" s="129"/>
      <c r="BB292" s="129"/>
      <c r="BC292" s="129"/>
      <c r="BD292" s="129"/>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30"/>
    </row>
    <row r="293" spans="1:81" ht="12" customHeight="1">
      <c r="A293" s="48"/>
      <c r="B293" s="5"/>
      <c r="C293" s="5"/>
      <c r="E293" s="39"/>
      <c r="F293" s="3"/>
      <c r="G293" s="3"/>
      <c r="H293" s="3"/>
      <c r="I293" s="3"/>
      <c r="J293" s="38"/>
      <c r="K293" s="128" t="s">
        <v>497</v>
      </c>
      <c r="L293" s="129"/>
      <c r="M293" s="129"/>
      <c r="N293" s="129"/>
      <c r="O293" s="129"/>
      <c r="P293" s="129"/>
      <c r="Q293" s="129"/>
      <c r="R293" s="130"/>
      <c r="S293" s="131" t="s">
        <v>408</v>
      </c>
      <c r="T293" s="132"/>
      <c r="U293" s="132"/>
      <c r="V293" s="132"/>
      <c r="W293" s="132"/>
      <c r="X293" s="132"/>
      <c r="Y293" s="132"/>
      <c r="Z293" s="132"/>
      <c r="AA293" s="132"/>
      <c r="AB293" s="132"/>
      <c r="AC293" s="132"/>
      <c r="AD293" s="132"/>
      <c r="AE293" s="132"/>
      <c r="AF293" s="132"/>
      <c r="AG293" s="132"/>
      <c r="AH293" s="132"/>
      <c r="AI293" s="132"/>
      <c r="AJ293" s="132"/>
      <c r="AK293" s="132"/>
      <c r="AL293" s="132"/>
      <c r="AM293" s="414" t="s">
        <v>400</v>
      </c>
      <c r="AN293" s="228"/>
      <c r="AO293" s="228"/>
      <c r="AP293" s="228"/>
      <c r="AQ293" s="409"/>
      <c r="AR293" s="414" t="s">
        <v>400</v>
      </c>
      <c r="AS293" s="228"/>
      <c r="AT293" s="228"/>
      <c r="AU293" s="228"/>
      <c r="AV293" s="409"/>
      <c r="AW293" s="481"/>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8"/>
    </row>
    <row r="294" spans="1:81" ht="12" customHeight="1">
      <c r="A294" s="48"/>
      <c r="B294" s="5"/>
      <c r="C294" s="5"/>
      <c r="E294" s="37"/>
      <c r="F294" s="36"/>
      <c r="G294" s="36"/>
      <c r="H294" s="36"/>
      <c r="I294" s="36"/>
      <c r="J294" s="35"/>
      <c r="K294" s="37"/>
      <c r="L294" s="36"/>
      <c r="M294" s="36"/>
      <c r="N294" s="36"/>
      <c r="O294" s="36"/>
      <c r="P294" s="36"/>
      <c r="Q294" s="36"/>
      <c r="R294" s="35"/>
      <c r="S294" s="131" t="s">
        <v>409</v>
      </c>
      <c r="T294" s="132"/>
      <c r="U294" s="132"/>
      <c r="V294" s="132"/>
      <c r="W294" s="132"/>
      <c r="X294" s="132"/>
      <c r="Y294" s="132"/>
      <c r="Z294" s="132"/>
      <c r="AA294" s="132"/>
      <c r="AB294" s="132"/>
      <c r="AC294" s="132"/>
      <c r="AD294" s="132"/>
      <c r="AE294" s="132"/>
      <c r="AF294" s="132"/>
      <c r="AG294" s="132"/>
      <c r="AH294" s="132"/>
      <c r="AI294" s="132"/>
      <c r="AJ294" s="132"/>
      <c r="AK294" s="132"/>
      <c r="AL294" s="132"/>
      <c r="AM294" s="414" t="s">
        <v>400</v>
      </c>
      <c r="AN294" s="228"/>
      <c r="AO294" s="228"/>
      <c r="AP294" s="228"/>
      <c r="AQ294" s="409"/>
      <c r="AR294" s="414" t="s">
        <v>400</v>
      </c>
      <c r="AS294" s="228"/>
      <c r="AT294" s="228"/>
      <c r="AU294" s="228"/>
      <c r="AV294" s="409"/>
      <c r="AW294" s="482"/>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5"/>
    </row>
    <row r="295" spans="1:81" ht="12" customHeight="1">
      <c r="A295" s="407"/>
      <c r="B295" s="5"/>
      <c r="C295" s="5"/>
      <c r="E295" s="128" t="s">
        <v>309</v>
      </c>
      <c r="F295" s="129"/>
      <c r="G295" s="129"/>
      <c r="H295" s="129"/>
      <c r="I295" s="129"/>
      <c r="J295" s="130"/>
      <c r="K295" s="128" t="s">
        <v>476</v>
      </c>
      <c r="L295" s="129"/>
      <c r="M295" s="129"/>
      <c r="N295" s="129"/>
      <c r="O295" s="129"/>
      <c r="P295" s="129"/>
      <c r="Q295" s="129"/>
      <c r="R295" s="130"/>
      <c r="S295" s="131" t="s">
        <v>474</v>
      </c>
      <c r="T295" s="132"/>
      <c r="U295" s="132"/>
      <c r="V295" s="132"/>
      <c r="W295" s="132"/>
      <c r="X295" s="132"/>
      <c r="Y295" s="132"/>
      <c r="Z295" s="132"/>
      <c r="AA295" s="132"/>
      <c r="AB295" s="132"/>
      <c r="AC295" s="132"/>
      <c r="AD295" s="132"/>
      <c r="AE295" s="132"/>
      <c r="AF295" s="132"/>
      <c r="AG295" s="132"/>
      <c r="AH295" s="132"/>
      <c r="AI295" s="132"/>
      <c r="AJ295" s="132"/>
      <c r="AK295" s="132"/>
      <c r="AL295" s="132"/>
      <c r="AM295" s="414" t="s">
        <v>400</v>
      </c>
      <c r="AN295" s="228"/>
      <c r="AO295" s="228"/>
      <c r="AP295" s="228"/>
      <c r="AQ295" s="409"/>
      <c r="AR295" s="414" t="s">
        <v>400</v>
      </c>
      <c r="AS295" s="228"/>
      <c r="AT295" s="228"/>
      <c r="AU295" s="228"/>
      <c r="AV295" s="409"/>
      <c r="AW295" s="480" t="s">
        <v>827</v>
      </c>
      <c r="AX295" s="129"/>
      <c r="AY295" s="129"/>
      <c r="AZ295" s="129"/>
      <c r="BA295" s="129"/>
      <c r="BB295" s="129"/>
      <c r="BC295" s="129"/>
      <c r="BD295" s="129"/>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30"/>
      <c r="CC295" s="397"/>
    </row>
    <row r="296" spans="1:81" ht="12" customHeight="1">
      <c r="A296" s="407"/>
      <c r="B296" s="5"/>
      <c r="C296" s="5"/>
      <c r="E296" s="39"/>
      <c r="F296" s="3"/>
      <c r="G296" s="3"/>
      <c r="H296" s="3"/>
      <c r="I296" s="3"/>
      <c r="J296" s="38"/>
      <c r="K296" s="39"/>
      <c r="L296" s="3"/>
      <c r="M296" s="3"/>
      <c r="N296" s="3"/>
      <c r="O296" s="3"/>
      <c r="P296" s="3"/>
      <c r="Q296" s="3"/>
      <c r="R296" s="38"/>
      <c r="S296" s="131" t="s">
        <v>475</v>
      </c>
      <c r="T296" s="132"/>
      <c r="U296" s="132"/>
      <c r="V296" s="132"/>
      <c r="W296" s="132"/>
      <c r="X296" s="132"/>
      <c r="Y296" s="132"/>
      <c r="Z296" s="132"/>
      <c r="AA296" s="132"/>
      <c r="AB296" s="132"/>
      <c r="AC296" s="132"/>
      <c r="AD296" s="132"/>
      <c r="AE296" s="132"/>
      <c r="AF296" s="132"/>
      <c r="AG296" s="132"/>
      <c r="AH296" s="132"/>
      <c r="AI296" s="132"/>
      <c r="AJ296" s="132"/>
      <c r="AK296" s="132"/>
      <c r="AL296" s="132"/>
      <c r="AM296" s="414" t="s">
        <v>400</v>
      </c>
      <c r="AN296" s="228"/>
      <c r="AO296" s="228"/>
      <c r="AP296" s="228"/>
      <c r="AQ296" s="409"/>
      <c r="AR296" s="414" t="s">
        <v>400</v>
      </c>
      <c r="AS296" s="228"/>
      <c r="AT296" s="228"/>
      <c r="AU296" s="228"/>
      <c r="AV296" s="409"/>
      <c r="AW296" s="482"/>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5"/>
      <c r="CC296" s="397"/>
    </row>
    <row r="297" spans="1:81" ht="12" customHeight="1">
      <c r="A297" s="407"/>
      <c r="B297" s="5"/>
      <c r="C297" s="5"/>
      <c r="E297" s="39"/>
      <c r="F297" s="3"/>
      <c r="G297" s="3"/>
      <c r="H297" s="3"/>
      <c r="I297" s="3"/>
      <c r="J297" s="38"/>
      <c r="K297" s="128" t="s">
        <v>398</v>
      </c>
      <c r="L297" s="129"/>
      <c r="M297" s="129"/>
      <c r="N297" s="129"/>
      <c r="O297" s="129"/>
      <c r="P297" s="129"/>
      <c r="Q297" s="129"/>
      <c r="R297" s="130"/>
      <c r="S297" s="131" t="s">
        <v>411</v>
      </c>
      <c r="T297" s="132"/>
      <c r="U297" s="132"/>
      <c r="V297" s="132"/>
      <c r="W297" s="132"/>
      <c r="X297" s="132"/>
      <c r="Y297" s="132"/>
      <c r="Z297" s="132"/>
      <c r="AA297" s="132"/>
      <c r="AB297" s="132"/>
      <c r="AC297" s="132"/>
      <c r="AD297" s="132"/>
      <c r="AE297" s="132"/>
      <c r="AF297" s="132"/>
      <c r="AG297" s="132"/>
      <c r="AH297" s="132"/>
      <c r="AI297" s="132"/>
      <c r="AJ297" s="132"/>
      <c r="AK297" s="132"/>
      <c r="AL297" s="132"/>
      <c r="AM297" s="414" t="s">
        <v>375</v>
      </c>
      <c r="AN297" s="228"/>
      <c r="AO297" s="228"/>
      <c r="AP297" s="228"/>
      <c r="AQ297" s="409"/>
      <c r="AR297" s="414" t="s">
        <v>375</v>
      </c>
      <c r="AS297" s="228"/>
      <c r="AT297" s="228"/>
      <c r="AU297" s="228"/>
      <c r="AV297" s="409"/>
      <c r="AW297" s="317"/>
      <c r="AX297" s="479"/>
      <c r="AY297" s="479"/>
      <c r="AZ297" s="479"/>
      <c r="BA297" s="479"/>
      <c r="BB297" s="479"/>
      <c r="BC297" s="479"/>
      <c r="BD297" s="479"/>
      <c r="BE297" s="479"/>
      <c r="BF297" s="479"/>
      <c r="BG297" s="479"/>
      <c r="BH297" s="479"/>
      <c r="BI297" s="479"/>
      <c r="BJ297" s="479"/>
      <c r="BK297" s="479"/>
      <c r="BL297" s="479"/>
      <c r="BM297" s="479"/>
      <c r="BN297" s="479"/>
      <c r="BO297" s="479"/>
      <c r="BP297" s="479"/>
      <c r="BQ297" s="479"/>
      <c r="BR297" s="479"/>
      <c r="BS297" s="479"/>
      <c r="BT297" s="479"/>
      <c r="BU297" s="479"/>
      <c r="BV297" s="479"/>
      <c r="BW297" s="479"/>
      <c r="BX297" s="479"/>
      <c r="BY297" s="479"/>
      <c r="BZ297" s="479"/>
      <c r="CA297" s="479"/>
      <c r="CB297" s="396"/>
      <c r="CC297" s="397"/>
    </row>
    <row r="298" spans="1:81" ht="12" customHeight="1">
      <c r="A298" s="407"/>
      <c r="B298" s="5"/>
      <c r="C298" s="5"/>
      <c r="E298" s="39"/>
      <c r="F298" s="3"/>
      <c r="G298" s="3"/>
      <c r="H298" s="3"/>
      <c r="I298" s="3"/>
      <c r="J298" s="38"/>
      <c r="K298" s="39"/>
      <c r="L298" s="3"/>
      <c r="M298" s="3"/>
      <c r="N298" s="3"/>
      <c r="O298" s="3"/>
      <c r="P298" s="3"/>
      <c r="Q298" s="3"/>
      <c r="R298" s="38"/>
      <c r="S298" s="131" t="s">
        <v>357</v>
      </c>
      <c r="T298" s="132"/>
      <c r="U298" s="132"/>
      <c r="V298" s="132"/>
      <c r="W298" s="132"/>
      <c r="X298" s="132"/>
      <c r="Y298" s="132"/>
      <c r="Z298" s="132"/>
      <c r="AA298" s="132"/>
      <c r="AB298" s="132"/>
      <c r="AC298" s="132"/>
      <c r="AD298" s="132"/>
      <c r="AE298" s="132"/>
      <c r="AF298" s="132"/>
      <c r="AG298" s="132"/>
      <c r="AH298" s="132"/>
      <c r="AI298" s="132"/>
      <c r="AJ298" s="132"/>
      <c r="AK298" s="132"/>
      <c r="AL298" s="132"/>
      <c r="AM298" s="414" t="s">
        <v>375</v>
      </c>
      <c r="AN298" s="228"/>
      <c r="AO298" s="228"/>
      <c r="AP298" s="228"/>
      <c r="AQ298" s="409"/>
      <c r="AR298" s="414" t="s">
        <v>375</v>
      </c>
      <c r="AS298" s="228"/>
      <c r="AT298" s="228"/>
      <c r="AU298" s="228"/>
      <c r="AV298" s="409"/>
      <c r="AW298" s="317"/>
      <c r="AX298" s="479"/>
      <c r="AY298" s="479"/>
      <c r="AZ298" s="479"/>
      <c r="BA298" s="479"/>
      <c r="BB298" s="479"/>
      <c r="BC298" s="479"/>
      <c r="BD298" s="479"/>
      <c r="BE298" s="479"/>
      <c r="BF298" s="479"/>
      <c r="BG298" s="479"/>
      <c r="BH298" s="479"/>
      <c r="BI298" s="479"/>
      <c r="BJ298" s="479"/>
      <c r="BK298" s="479"/>
      <c r="BL298" s="479"/>
      <c r="BM298" s="479"/>
      <c r="BN298" s="479"/>
      <c r="BO298" s="479"/>
      <c r="BP298" s="479"/>
      <c r="BQ298" s="479"/>
      <c r="BR298" s="479"/>
      <c r="BS298" s="479"/>
      <c r="BT298" s="479"/>
      <c r="BU298" s="479"/>
      <c r="BV298" s="479"/>
      <c r="BW298" s="479"/>
      <c r="BX298" s="479"/>
      <c r="BY298" s="479"/>
      <c r="BZ298" s="479"/>
      <c r="CA298" s="479"/>
      <c r="CB298" s="396"/>
      <c r="CC298" s="397"/>
    </row>
    <row r="299" spans="1:81" ht="12" customHeight="1">
      <c r="A299" s="407"/>
      <c r="B299" s="5"/>
      <c r="C299" s="5"/>
      <c r="E299" s="39"/>
      <c r="F299" s="3"/>
      <c r="G299" s="3"/>
      <c r="H299" s="3"/>
      <c r="I299" s="3"/>
      <c r="J299" s="38"/>
      <c r="K299" s="39"/>
      <c r="L299" s="3"/>
      <c r="M299" s="3"/>
      <c r="N299" s="3"/>
      <c r="O299" s="3"/>
      <c r="P299" s="3"/>
      <c r="Q299" s="3"/>
      <c r="R299" s="38"/>
      <c r="S299" s="131" t="s">
        <v>52</v>
      </c>
      <c r="T299" s="132"/>
      <c r="U299" s="132"/>
      <c r="V299" s="132"/>
      <c r="W299" s="132"/>
      <c r="X299" s="132"/>
      <c r="Y299" s="132"/>
      <c r="Z299" s="132"/>
      <c r="AA299" s="132"/>
      <c r="AB299" s="132"/>
      <c r="AC299" s="132"/>
      <c r="AD299" s="132"/>
      <c r="AE299" s="132"/>
      <c r="AF299" s="132"/>
      <c r="AG299" s="132"/>
      <c r="AH299" s="132"/>
      <c r="AI299" s="132"/>
      <c r="AJ299" s="132"/>
      <c r="AK299" s="132"/>
      <c r="AL299" s="132"/>
      <c r="AM299" s="414" t="s">
        <v>375</v>
      </c>
      <c r="AN299" s="228"/>
      <c r="AO299" s="228"/>
      <c r="AP299" s="228"/>
      <c r="AQ299" s="409"/>
      <c r="AR299" s="414" t="s">
        <v>375</v>
      </c>
      <c r="AS299" s="228"/>
      <c r="AT299" s="228"/>
      <c r="AU299" s="228"/>
      <c r="AV299" s="409"/>
      <c r="AW299" s="317"/>
      <c r="AX299" s="479"/>
      <c r="AY299" s="479"/>
      <c r="AZ299" s="479"/>
      <c r="BA299" s="479"/>
      <c r="BB299" s="479"/>
      <c r="BC299" s="479"/>
      <c r="BD299" s="479"/>
      <c r="BE299" s="479"/>
      <c r="BF299" s="479"/>
      <c r="BG299" s="479"/>
      <c r="BH299" s="479"/>
      <c r="BI299" s="479"/>
      <c r="BJ299" s="479"/>
      <c r="BK299" s="479"/>
      <c r="BL299" s="479"/>
      <c r="BM299" s="479"/>
      <c r="BN299" s="479"/>
      <c r="BO299" s="479"/>
      <c r="BP299" s="479"/>
      <c r="BQ299" s="479"/>
      <c r="BR299" s="479"/>
      <c r="BS299" s="479"/>
      <c r="BT299" s="479"/>
      <c r="BU299" s="479"/>
      <c r="BV299" s="479"/>
      <c r="BW299" s="479"/>
      <c r="BX299" s="479"/>
      <c r="BY299" s="479"/>
      <c r="BZ299" s="479"/>
      <c r="CA299" s="479"/>
      <c r="CB299" s="396"/>
      <c r="CC299" s="397"/>
    </row>
    <row r="300" spans="1:81" ht="12" customHeight="1">
      <c r="A300" s="407"/>
      <c r="B300" s="5"/>
      <c r="C300" s="5"/>
      <c r="E300" s="39"/>
      <c r="F300" s="3"/>
      <c r="G300" s="3"/>
      <c r="H300" s="3"/>
      <c r="I300" s="3"/>
      <c r="J300" s="38"/>
      <c r="K300" s="39"/>
      <c r="L300" s="3"/>
      <c r="M300" s="3"/>
      <c r="N300" s="3"/>
      <c r="O300" s="3"/>
      <c r="P300" s="3"/>
      <c r="Q300" s="3"/>
      <c r="R300" s="38"/>
      <c r="S300" s="131" t="s">
        <v>51</v>
      </c>
      <c r="T300" s="132"/>
      <c r="U300" s="132"/>
      <c r="V300" s="132"/>
      <c r="W300" s="132"/>
      <c r="X300" s="132"/>
      <c r="Y300" s="132"/>
      <c r="Z300" s="132"/>
      <c r="AA300" s="132"/>
      <c r="AB300" s="132"/>
      <c r="AC300" s="132"/>
      <c r="AD300" s="132"/>
      <c r="AE300" s="132"/>
      <c r="AF300" s="132"/>
      <c r="AG300" s="132"/>
      <c r="AH300" s="132"/>
      <c r="AI300" s="132"/>
      <c r="AJ300" s="132"/>
      <c r="AK300" s="132"/>
      <c r="AL300" s="132"/>
      <c r="AM300" s="414" t="s">
        <v>375</v>
      </c>
      <c r="AN300" s="228"/>
      <c r="AO300" s="228"/>
      <c r="AP300" s="228"/>
      <c r="AQ300" s="409"/>
      <c r="AR300" s="414" t="s">
        <v>375</v>
      </c>
      <c r="AS300" s="228"/>
      <c r="AT300" s="228"/>
      <c r="AU300" s="228"/>
      <c r="AV300" s="409"/>
      <c r="AW300" s="317"/>
      <c r="AX300" s="479"/>
      <c r="AY300" s="479"/>
      <c r="AZ300" s="479"/>
      <c r="BA300" s="479"/>
      <c r="BB300" s="479"/>
      <c r="BC300" s="479"/>
      <c r="BD300" s="479"/>
      <c r="BE300" s="479"/>
      <c r="BF300" s="479"/>
      <c r="BG300" s="479"/>
      <c r="BH300" s="479"/>
      <c r="BI300" s="479"/>
      <c r="BJ300" s="479"/>
      <c r="BK300" s="479"/>
      <c r="BL300" s="479"/>
      <c r="BM300" s="479"/>
      <c r="BN300" s="479"/>
      <c r="BO300" s="479"/>
      <c r="BP300" s="479"/>
      <c r="BQ300" s="479"/>
      <c r="BR300" s="479"/>
      <c r="BS300" s="479"/>
      <c r="BT300" s="479"/>
      <c r="BU300" s="479"/>
      <c r="BV300" s="479"/>
      <c r="BW300" s="479"/>
      <c r="BX300" s="479"/>
      <c r="BY300" s="479"/>
      <c r="BZ300" s="479"/>
      <c r="CA300" s="479"/>
      <c r="CB300" s="396"/>
      <c r="CC300" s="397"/>
    </row>
    <row r="301" spans="1:81" ht="12" customHeight="1">
      <c r="A301" s="407"/>
      <c r="B301" s="5"/>
      <c r="C301" s="5"/>
      <c r="E301" s="39"/>
      <c r="F301" s="3"/>
      <c r="G301" s="3"/>
      <c r="H301" s="3"/>
      <c r="I301" s="3"/>
      <c r="J301" s="38"/>
      <c r="K301" s="39"/>
      <c r="L301" s="3"/>
      <c r="M301" s="3"/>
      <c r="N301" s="3"/>
      <c r="O301" s="3"/>
      <c r="P301" s="3"/>
      <c r="Q301" s="3"/>
      <c r="R301" s="38"/>
      <c r="S301" s="131" t="s">
        <v>49</v>
      </c>
      <c r="T301" s="132"/>
      <c r="U301" s="132"/>
      <c r="V301" s="132"/>
      <c r="W301" s="132"/>
      <c r="X301" s="132"/>
      <c r="Y301" s="132"/>
      <c r="Z301" s="132"/>
      <c r="AA301" s="132"/>
      <c r="AB301" s="132"/>
      <c r="AC301" s="132"/>
      <c r="AD301" s="132"/>
      <c r="AE301" s="132"/>
      <c r="AF301" s="132"/>
      <c r="AG301" s="132"/>
      <c r="AH301" s="132"/>
      <c r="AI301" s="132"/>
      <c r="AJ301" s="132"/>
      <c r="AK301" s="132"/>
      <c r="AL301" s="132"/>
      <c r="AM301" s="414" t="s">
        <v>375</v>
      </c>
      <c r="AN301" s="228"/>
      <c r="AO301" s="228"/>
      <c r="AP301" s="228"/>
      <c r="AQ301" s="409"/>
      <c r="AR301" s="414" t="s">
        <v>375</v>
      </c>
      <c r="AS301" s="228"/>
      <c r="AT301" s="228"/>
      <c r="AU301" s="228"/>
      <c r="AV301" s="409"/>
      <c r="AW301" s="317"/>
      <c r="AX301" s="479"/>
      <c r="AY301" s="479"/>
      <c r="AZ301" s="479"/>
      <c r="BA301" s="479"/>
      <c r="BB301" s="479"/>
      <c r="BC301" s="479"/>
      <c r="BD301" s="479"/>
      <c r="BE301" s="479"/>
      <c r="BF301" s="479"/>
      <c r="BG301" s="479"/>
      <c r="BH301" s="479"/>
      <c r="BI301" s="479"/>
      <c r="BJ301" s="479"/>
      <c r="BK301" s="479"/>
      <c r="BL301" s="479"/>
      <c r="BM301" s="479"/>
      <c r="BN301" s="479"/>
      <c r="BO301" s="479"/>
      <c r="BP301" s="479"/>
      <c r="BQ301" s="479"/>
      <c r="BR301" s="479"/>
      <c r="BS301" s="479"/>
      <c r="BT301" s="479"/>
      <c r="BU301" s="479"/>
      <c r="BV301" s="479"/>
      <c r="BW301" s="479"/>
      <c r="BX301" s="479"/>
      <c r="BY301" s="479"/>
      <c r="BZ301" s="479"/>
      <c r="CA301" s="479"/>
      <c r="CB301" s="396"/>
      <c r="CC301" s="397"/>
    </row>
    <row r="302" spans="1:81" ht="12" customHeight="1">
      <c r="A302" s="407"/>
      <c r="B302" s="5"/>
      <c r="C302" s="5"/>
      <c r="E302" s="39"/>
      <c r="F302" s="3"/>
      <c r="G302" s="3"/>
      <c r="H302" s="3"/>
      <c r="I302" s="3"/>
      <c r="J302" s="38"/>
      <c r="K302" s="39"/>
      <c r="L302" s="3"/>
      <c r="M302" s="3"/>
      <c r="N302" s="3"/>
      <c r="O302" s="3"/>
      <c r="P302" s="3"/>
      <c r="Q302" s="3"/>
      <c r="R302" s="38"/>
      <c r="S302" s="131" t="s">
        <v>412</v>
      </c>
      <c r="T302" s="132"/>
      <c r="U302" s="132"/>
      <c r="V302" s="132"/>
      <c r="W302" s="132"/>
      <c r="X302" s="132"/>
      <c r="Y302" s="132"/>
      <c r="Z302" s="132"/>
      <c r="AA302" s="132"/>
      <c r="AB302" s="132"/>
      <c r="AC302" s="132"/>
      <c r="AD302" s="132"/>
      <c r="AE302" s="132"/>
      <c r="AF302" s="132"/>
      <c r="AG302" s="132"/>
      <c r="AH302" s="132"/>
      <c r="AI302" s="132"/>
      <c r="AJ302" s="132"/>
      <c r="AK302" s="132"/>
      <c r="AL302" s="132"/>
      <c r="AM302" s="414" t="s">
        <v>400</v>
      </c>
      <c r="AN302" s="228"/>
      <c r="AO302" s="228"/>
      <c r="AP302" s="228"/>
      <c r="AQ302" s="409"/>
      <c r="AR302" s="414" t="s">
        <v>400</v>
      </c>
      <c r="AS302" s="228"/>
      <c r="AT302" s="228"/>
      <c r="AU302" s="228"/>
      <c r="AV302" s="409"/>
      <c r="AW302" s="318" t="s">
        <v>829</v>
      </c>
      <c r="AX302" s="479"/>
      <c r="AY302" s="479"/>
      <c r="AZ302" s="479"/>
      <c r="BA302" s="479"/>
      <c r="BB302" s="479"/>
      <c r="BC302" s="479"/>
      <c r="BD302" s="479"/>
      <c r="BE302" s="479"/>
      <c r="BF302" s="479"/>
      <c r="BG302" s="479"/>
      <c r="BH302" s="479"/>
      <c r="BI302" s="479"/>
      <c r="BJ302" s="479"/>
      <c r="BK302" s="479"/>
      <c r="BL302" s="479"/>
      <c r="BM302" s="479"/>
      <c r="BN302" s="479"/>
      <c r="BO302" s="479"/>
      <c r="BP302" s="479"/>
      <c r="BQ302" s="479"/>
      <c r="BR302" s="479"/>
      <c r="BS302" s="479"/>
      <c r="BT302" s="479"/>
      <c r="BU302" s="479"/>
      <c r="BV302" s="479"/>
      <c r="BW302" s="479"/>
      <c r="BX302" s="479"/>
      <c r="BY302" s="479"/>
      <c r="BZ302" s="479"/>
      <c r="CA302" s="479"/>
      <c r="CB302" s="396"/>
      <c r="CC302" s="397"/>
    </row>
    <row r="303" spans="1:81" ht="12" customHeight="1">
      <c r="A303" s="407"/>
      <c r="B303" s="5"/>
      <c r="C303" s="5"/>
      <c r="E303" s="39"/>
      <c r="F303" s="3"/>
      <c r="G303" s="3"/>
      <c r="H303" s="3"/>
      <c r="I303" s="3"/>
      <c r="J303" s="38"/>
      <c r="K303" s="39"/>
      <c r="L303" s="3"/>
      <c r="M303" s="3"/>
      <c r="N303" s="3"/>
      <c r="O303" s="3"/>
      <c r="P303" s="3"/>
      <c r="Q303" s="3"/>
      <c r="R303" s="38"/>
      <c r="S303" s="131" t="s">
        <v>288</v>
      </c>
      <c r="T303" s="132"/>
      <c r="U303" s="132"/>
      <c r="V303" s="132"/>
      <c r="W303" s="132"/>
      <c r="X303" s="132"/>
      <c r="Y303" s="132"/>
      <c r="Z303" s="132"/>
      <c r="AA303" s="132"/>
      <c r="AB303" s="132"/>
      <c r="AC303" s="132"/>
      <c r="AD303" s="132"/>
      <c r="AE303" s="132"/>
      <c r="AF303" s="132"/>
      <c r="AG303" s="132"/>
      <c r="AH303" s="132"/>
      <c r="AI303" s="132"/>
      <c r="AJ303" s="132"/>
      <c r="AK303" s="132"/>
      <c r="AL303" s="132"/>
      <c r="AM303" s="414" t="s">
        <v>500</v>
      </c>
      <c r="AN303" s="228"/>
      <c r="AO303" s="228"/>
      <c r="AP303" s="228"/>
      <c r="AQ303" s="409"/>
      <c r="AR303" s="414" t="s">
        <v>376</v>
      </c>
      <c r="AS303" s="228"/>
      <c r="AT303" s="228"/>
      <c r="AU303" s="228"/>
      <c r="AV303" s="409"/>
      <c r="AW303" s="318" t="s">
        <v>830</v>
      </c>
      <c r="AX303" s="479"/>
      <c r="AY303" s="479"/>
      <c r="AZ303" s="479"/>
      <c r="BA303" s="479"/>
      <c r="BB303" s="479"/>
      <c r="BC303" s="479"/>
      <c r="BD303" s="479"/>
      <c r="BE303" s="479"/>
      <c r="BF303" s="479"/>
      <c r="BG303" s="479"/>
      <c r="BH303" s="479"/>
      <c r="BI303" s="479"/>
      <c r="BJ303" s="479"/>
      <c r="BK303" s="479"/>
      <c r="BL303" s="479"/>
      <c r="BM303" s="479"/>
      <c r="BN303" s="479"/>
      <c r="BO303" s="479"/>
      <c r="BP303" s="479"/>
      <c r="BQ303" s="479"/>
      <c r="BR303" s="479"/>
      <c r="BS303" s="479"/>
      <c r="BT303" s="479"/>
      <c r="BU303" s="479"/>
      <c r="BV303" s="479"/>
      <c r="BW303" s="479"/>
      <c r="BX303" s="479"/>
      <c r="BY303" s="479"/>
      <c r="BZ303" s="479"/>
      <c r="CA303" s="479"/>
      <c r="CB303" s="396"/>
      <c r="CC303" s="397"/>
    </row>
    <row r="304" spans="1:81" ht="12" customHeight="1">
      <c r="A304" s="407"/>
      <c r="B304" s="5"/>
      <c r="C304" s="5"/>
      <c r="E304" s="39"/>
      <c r="F304" s="3"/>
      <c r="G304" s="3"/>
      <c r="H304" s="3"/>
      <c r="I304" s="3"/>
      <c r="J304" s="38"/>
      <c r="K304" s="37"/>
      <c r="L304" s="36"/>
      <c r="M304" s="36"/>
      <c r="N304" s="36"/>
      <c r="O304" s="36"/>
      <c r="P304" s="36"/>
      <c r="Q304" s="36"/>
      <c r="R304" s="35"/>
      <c r="S304" s="131" t="s">
        <v>504</v>
      </c>
      <c r="T304" s="132"/>
      <c r="U304" s="132"/>
      <c r="V304" s="132"/>
      <c r="W304" s="132"/>
      <c r="X304" s="132"/>
      <c r="Y304" s="132"/>
      <c r="Z304" s="132"/>
      <c r="AA304" s="132"/>
      <c r="AB304" s="132"/>
      <c r="AC304" s="132"/>
      <c r="AD304" s="132"/>
      <c r="AE304" s="132"/>
      <c r="AF304" s="132"/>
      <c r="AG304" s="132"/>
      <c r="AH304" s="132"/>
      <c r="AI304" s="132"/>
      <c r="AJ304" s="132"/>
      <c r="AK304" s="132"/>
      <c r="AL304" s="132"/>
      <c r="AM304" s="414" t="s">
        <v>400</v>
      </c>
      <c r="AN304" s="228"/>
      <c r="AO304" s="228"/>
      <c r="AP304" s="228"/>
      <c r="AQ304" s="409"/>
      <c r="AR304" s="414" t="s">
        <v>400</v>
      </c>
      <c r="AS304" s="228"/>
      <c r="AT304" s="228"/>
      <c r="AU304" s="228"/>
      <c r="AV304" s="409"/>
      <c r="AW304" s="317" t="s">
        <v>826</v>
      </c>
      <c r="AX304" s="479"/>
      <c r="AY304" s="479"/>
      <c r="AZ304" s="479"/>
      <c r="BA304" s="479"/>
      <c r="BB304" s="479"/>
      <c r="BC304" s="479"/>
      <c r="BD304" s="479"/>
      <c r="BE304" s="479"/>
      <c r="BF304" s="479"/>
      <c r="BG304" s="479"/>
      <c r="BH304" s="479"/>
      <c r="BI304" s="479"/>
      <c r="BJ304" s="479"/>
      <c r="BK304" s="479"/>
      <c r="BL304" s="479"/>
      <c r="BM304" s="479"/>
      <c r="BN304" s="479"/>
      <c r="BO304" s="479"/>
      <c r="BP304" s="479"/>
      <c r="BQ304" s="479"/>
      <c r="BR304" s="479"/>
      <c r="BS304" s="479"/>
      <c r="BT304" s="479"/>
      <c r="BU304" s="479"/>
      <c r="BV304" s="479"/>
      <c r="BW304" s="479"/>
      <c r="BX304" s="479"/>
      <c r="BY304" s="479"/>
      <c r="BZ304" s="479"/>
      <c r="CA304" s="479"/>
      <c r="CB304" s="396"/>
      <c r="CC304" s="397"/>
    </row>
    <row r="305" spans="1:81" ht="12" customHeight="1">
      <c r="A305" s="407"/>
      <c r="B305" s="5"/>
      <c r="C305" s="5"/>
      <c r="E305" s="39"/>
      <c r="F305" s="3"/>
      <c r="G305" s="3"/>
      <c r="H305" s="3"/>
      <c r="I305" s="3"/>
      <c r="J305" s="38"/>
      <c r="K305" s="37" t="s">
        <v>320</v>
      </c>
      <c r="L305" s="36"/>
      <c r="M305" s="36"/>
      <c r="N305" s="36"/>
      <c r="O305" s="36"/>
      <c r="P305" s="36"/>
      <c r="Q305" s="36"/>
      <c r="R305" s="36"/>
      <c r="S305" s="131" t="s">
        <v>403</v>
      </c>
      <c r="T305" s="132"/>
      <c r="U305" s="132"/>
      <c r="V305" s="132"/>
      <c r="W305" s="132"/>
      <c r="X305" s="132"/>
      <c r="Y305" s="132"/>
      <c r="Z305" s="132"/>
      <c r="AA305" s="132"/>
      <c r="AB305" s="132"/>
      <c r="AC305" s="132"/>
      <c r="AD305" s="132"/>
      <c r="AE305" s="132"/>
      <c r="AF305" s="132"/>
      <c r="AG305" s="132"/>
      <c r="AH305" s="132"/>
      <c r="AI305" s="132"/>
      <c r="AJ305" s="132"/>
      <c r="AK305" s="132"/>
      <c r="AL305" s="132"/>
      <c r="AM305" s="414" t="s">
        <v>375</v>
      </c>
      <c r="AN305" s="228"/>
      <c r="AO305" s="228"/>
      <c r="AP305" s="228"/>
      <c r="AQ305" s="409"/>
      <c r="AR305" s="414" t="s">
        <v>400</v>
      </c>
      <c r="AS305" s="228"/>
      <c r="AT305" s="228"/>
      <c r="AU305" s="228"/>
      <c r="AV305" s="409"/>
      <c r="AW305" s="318" t="s">
        <v>831</v>
      </c>
      <c r="AX305" s="479"/>
      <c r="AY305" s="479"/>
      <c r="AZ305" s="479"/>
      <c r="BA305" s="479"/>
      <c r="BB305" s="479"/>
      <c r="BC305" s="479"/>
      <c r="BD305" s="479"/>
      <c r="BE305" s="479"/>
      <c r="BF305" s="479"/>
      <c r="BG305" s="479"/>
      <c r="BH305" s="479"/>
      <c r="BI305" s="479"/>
      <c r="BJ305" s="479"/>
      <c r="BK305" s="479"/>
      <c r="BL305" s="479"/>
      <c r="BM305" s="479"/>
      <c r="BN305" s="479"/>
      <c r="BO305" s="479"/>
      <c r="BP305" s="479"/>
      <c r="BQ305" s="479"/>
      <c r="BR305" s="479"/>
      <c r="BS305" s="479"/>
      <c r="BT305" s="479"/>
      <c r="BU305" s="479"/>
      <c r="BV305" s="479"/>
      <c r="BW305" s="479"/>
      <c r="BX305" s="479"/>
      <c r="BY305" s="479"/>
      <c r="BZ305" s="479"/>
      <c r="CA305" s="479"/>
      <c r="CB305" s="396"/>
      <c r="CC305" s="397"/>
    </row>
    <row r="306" spans="1:81" ht="12" customHeight="1">
      <c r="A306" s="407"/>
      <c r="B306" s="5"/>
      <c r="C306" s="5"/>
      <c r="E306" s="39"/>
      <c r="F306" s="3"/>
      <c r="G306" s="3"/>
      <c r="H306" s="3"/>
      <c r="I306" s="3"/>
      <c r="J306" s="38"/>
      <c r="K306" s="131" t="s">
        <v>404</v>
      </c>
      <c r="L306" s="132"/>
      <c r="M306" s="132"/>
      <c r="N306" s="132"/>
      <c r="O306" s="132"/>
      <c r="P306" s="132"/>
      <c r="Q306" s="132"/>
      <c r="R306" s="133"/>
      <c r="S306" s="131" t="s">
        <v>410</v>
      </c>
      <c r="T306" s="132"/>
      <c r="U306" s="132"/>
      <c r="V306" s="132"/>
      <c r="W306" s="132"/>
      <c r="X306" s="132"/>
      <c r="Y306" s="132"/>
      <c r="Z306" s="132"/>
      <c r="AA306" s="132"/>
      <c r="AB306" s="132"/>
      <c r="AC306" s="132"/>
      <c r="AD306" s="132"/>
      <c r="AE306" s="132"/>
      <c r="AF306" s="132"/>
      <c r="AG306" s="132"/>
      <c r="AH306" s="132"/>
      <c r="AI306" s="132"/>
      <c r="AJ306" s="132"/>
      <c r="AK306" s="132"/>
      <c r="AL306" s="132"/>
      <c r="AM306" s="414" t="s">
        <v>375</v>
      </c>
      <c r="AN306" s="228"/>
      <c r="AO306" s="228"/>
      <c r="AP306" s="228"/>
      <c r="AQ306" s="409"/>
      <c r="AR306" s="414" t="s">
        <v>375</v>
      </c>
      <c r="AS306" s="228"/>
      <c r="AT306" s="228"/>
      <c r="AU306" s="228"/>
      <c r="AV306" s="409"/>
      <c r="AW306" s="317"/>
      <c r="AX306" s="479"/>
      <c r="AY306" s="479"/>
      <c r="AZ306" s="479"/>
      <c r="BA306" s="479"/>
      <c r="BB306" s="479"/>
      <c r="BC306" s="479"/>
      <c r="BD306" s="479"/>
      <c r="BE306" s="479"/>
      <c r="BF306" s="479"/>
      <c r="BG306" s="479"/>
      <c r="BH306" s="479"/>
      <c r="BI306" s="479"/>
      <c r="BJ306" s="479"/>
      <c r="BK306" s="479"/>
      <c r="BL306" s="479"/>
      <c r="BM306" s="479"/>
      <c r="BN306" s="479"/>
      <c r="BO306" s="479"/>
      <c r="BP306" s="479"/>
      <c r="BQ306" s="479"/>
      <c r="BR306" s="479"/>
      <c r="BS306" s="479"/>
      <c r="BT306" s="479"/>
      <c r="BU306" s="479"/>
      <c r="BV306" s="479"/>
      <c r="BW306" s="479"/>
      <c r="BX306" s="479"/>
      <c r="BY306" s="479"/>
      <c r="BZ306" s="479"/>
      <c r="CA306" s="479"/>
      <c r="CB306" s="396"/>
      <c r="CC306" s="397"/>
    </row>
    <row r="307" spans="1:81" ht="12" customHeight="1">
      <c r="A307" s="407"/>
      <c r="B307" s="5"/>
      <c r="C307" s="5"/>
      <c r="E307" s="39"/>
      <c r="F307" s="3"/>
      <c r="G307" s="3"/>
      <c r="H307" s="3"/>
      <c r="I307" s="3"/>
      <c r="J307" s="38"/>
      <c r="K307" s="3" t="s">
        <v>406</v>
      </c>
      <c r="L307" s="3"/>
      <c r="M307" s="3"/>
      <c r="N307" s="3"/>
      <c r="O307" s="3"/>
      <c r="P307" s="3"/>
      <c r="Q307" s="3"/>
      <c r="R307" s="3"/>
      <c r="S307" s="131" t="s">
        <v>321</v>
      </c>
      <c r="T307" s="132"/>
      <c r="U307" s="132"/>
      <c r="V307" s="132"/>
      <c r="W307" s="132"/>
      <c r="X307" s="132"/>
      <c r="Y307" s="132"/>
      <c r="Z307" s="132"/>
      <c r="AA307" s="132"/>
      <c r="AB307" s="132"/>
      <c r="AC307" s="132"/>
      <c r="AD307" s="132"/>
      <c r="AE307" s="132"/>
      <c r="AF307" s="132"/>
      <c r="AG307" s="132"/>
      <c r="AH307" s="132"/>
      <c r="AI307" s="132"/>
      <c r="AJ307" s="132"/>
      <c r="AK307" s="132"/>
      <c r="AL307" s="132"/>
      <c r="AM307" s="414" t="s">
        <v>375</v>
      </c>
      <c r="AN307" s="228"/>
      <c r="AO307" s="228"/>
      <c r="AP307" s="228"/>
      <c r="AQ307" s="409"/>
      <c r="AR307" s="414" t="s">
        <v>375</v>
      </c>
      <c r="AS307" s="228"/>
      <c r="AT307" s="228"/>
      <c r="AU307" s="228"/>
      <c r="AV307" s="409"/>
      <c r="AW307" s="317"/>
      <c r="AX307" s="479"/>
      <c r="AY307" s="479"/>
      <c r="AZ307" s="479"/>
      <c r="BA307" s="479"/>
      <c r="BB307" s="479"/>
      <c r="BC307" s="479"/>
      <c r="BD307" s="479"/>
      <c r="BE307" s="479"/>
      <c r="BF307" s="479"/>
      <c r="BG307" s="479"/>
      <c r="BH307" s="479"/>
      <c r="BI307" s="479"/>
      <c r="BJ307" s="479"/>
      <c r="BK307" s="479"/>
      <c r="BL307" s="479"/>
      <c r="BM307" s="479"/>
      <c r="BN307" s="479"/>
      <c r="BO307" s="479"/>
      <c r="BP307" s="479"/>
      <c r="BQ307" s="479"/>
      <c r="BR307" s="479"/>
      <c r="BS307" s="479"/>
      <c r="BT307" s="479"/>
      <c r="BU307" s="479"/>
      <c r="BV307" s="479"/>
      <c r="BW307" s="479"/>
      <c r="BX307" s="479"/>
      <c r="BY307" s="479"/>
      <c r="BZ307" s="479"/>
      <c r="CA307" s="479"/>
      <c r="CB307" s="396"/>
      <c r="CC307" s="397"/>
    </row>
    <row r="308" spans="1:81" ht="12" customHeight="1">
      <c r="A308" s="407"/>
      <c r="B308" s="5"/>
      <c r="C308" s="5"/>
      <c r="E308" s="39"/>
      <c r="F308" s="3"/>
      <c r="G308" s="3"/>
      <c r="H308" s="3"/>
      <c r="I308" s="3"/>
      <c r="J308" s="38"/>
      <c r="K308" s="36"/>
      <c r="L308" s="36"/>
      <c r="M308" s="36"/>
      <c r="N308" s="36"/>
      <c r="O308" s="36"/>
      <c r="P308" s="36"/>
      <c r="Q308" s="36"/>
      <c r="R308" s="36"/>
      <c r="S308" s="131" t="s">
        <v>407</v>
      </c>
      <c r="T308" s="132"/>
      <c r="U308" s="132"/>
      <c r="V308" s="132"/>
      <c r="W308" s="132"/>
      <c r="X308" s="132"/>
      <c r="Y308" s="132"/>
      <c r="Z308" s="132"/>
      <c r="AA308" s="132"/>
      <c r="AB308" s="132"/>
      <c r="AC308" s="132"/>
      <c r="AD308" s="132"/>
      <c r="AE308" s="132"/>
      <c r="AF308" s="132"/>
      <c r="AG308" s="132"/>
      <c r="AH308" s="132"/>
      <c r="AI308" s="132"/>
      <c r="AJ308" s="132"/>
      <c r="AK308" s="132"/>
      <c r="AL308" s="132"/>
      <c r="AM308" s="414" t="s">
        <v>400</v>
      </c>
      <c r="AN308" s="228"/>
      <c r="AO308" s="228"/>
      <c r="AP308" s="228"/>
      <c r="AQ308" s="409"/>
      <c r="AR308" s="414" t="s">
        <v>400</v>
      </c>
      <c r="AS308" s="228"/>
      <c r="AT308" s="228"/>
      <c r="AU308" s="228"/>
      <c r="AV308" s="409"/>
      <c r="AW308" s="480" t="s">
        <v>825</v>
      </c>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30"/>
      <c r="CC308" s="397"/>
    </row>
    <row r="309" spans="1:81" ht="12" customHeight="1">
      <c r="A309" s="407"/>
      <c r="B309" s="5"/>
      <c r="C309" s="5"/>
      <c r="E309" s="39"/>
      <c r="F309" s="3"/>
      <c r="G309" s="3"/>
      <c r="H309" s="3"/>
      <c r="I309" s="3"/>
      <c r="J309" s="38"/>
      <c r="K309" s="128" t="s">
        <v>505</v>
      </c>
      <c r="L309" s="129"/>
      <c r="M309" s="129"/>
      <c r="N309" s="129"/>
      <c r="O309" s="129"/>
      <c r="P309" s="129"/>
      <c r="Q309" s="129"/>
      <c r="R309" s="130"/>
      <c r="S309" s="37" t="s">
        <v>408</v>
      </c>
      <c r="T309" s="36"/>
      <c r="U309" s="36"/>
      <c r="V309" s="36"/>
      <c r="W309" s="36"/>
      <c r="X309" s="36"/>
      <c r="Y309" s="36"/>
      <c r="Z309" s="36"/>
      <c r="AA309" s="36"/>
      <c r="AB309" s="36"/>
      <c r="AC309" s="36"/>
      <c r="AD309" s="36"/>
      <c r="AE309" s="36"/>
      <c r="AF309" s="36"/>
      <c r="AG309" s="36"/>
      <c r="AH309" s="36"/>
      <c r="AI309" s="36"/>
      <c r="AJ309" s="36"/>
      <c r="AK309" s="36"/>
      <c r="AL309" s="36"/>
      <c r="AM309" s="415" t="s">
        <v>400</v>
      </c>
      <c r="AN309" s="229"/>
      <c r="AO309" s="229"/>
      <c r="AP309" s="229"/>
      <c r="AQ309" s="410"/>
      <c r="AR309" s="415" t="s">
        <v>400</v>
      </c>
      <c r="AS309" s="229"/>
      <c r="AT309" s="229"/>
      <c r="AU309" s="229"/>
      <c r="AV309" s="410"/>
      <c r="AW309" s="481"/>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8"/>
      <c r="CC309" s="397"/>
    </row>
    <row r="310" spans="1:81" ht="12" customHeight="1">
      <c r="A310" s="407"/>
      <c r="B310" s="5"/>
      <c r="C310" s="5"/>
      <c r="E310" s="37"/>
      <c r="F310" s="36"/>
      <c r="G310" s="36"/>
      <c r="H310" s="36"/>
      <c r="I310" s="36"/>
      <c r="J310" s="35"/>
      <c r="K310" s="36"/>
      <c r="L310" s="36"/>
      <c r="M310" s="36"/>
      <c r="N310" s="36"/>
      <c r="O310" s="36"/>
      <c r="P310" s="36"/>
      <c r="Q310" s="36"/>
      <c r="R310" s="35"/>
      <c r="S310" s="131" t="s">
        <v>409</v>
      </c>
      <c r="T310" s="132"/>
      <c r="U310" s="132"/>
      <c r="V310" s="132"/>
      <c r="W310" s="132"/>
      <c r="X310" s="132"/>
      <c r="Y310" s="132"/>
      <c r="Z310" s="132"/>
      <c r="AA310" s="132"/>
      <c r="AB310" s="132"/>
      <c r="AC310" s="132"/>
      <c r="AD310" s="132"/>
      <c r="AE310" s="132"/>
      <c r="AF310" s="132"/>
      <c r="AG310" s="132"/>
      <c r="AH310" s="132"/>
      <c r="AI310" s="132"/>
      <c r="AJ310" s="132"/>
      <c r="AK310" s="132"/>
      <c r="AL310" s="132"/>
      <c r="AM310" s="414" t="s">
        <v>400</v>
      </c>
      <c r="AN310" s="228"/>
      <c r="AO310" s="228"/>
      <c r="AP310" s="228"/>
      <c r="AQ310" s="409"/>
      <c r="AR310" s="414" t="s">
        <v>400</v>
      </c>
      <c r="AS310" s="228"/>
      <c r="AT310" s="228"/>
      <c r="AU310" s="228"/>
      <c r="AV310" s="409"/>
      <c r="AW310" s="482"/>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5"/>
      <c r="CC310" s="397"/>
    </row>
    <row r="311" spans="1:81" ht="12" customHeight="1">
      <c r="A311" s="407"/>
      <c r="B311" s="5"/>
      <c r="C311" s="5"/>
      <c r="E311" s="128" t="s">
        <v>506</v>
      </c>
      <c r="F311" s="129"/>
      <c r="G311" s="129"/>
      <c r="H311" s="129"/>
      <c r="I311" s="129"/>
      <c r="J311" s="130"/>
      <c r="K311" s="729" t="s">
        <v>1301</v>
      </c>
      <c r="L311" s="730"/>
      <c r="M311" s="730"/>
      <c r="N311" s="730"/>
      <c r="O311" s="730"/>
      <c r="P311" s="730"/>
      <c r="Q311" s="730"/>
      <c r="R311" s="730"/>
      <c r="S311" s="730"/>
      <c r="T311" s="730"/>
      <c r="U311" s="730"/>
      <c r="V311" s="730"/>
      <c r="W311" s="730"/>
      <c r="X311" s="730"/>
      <c r="Y311" s="730"/>
      <c r="Z311" s="730"/>
      <c r="AA311" s="730"/>
      <c r="AB311" s="730"/>
      <c r="AC311" s="730"/>
      <c r="AD311" s="730"/>
      <c r="AE311" s="730"/>
      <c r="AF311" s="730"/>
      <c r="AG311" s="730"/>
      <c r="AH311" s="730"/>
      <c r="AI311" s="730"/>
      <c r="AJ311" s="730"/>
      <c r="AK311" s="730"/>
      <c r="AL311" s="730"/>
      <c r="AM311" s="730"/>
      <c r="AN311" s="730"/>
      <c r="AO311" s="730"/>
      <c r="AP311" s="730"/>
      <c r="AQ311" s="730"/>
      <c r="AR311" s="730"/>
      <c r="AS311" s="730"/>
      <c r="AT311" s="730"/>
      <c r="AU311" s="730"/>
      <c r="AV311" s="730"/>
      <c r="AW311" s="730"/>
      <c r="AX311" s="730"/>
      <c r="AY311" s="730"/>
      <c r="AZ311" s="730"/>
      <c r="BA311" s="730"/>
      <c r="BB311" s="730"/>
      <c r="BC311" s="730"/>
      <c r="BD311" s="730"/>
      <c r="BE311" s="730"/>
      <c r="BF311" s="730"/>
      <c r="BG311" s="730"/>
      <c r="BH311" s="730"/>
      <c r="BI311" s="730"/>
      <c r="BJ311" s="730"/>
      <c r="BK311" s="730"/>
      <c r="BL311" s="730"/>
      <c r="BM311" s="730"/>
      <c r="BN311" s="730"/>
      <c r="BO311" s="730"/>
      <c r="BP311" s="730"/>
      <c r="BQ311" s="730"/>
      <c r="BR311" s="730"/>
      <c r="BS311" s="730"/>
      <c r="BT311" s="730"/>
      <c r="BU311" s="730"/>
      <c r="BV311" s="730"/>
      <c r="BW311" s="730"/>
      <c r="BX311" s="730"/>
      <c r="BY311" s="730"/>
      <c r="BZ311" s="730"/>
      <c r="CA311" s="730"/>
      <c r="CB311" s="731"/>
      <c r="CC311" s="397"/>
    </row>
    <row r="312" spans="1:81" ht="12" customHeight="1">
      <c r="A312" s="407"/>
      <c r="B312" s="5"/>
      <c r="C312" s="5"/>
      <c r="E312" s="37"/>
      <c r="F312" s="36"/>
      <c r="G312" s="36"/>
      <c r="H312" s="36"/>
      <c r="I312" s="36"/>
      <c r="J312" s="35"/>
      <c r="K312" s="732"/>
      <c r="L312" s="733"/>
      <c r="M312" s="733"/>
      <c r="N312" s="733"/>
      <c r="O312" s="733"/>
      <c r="P312" s="733"/>
      <c r="Q312" s="733"/>
      <c r="R312" s="733"/>
      <c r="S312" s="733"/>
      <c r="T312" s="733"/>
      <c r="U312" s="733"/>
      <c r="V312" s="733"/>
      <c r="W312" s="733"/>
      <c r="X312" s="733"/>
      <c r="Y312" s="733"/>
      <c r="Z312" s="733"/>
      <c r="AA312" s="733"/>
      <c r="AB312" s="733"/>
      <c r="AC312" s="733"/>
      <c r="AD312" s="733"/>
      <c r="AE312" s="733"/>
      <c r="AF312" s="733"/>
      <c r="AG312" s="733"/>
      <c r="AH312" s="733"/>
      <c r="AI312" s="733"/>
      <c r="AJ312" s="733"/>
      <c r="AK312" s="733"/>
      <c r="AL312" s="733"/>
      <c r="AM312" s="733"/>
      <c r="AN312" s="733"/>
      <c r="AO312" s="733"/>
      <c r="AP312" s="733"/>
      <c r="AQ312" s="733"/>
      <c r="AR312" s="733"/>
      <c r="AS312" s="733"/>
      <c r="AT312" s="733"/>
      <c r="AU312" s="733"/>
      <c r="AV312" s="733"/>
      <c r="AW312" s="733"/>
      <c r="AX312" s="733"/>
      <c r="AY312" s="733"/>
      <c r="AZ312" s="733"/>
      <c r="BA312" s="733"/>
      <c r="BB312" s="733"/>
      <c r="BC312" s="733"/>
      <c r="BD312" s="733"/>
      <c r="BE312" s="733"/>
      <c r="BF312" s="733"/>
      <c r="BG312" s="733"/>
      <c r="BH312" s="733"/>
      <c r="BI312" s="733"/>
      <c r="BJ312" s="733"/>
      <c r="BK312" s="733"/>
      <c r="BL312" s="733"/>
      <c r="BM312" s="733"/>
      <c r="BN312" s="733"/>
      <c r="BO312" s="733"/>
      <c r="BP312" s="733"/>
      <c r="BQ312" s="733"/>
      <c r="BR312" s="733"/>
      <c r="BS312" s="733"/>
      <c r="BT312" s="733"/>
      <c r="BU312" s="733"/>
      <c r="BV312" s="733"/>
      <c r="BW312" s="733"/>
      <c r="BX312" s="733"/>
      <c r="BY312" s="733"/>
      <c r="BZ312" s="733"/>
      <c r="CA312" s="733"/>
      <c r="CB312" s="734"/>
      <c r="CC312" s="397"/>
    </row>
    <row r="313" spans="1:81" ht="12" customHeight="1">
      <c r="A313" s="407"/>
      <c r="B313" s="5"/>
      <c r="C313" s="5"/>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14"/>
      <c r="BZ313" s="314"/>
      <c r="CA313" s="314"/>
      <c r="CB313" s="314"/>
      <c r="CC313" s="314"/>
    </row>
    <row r="314" spans="1:81" ht="12" customHeight="1">
      <c r="A314" s="407"/>
      <c r="B314" s="5"/>
      <c r="C314" s="5"/>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14"/>
      <c r="BZ314" s="314"/>
      <c r="CA314" s="314"/>
      <c r="CB314" s="314"/>
      <c r="CC314" s="314"/>
    </row>
    <row r="315" spans="1:81" ht="12" customHeight="1">
      <c r="A315" s="407"/>
      <c r="B315" s="5"/>
      <c r="C315" s="5"/>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14"/>
      <c r="BZ315" s="314"/>
      <c r="CA315" s="314"/>
      <c r="CB315" s="314"/>
      <c r="CC315" s="314"/>
    </row>
    <row r="316" spans="1:81" ht="12" customHeight="1">
      <c r="A316" s="407"/>
      <c r="B316" s="5"/>
      <c r="C316" s="5"/>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14"/>
      <c r="BZ316" s="314"/>
      <c r="CA316" s="314"/>
      <c r="CB316" s="314"/>
      <c r="CC316" s="314"/>
    </row>
    <row r="317" spans="1:81" ht="12" customHeight="1">
      <c r="A317" s="407"/>
      <c r="B317" s="5"/>
      <c r="C317" s="5"/>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14"/>
      <c r="BZ317" s="314"/>
      <c r="CA317" s="314"/>
      <c r="CB317" s="314"/>
      <c r="CC317" s="314"/>
    </row>
    <row r="318" spans="1:81" ht="12" customHeight="1">
      <c r="A318" s="407"/>
      <c r="B318" s="5"/>
      <c r="C318" s="5"/>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14"/>
      <c r="BZ318" s="314"/>
      <c r="CA318" s="314"/>
      <c r="CB318" s="314"/>
      <c r="CC318" s="314"/>
    </row>
    <row r="319" spans="1:81" ht="12" customHeight="1">
      <c r="A319" s="407"/>
      <c r="B319" s="5"/>
      <c r="C319" s="5"/>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14"/>
      <c r="BZ319" s="314"/>
      <c r="CA319" s="314"/>
      <c r="CB319" s="314"/>
      <c r="CC319" s="314"/>
    </row>
    <row r="320" spans="1:81" ht="12" customHeight="1">
      <c r="A320" s="407"/>
      <c r="B320" s="5"/>
      <c r="C320" s="5"/>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14"/>
      <c r="BZ320" s="314"/>
      <c r="CA320" s="314"/>
      <c r="CB320" s="314"/>
      <c r="CC320" s="314"/>
    </row>
    <row r="321" spans="1:81" ht="12" customHeight="1">
      <c r="A321" s="407"/>
      <c r="B321" s="5"/>
      <c r="C321" s="5"/>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14"/>
      <c r="BZ321" s="314"/>
      <c r="CA321" s="314"/>
      <c r="CB321" s="314"/>
      <c r="CC321" s="314"/>
    </row>
    <row r="322" spans="1:81" ht="12" customHeight="1">
      <c r="A322" s="407"/>
      <c r="B322" s="5"/>
      <c r="C322" s="5"/>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14"/>
      <c r="BZ322" s="314"/>
      <c r="CA322" s="314"/>
      <c r="CB322" s="314"/>
      <c r="CC322" s="314"/>
    </row>
    <row r="323" spans="1:81" ht="12" customHeight="1">
      <c r="A323" s="407"/>
      <c r="B323" s="5"/>
      <c r="C323" s="5"/>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14"/>
      <c r="BZ323" s="314"/>
      <c r="CA323" s="314"/>
      <c r="CB323" s="314"/>
      <c r="CC323" s="314"/>
    </row>
    <row r="324" spans="1:81" ht="12" customHeight="1">
      <c r="A324" s="407"/>
      <c r="B324" s="5"/>
      <c r="C324" s="5"/>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14"/>
      <c r="BZ324" s="314"/>
      <c r="CA324" s="314"/>
      <c r="CB324" s="314"/>
      <c r="CC324" s="314"/>
    </row>
    <row r="325" spans="1:81" ht="12" customHeight="1">
      <c r="A325" s="407"/>
      <c r="B325" s="5"/>
      <c r="C325" s="5"/>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14"/>
      <c r="BZ325" s="314"/>
      <c r="CA325" s="314"/>
      <c r="CB325" s="314"/>
      <c r="CC325" s="314"/>
    </row>
    <row r="326" spans="1:81" ht="12" customHeight="1">
      <c r="A326" s="407"/>
      <c r="B326" s="5"/>
      <c r="C326" s="5"/>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14"/>
      <c r="BZ326" s="314"/>
      <c r="CA326" s="314"/>
      <c r="CB326" s="314"/>
      <c r="CC326" s="314"/>
    </row>
    <row r="327" spans="1:81" ht="12" customHeight="1">
      <c r="A327" s="407"/>
      <c r="B327" s="5"/>
      <c r="C327" s="5"/>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14"/>
      <c r="BZ327" s="314"/>
      <c r="CA327" s="314"/>
      <c r="CB327" s="314"/>
      <c r="CC327" s="314"/>
    </row>
    <row r="328" spans="1:81" ht="12" customHeight="1">
      <c r="A328" s="407"/>
      <c r="B328" s="5"/>
      <c r="C328" s="5"/>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14"/>
      <c r="BZ328" s="314"/>
      <c r="CA328" s="314"/>
      <c r="CB328" s="314"/>
      <c r="CC328" s="314"/>
    </row>
    <row r="329" spans="1:81" ht="12" customHeight="1">
      <c r="A329" s="407"/>
      <c r="B329" s="5"/>
      <c r="C329" s="5"/>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14"/>
      <c r="BZ329" s="314"/>
      <c r="CA329" s="314"/>
      <c r="CB329" s="314"/>
      <c r="CC329" s="314"/>
    </row>
    <row r="330" spans="1:81" ht="12" customHeight="1">
      <c r="A330" s="407"/>
      <c r="B330" s="5"/>
      <c r="C330" s="5"/>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14"/>
      <c r="BZ330" s="314"/>
      <c r="CA330" s="314"/>
      <c r="CB330" s="314"/>
      <c r="CC330" s="314"/>
    </row>
    <row r="331" spans="1:81" ht="12" customHeight="1">
      <c r="A331" s="407"/>
      <c r="B331" s="5"/>
      <c r="C331" s="5"/>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14"/>
      <c r="BZ331" s="314"/>
      <c r="CA331" s="314"/>
      <c r="CB331" s="314"/>
      <c r="CC331" s="314"/>
    </row>
    <row r="332" spans="1:81" ht="12" customHeight="1">
      <c r="A332" s="407"/>
      <c r="B332" s="5"/>
      <c r="C332" s="5"/>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14"/>
      <c r="BZ332" s="314"/>
      <c r="CA332" s="314"/>
      <c r="CB332" s="314"/>
      <c r="CC332" s="314"/>
    </row>
    <row r="333" spans="1:81" ht="12" customHeight="1">
      <c r="A333" s="407"/>
      <c r="B333" s="5"/>
      <c r="C333" s="5"/>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14"/>
      <c r="BZ333" s="314"/>
      <c r="CA333" s="314"/>
      <c r="CB333" s="314"/>
      <c r="CC333" s="314"/>
    </row>
    <row r="334" spans="1:81" ht="12" customHeight="1">
      <c r="A334" s="407"/>
      <c r="B334" s="5"/>
      <c r="C334" s="5"/>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14"/>
      <c r="BZ334" s="314"/>
      <c r="CA334" s="314"/>
      <c r="CB334" s="314"/>
      <c r="CC334" s="314"/>
    </row>
    <row r="335" spans="1:81" ht="12" customHeight="1">
      <c r="A335" s="407"/>
      <c r="B335" s="5"/>
      <c r="C335" s="5"/>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14"/>
      <c r="BZ335" s="314"/>
      <c r="CA335" s="314"/>
      <c r="CB335" s="314"/>
      <c r="CC335" s="314"/>
    </row>
    <row r="336" spans="1:81" ht="12" customHeight="1">
      <c r="A336" s="407"/>
      <c r="B336" s="5"/>
      <c r="C336" s="5"/>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14"/>
      <c r="BZ336" s="314"/>
      <c r="CA336" s="314"/>
      <c r="CB336" s="314"/>
      <c r="CC336" s="314"/>
    </row>
    <row r="337" spans="1:81" ht="12" customHeight="1">
      <c r="A337" s="407"/>
      <c r="B337" s="5"/>
      <c r="C337" s="5"/>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14"/>
      <c r="BZ337" s="314"/>
      <c r="CA337" s="314"/>
      <c r="CB337" s="314"/>
      <c r="CC337" s="314"/>
    </row>
    <row r="338" spans="1:81" ht="12" customHeight="1">
      <c r="A338" s="407"/>
      <c r="B338" s="5"/>
      <c r="C338" s="5"/>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14"/>
      <c r="BZ338" s="314"/>
      <c r="CA338" s="314"/>
      <c r="CB338" s="314"/>
      <c r="CC338" s="314"/>
    </row>
    <row r="339" spans="1:81" ht="12" customHeight="1">
      <c r="A339" s="407"/>
      <c r="B339" s="5"/>
      <c r="C339" s="5"/>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14"/>
      <c r="BZ339" s="314"/>
      <c r="CA339" s="314"/>
      <c r="CB339" s="314"/>
      <c r="CC339" s="314"/>
    </row>
    <row r="340" spans="1:81" ht="12" customHeight="1">
      <c r="A340" s="407"/>
      <c r="B340" s="5"/>
      <c r="C340" s="5"/>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14"/>
      <c r="BZ340" s="314"/>
      <c r="CA340" s="314"/>
      <c r="CB340" s="314"/>
      <c r="CC340" s="314"/>
    </row>
    <row r="341" spans="1:81" ht="12" customHeight="1">
      <c r="A341" s="407"/>
      <c r="B341" s="5"/>
      <c r="C341" s="5"/>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14"/>
      <c r="BZ341" s="314"/>
      <c r="CA341" s="314"/>
      <c r="CB341" s="314"/>
      <c r="CC341" s="314"/>
    </row>
    <row r="342" spans="1:81" ht="12" customHeight="1">
      <c r="A342" s="407"/>
      <c r="B342" s="5"/>
      <c r="C342" s="5"/>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14"/>
      <c r="BZ342" s="314"/>
      <c r="CA342" s="314"/>
      <c r="CB342" s="314"/>
      <c r="CC342" s="314"/>
    </row>
    <row r="343" spans="1:81" ht="12" customHeight="1">
      <c r="A343" s="407"/>
      <c r="B343" s="5"/>
      <c r="C343" s="5"/>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14"/>
      <c r="BZ343" s="314"/>
      <c r="CA343" s="314"/>
      <c r="CB343" s="314"/>
      <c r="CC343" s="314"/>
    </row>
    <row r="344" spans="1:81" ht="12" customHeight="1">
      <c r="A344" s="407"/>
      <c r="B344" s="5"/>
      <c r="C344" s="5"/>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14"/>
      <c r="BZ344" s="314"/>
      <c r="CA344" s="314"/>
      <c r="CB344" s="314"/>
      <c r="CC344" s="314"/>
    </row>
    <row r="345" spans="1:81" ht="12" customHeight="1">
      <c r="A345" s="407"/>
      <c r="B345" s="5"/>
      <c r="C345" s="5"/>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14"/>
      <c r="BZ345" s="314"/>
      <c r="CA345" s="314"/>
      <c r="CB345" s="314"/>
      <c r="CC345" s="314"/>
    </row>
    <row r="346" spans="1:81" ht="12" customHeight="1">
      <c r="A346" s="407"/>
      <c r="B346" s="5"/>
      <c r="C346" s="5"/>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14"/>
      <c r="BZ346" s="314"/>
      <c r="CA346" s="314"/>
      <c r="CB346" s="314"/>
      <c r="CC346" s="314"/>
    </row>
    <row r="347" spans="1:81" ht="12" customHeight="1">
      <c r="A347" s="407"/>
      <c r="B347" s="5"/>
      <c r="C347" s="5"/>
      <c r="AQ347" s="3"/>
      <c r="AR347" s="3"/>
    </row>
    <row r="348" spans="1:81" ht="12" customHeight="1">
      <c r="A348" s="407"/>
      <c r="B348" s="5"/>
      <c r="C348" s="5"/>
    </row>
    <row r="349" spans="1:81" ht="12" customHeight="1">
      <c r="A349" s="407"/>
      <c r="B349" s="5"/>
      <c r="C349" s="5"/>
    </row>
    <row r="350" spans="1:81" ht="12" customHeight="1">
      <c r="A350" s="407"/>
      <c r="B350" s="5"/>
      <c r="C350" s="5"/>
    </row>
    <row r="351" spans="1:81" ht="12" customHeight="1">
      <c r="A351" s="407"/>
      <c r="B351" s="5"/>
      <c r="C351" s="5"/>
    </row>
    <row r="352" spans="1:81" ht="12" customHeight="1">
      <c r="A352" s="407"/>
      <c r="B352" s="5"/>
      <c r="C352" s="5"/>
    </row>
    <row r="353" spans="1:83" ht="12" customHeight="1">
      <c r="A353" s="407"/>
      <c r="B353" s="5"/>
      <c r="C353" s="5"/>
    </row>
    <row r="354" spans="1:83" ht="12" customHeight="1">
      <c r="A354" s="407"/>
      <c r="B354" s="5"/>
      <c r="C354" s="5"/>
    </row>
    <row r="355" spans="1:83" ht="12" customHeight="1">
      <c r="A355" s="407"/>
      <c r="B355" s="5"/>
      <c r="C355" s="5"/>
    </row>
    <row r="356" spans="1:83" ht="12" customHeight="1">
      <c r="A356" s="407"/>
      <c r="B356" s="5" t="s">
        <v>835</v>
      </c>
    </row>
    <row r="357" spans="1:83" ht="12" customHeight="1">
      <c r="A357" s="48"/>
      <c r="B357" s="5" t="s">
        <v>1442</v>
      </c>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5"/>
      <c r="CE357" s="3"/>
    </row>
    <row r="358" spans="1:83" ht="12" customHeight="1">
      <c r="A358" s="48"/>
      <c r="B358" s="5" t="s">
        <v>1472</v>
      </c>
      <c r="C358" s="3"/>
    </row>
    <row r="359" spans="1:83" ht="12" customHeight="1">
      <c r="A359" s="48"/>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row>
    <row r="360" spans="1:83" ht="12" customHeight="1">
      <c r="A360" s="407"/>
      <c r="B360" s="5"/>
      <c r="C360" s="5"/>
    </row>
    <row r="361" spans="1:83" ht="12" customHeight="1">
      <c r="A361" s="407"/>
      <c r="B361" s="5"/>
      <c r="C361" s="5"/>
    </row>
    <row r="362" spans="1:83" ht="12" customHeight="1">
      <c r="A362" s="407"/>
      <c r="B362" s="5"/>
      <c r="C362" s="5"/>
    </row>
    <row r="363" spans="1:83" ht="12" customHeight="1">
      <c r="A363" s="407"/>
      <c r="B363" s="5"/>
      <c r="C363" s="5"/>
    </row>
    <row r="364" spans="1:83" ht="12" customHeight="1">
      <c r="A364" s="407"/>
      <c r="B364" s="5"/>
      <c r="C364" s="5"/>
    </row>
    <row r="365" spans="1:83" ht="12" customHeight="1">
      <c r="A365" s="407"/>
      <c r="B365" s="5"/>
      <c r="C365" s="5"/>
    </row>
    <row r="366" spans="1:83" ht="12" customHeight="1">
      <c r="A366" s="407"/>
      <c r="B366" s="5"/>
      <c r="C366" s="5"/>
    </row>
    <row r="367" spans="1:83" ht="12" customHeight="1">
      <c r="A367" s="407"/>
      <c r="B367" s="5"/>
      <c r="C367" s="5"/>
    </row>
    <row r="368" spans="1:83" ht="12" customHeight="1">
      <c r="A368" s="407"/>
      <c r="B368" s="5"/>
      <c r="C368" s="5"/>
    </row>
    <row r="369" spans="1:3" ht="12" customHeight="1">
      <c r="A369" s="407"/>
      <c r="B369" s="5"/>
      <c r="C369" s="5"/>
    </row>
    <row r="370" spans="1:3" ht="12" customHeight="1">
      <c r="A370" s="407"/>
      <c r="B370" s="5"/>
      <c r="C370" s="5"/>
    </row>
    <row r="371" spans="1:3" ht="12" customHeight="1">
      <c r="A371" s="407"/>
      <c r="B371" s="5"/>
      <c r="C371" s="5"/>
    </row>
    <row r="372" spans="1:3" ht="12" customHeight="1">
      <c r="A372" s="48"/>
      <c r="B372" s="3"/>
      <c r="C372" s="3"/>
    </row>
  </sheetData>
  <mergeCells count="28">
    <mergeCell ref="AD5:AG5"/>
    <mergeCell ref="AH5:AN5"/>
    <mergeCell ref="AO5:AR5"/>
    <mergeCell ref="AS5:AY5"/>
    <mergeCell ref="AZ5:BC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BD5:BJ5"/>
    <mergeCell ref="BK5:BM5"/>
    <mergeCell ref="K311:CB312"/>
    <mergeCell ref="AR168:AV169"/>
    <mergeCell ref="AM168:AQ169"/>
    <mergeCell ref="AM205:AQ206"/>
    <mergeCell ref="AR205:AV206"/>
    <mergeCell ref="AM283:AQ284"/>
    <mergeCell ref="AR283:AV284"/>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9" manualBreakCount="9">
    <brk id="43" max="16383" man="1"/>
    <brk id="86" max="82" man="1"/>
    <brk id="122" max="16383" man="1"/>
    <brk id="159" max="16383" man="1"/>
    <brk id="203" max="16383" man="1"/>
    <brk id="234" max="16383" man="1"/>
    <brk id="279" max="16383" man="1"/>
    <brk id="313" max="16383" man="1"/>
    <brk id="358" max="16383" man="1"/>
  </rowBreaks>
  <colBreaks count="3" manualBreakCount="3">
    <brk id="1" max="1048575" man="1"/>
    <brk id="2" max="1048575" man="1"/>
    <brk id="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J463"/>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48" width="1.625" style="1"/>
    <col min="49" max="49" width="1.5" style="1" customWidth="1"/>
    <col min="50" max="52" width="1.625" style="1"/>
    <col min="53" max="53" width="1.625" style="1" customWidth="1"/>
    <col min="54"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7" spans="1:83" ht="12" customHeight="1">
      <c r="A7" s="407"/>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8"/>
      <c r="B9" s="3" t="s">
        <v>1305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8"/>
      <c r="C11" s="48" t="s">
        <v>1306</v>
      </c>
      <c r="D11" s="48"/>
      <c r="E11" s="48"/>
      <c r="F11" s="48"/>
      <c r="G11" s="48"/>
      <c r="H11" s="48"/>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8"/>
      <c r="B13" s="3"/>
      <c r="C13" s="3"/>
      <c r="D13" s="3" t="s">
        <v>322</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8"/>
      <c r="B15" s="3"/>
      <c r="C15" s="3"/>
      <c r="D15" s="3"/>
      <c r="E15" s="3" t="s">
        <v>507</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8"/>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0" ht="12" customHeight="1">
      <c r="A17" s="48"/>
      <c r="B17" s="3"/>
      <c r="C17" s="3"/>
      <c r="D17" s="3" t="s">
        <v>323</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0" ht="12" customHeight="1">
      <c r="A18" s="48"/>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0" ht="12" customHeight="1">
      <c r="A19" s="48"/>
      <c r="B19" s="3"/>
      <c r="C19" s="3"/>
      <c r="E19" s="3" t="s">
        <v>59</v>
      </c>
      <c r="F19" s="3"/>
      <c r="G19" s="3"/>
      <c r="H19" s="3"/>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8"/>
      <c r="BV19" s="47"/>
      <c r="BW19" s="47"/>
      <c r="BX19" s="47"/>
      <c r="BY19" s="47"/>
      <c r="BZ19" s="47"/>
      <c r="CA19" s="47"/>
      <c r="CB19" s="47"/>
      <c r="CC19" s="47"/>
      <c r="CD19" s="2"/>
      <c r="CE19" s="2"/>
      <c r="CF19" s="2"/>
      <c r="CG19" s="2"/>
      <c r="CH19" s="2"/>
      <c r="CI19" s="2"/>
      <c r="CJ19" s="2"/>
      <c r="CK19" s="2"/>
      <c r="CL19" s="2"/>
      <c r="CM19" s="2"/>
      <c r="CN19" s="2"/>
      <c r="CO19" s="2"/>
      <c r="CP19" s="2"/>
    </row>
    <row r="20" spans="1:110" ht="12" customHeight="1">
      <c r="A20" s="48"/>
      <c r="B20" s="3"/>
      <c r="C20" s="3"/>
      <c r="E20" s="3" t="s">
        <v>353</v>
      </c>
      <c r="F20" s="3"/>
      <c r="G20" s="3"/>
      <c r="H20" s="3"/>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8"/>
      <c r="BV20" s="47"/>
      <c r="BW20" s="47"/>
      <c r="BX20" s="47"/>
      <c r="BY20" s="47"/>
      <c r="BZ20" s="47"/>
      <c r="CA20" s="47"/>
      <c r="CB20" s="47"/>
      <c r="CC20" s="47"/>
      <c r="CD20" s="2"/>
      <c r="CE20" s="2"/>
      <c r="CF20" s="2"/>
      <c r="CG20" s="2"/>
      <c r="CH20" s="2"/>
      <c r="CI20" s="2"/>
      <c r="CJ20" s="2"/>
      <c r="CK20" s="2"/>
      <c r="CL20" s="2"/>
      <c r="CM20" s="2"/>
      <c r="CN20" s="2"/>
      <c r="CO20" s="2"/>
      <c r="CP20" s="2"/>
    </row>
    <row r="21" spans="1:110" ht="12" customHeight="1">
      <c r="A21" s="48"/>
      <c r="B21" s="3"/>
      <c r="C21" s="3"/>
      <c r="D21" s="48"/>
      <c r="E21" s="48" t="s">
        <v>628</v>
      </c>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row>
    <row r="22" spans="1:110" ht="12" customHeight="1">
      <c r="A22" s="48"/>
      <c r="B22" s="3"/>
      <c r="C22" s="3"/>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row>
    <row r="23" spans="1:110" ht="12" customHeight="1">
      <c r="A23" s="48"/>
      <c r="B23" s="3"/>
      <c r="C23" s="3"/>
      <c r="D23" s="48"/>
      <c r="E23" s="48" t="s">
        <v>379</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3"/>
      <c r="CE23" s="3"/>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row>
    <row r="24" spans="1:110" ht="12" customHeight="1">
      <c r="A24" s="48"/>
      <c r="B24" s="3"/>
      <c r="C24" s="3"/>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3"/>
      <c r="CE24" s="3"/>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row>
    <row r="25" spans="1:110" ht="12" customHeight="1">
      <c r="A25" s="48"/>
      <c r="B25" s="3"/>
      <c r="C25" s="3"/>
      <c r="E25" s="140" t="s">
        <v>85</v>
      </c>
      <c r="F25" s="141"/>
      <c r="G25" s="141"/>
      <c r="H25" s="141"/>
      <c r="I25" s="141"/>
      <c r="J25" s="142"/>
      <c r="K25" s="141" t="s">
        <v>41</v>
      </c>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0" t="s">
        <v>324</v>
      </c>
      <c r="AK25" s="141"/>
      <c r="AL25" s="141"/>
      <c r="AM25" s="142"/>
      <c r="AN25" s="140" t="s">
        <v>325</v>
      </c>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97"/>
    </row>
    <row r="26" spans="1:110" ht="12" customHeight="1">
      <c r="A26" s="48"/>
      <c r="B26" s="3"/>
      <c r="C26" s="3"/>
      <c r="E26" s="203"/>
      <c r="F26" s="204"/>
      <c r="G26" s="204"/>
      <c r="H26" s="204"/>
      <c r="I26" s="204"/>
      <c r="J26" s="205"/>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98" t="s">
        <v>326</v>
      </c>
      <c r="AK26" s="95"/>
      <c r="AL26" s="95"/>
      <c r="AM26" s="94"/>
      <c r="AN26" s="98"/>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198"/>
    </row>
    <row r="27" spans="1:110" ht="12" customHeight="1">
      <c r="A27" s="48"/>
      <c r="B27" s="3"/>
      <c r="C27" s="3"/>
      <c r="E27" s="153" t="s">
        <v>508</v>
      </c>
      <c r="F27" s="154"/>
      <c r="G27" s="154"/>
      <c r="H27" s="154"/>
      <c r="I27" s="154"/>
      <c r="J27" s="155"/>
      <c r="K27" s="154" t="s">
        <v>354</v>
      </c>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5"/>
      <c r="AJ27" s="153" t="s">
        <v>509</v>
      </c>
      <c r="AK27" s="154"/>
      <c r="AL27" s="154"/>
      <c r="AM27" s="155"/>
      <c r="AN27" s="153" t="s">
        <v>864</v>
      </c>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54"/>
      <c r="CD27" s="199"/>
    </row>
    <row r="28" spans="1:110" ht="12" customHeight="1">
      <c r="A28" s="48"/>
      <c r="B28" s="3"/>
      <c r="C28" s="3"/>
      <c r="E28" s="82"/>
      <c r="F28" s="48"/>
      <c r="G28" s="48"/>
      <c r="H28" s="48"/>
      <c r="I28" s="48"/>
      <c r="J28" s="79"/>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79"/>
      <c r="AJ28" s="82"/>
      <c r="AK28" s="48"/>
      <c r="AL28" s="48"/>
      <c r="AM28" s="79"/>
      <c r="AN28" s="82"/>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193"/>
    </row>
    <row r="29" spans="1:110" ht="12" customHeight="1">
      <c r="A29" s="48"/>
      <c r="B29" s="3"/>
      <c r="C29" s="3"/>
      <c r="E29" s="153" t="s">
        <v>510</v>
      </c>
      <c r="F29" s="154"/>
      <c r="G29" s="154"/>
      <c r="H29" s="154"/>
      <c r="I29" s="154"/>
      <c r="J29" s="155"/>
      <c r="K29" s="154" t="s">
        <v>511</v>
      </c>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5"/>
      <c r="AJ29" s="82"/>
      <c r="AK29" s="48"/>
      <c r="AL29" s="48"/>
      <c r="AM29" s="79"/>
      <c r="AN29" s="153" t="s">
        <v>864</v>
      </c>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4"/>
      <c r="CA29" s="154"/>
      <c r="CB29" s="154"/>
      <c r="CC29" s="154"/>
      <c r="CD29" s="199"/>
    </row>
    <row r="30" spans="1:110" ht="12" customHeight="1">
      <c r="A30" s="48"/>
      <c r="B30" s="3"/>
      <c r="C30" s="3"/>
      <c r="E30" s="82"/>
      <c r="F30" s="48"/>
      <c r="G30" s="48"/>
      <c r="H30" s="48"/>
      <c r="I30" s="48"/>
      <c r="J30" s="79"/>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79"/>
      <c r="AJ30" s="82"/>
      <c r="AK30" s="48"/>
      <c r="AL30" s="48"/>
      <c r="AM30" s="79"/>
      <c r="AN30" s="82"/>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193"/>
    </row>
    <row r="31" spans="1:110" ht="12" customHeight="1">
      <c r="A31" s="48"/>
      <c r="B31" s="3"/>
      <c r="C31" s="3"/>
      <c r="E31" s="153" t="s">
        <v>512</v>
      </c>
      <c r="F31" s="154"/>
      <c r="G31" s="154"/>
      <c r="H31" s="154"/>
      <c r="I31" s="154"/>
      <c r="J31" s="155"/>
      <c r="K31" s="744" t="s">
        <v>37</v>
      </c>
      <c r="L31" s="745"/>
      <c r="M31" s="745"/>
      <c r="N31" s="745"/>
      <c r="O31" s="745"/>
      <c r="P31" s="745"/>
      <c r="Q31" s="745"/>
      <c r="R31" s="745"/>
      <c r="S31" s="745"/>
      <c r="T31" s="745"/>
      <c r="U31" s="745"/>
      <c r="V31" s="745"/>
      <c r="W31" s="745"/>
      <c r="X31" s="745"/>
      <c r="Y31" s="745"/>
      <c r="Z31" s="745"/>
      <c r="AA31" s="745"/>
      <c r="AB31" s="745"/>
      <c r="AC31" s="745"/>
      <c r="AD31" s="745"/>
      <c r="AE31" s="745"/>
      <c r="AF31" s="745"/>
      <c r="AG31" s="745"/>
      <c r="AH31" s="745"/>
      <c r="AI31" s="746"/>
      <c r="AJ31" s="82"/>
      <c r="AK31" s="48"/>
      <c r="AL31" s="48"/>
      <c r="AM31" s="79"/>
      <c r="AN31" s="206" t="s">
        <v>513</v>
      </c>
      <c r="AO31" s="231"/>
      <c r="AP31" s="231"/>
      <c r="AQ31" s="231"/>
      <c r="AR31" s="231"/>
      <c r="AS31" s="231"/>
      <c r="AT31" s="231"/>
      <c r="AU31" s="231"/>
      <c r="AV31" s="231"/>
      <c r="AW31" s="231"/>
      <c r="AX31" s="231"/>
      <c r="AY31" s="231"/>
      <c r="AZ31" s="231"/>
      <c r="BA31" s="231"/>
      <c r="BB31" s="231"/>
      <c r="BC31" s="231"/>
      <c r="BD31" s="231"/>
      <c r="BE31" s="231"/>
      <c r="BF31" s="231"/>
      <c r="BG31" s="231"/>
      <c r="BH31" s="231"/>
      <c r="BI31" s="231"/>
      <c r="BJ31" s="231"/>
      <c r="BK31" s="231"/>
      <c r="BL31" s="231"/>
      <c r="BM31" s="231"/>
      <c r="BN31" s="231"/>
      <c r="BO31" s="231"/>
      <c r="BP31" s="231"/>
      <c r="BQ31" s="231"/>
      <c r="BR31" s="231"/>
      <c r="BS31" s="231"/>
      <c r="BT31" s="231"/>
      <c r="BU31" s="231"/>
      <c r="BV31" s="231"/>
      <c r="BW31" s="231"/>
      <c r="BX31" s="231"/>
      <c r="BY31" s="231"/>
      <c r="BZ31" s="231"/>
      <c r="CA31" s="231"/>
      <c r="CB31" s="231"/>
      <c r="CC31" s="231"/>
      <c r="CD31" s="200"/>
    </row>
    <row r="32" spans="1:110" ht="12" customHeight="1">
      <c r="A32" s="48"/>
      <c r="B32" s="3"/>
      <c r="C32" s="3"/>
      <c r="E32" s="82"/>
      <c r="F32" s="48"/>
      <c r="G32" s="48"/>
      <c r="H32" s="48"/>
      <c r="I32" s="48"/>
      <c r="J32" s="79"/>
      <c r="K32" s="747"/>
      <c r="L32" s="748"/>
      <c r="M32" s="748"/>
      <c r="N32" s="748"/>
      <c r="O32" s="748"/>
      <c r="P32" s="748"/>
      <c r="Q32" s="748"/>
      <c r="R32" s="748"/>
      <c r="S32" s="748"/>
      <c r="T32" s="748"/>
      <c r="U32" s="748"/>
      <c r="V32" s="748"/>
      <c r="W32" s="748"/>
      <c r="X32" s="748"/>
      <c r="Y32" s="748"/>
      <c r="Z32" s="748"/>
      <c r="AA32" s="748"/>
      <c r="AB32" s="748"/>
      <c r="AC32" s="748"/>
      <c r="AD32" s="748"/>
      <c r="AE32" s="748"/>
      <c r="AF32" s="748"/>
      <c r="AG32" s="748"/>
      <c r="AH32" s="748"/>
      <c r="AI32" s="749"/>
      <c r="AJ32" s="82"/>
      <c r="AK32" s="48"/>
      <c r="AL32" s="48"/>
      <c r="AM32" s="79"/>
      <c r="AN32" s="207"/>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1"/>
    </row>
    <row r="33" spans="1:110" ht="12" customHeight="1">
      <c r="A33" s="48"/>
      <c r="B33" s="3"/>
      <c r="C33" s="3"/>
      <c r="E33" s="153" t="s">
        <v>514</v>
      </c>
      <c r="F33" s="154"/>
      <c r="G33" s="154"/>
      <c r="H33" s="154"/>
      <c r="I33" s="154"/>
      <c r="J33" s="155"/>
      <c r="K33" s="744" t="s">
        <v>515</v>
      </c>
      <c r="L33" s="745"/>
      <c r="M33" s="745"/>
      <c r="N33" s="745"/>
      <c r="O33" s="745"/>
      <c r="P33" s="745"/>
      <c r="Q33" s="745"/>
      <c r="R33" s="745"/>
      <c r="S33" s="745"/>
      <c r="T33" s="745"/>
      <c r="U33" s="745"/>
      <c r="V33" s="745"/>
      <c r="W33" s="745"/>
      <c r="X33" s="745"/>
      <c r="Y33" s="745"/>
      <c r="Z33" s="745"/>
      <c r="AA33" s="745"/>
      <c r="AB33" s="745"/>
      <c r="AC33" s="745"/>
      <c r="AD33" s="745"/>
      <c r="AE33" s="745"/>
      <c r="AF33" s="745"/>
      <c r="AG33" s="745"/>
      <c r="AH33" s="745"/>
      <c r="AI33" s="746"/>
      <c r="AJ33" s="82"/>
      <c r="AK33" s="48"/>
      <c r="AL33" s="48"/>
      <c r="AM33" s="79"/>
      <c r="AN33" s="206" t="s">
        <v>513</v>
      </c>
      <c r="AO33" s="231"/>
      <c r="AP33" s="231"/>
      <c r="AQ33" s="231"/>
      <c r="AR33" s="231"/>
      <c r="AS33" s="231"/>
      <c r="AT33" s="231"/>
      <c r="AU33" s="231"/>
      <c r="AV33" s="231"/>
      <c r="AW33" s="231"/>
      <c r="AX33" s="231"/>
      <c r="AY33" s="231"/>
      <c r="AZ33" s="231"/>
      <c r="BA33" s="231"/>
      <c r="BB33" s="231"/>
      <c r="BC33" s="231"/>
      <c r="BD33" s="231"/>
      <c r="BE33" s="231"/>
      <c r="BF33" s="231"/>
      <c r="BG33" s="231"/>
      <c r="BH33" s="231"/>
      <c r="BI33" s="231"/>
      <c r="BJ33" s="231"/>
      <c r="BK33" s="231"/>
      <c r="BL33" s="231"/>
      <c r="BM33" s="231"/>
      <c r="BN33" s="231"/>
      <c r="BO33" s="231"/>
      <c r="BP33" s="231"/>
      <c r="BQ33" s="231"/>
      <c r="BR33" s="231"/>
      <c r="BS33" s="231"/>
      <c r="BT33" s="231"/>
      <c r="BU33" s="231"/>
      <c r="BV33" s="231"/>
      <c r="BW33" s="231"/>
      <c r="BX33" s="231"/>
      <c r="BY33" s="231"/>
      <c r="BZ33" s="231"/>
      <c r="CA33" s="231"/>
      <c r="CB33" s="231"/>
      <c r="CC33" s="231"/>
      <c r="CD33" s="200"/>
    </row>
    <row r="34" spans="1:110" ht="12" customHeight="1">
      <c r="A34" s="48"/>
      <c r="B34" s="3"/>
      <c r="C34" s="3"/>
      <c r="E34" s="82"/>
      <c r="F34" s="48"/>
      <c r="G34" s="48"/>
      <c r="H34" s="48"/>
      <c r="I34" s="48"/>
      <c r="J34" s="79"/>
      <c r="K34" s="747"/>
      <c r="L34" s="748"/>
      <c r="M34" s="748"/>
      <c r="N34" s="748"/>
      <c r="O34" s="748"/>
      <c r="P34" s="748"/>
      <c r="Q34" s="748"/>
      <c r="R34" s="748"/>
      <c r="S34" s="748"/>
      <c r="T34" s="748"/>
      <c r="U34" s="748"/>
      <c r="V34" s="748"/>
      <c r="W34" s="748"/>
      <c r="X34" s="748"/>
      <c r="Y34" s="748"/>
      <c r="Z34" s="748"/>
      <c r="AA34" s="748"/>
      <c r="AB34" s="748"/>
      <c r="AC34" s="748"/>
      <c r="AD34" s="748"/>
      <c r="AE34" s="748"/>
      <c r="AF34" s="748"/>
      <c r="AG34" s="748"/>
      <c r="AH34" s="748"/>
      <c r="AI34" s="749"/>
      <c r="AJ34" s="82"/>
      <c r="AK34" s="48"/>
      <c r="AL34" s="48"/>
      <c r="AM34" s="79"/>
      <c r="AN34" s="207"/>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1"/>
    </row>
    <row r="35" spans="1:110" ht="12" customHeight="1">
      <c r="A35" s="48"/>
      <c r="B35" s="3"/>
      <c r="C35" s="3"/>
      <c r="E35" s="153" t="s">
        <v>155</v>
      </c>
      <c r="F35" s="154"/>
      <c r="G35" s="154"/>
      <c r="H35" s="154"/>
      <c r="I35" s="154"/>
      <c r="J35" s="155"/>
      <c r="K35" s="744" t="s">
        <v>248</v>
      </c>
      <c r="L35" s="745"/>
      <c r="M35" s="745"/>
      <c r="N35" s="745"/>
      <c r="O35" s="745"/>
      <c r="P35" s="745"/>
      <c r="Q35" s="745"/>
      <c r="R35" s="745"/>
      <c r="S35" s="745"/>
      <c r="T35" s="745"/>
      <c r="U35" s="745"/>
      <c r="V35" s="745"/>
      <c r="W35" s="745"/>
      <c r="X35" s="745"/>
      <c r="Y35" s="745"/>
      <c r="Z35" s="745"/>
      <c r="AA35" s="745"/>
      <c r="AB35" s="745"/>
      <c r="AC35" s="745"/>
      <c r="AD35" s="745"/>
      <c r="AE35" s="745"/>
      <c r="AF35" s="745"/>
      <c r="AG35" s="745"/>
      <c r="AH35" s="745"/>
      <c r="AI35" s="746"/>
      <c r="AJ35" s="82"/>
      <c r="AK35" s="48"/>
      <c r="AL35" s="48"/>
      <c r="AM35" s="79"/>
      <c r="AN35" s="206" t="s">
        <v>513</v>
      </c>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1"/>
      <c r="BK35" s="231"/>
      <c r="BL35" s="231"/>
      <c r="BM35" s="231"/>
      <c r="BN35" s="231"/>
      <c r="BO35" s="231"/>
      <c r="BP35" s="231"/>
      <c r="BQ35" s="231"/>
      <c r="BR35" s="231"/>
      <c r="BS35" s="231"/>
      <c r="BT35" s="231"/>
      <c r="BU35" s="231"/>
      <c r="BV35" s="231"/>
      <c r="BW35" s="231"/>
      <c r="BX35" s="231"/>
      <c r="BY35" s="231"/>
      <c r="BZ35" s="231"/>
      <c r="CA35" s="231"/>
      <c r="CB35" s="231"/>
      <c r="CC35" s="231"/>
      <c r="CD35" s="200"/>
    </row>
    <row r="36" spans="1:110" ht="12" customHeight="1">
      <c r="A36" s="48"/>
      <c r="B36" s="3"/>
      <c r="C36" s="3"/>
      <c r="E36" s="54"/>
      <c r="F36" s="53"/>
      <c r="G36" s="53"/>
      <c r="H36" s="53"/>
      <c r="I36" s="53"/>
      <c r="J36" s="52"/>
      <c r="K36" s="750"/>
      <c r="L36" s="751"/>
      <c r="M36" s="751"/>
      <c r="N36" s="751"/>
      <c r="O36" s="751"/>
      <c r="P36" s="751"/>
      <c r="Q36" s="751"/>
      <c r="R36" s="751"/>
      <c r="S36" s="751"/>
      <c r="T36" s="751"/>
      <c r="U36" s="751"/>
      <c r="V36" s="751"/>
      <c r="W36" s="751"/>
      <c r="X36" s="751"/>
      <c r="Y36" s="751"/>
      <c r="Z36" s="751"/>
      <c r="AA36" s="751"/>
      <c r="AB36" s="751"/>
      <c r="AC36" s="751"/>
      <c r="AD36" s="751"/>
      <c r="AE36" s="751"/>
      <c r="AF36" s="751"/>
      <c r="AG36" s="751"/>
      <c r="AH36" s="751"/>
      <c r="AI36" s="752"/>
      <c r="AJ36" s="54"/>
      <c r="AK36" s="53"/>
      <c r="AL36" s="53"/>
      <c r="AM36" s="52"/>
      <c r="AN36" s="209"/>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c r="BW36" s="210"/>
      <c r="BX36" s="210"/>
      <c r="BY36" s="210"/>
      <c r="BZ36" s="210"/>
      <c r="CA36" s="210"/>
      <c r="CB36" s="210"/>
      <c r="CC36" s="210"/>
      <c r="CD36" s="202"/>
    </row>
    <row r="37" spans="1:110" ht="12" customHeight="1">
      <c r="A37" s="48"/>
      <c r="B37" s="3"/>
      <c r="C37" s="3"/>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3"/>
      <c r="CE37" s="3"/>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row>
    <row r="38" spans="1:110" ht="12" customHeight="1">
      <c r="A38" s="48"/>
      <c r="B38" s="3"/>
      <c r="C38" s="3"/>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3"/>
      <c r="CE38" s="3"/>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row>
    <row r="39" spans="1:110" ht="12" customHeight="1">
      <c r="A39" s="48"/>
      <c r="B39" s="3"/>
      <c r="C39" s="3"/>
      <c r="D39" s="48"/>
      <c r="E39" s="23" t="s">
        <v>327</v>
      </c>
      <c r="F39" s="48"/>
      <c r="G39" s="48"/>
      <c r="H39" s="48"/>
      <c r="I39" s="48"/>
      <c r="J39" s="48"/>
      <c r="K39" s="48"/>
      <c r="L39" s="48"/>
      <c r="M39" s="48"/>
      <c r="N39" s="48"/>
      <c r="O39" s="48"/>
      <c r="P39" s="48"/>
      <c r="Q39" s="48"/>
      <c r="R39" s="48"/>
      <c r="S39" s="48"/>
      <c r="T39" s="48"/>
      <c r="U39" s="48"/>
      <c r="V39" s="48"/>
      <c r="W39" s="48"/>
      <c r="X39" s="48"/>
      <c r="Y39" s="48"/>
      <c r="Z39" s="48"/>
      <c r="AA39" s="48"/>
      <c r="AB39" s="232"/>
      <c r="AC39" s="232"/>
      <c r="AD39" s="232"/>
      <c r="AE39" s="232"/>
      <c r="AF39" s="232"/>
      <c r="AG39" s="232"/>
      <c r="AH39" s="232"/>
      <c r="AI39" s="232"/>
      <c r="AJ39" s="232"/>
      <c r="AK39" s="232"/>
      <c r="AL39" s="232"/>
      <c r="AM39" s="232"/>
      <c r="AN39" s="232"/>
      <c r="AO39" s="232"/>
      <c r="AP39" s="232"/>
      <c r="AQ39" s="232"/>
      <c r="AR39" s="232"/>
      <c r="AS39" s="232"/>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3"/>
      <c r="CE39" s="3"/>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spans="1:110" ht="12" customHeight="1">
      <c r="A40" s="47"/>
      <c r="B40" s="2"/>
      <c r="C40" s="23"/>
      <c r="D40" s="23"/>
      <c r="E40" s="170" t="s">
        <v>865</v>
      </c>
      <c r="F40" s="171"/>
      <c r="G40" s="171"/>
      <c r="H40" s="172"/>
      <c r="I40" s="404" t="s">
        <v>328</v>
      </c>
      <c r="J40" s="405"/>
      <c r="K40" s="405"/>
      <c r="L40" s="405"/>
      <c r="M40" s="405"/>
      <c r="N40" s="405"/>
      <c r="O40" s="405"/>
      <c r="P40" s="405"/>
      <c r="Q40" s="405"/>
      <c r="R40" s="405"/>
      <c r="S40" s="405"/>
      <c r="T40" s="405"/>
      <c r="U40" s="405"/>
      <c r="V40" s="405"/>
      <c r="W40" s="405"/>
      <c r="X40" s="405"/>
      <c r="Y40" s="405"/>
      <c r="Z40" s="405"/>
      <c r="AA40" s="405"/>
      <c r="AB40" s="405"/>
      <c r="AC40" s="405"/>
      <c r="AD40" s="405"/>
      <c r="AE40" s="405"/>
      <c r="AF40" s="406"/>
      <c r="AG40" s="789" t="s">
        <v>726</v>
      </c>
      <c r="AH40" s="790"/>
      <c r="AI40" s="790"/>
      <c r="AJ40" s="790"/>
      <c r="AK40" s="790"/>
      <c r="AL40" s="790"/>
      <c r="AM40" s="791"/>
      <c r="AN40" s="137" t="s">
        <v>725</v>
      </c>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c r="CA40" s="138"/>
      <c r="CB40" s="138"/>
      <c r="CC40" s="138"/>
      <c r="CD40" s="139"/>
    </row>
    <row r="41" spans="1:110" ht="12" customHeight="1">
      <c r="A41" s="47"/>
      <c r="B41" s="2"/>
      <c r="C41" s="23"/>
      <c r="D41" s="23"/>
      <c r="E41" s="475" t="s">
        <v>741</v>
      </c>
      <c r="F41" s="476"/>
      <c r="G41" s="476"/>
      <c r="H41" s="310"/>
      <c r="I41" s="475" t="s">
        <v>848</v>
      </c>
      <c r="J41" s="476"/>
      <c r="K41" s="476"/>
      <c r="L41" s="476"/>
      <c r="M41" s="476"/>
      <c r="N41" s="476"/>
      <c r="O41" s="453"/>
      <c r="P41" s="476" t="s">
        <v>862</v>
      </c>
      <c r="Q41" s="476"/>
      <c r="R41" s="476"/>
      <c r="S41" s="476"/>
      <c r="T41" s="476"/>
      <c r="U41" s="476"/>
      <c r="V41" s="476"/>
      <c r="W41" s="476"/>
      <c r="X41" s="476"/>
      <c r="Y41" s="476"/>
      <c r="Z41" s="476"/>
      <c r="AA41" s="476"/>
      <c r="AB41" s="476"/>
      <c r="AC41" s="476"/>
      <c r="AD41" s="476"/>
      <c r="AE41" s="476"/>
      <c r="AF41" s="477"/>
      <c r="AG41" s="822">
        <v>4</v>
      </c>
      <c r="AH41" s="823"/>
      <c r="AI41" s="823"/>
      <c r="AJ41" s="823"/>
      <c r="AK41" s="823"/>
      <c r="AL41" s="823"/>
      <c r="AM41" s="824"/>
      <c r="AN41" s="128" t="s">
        <v>866</v>
      </c>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29"/>
      <c r="CB41" s="129"/>
      <c r="CC41" s="129"/>
      <c r="CD41" s="130"/>
    </row>
    <row r="42" spans="1:110" ht="12" customHeight="1">
      <c r="A42" s="47"/>
      <c r="B42" s="2"/>
      <c r="C42" s="23"/>
      <c r="D42" s="23"/>
      <c r="E42" s="43"/>
      <c r="F42" s="23"/>
      <c r="G42" s="23"/>
      <c r="H42" s="312"/>
      <c r="I42" s="43"/>
      <c r="J42" s="23"/>
      <c r="K42" s="23"/>
      <c r="L42" s="23"/>
      <c r="M42" s="23"/>
      <c r="N42" s="23"/>
      <c r="O42" s="451"/>
      <c r="P42" s="23"/>
      <c r="Q42" s="23"/>
      <c r="R42" s="23"/>
      <c r="S42" s="23"/>
      <c r="T42" s="23"/>
      <c r="U42" s="23"/>
      <c r="V42" s="23"/>
      <c r="W42" s="23"/>
      <c r="X42" s="23"/>
      <c r="Y42" s="23"/>
      <c r="Z42" s="23"/>
      <c r="AA42" s="23"/>
      <c r="AB42" s="23"/>
      <c r="AC42" s="23"/>
      <c r="AD42" s="23"/>
      <c r="AE42" s="23"/>
      <c r="AF42" s="42"/>
      <c r="AG42" s="384"/>
      <c r="AH42" s="385"/>
      <c r="AI42" s="385"/>
      <c r="AJ42" s="385"/>
      <c r="AK42" s="385"/>
      <c r="AL42" s="385"/>
      <c r="AM42" s="386"/>
      <c r="AN42" s="39" t="s">
        <v>727</v>
      </c>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8"/>
    </row>
    <row r="43" spans="1:110" ht="12" customHeight="1">
      <c r="A43" s="47"/>
      <c r="B43" s="2"/>
      <c r="C43" s="23"/>
      <c r="D43" s="23"/>
      <c r="E43" s="43"/>
      <c r="F43" s="23"/>
      <c r="G43" s="23"/>
      <c r="H43" s="312"/>
      <c r="I43" s="43"/>
      <c r="J43" s="23"/>
      <c r="K43" s="23"/>
      <c r="L43" s="23"/>
      <c r="M43" s="23"/>
      <c r="N43" s="23"/>
      <c r="O43" s="451"/>
      <c r="P43" s="23"/>
      <c r="Q43" s="23"/>
      <c r="R43" s="23"/>
      <c r="S43" s="23"/>
      <c r="T43" s="23"/>
      <c r="U43" s="23"/>
      <c r="V43" s="23"/>
      <c r="W43" s="23"/>
      <c r="X43" s="23"/>
      <c r="Y43" s="23"/>
      <c r="Z43" s="23"/>
      <c r="AA43" s="23"/>
      <c r="AB43" s="23"/>
      <c r="AC43" s="23"/>
      <c r="AD43" s="23"/>
      <c r="AE43" s="23"/>
      <c r="AF43" s="42"/>
      <c r="AG43" s="384"/>
      <c r="AH43" s="385"/>
      <c r="AI43" s="385"/>
      <c r="AJ43" s="385"/>
      <c r="AK43" s="385"/>
      <c r="AL43" s="385"/>
      <c r="AM43" s="386"/>
      <c r="AN43" s="39" t="s">
        <v>728</v>
      </c>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8"/>
    </row>
    <row r="44" spans="1:110" ht="12" customHeight="1">
      <c r="A44" s="47"/>
      <c r="B44" s="2"/>
      <c r="C44" s="23"/>
      <c r="D44" s="23"/>
      <c r="E44" s="43"/>
      <c r="F44" s="23"/>
      <c r="G44" s="23"/>
      <c r="H44" s="312"/>
      <c r="I44" s="43"/>
      <c r="J44" s="23"/>
      <c r="K44" s="23"/>
      <c r="L44" s="23"/>
      <c r="M44" s="23"/>
      <c r="N44" s="23"/>
      <c r="O44" s="451"/>
      <c r="P44" s="23"/>
      <c r="Q44" s="23"/>
      <c r="R44" s="23"/>
      <c r="S44" s="23"/>
      <c r="T44" s="23"/>
      <c r="U44" s="23"/>
      <c r="V44" s="23"/>
      <c r="W44" s="23"/>
      <c r="X44" s="23"/>
      <c r="Y44" s="23"/>
      <c r="Z44" s="23"/>
      <c r="AA44" s="23"/>
      <c r="AB44" s="23"/>
      <c r="AC44" s="23"/>
      <c r="AD44" s="23"/>
      <c r="AE44" s="23"/>
      <c r="AF44" s="42"/>
      <c r="AG44" s="384"/>
      <c r="AH44" s="385"/>
      <c r="AI44" s="385"/>
      <c r="AJ44" s="385"/>
      <c r="AK44" s="385"/>
      <c r="AL44" s="385"/>
      <c r="AM44" s="386"/>
      <c r="AN44" s="39" t="s">
        <v>729</v>
      </c>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8"/>
    </row>
    <row r="45" spans="1:110" ht="12" customHeight="1">
      <c r="A45" s="47"/>
      <c r="B45" s="2"/>
      <c r="C45" s="23"/>
      <c r="D45" s="23"/>
      <c r="E45" s="43"/>
      <c r="F45" s="23"/>
      <c r="G45" s="23"/>
      <c r="H45" s="312"/>
      <c r="I45" s="43"/>
      <c r="J45" s="23"/>
      <c r="K45" s="23"/>
      <c r="L45" s="23"/>
      <c r="M45" s="23"/>
      <c r="N45" s="23"/>
      <c r="O45" s="451"/>
      <c r="P45" s="23"/>
      <c r="Q45" s="23"/>
      <c r="R45" s="23"/>
      <c r="S45" s="23"/>
      <c r="T45" s="23"/>
      <c r="U45" s="23"/>
      <c r="V45" s="23"/>
      <c r="W45" s="23"/>
      <c r="X45" s="23"/>
      <c r="Y45" s="23"/>
      <c r="Z45" s="23"/>
      <c r="AA45" s="23"/>
      <c r="AB45" s="23"/>
      <c r="AC45" s="23"/>
      <c r="AD45" s="23"/>
      <c r="AE45" s="23"/>
      <c r="AF45" s="42"/>
      <c r="AG45" s="384"/>
      <c r="AH45" s="385"/>
      <c r="AI45" s="385"/>
      <c r="AJ45" s="385"/>
      <c r="AK45" s="385"/>
      <c r="AL45" s="385"/>
      <c r="AM45" s="386"/>
      <c r="AN45" s="39" t="s">
        <v>1233</v>
      </c>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8"/>
    </row>
    <row r="46" spans="1:110" ht="12" customHeight="1">
      <c r="A46" s="47"/>
      <c r="B46" s="2"/>
      <c r="C46" s="23"/>
      <c r="D46" s="23"/>
      <c r="E46" s="43"/>
      <c r="F46" s="23"/>
      <c r="G46" s="23"/>
      <c r="H46" s="312"/>
      <c r="I46" s="43"/>
      <c r="J46" s="23"/>
      <c r="K46" s="23"/>
      <c r="L46" s="23"/>
      <c r="M46" s="23"/>
      <c r="N46" s="23"/>
      <c r="O46" s="451"/>
      <c r="P46" s="213"/>
      <c r="Q46" s="213"/>
      <c r="R46" s="213"/>
      <c r="S46" s="213"/>
      <c r="T46" s="213"/>
      <c r="U46" s="213"/>
      <c r="V46" s="213"/>
      <c r="W46" s="213"/>
      <c r="X46" s="213"/>
      <c r="Y46" s="213"/>
      <c r="Z46" s="213"/>
      <c r="AA46" s="213"/>
      <c r="AB46" s="213"/>
      <c r="AC46" s="213"/>
      <c r="AD46" s="213"/>
      <c r="AE46" s="213"/>
      <c r="AF46" s="380"/>
      <c r="AG46" s="381"/>
      <c r="AH46" s="382"/>
      <c r="AI46" s="382"/>
      <c r="AJ46" s="382"/>
      <c r="AK46" s="382"/>
      <c r="AL46" s="382"/>
      <c r="AM46" s="383"/>
      <c r="AN46" s="217"/>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18"/>
      <c r="BU46" s="218"/>
      <c r="BV46" s="218"/>
      <c r="BW46" s="218"/>
      <c r="BX46" s="218"/>
      <c r="BY46" s="218"/>
      <c r="BZ46" s="218"/>
      <c r="CA46" s="218"/>
      <c r="CB46" s="218"/>
      <c r="CC46" s="218"/>
      <c r="CD46" s="219"/>
    </row>
    <row r="47" spans="1:110" ht="12" customHeight="1">
      <c r="A47" s="47"/>
      <c r="B47" s="2"/>
      <c r="C47" s="23"/>
      <c r="D47" s="23"/>
      <c r="E47" s="43"/>
      <c r="F47" s="23"/>
      <c r="G47" s="23"/>
      <c r="H47" s="312"/>
      <c r="I47" s="43"/>
      <c r="J47" s="23"/>
      <c r="K47" s="23"/>
      <c r="L47" s="23"/>
      <c r="M47" s="23"/>
      <c r="N47" s="23"/>
      <c r="O47" s="451"/>
      <c r="P47" s="126" t="s">
        <v>863</v>
      </c>
      <c r="Q47" s="126"/>
      <c r="R47" s="126"/>
      <c r="S47" s="126"/>
      <c r="T47" s="126"/>
      <c r="U47" s="126"/>
      <c r="V47" s="126"/>
      <c r="W47" s="126"/>
      <c r="X47" s="452" t="s">
        <v>516</v>
      </c>
      <c r="Y47" s="41"/>
      <c r="Z47" s="41"/>
      <c r="AA47" s="41"/>
      <c r="AB47" s="41"/>
      <c r="AC47" s="41"/>
      <c r="AD47" s="41"/>
      <c r="AE47" s="41"/>
      <c r="AF47" s="379"/>
      <c r="AG47" s="792">
        <v>2200</v>
      </c>
      <c r="AH47" s="793"/>
      <c r="AI47" s="793"/>
      <c r="AJ47" s="793"/>
      <c r="AK47" s="793"/>
      <c r="AL47" s="793"/>
      <c r="AM47" s="794"/>
      <c r="AN47" s="220" t="s">
        <v>867</v>
      </c>
      <c r="AO47" s="221"/>
      <c r="AP47" s="221"/>
      <c r="AQ47" s="221"/>
      <c r="AR47" s="221"/>
      <c r="AS47" s="221"/>
      <c r="AT47" s="221"/>
      <c r="AU47" s="221"/>
      <c r="AV47" s="221"/>
      <c r="AW47" s="221"/>
      <c r="AX47" s="221"/>
      <c r="AY47" s="221"/>
      <c r="AZ47" s="221"/>
      <c r="BA47" s="221"/>
      <c r="BB47" s="221"/>
      <c r="BC47" s="221"/>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c r="BZ47" s="221"/>
      <c r="CA47" s="221"/>
      <c r="CB47" s="221"/>
      <c r="CC47" s="221"/>
      <c r="CD47" s="222"/>
    </row>
    <row r="48" spans="1:110" ht="12" customHeight="1">
      <c r="A48" s="47"/>
      <c r="B48" s="2"/>
      <c r="C48" s="23"/>
      <c r="D48" s="23"/>
      <c r="E48" s="43"/>
      <c r="F48" s="23"/>
      <c r="G48" s="23"/>
      <c r="H48" s="312"/>
      <c r="I48" s="43"/>
      <c r="J48" s="23"/>
      <c r="K48" s="23"/>
      <c r="L48" s="23"/>
      <c r="M48" s="23"/>
      <c r="N48" s="23"/>
      <c r="O48" s="451"/>
      <c r="P48" s="213"/>
      <c r="Q48" s="213"/>
      <c r="R48" s="213"/>
      <c r="S48" s="213"/>
      <c r="T48" s="213"/>
      <c r="U48" s="213"/>
      <c r="V48" s="213"/>
      <c r="W48" s="213"/>
      <c r="X48" s="452" t="s">
        <v>58</v>
      </c>
      <c r="Y48" s="41"/>
      <c r="Z48" s="41"/>
      <c r="AA48" s="41"/>
      <c r="AB48" s="41"/>
      <c r="AC48" s="41"/>
      <c r="AD48" s="41"/>
      <c r="AE48" s="41"/>
      <c r="AF48" s="379"/>
      <c r="AG48" s="792">
        <f>AG41*AG47</f>
        <v>8800</v>
      </c>
      <c r="AH48" s="793"/>
      <c r="AI48" s="793"/>
      <c r="AJ48" s="793"/>
      <c r="AK48" s="793"/>
      <c r="AL48" s="793"/>
      <c r="AM48" s="794"/>
      <c r="AN48" s="39"/>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8"/>
    </row>
    <row r="49" spans="1:82" ht="57.75" customHeight="1">
      <c r="A49" s="47"/>
      <c r="B49" s="2"/>
      <c r="C49" s="23"/>
      <c r="D49" s="23"/>
      <c r="E49" s="43"/>
      <c r="F49" s="23"/>
      <c r="G49" s="23"/>
      <c r="H49" s="312"/>
      <c r="I49" s="212"/>
      <c r="J49" s="213"/>
      <c r="K49" s="213"/>
      <c r="L49" s="213"/>
      <c r="M49" s="213"/>
      <c r="N49" s="213"/>
      <c r="O49" s="214"/>
      <c r="P49" s="41" t="s">
        <v>846</v>
      </c>
      <c r="Q49" s="41"/>
      <c r="R49" s="41"/>
      <c r="S49" s="41"/>
      <c r="T49" s="41"/>
      <c r="U49" s="41"/>
      <c r="V49" s="41"/>
      <c r="W49" s="41"/>
      <c r="X49" s="41"/>
      <c r="Y49" s="41"/>
      <c r="Z49" s="41"/>
      <c r="AA49" s="41"/>
      <c r="AB49" s="41"/>
      <c r="AC49" s="41"/>
      <c r="AD49" s="41"/>
      <c r="AE49" s="41"/>
      <c r="AF49" s="379"/>
      <c r="AG49" s="792">
        <v>0</v>
      </c>
      <c r="AH49" s="793"/>
      <c r="AI49" s="793"/>
      <c r="AJ49" s="793"/>
      <c r="AK49" s="793"/>
      <c r="AL49" s="793"/>
      <c r="AM49" s="794"/>
      <c r="AN49" s="741" t="s">
        <v>1494</v>
      </c>
      <c r="AO49" s="742"/>
      <c r="AP49" s="742"/>
      <c r="AQ49" s="742"/>
      <c r="AR49" s="742"/>
      <c r="AS49" s="742"/>
      <c r="AT49" s="742"/>
      <c r="AU49" s="742"/>
      <c r="AV49" s="742"/>
      <c r="AW49" s="742"/>
      <c r="AX49" s="742"/>
      <c r="AY49" s="742"/>
      <c r="AZ49" s="742"/>
      <c r="BA49" s="742"/>
      <c r="BB49" s="742"/>
      <c r="BC49" s="742"/>
      <c r="BD49" s="742"/>
      <c r="BE49" s="742"/>
      <c r="BF49" s="742"/>
      <c r="BG49" s="742"/>
      <c r="BH49" s="742"/>
      <c r="BI49" s="742"/>
      <c r="BJ49" s="742"/>
      <c r="BK49" s="742"/>
      <c r="BL49" s="742"/>
      <c r="BM49" s="742"/>
      <c r="BN49" s="742"/>
      <c r="BO49" s="742"/>
      <c r="BP49" s="742"/>
      <c r="BQ49" s="742"/>
      <c r="BR49" s="742"/>
      <c r="BS49" s="742"/>
      <c r="BT49" s="742"/>
      <c r="BU49" s="742"/>
      <c r="BV49" s="742"/>
      <c r="BW49" s="742"/>
      <c r="BX49" s="742"/>
      <c r="BY49" s="742"/>
      <c r="BZ49" s="742"/>
      <c r="CA49" s="742"/>
      <c r="CB49" s="742"/>
      <c r="CC49" s="742"/>
      <c r="CD49" s="743"/>
    </row>
    <row r="50" spans="1:82" ht="12" customHeight="1">
      <c r="A50" s="47"/>
      <c r="B50" s="2"/>
      <c r="C50" s="23"/>
      <c r="D50" s="23"/>
      <c r="E50" s="43"/>
      <c r="F50" s="23"/>
      <c r="G50" s="23"/>
      <c r="H50" s="312"/>
      <c r="I50" s="127" t="s">
        <v>847</v>
      </c>
      <c r="J50" s="126"/>
      <c r="K50" s="126"/>
      <c r="L50" s="126"/>
      <c r="M50" s="126"/>
      <c r="N50" s="126"/>
      <c r="O50" s="211"/>
      <c r="P50" s="126" t="s">
        <v>1224</v>
      </c>
      <c r="Q50" s="126"/>
      <c r="R50" s="126"/>
      <c r="S50" s="126"/>
      <c r="T50" s="126"/>
      <c r="U50" s="126"/>
      <c r="V50" s="126"/>
      <c r="W50" s="126"/>
      <c r="X50" s="126"/>
      <c r="Y50" s="126"/>
      <c r="Z50" s="126"/>
      <c r="AA50" s="126"/>
      <c r="AB50" s="126"/>
      <c r="AC50" s="126"/>
      <c r="AD50" s="126"/>
      <c r="AE50" s="126"/>
      <c r="AF50" s="125"/>
      <c r="AG50" s="801" t="s">
        <v>517</v>
      </c>
      <c r="AH50" s="802"/>
      <c r="AI50" s="802"/>
      <c r="AJ50" s="802"/>
      <c r="AK50" s="802"/>
      <c r="AL50" s="802"/>
      <c r="AM50" s="803"/>
      <c r="AN50" s="220" t="s">
        <v>738</v>
      </c>
      <c r="AO50" s="221"/>
      <c r="AP50" s="221"/>
      <c r="AQ50" s="221"/>
      <c r="AR50" s="221"/>
      <c r="AS50" s="221"/>
      <c r="AT50" s="221"/>
      <c r="AU50" s="221"/>
      <c r="AV50" s="221"/>
      <c r="AW50" s="221"/>
      <c r="AX50" s="221"/>
      <c r="AY50" s="221"/>
      <c r="AZ50" s="221"/>
      <c r="BA50" s="221"/>
      <c r="BB50" s="221"/>
      <c r="BC50" s="221"/>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c r="BZ50" s="221"/>
      <c r="CA50" s="221"/>
      <c r="CB50" s="221"/>
      <c r="CC50" s="221"/>
      <c r="CD50" s="222"/>
    </row>
    <row r="51" spans="1:82" ht="12" customHeight="1">
      <c r="A51" s="47"/>
      <c r="B51" s="2"/>
      <c r="C51" s="23"/>
      <c r="D51" s="23"/>
      <c r="E51" s="43"/>
      <c r="F51" s="23"/>
      <c r="G51" s="23"/>
      <c r="H51" s="312"/>
      <c r="I51" s="43"/>
      <c r="J51" s="23"/>
      <c r="K51" s="23"/>
      <c r="L51" s="23"/>
      <c r="M51" s="23"/>
      <c r="N51" s="23"/>
      <c r="O51" s="451"/>
      <c r="P51" s="23"/>
      <c r="Q51" s="23"/>
      <c r="R51" s="23"/>
      <c r="S51" s="23"/>
      <c r="T51" s="23"/>
      <c r="U51" s="23"/>
      <c r="V51" s="23"/>
      <c r="W51" s="23"/>
      <c r="X51" s="23"/>
      <c r="Y51" s="23"/>
      <c r="Z51" s="23"/>
      <c r="AA51" s="23"/>
      <c r="AB51" s="23"/>
      <c r="AC51" s="23"/>
      <c r="AD51" s="23"/>
      <c r="AE51" s="23"/>
      <c r="AF51" s="42"/>
      <c r="AG51" s="469"/>
      <c r="AH51" s="470"/>
      <c r="AI51" s="470"/>
      <c r="AJ51" s="470"/>
      <c r="AK51" s="470"/>
      <c r="AL51" s="470"/>
      <c r="AM51" s="471"/>
      <c r="AN51" s="39" t="s">
        <v>739</v>
      </c>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8"/>
    </row>
    <row r="52" spans="1:82" ht="12" customHeight="1">
      <c r="A52" s="47"/>
      <c r="B52" s="2"/>
      <c r="C52" s="23"/>
      <c r="D52" s="23"/>
      <c r="E52" s="43"/>
      <c r="F52" s="23"/>
      <c r="G52" s="23"/>
      <c r="H52" s="312"/>
      <c r="I52" s="43"/>
      <c r="J52" s="23"/>
      <c r="K52" s="23"/>
      <c r="L52" s="23"/>
      <c r="M52" s="23"/>
      <c r="N52" s="23"/>
      <c r="O52" s="451"/>
      <c r="P52" s="213"/>
      <c r="Q52" s="213"/>
      <c r="R52" s="213"/>
      <c r="S52" s="213"/>
      <c r="T52" s="213"/>
      <c r="U52" s="213"/>
      <c r="V52" s="213"/>
      <c r="W52" s="213"/>
      <c r="X52" s="213"/>
      <c r="Y52" s="213"/>
      <c r="Z52" s="213"/>
      <c r="AA52" s="213"/>
      <c r="AB52" s="213"/>
      <c r="AC52" s="213"/>
      <c r="AD52" s="213"/>
      <c r="AE52" s="213"/>
      <c r="AF52" s="380"/>
      <c r="AG52" s="387"/>
      <c r="AH52" s="388"/>
      <c r="AI52" s="388"/>
      <c r="AJ52" s="388"/>
      <c r="AK52" s="388"/>
      <c r="AL52" s="388"/>
      <c r="AM52" s="389"/>
      <c r="AN52" s="39"/>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8"/>
    </row>
    <row r="53" spans="1:82" ht="12" customHeight="1">
      <c r="A53" s="47"/>
      <c r="B53" s="2"/>
      <c r="C53" s="23"/>
      <c r="D53" s="23"/>
      <c r="E53" s="43"/>
      <c r="F53" s="23"/>
      <c r="G53" s="23"/>
      <c r="H53" s="312"/>
      <c r="I53" s="43"/>
      <c r="J53" s="23"/>
      <c r="K53" s="23"/>
      <c r="L53" s="23"/>
      <c r="M53" s="23"/>
      <c r="N53" s="23"/>
      <c r="O53" s="451"/>
      <c r="P53" s="126" t="s">
        <v>844</v>
      </c>
      <c r="Q53" s="126"/>
      <c r="R53" s="126"/>
      <c r="S53" s="126"/>
      <c r="T53" s="126"/>
      <c r="U53" s="126"/>
      <c r="V53" s="126"/>
      <c r="W53" s="126"/>
      <c r="X53" s="126"/>
      <c r="Y53" s="126"/>
      <c r="Z53" s="126"/>
      <c r="AA53" s="126"/>
      <c r="AB53" s="126"/>
      <c r="AC53" s="126"/>
      <c r="AD53" s="126"/>
      <c r="AE53" s="126"/>
      <c r="AF53" s="125"/>
      <c r="AG53" s="801" t="s">
        <v>636</v>
      </c>
      <c r="AH53" s="802"/>
      <c r="AI53" s="802"/>
      <c r="AJ53" s="802"/>
      <c r="AK53" s="802"/>
      <c r="AL53" s="802"/>
      <c r="AM53" s="803"/>
      <c r="AN53" s="39" t="s">
        <v>731</v>
      </c>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8"/>
    </row>
    <row r="54" spans="1:82" ht="12" customHeight="1">
      <c r="A54" s="47"/>
      <c r="B54" s="2"/>
      <c r="C54" s="23"/>
      <c r="D54" s="23"/>
      <c r="E54" s="43"/>
      <c r="F54" s="23"/>
      <c r="G54" s="23"/>
      <c r="H54" s="312"/>
      <c r="I54" s="43"/>
      <c r="J54" s="23"/>
      <c r="K54" s="23"/>
      <c r="L54" s="23"/>
      <c r="M54" s="23"/>
      <c r="N54" s="23"/>
      <c r="O54" s="451"/>
      <c r="P54" s="23"/>
      <c r="Q54" s="23"/>
      <c r="R54" s="23"/>
      <c r="S54" s="23"/>
      <c r="T54" s="23"/>
      <c r="U54" s="23"/>
      <c r="V54" s="23"/>
      <c r="W54" s="23"/>
      <c r="X54" s="23"/>
      <c r="Y54" s="23"/>
      <c r="Z54" s="23"/>
      <c r="AA54" s="23"/>
      <c r="AB54" s="23"/>
      <c r="AC54" s="23"/>
      <c r="AD54" s="23"/>
      <c r="AE54" s="23"/>
      <c r="AF54" s="42"/>
      <c r="AG54" s="469"/>
      <c r="AH54" s="470"/>
      <c r="AI54" s="470"/>
      <c r="AJ54" s="470"/>
      <c r="AK54" s="470"/>
      <c r="AL54" s="470"/>
      <c r="AM54" s="471"/>
      <c r="AN54" s="39" t="s">
        <v>732</v>
      </c>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8"/>
    </row>
    <row r="55" spans="1:82" ht="12" customHeight="1">
      <c r="A55" s="47"/>
      <c r="B55" s="2"/>
      <c r="C55" s="23"/>
      <c r="D55" s="23"/>
      <c r="E55" s="43"/>
      <c r="F55" s="23"/>
      <c r="G55" s="23"/>
      <c r="H55" s="312"/>
      <c r="I55" s="43"/>
      <c r="J55" s="23"/>
      <c r="K55" s="23"/>
      <c r="L55" s="23"/>
      <c r="M55" s="23"/>
      <c r="N55" s="23"/>
      <c r="O55" s="451"/>
      <c r="P55" s="23"/>
      <c r="Q55" s="23"/>
      <c r="R55" s="23"/>
      <c r="S55" s="23"/>
      <c r="T55" s="23"/>
      <c r="U55" s="23"/>
      <c r="V55" s="23"/>
      <c r="W55" s="23"/>
      <c r="X55" s="23"/>
      <c r="Y55" s="23"/>
      <c r="Z55" s="23"/>
      <c r="AA55" s="23"/>
      <c r="AB55" s="23"/>
      <c r="AC55" s="23"/>
      <c r="AD55" s="23"/>
      <c r="AE55" s="23"/>
      <c r="AF55" s="42"/>
      <c r="AG55" s="469"/>
      <c r="AH55" s="470"/>
      <c r="AI55" s="470"/>
      <c r="AJ55" s="470"/>
      <c r="AK55" s="470"/>
      <c r="AL55" s="470"/>
      <c r="AM55" s="471"/>
      <c r="AN55" s="39" t="s">
        <v>733</v>
      </c>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8"/>
    </row>
    <row r="56" spans="1:82" ht="12" customHeight="1">
      <c r="A56" s="47"/>
      <c r="B56" s="2"/>
      <c r="C56" s="23"/>
      <c r="D56" s="23"/>
      <c r="E56" s="43"/>
      <c r="F56" s="23"/>
      <c r="G56" s="23"/>
      <c r="H56" s="312"/>
      <c r="I56" s="212"/>
      <c r="J56" s="213"/>
      <c r="K56" s="213"/>
      <c r="L56" s="213"/>
      <c r="M56" s="213"/>
      <c r="N56" s="213"/>
      <c r="O56" s="214"/>
      <c r="P56" s="23"/>
      <c r="Q56" s="23"/>
      <c r="R56" s="23"/>
      <c r="S56" s="23"/>
      <c r="T56" s="23"/>
      <c r="U56" s="23"/>
      <c r="V56" s="23"/>
      <c r="W56" s="23"/>
      <c r="X56" s="23"/>
      <c r="Y56" s="23"/>
      <c r="Z56" s="23"/>
      <c r="AA56" s="23"/>
      <c r="AB56" s="23"/>
      <c r="AC56" s="23"/>
      <c r="AD56" s="23"/>
      <c r="AE56" s="23"/>
      <c r="AF56" s="42"/>
      <c r="AG56" s="387"/>
      <c r="AH56" s="388"/>
      <c r="AI56" s="388"/>
      <c r="AJ56" s="388"/>
      <c r="AK56" s="388"/>
      <c r="AL56" s="388"/>
      <c r="AM56" s="389"/>
      <c r="AN56" s="217"/>
      <c r="AO56" s="218"/>
      <c r="AP56" s="218"/>
      <c r="AQ56" s="218"/>
      <c r="AR56" s="218"/>
      <c r="AS56" s="218"/>
      <c r="AT56" s="218"/>
      <c r="AU56" s="218"/>
      <c r="AV56" s="218"/>
      <c r="AW56" s="218"/>
      <c r="AX56" s="218"/>
      <c r="AY56" s="218"/>
      <c r="AZ56" s="218"/>
      <c r="BA56" s="218"/>
      <c r="BB56" s="218"/>
      <c r="BC56" s="218"/>
      <c r="BD56" s="218"/>
      <c r="BE56" s="218"/>
      <c r="BF56" s="218"/>
      <c r="BG56" s="218"/>
      <c r="BH56" s="218"/>
      <c r="BI56" s="218"/>
      <c r="BJ56" s="218"/>
      <c r="BK56" s="218"/>
      <c r="BL56" s="218"/>
      <c r="BM56" s="218"/>
      <c r="BN56" s="218"/>
      <c r="BO56" s="218"/>
      <c r="BP56" s="218"/>
      <c r="BQ56" s="218"/>
      <c r="BR56" s="218"/>
      <c r="BS56" s="218"/>
      <c r="BT56" s="218"/>
      <c r="BU56" s="218"/>
      <c r="BV56" s="218"/>
      <c r="BW56" s="218"/>
      <c r="BX56" s="218"/>
      <c r="BY56" s="218"/>
      <c r="BZ56" s="218"/>
      <c r="CA56" s="218"/>
      <c r="CB56" s="218"/>
      <c r="CC56" s="218"/>
      <c r="CD56" s="219"/>
    </row>
    <row r="57" spans="1:82" ht="12" customHeight="1">
      <c r="A57" s="47"/>
      <c r="B57" s="2"/>
      <c r="C57" s="23"/>
      <c r="D57" s="23"/>
      <c r="E57" s="43"/>
      <c r="F57" s="23"/>
      <c r="G57" s="23"/>
      <c r="H57" s="312"/>
      <c r="I57" s="127" t="s">
        <v>843</v>
      </c>
      <c r="J57" s="126"/>
      <c r="K57" s="126"/>
      <c r="L57" s="126"/>
      <c r="M57" s="126"/>
      <c r="N57" s="126"/>
      <c r="O57" s="126"/>
      <c r="P57" s="390" t="s">
        <v>518</v>
      </c>
      <c r="Q57" s="126"/>
      <c r="R57" s="126"/>
      <c r="S57" s="126"/>
      <c r="T57" s="126"/>
      <c r="U57" s="126"/>
      <c r="V57" s="126"/>
      <c r="W57" s="126"/>
      <c r="X57" s="126"/>
      <c r="Y57" s="126"/>
      <c r="Z57" s="126"/>
      <c r="AA57" s="126"/>
      <c r="AB57" s="126"/>
      <c r="AC57" s="126"/>
      <c r="AD57" s="126"/>
      <c r="AE57" s="126"/>
      <c r="AF57" s="125"/>
      <c r="AG57" s="801" t="s">
        <v>329</v>
      </c>
      <c r="AH57" s="802"/>
      <c r="AI57" s="802"/>
      <c r="AJ57" s="802"/>
      <c r="AK57" s="802"/>
      <c r="AL57" s="802"/>
      <c r="AM57" s="803"/>
      <c r="AN57" s="220" t="s">
        <v>734</v>
      </c>
      <c r="AO57" s="221"/>
      <c r="AP57" s="221"/>
      <c r="AQ57" s="221"/>
      <c r="AR57" s="221"/>
      <c r="AS57" s="221"/>
      <c r="AT57" s="221"/>
      <c r="AU57" s="221"/>
      <c r="AV57" s="221"/>
      <c r="AW57" s="221"/>
      <c r="AX57" s="221"/>
      <c r="AY57" s="221"/>
      <c r="AZ57" s="221"/>
      <c r="BA57" s="221"/>
      <c r="BB57" s="221"/>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2"/>
    </row>
    <row r="58" spans="1:82" ht="12" customHeight="1">
      <c r="A58" s="47"/>
      <c r="B58" s="2"/>
      <c r="C58" s="23"/>
      <c r="D58" s="23"/>
      <c r="E58" s="43"/>
      <c r="F58" s="23"/>
      <c r="G58" s="23"/>
      <c r="H58" s="312"/>
      <c r="I58" s="43"/>
      <c r="J58" s="23"/>
      <c r="K58" s="23"/>
      <c r="L58" s="23"/>
      <c r="M58" s="23"/>
      <c r="N58" s="23"/>
      <c r="O58" s="23"/>
      <c r="P58" s="395"/>
      <c r="Q58" s="23"/>
      <c r="R58" s="23"/>
      <c r="S58" s="23"/>
      <c r="T58" s="23"/>
      <c r="U58" s="23"/>
      <c r="V58" s="23"/>
      <c r="W58" s="23"/>
      <c r="X58" s="23"/>
      <c r="Y58" s="23"/>
      <c r="Z58" s="23"/>
      <c r="AA58" s="23"/>
      <c r="AB58" s="23"/>
      <c r="AC58" s="23"/>
      <c r="AD58" s="23"/>
      <c r="AE58" s="23"/>
      <c r="AF58" s="42"/>
      <c r="AG58" s="469"/>
      <c r="AH58" s="470"/>
      <c r="AI58" s="470"/>
      <c r="AJ58" s="470"/>
      <c r="AK58" s="470"/>
      <c r="AL58" s="470"/>
      <c r="AM58" s="471"/>
      <c r="AN58" s="39" t="s">
        <v>735</v>
      </c>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8"/>
    </row>
    <row r="59" spans="1:82" ht="12" customHeight="1">
      <c r="A59" s="47"/>
      <c r="B59" s="2"/>
      <c r="C59" s="23"/>
      <c r="D59" s="23"/>
      <c r="E59" s="43"/>
      <c r="F59" s="23"/>
      <c r="G59" s="23"/>
      <c r="H59" s="312"/>
      <c r="I59" s="43"/>
      <c r="J59" s="23"/>
      <c r="K59" s="23"/>
      <c r="L59" s="23"/>
      <c r="M59" s="23"/>
      <c r="N59" s="23"/>
      <c r="O59" s="23"/>
      <c r="P59" s="395"/>
      <c r="Q59" s="23"/>
      <c r="R59" s="23"/>
      <c r="S59" s="23"/>
      <c r="T59" s="23"/>
      <c r="U59" s="23"/>
      <c r="V59" s="23"/>
      <c r="W59" s="23"/>
      <c r="X59" s="23"/>
      <c r="Y59" s="23"/>
      <c r="Z59" s="23"/>
      <c r="AA59" s="23"/>
      <c r="AB59" s="23"/>
      <c r="AC59" s="23"/>
      <c r="AD59" s="23"/>
      <c r="AE59" s="23"/>
      <c r="AF59" s="42"/>
      <c r="AG59" s="804"/>
      <c r="AH59" s="805"/>
      <c r="AI59" s="805"/>
      <c r="AJ59" s="805"/>
      <c r="AK59" s="805"/>
      <c r="AL59" s="805"/>
      <c r="AM59" s="806"/>
      <c r="AN59" s="39" t="s">
        <v>736</v>
      </c>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8"/>
    </row>
    <row r="60" spans="1:82" ht="12" customHeight="1">
      <c r="A60" s="47"/>
      <c r="B60" s="2"/>
      <c r="C60" s="23"/>
      <c r="D60" s="23"/>
      <c r="E60" s="43"/>
      <c r="F60" s="23"/>
      <c r="G60" s="23"/>
      <c r="H60" s="312"/>
      <c r="I60" s="43"/>
      <c r="J60" s="23"/>
      <c r="K60" s="23"/>
      <c r="L60" s="23"/>
      <c r="M60" s="23"/>
      <c r="N60" s="23"/>
      <c r="O60" s="23"/>
      <c r="P60" s="395"/>
      <c r="Q60" s="23"/>
      <c r="R60" s="23"/>
      <c r="S60" s="23"/>
      <c r="T60" s="23"/>
      <c r="U60" s="23"/>
      <c r="V60" s="23"/>
      <c r="W60" s="23"/>
      <c r="X60" s="23"/>
      <c r="Y60" s="23"/>
      <c r="Z60" s="23"/>
      <c r="AA60" s="23"/>
      <c r="AB60" s="23"/>
      <c r="AC60" s="23"/>
      <c r="AD60" s="23"/>
      <c r="AE60" s="23"/>
      <c r="AF60" s="42"/>
      <c r="AG60" s="469"/>
      <c r="AH60" s="470"/>
      <c r="AI60" s="470"/>
      <c r="AJ60" s="470"/>
      <c r="AK60" s="470"/>
      <c r="AL60" s="470"/>
      <c r="AM60" s="471"/>
      <c r="AN60" s="39" t="s">
        <v>737</v>
      </c>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8"/>
    </row>
    <row r="61" spans="1:82" ht="12" customHeight="1">
      <c r="A61" s="47"/>
      <c r="B61" s="2"/>
      <c r="C61" s="23"/>
      <c r="D61" s="23"/>
      <c r="E61" s="43"/>
      <c r="F61" s="23"/>
      <c r="G61" s="23"/>
      <c r="H61" s="312"/>
      <c r="I61" s="212"/>
      <c r="J61" s="213"/>
      <c r="K61" s="213"/>
      <c r="L61" s="213"/>
      <c r="M61" s="213"/>
      <c r="N61" s="213"/>
      <c r="O61" s="213"/>
      <c r="P61" s="391"/>
      <c r="Q61" s="213"/>
      <c r="R61" s="213"/>
      <c r="S61" s="213"/>
      <c r="T61" s="213"/>
      <c r="U61" s="213"/>
      <c r="V61" s="213"/>
      <c r="W61" s="213"/>
      <c r="X61" s="213"/>
      <c r="Y61" s="213"/>
      <c r="Z61" s="213"/>
      <c r="AA61" s="213"/>
      <c r="AB61" s="213"/>
      <c r="AC61" s="213"/>
      <c r="AD61" s="213"/>
      <c r="AE61" s="213"/>
      <c r="AF61" s="380"/>
      <c r="AG61" s="387"/>
      <c r="AH61" s="388"/>
      <c r="AI61" s="388"/>
      <c r="AJ61" s="388"/>
      <c r="AK61" s="388"/>
      <c r="AL61" s="388"/>
      <c r="AM61" s="389"/>
      <c r="AN61" s="217"/>
      <c r="AO61" s="218"/>
      <c r="AP61" s="218"/>
      <c r="AQ61" s="218"/>
      <c r="AR61" s="218"/>
      <c r="AS61" s="218"/>
      <c r="AT61" s="218"/>
      <c r="AU61" s="218"/>
      <c r="AV61" s="218"/>
      <c r="AW61" s="218"/>
      <c r="AX61" s="218"/>
      <c r="AY61" s="218"/>
      <c r="AZ61" s="218"/>
      <c r="BA61" s="218"/>
      <c r="BB61" s="218"/>
      <c r="BC61" s="218"/>
      <c r="BD61" s="218"/>
      <c r="BE61" s="218"/>
      <c r="BF61" s="218"/>
      <c r="BG61" s="218"/>
      <c r="BH61" s="218"/>
      <c r="BI61" s="218"/>
      <c r="BJ61" s="218"/>
      <c r="BK61" s="218"/>
      <c r="BL61" s="218"/>
      <c r="BM61" s="218"/>
      <c r="BN61" s="218"/>
      <c r="BO61" s="218"/>
      <c r="BP61" s="218"/>
      <c r="BQ61" s="218"/>
      <c r="BR61" s="218"/>
      <c r="BS61" s="218"/>
      <c r="BT61" s="218"/>
      <c r="BU61" s="218"/>
      <c r="BV61" s="218"/>
      <c r="BW61" s="218"/>
      <c r="BX61" s="218"/>
      <c r="BY61" s="218"/>
      <c r="BZ61" s="218"/>
      <c r="CA61" s="218"/>
      <c r="CB61" s="218"/>
      <c r="CC61" s="218"/>
      <c r="CD61" s="219"/>
    </row>
    <row r="62" spans="1:82" ht="12" customHeight="1">
      <c r="A62" s="47"/>
      <c r="B62" s="2"/>
      <c r="C62" s="23"/>
      <c r="D62" s="23"/>
      <c r="E62" s="43"/>
      <c r="F62" s="23"/>
      <c r="G62" s="23"/>
      <c r="H62" s="312"/>
      <c r="I62" s="127" t="s">
        <v>331</v>
      </c>
      <c r="J62" s="126"/>
      <c r="K62" s="126"/>
      <c r="L62" s="126"/>
      <c r="M62" s="126"/>
      <c r="N62" s="126"/>
      <c r="O62" s="126"/>
      <c r="P62" s="23"/>
      <c r="Q62" s="23"/>
      <c r="R62" s="23"/>
      <c r="S62" s="23"/>
      <c r="T62" s="23"/>
      <c r="U62" s="23"/>
      <c r="V62" s="23"/>
      <c r="W62" s="23"/>
      <c r="X62" s="23"/>
      <c r="Y62" s="23"/>
      <c r="Z62" s="23"/>
      <c r="AA62" s="23"/>
      <c r="AB62" s="23"/>
      <c r="AC62" s="23"/>
      <c r="AD62" s="23"/>
      <c r="AE62" s="23"/>
      <c r="AF62" s="42"/>
      <c r="AG62" s="807" t="s">
        <v>1263</v>
      </c>
      <c r="AH62" s="808"/>
      <c r="AI62" s="808"/>
      <c r="AJ62" s="808"/>
      <c r="AK62" s="808"/>
      <c r="AL62" s="808"/>
      <c r="AM62" s="809"/>
      <c r="AN62" s="484" t="s">
        <v>1264</v>
      </c>
      <c r="AO62" s="485"/>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485"/>
      <c r="BS62" s="485"/>
      <c r="BT62" s="485"/>
      <c r="BU62" s="485"/>
      <c r="BV62" s="485"/>
      <c r="BW62" s="485"/>
      <c r="BX62" s="485"/>
      <c r="BY62" s="485"/>
      <c r="BZ62" s="485"/>
      <c r="CA62" s="485"/>
      <c r="CB62" s="485"/>
      <c r="CC62" s="485"/>
      <c r="CD62" s="486"/>
    </row>
    <row r="63" spans="1:82" ht="12" customHeight="1">
      <c r="A63" s="48"/>
      <c r="B63" s="3"/>
      <c r="C63" s="3"/>
      <c r="D63" s="3"/>
      <c r="E63" s="39"/>
      <c r="F63" s="3"/>
      <c r="G63" s="3"/>
      <c r="H63" s="79"/>
      <c r="I63" s="92" t="s">
        <v>520</v>
      </c>
      <c r="J63" s="89"/>
      <c r="K63" s="89"/>
      <c r="L63" s="89"/>
      <c r="M63" s="89"/>
      <c r="N63" s="89"/>
      <c r="O63" s="89"/>
      <c r="P63" s="89"/>
      <c r="Q63" s="89"/>
      <c r="R63" s="89"/>
      <c r="S63" s="89"/>
      <c r="T63" s="89"/>
      <c r="U63" s="89"/>
      <c r="V63" s="89"/>
      <c r="W63" s="89"/>
      <c r="X63" s="89"/>
      <c r="Y63" s="89"/>
      <c r="Z63" s="89"/>
      <c r="AA63" s="89"/>
      <c r="AB63" s="89"/>
      <c r="AC63" s="89"/>
      <c r="AD63" s="89"/>
      <c r="AE63" s="89"/>
      <c r="AF63" s="88"/>
      <c r="AG63" s="810" t="s">
        <v>519</v>
      </c>
      <c r="AH63" s="811"/>
      <c r="AI63" s="811"/>
      <c r="AJ63" s="811"/>
      <c r="AK63" s="811"/>
      <c r="AL63" s="811"/>
      <c r="AM63" s="812"/>
      <c r="AN63" s="220" t="s">
        <v>57</v>
      </c>
      <c r="AO63" s="221"/>
      <c r="AP63" s="221"/>
      <c r="AQ63" s="221"/>
      <c r="AR63" s="221"/>
      <c r="AS63" s="221"/>
      <c r="AT63" s="221"/>
      <c r="AU63" s="221"/>
      <c r="AV63" s="221"/>
      <c r="AW63" s="221"/>
      <c r="AX63" s="221"/>
      <c r="AY63" s="221"/>
      <c r="AZ63" s="221"/>
      <c r="BA63" s="221"/>
      <c r="BB63" s="221"/>
      <c r="BC63" s="221"/>
      <c r="BD63" s="221"/>
      <c r="BE63" s="221"/>
      <c r="BF63" s="221"/>
      <c r="BG63" s="221"/>
      <c r="BH63" s="221"/>
      <c r="BI63" s="221"/>
      <c r="BJ63" s="221"/>
      <c r="BK63" s="221"/>
      <c r="BL63" s="221"/>
      <c r="BM63" s="221"/>
      <c r="BN63" s="221"/>
      <c r="BO63" s="221"/>
      <c r="BP63" s="221"/>
      <c r="BQ63" s="221"/>
      <c r="BR63" s="221"/>
      <c r="BS63" s="221"/>
      <c r="BT63" s="221"/>
      <c r="BU63" s="221"/>
      <c r="BV63" s="221"/>
      <c r="BW63" s="221"/>
      <c r="BX63" s="221"/>
      <c r="BY63" s="221"/>
      <c r="BZ63" s="221"/>
      <c r="CA63" s="221"/>
      <c r="CB63" s="221"/>
      <c r="CC63" s="221"/>
      <c r="CD63" s="222"/>
    </row>
    <row r="64" spans="1:82" ht="12" customHeight="1">
      <c r="A64" s="48"/>
      <c r="B64" s="3"/>
      <c r="C64" s="3"/>
      <c r="D64" s="3"/>
      <c r="E64" s="39"/>
      <c r="F64" s="3"/>
      <c r="G64" s="3"/>
      <c r="H64" s="79"/>
      <c r="I64" s="36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40"/>
      <c r="AG64" s="376"/>
      <c r="AH64" s="377"/>
      <c r="AI64" s="377"/>
      <c r="AJ64" s="377"/>
      <c r="AK64" s="377"/>
      <c r="AL64" s="377"/>
      <c r="AM64" s="378"/>
      <c r="AN64" s="217"/>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18"/>
      <c r="BW64" s="218"/>
      <c r="BX64" s="218"/>
      <c r="BY64" s="218"/>
      <c r="BZ64" s="218"/>
      <c r="CA64" s="218"/>
      <c r="CB64" s="218"/>
      <c r="CC64" s="218"/>
      <c r="CD64" s="219"/>
    </row>
    <row r="65" spans="1:110" ht="12" customHeight="1">
      <c r="A65" s="48"/>
      <c r="B65" s="3"/>
      <c r="C65" s="3"/>
      <c r="D65" s="3"/>
      <c r="E65" s="37"/>
      <c r="F65" s="36"/>
      <c r="G65" s="36"/>
      <c r="H65" s="52"/>
      <c r="I65" s="72" t="s">
        <v>332</v>
      </c>
      <c r="J65" s="69"/>
      <c r="K65" s="69"/>
      <c r="L65" s="69"/>
      <c r="M65" s="69"/>
      <c r="N65" s="69"/>
      <c r="O65" s="69"/>
      <c r="P65" s="69"/>
      <c r="Q65" s="69"/>
      <c r="R65" s="69"/>
      <c r="S65" s="69"/>
      <c r="T65" s="69"/>
      <c r="U65" s="69"/>
      <c r="V65" s="69"/>
      <c r="W65" s="69"/>
      <c r="X65" s="69"/>
      <c r="Y65" s="69"/>
      <c r="Z65" s="69"/>
      <c r="AA65" s="69"/>
      <c r="AB65" s="69"/>
      <c r="AC65" s="69"/>
      <c r="AD65" s="69"/>
      <c r="AE65" s="69"/>
      <c r="AF65" s="68"/>
      <c r="AG65" s="813" t="s">
        <v>521</v>
      </c>
      <c r="AH65" s="814"/>
      <c r="AI65" s="814"/>
      <c r="AJ65" s="814"/>
      <c r="AK65" s="814"/>
      <c r="AL65" s="814"/>
      <c r="AM65" s="815"/>
      <c r="AN65" s="37" t="s">
        <v>1232</v>
      </c>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5"/>
    </row>
    <row r="66" spans="1:110" ht="12" customHeight="1">
      <c r="A66" s="48"/>
      <c r="B66" s="3"/>
      <c r="C66" s="3"/>
      <c r="D66" s="3"/>
      <c r="E66" s="3"/>
      <c r="F66" s="3"/>
      <c r="G66" s="3"/>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374"/>
      <c r="AH66" s="374"/>
      <c r="AI66" s="374"/>
      <c r="AJ66" s="374"/>
      <c r="AK66" s="374"/>
      <c r="AL66" s="374"/>
      <c r="AM66" s="374"/>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row>
    <row r="67" spans="1:110" ht="12" customHeight="1">
      <c r="A67" s="48"/>
      <c r="B67" s="3"/>
      <c r="C67" s="3"/>
      <c r="D67" s="3"/>
      <c r="E67" s="3"/>
      <c r="F67" s="3"/>
      <c r="G67" s="3"/>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374"/>
      <c r="AH67" s="374"/>
      <c r="AI67" s="374"/>
      <c r="AJ67" s="374"/>
      <c r="AK67" s="374"/>
      <c r="AL67" s="374"/>
      <c r="AM67" s="374"/>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row>
    <row r="68" spans="1:110" ht="12" customHeight="1">
      <c r="A68" s="48"/>
      <c r="B68" s="3"/>
      <c r="C68" s="3"/>
      <c r="D68" s="3"/>
      <c r="E68" s="3"/>
      <c r="F68" s="3"/>
      <c r="G68" s="3"/>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374"/>
      <c r="AH68" s="374"/>
      <c r="AI68" s="374"/>
      <c r="AJ68" s="374"/>
      <c r="AK68" s="374"/>
      <c r="AL68" s="374"/>
      <c r="AM68" s="374"/>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row>
    <row r="69" spans="1:110" ht="12" customHeight="1">
      <c r="A69" s="48"/>
      <c r="B69" s="3"/>
      <c r="C69" s="3"/>
      <c r="D69" s="3"/>
      <c r="E69" s="3"/>
      <c r="F69" s="3"/>
      <c r="G69" s="3"/>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374"/>
      <c r="AH69" s="374"/>
      <c r="AI69" s="374"/>
      <c r="AJ69" s="374"/>
      <c r="AK69" s="374"/>
      <c r="AL69" s="374"/>
      <c r="AM69" s="374"/>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row>
    <row r="70" spans="1:110" ht="12" customHeight="1">
      <c r="A70" s="48"/>
      <c r="B70" s="3"/>
      <c r="C70" s="3"/>
      <c r="D70" s="48"/>
      <c r="E70" s="23" t="s">
        <v>740</v>
      </c>
      <c r="F70" s="48"/>
      <c r="G70" s="48"/>
      <c r="H70" s="48"/>
      <c r="I70" s="48"/>
      <c r="J70" s="48"/>
      <c r="K70" s="48"/>
      <c r="L70" s="48"/>
      <c r="M70" s="48"/>
      <c r="N70" s="48"/>
      <c r="O70" s="48"/>
      <c r="P70" s="48"/>
      <c r="Q70" s="48"/>
      <c r="R70" s="48"/>
      <c r="S70" s="48"/>
      <c r="T70" s="48"/>
      <c r="U70" s="48"/>
      <c r="V70" s="48"/>
      <c r="W70" s="48"/>
      <c r="X70" s="48"/>
      <c r="Y70" s="48"/>
      <c r="Z70" s="48"/>
      <c r="AA70" s="48"/>
      <c r="AB70" s="48"/>
      <c r="AC70" s="232"/>
      <c r="AD70" s="232"/>
      <c r="AE70" s="232"/>
      <c r="AF70" s="232"/>
      <c r="AG70" s="232"/>
      <c r="AH70" s="232"/>
      <c r="AI70" s="232"/>
      <c r="AJ70" s="232"/>
      <c r="AK70" s="232"/>
      <c r="AL70" s="232"/>
      <c r="AM70" s="232"/>
      <c r="AN70" s="232"/>
      <c r="AO70" s="232"/>
      <c r="AP70" s="232"/>
      <c r="AQ70" s="232"/>
      <c r="AR70" s="232"/>
      <c r="AS70" s="232"/>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3"/>
      <c r="CE70" s="3"/>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row>
    <row r="71" spans="1:110" ht="12" customHeight="1">
      <c r="A71" s="47"/>
      <c r="B71" s="2"/>
      <c r="C71" s="23"/>
      <c r="D71" s="23"/>
      <c r="E71" s="170" t="s">
        <v>865</v>
      </c>
      <c r="F71" s="171"/>
      <c r="G71" s="171"/>
      <c r="H71" s="172"/>
      <c r="I71" s="404" t="s">
        <v>328</v>
      </c>
      <c r="J71" s="405"/>
      <c r="K71" s="405"/>
      <c r="L71" s="405"/>
      <c r="M71" s="405"/>
      <c r="N71" s="405"/>
      <c r="O71" s="405"/>
      <c r="P71" s="405"/>
      <c r="Q71" s="405"/>
      <c r="R71" s="405"/>
      <c r="S71" s="405"/>
      <c r="T71" s="405"/>
      <c r="U71" s="405"/>
      <c r="V71" s="405"/>
      <c r="W71" s="405"/>
      <c r="X71" s="405"/>
      <c r="Y71" s="405"/>
      <c r="Z71" s="405"/>
      <c r="AA71" s="405"/>
      <c r="AB71" s="405"/>
      <c r="AC71" s="405"/>
      <c r="AD71" s="405"/>
      <c r="AE71" s="405"/>
      <c r="AF71" s="406"/>
      <c r="AG71" s="789" t="s">
        <v>726</v>
      </c>
      <c r="AH71" s="790"/>
      <c r="AI71" s="790"/>
      <c r="AJ71" s="790"/>
      <c r="AK71" s="790"/>
      <c r="AL71" s="790"/>
      <c r="AM71" s="791"/>
      <c r="AN71" s="137" t="s">
        <v>725</v>
      </c>
      <c r="AO71" s="138"/>
      <c r="AP71" s="138"/>
      <c r="AQ71" s="138"/>
      <c r="AR71" s="138"/>
      <c r="AS71" s="138"/>
      <c r="AT71" s="138"/>
      <c r="AU71" s="138"/>
      <c r="AV71" s="138"/>
      <c r="AW71" s="138"/>
      <c r="AX71" s="138"/>
      <c r="AY71" s="138"/>
      <c r="AZ71" s="138"/>
      <c r="BA71" s="138"/>
      <c r="BB71" s="138"/>
      <c r="BC71" s="138"/>
      <c r="BD71" s="138"/>
      <c r="BE71" s="138"/>
      <c r="BF71" s="138"/>
      <c r="BG71" s="138"/>
      <c r="BH71" s="138"/>
      <c r="BI71" s="138"/>
      <c r="BJ71" s="138"/>
      <c r="BK71" s="138"/>
      <c r="BL71" s="138"/>
      <c r="BM71" s="138"/>
      <c r="BN71" s="138"/>
      <c r="BO71" s="138"/>
      <c r="BP71" s="138"/>
      <c r="BQ71" s="138"/>
      <c r="BR71" s="138"/>
      <c r="BS71" s="138"/>
      <c r="BT71" s="138"/>
      <c r="BU71" s="138"/>
      <c r="BV71" s="138"/>
      <c r="BW71" s="138"/>
      <c r="BX71" s="138"/>
      <c r="BY71" s="138"/>
      <c r="BZ71" s="138"/>
      <c r="CA71" s="138"/>
      <c r="CB71" s="138"/>
      <c r="CC71" s="138"/>
      <c r="CD71" s="139"/>
    </row>
    <row r="72" spans="1:110" ht="12" customHeight="1">
      <c r="A72" s="47"/>
      <c r="B72" s="2"/>
      <c r="C72" s="23"/>
      <c r="D72" s="23"/>
      <c r="E72" s="475" t="s">
        <v>742</v>
      </c>
      <c r="F72" s="476"/>
      <c r="G72" s="476"/>
      <c r="H72" s="310"/>
      <c r="I72" s="475" t="s">
        <v>848</v>
      </c>
      <c r="J72" s="476"/>
      <c r="K72" s="476"/>
      <c r="L72" s="476"/>
      <c r="M72" s="476"/>
      <c r="N72" s="476"/>
      <c r="O72" s="453"/>
      <c r="P72" s="476" t="s">
        <v>859</v>
      </c>
      <c r="Q72" s="476"/>
      <c r="R72" s="476"/>
      <c r="S72" s="476"/>
      <c r="T72" s="476"/>
      <c r="U72" s="476"/>
      <c r="V72" s="476"/>
      <c r="W72" s="476"/>
      <c r="X72" s="476"/>
      <c r="Y72" s="476"/>
      <c r="Z72" s="476"/>
      <c r="AA72" s="476"/>
      <c r="AB72" s="476"/>
      <c r="AC72" s="476"/>
      <c r="AD72" s="476"/>
      <c r="AE72" s="476"/>
      <c r="AF72" s="477"/>
      <c r="AG72" s="822">
        <v>4</v>
      </c>
      <c r="AH72" s="823"/>
      <c r="AI72" s="823"/>
      <c r="AJ72" s="823"/>
      <c r="AK72" s="823"/>
      <c r="AL72" s="823"/>
      <c r="AM72" s="824"/>
      <c r="AN72" s="128" t="s">
        <v>869</v>
      </c>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29"/>
      <c r="BZ72" s="129"/>
      <c r="CA72" s="129"/>
      <c r="CB72" s="129"/>
      <c r="CC72" s="129"/>
      <c r="CD72" s="130"/>
    </row>
    <row r="73" spans="1:110" ht="12" customHeight="1">
      <c r="A73" s="47"/>
      <c r="B73" s="2"/>
      <c r="C73" s="23"/>
      <c r="D73" s="23"/>
      <c r="E73" s="43"/>
      <c r="F73" s="23"/>
      <c r="G73" s="23"/>
      <c r="H73" s="312"/>
      <c r="I73" s="43"/>
      <c r="J73" s="23"/>
      <c r="K73" s="23"/>
      <c r="L73" s="23"/>
      <c r="M73" s="23"/>
      <c r="N73" s="23"/>
      <c r="O73" s="451"/>
      <c r="P73" s="23"/>
      <c r="Q73" s="23"/>
      <c r="R73" s="23"/>
      <c r="S73" s="23"/>
      <c r="T73" s="23"/>
      <c r="U73" s="23"/>
      <c r="V73" s="23"/>
      <c r="W73" s="23"/>
      <c r="X73" s="23"/>
      <c r="Y73" s="23"/>
      <c r="Z73" s="23"/>
      <c r="AA73" s="23"/>
      <c r="AB73" s="23"/>
      <c r="AC73" s="23"/>
      <c r="AD73" s="23"/>
      <c r="AE73" s="23"/>
      <c r="AF73" s="42"/>
      <c r="AG73" s="384"/>
      <c r="AH73" s="385"/>
      <c r="AI73" s="385"/>
      <c r="AJ73" s="385"/>
      <c r="AK73" s="385"/>
      <c r="AL73" s="385"/>
      <c r="AM73" s="386"/>
      <c r="AN73" s="39" t="s">
        <v>727</v>
      </c>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8"/>
    </row>
    <row r="74" spans="1:110" ht="12" customHeight="1">
      <c r="A74" s="47"/>
      <c r="B74" s="2"/>
      <c r="C74" s="23"/>
      <c r="D74" s="23"/>
      <c r="E74" s="43"/>
      <c r="F74" s="23"/>
      <c r="G74" s="23"/>
      <c r="H74" s="312"/>
      <c r="I74" s="43"/>
      <c r="J74" s="23"/>
      <c r="K74" s="23"/>
      <c r="L74" s="23"/>
      <c r="M74" s="23"/>
      <c r="N74" s="23"/>
      <c r="O74" s="451"/>
      <c r="P74" s="23"/>
      <c r="Q74" s="23"/>
      <c r="R74" s="23"/>
      <c r="S74" s="23"/>
      <c r="T74" s="23"/>
      <c r="U74" s="23"/>
      <c r="V74" s="23"/>
      <c r="W74" s="23"/>
      <c r="X74" s="23"/>
      <c r="Y74" s="23"/>
      <c r="Z74" s="23"/>
      <c r="AA74" s="23"/>
      <c r="AB74" s="23"/>
      <c r="AC74" s="23"/>
      <c r="AD74" s="23"/>
      <c r="AE74" s="23"/>
      <c r="AF74" s="42"/>
      <c r="AG74" s="384"/>
      <c r="AH74" s="385"/>
      <c r="AI74" s="385"/>
      <c r="AJ74" s="385"/>
      <c r="AK74" s="385"/>
      <c r="AL74" s="385"/>
      <c r="AM74" s="386"/>
      <c r="AN74" s="39" t="s">
        <v>728</v>
      </c>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8"/>
    </row>
    <row r="75" spans="1:110" ht="12" customHeight="1">
      <c r="A75" s="47"/>
      <c r="B75" s="2"/>
      <c r="C75" s="23"/>
      <c r="D75" s="23"/>
      <c r="E75" s="43"/>
      <c r="F75" s="23"/>
      <c r="G75" s="23"/>
      <c r="H75" s="312"/>
      <c r="I75" s="43"/>
      <c r="J75" s="23"/>
      <c r="K75" s="23"/>
      <c r="L75" s="23"/>
      <c r="M75" s="23"/>
      <c r="N75" s="23"/>
      <c r="O75" s="451"/>
      <c r="P75" s="23"/>
      <c r="Q75" s="23"/>
      <c r="R75" s="23"/>
      <c r="S75" s="23"/>
      <c r="T75" s="23"/>
      <c r="U75" s="23"/>
      <c r="V75" s="23"/>
      <c r="W75" s="23"/>
      <c r="X75" s="23"/>
      <c r="Y75" s="23"/>
      <c r="Z75" s="23"/>
      <c r="AA75" s="23"/>
      <c r="AB75" s="23"/>
      <c r="AC75" s="23"/>
      <c r="AD75" s="23"/>
      <c r="AE75" s="23"/>
      <c r="AF75" s="42"/>
      <c r="AG75" s="384"/>
      <c r="AH75" s="385"/>
      <c r="AI75" s="385"/>
      <c r="AJ75" s="385"/>
      <c r="AK75" s="385"/>
      <c r="AL75" s="385"/>
      <c r="AM75" s="386"/>
      <c r="AN75" s="39" t="s">
        <v>729</v>
      </c>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8"/>
    </row>
    <row r="76" spans="1:110" ht="12" customHeight="1">
      <c r="A76" s="47"/>
      <c r="B76" s="2"/>
      <c r="C76" s="23"/>
      <c r="D76" s="23"/>
      <c r="E76" s="43"/>
      <c r="F76" s="23"/>
      <c r="G76" s="23"/>
      <c r="H76" s="312"/>
      <c r="I76" s="43"/>
      <c r="J76" s="23"/>
      <c r="K76" s="23"/>
      <c r="L76" s="23"/>
      <c r="M76" s="23"/>
      <c r="N76" s="23"/>
      <c r="O76" s="451"/>
      <c r="P76" s="23"/>
      <c r="Q76" s="23"/>
      <c r="R76" s="23"/>
      <c r="S76" s="23"/>
      <c r="T76" s="23"/>
      <c r="U76" s="23"/>
      <c r="V76" s="23"/>
      <c r="W76" s="23"/>
      <c r="X76" s="23"/>
      <c r="Y76" s="23"/>
      <c r="Z76" s="23"/>
      <c r="AA76" s="23"/>
      <c r="AB76" s="23"/>
      <c r="AC76" s="23"/>
      <c r="AD76" s="23"/>
      <c r="AE76" s="23"/>
      <c r="AF76" s="42"/>
      <c r="AG76" s="384"/>
      <c r="AH76" s="385"/>
      <c r="AI76" s="385"/>
      <c r="AJ76" s="385"/>
      <c r="AK76" s="385"/>
      <c r="AL76" s="385"/>
      <c r="AM76" s="386"/>
      <c r="AN76" s="39" t="s">
        <v>730</v>
      </c>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8"/>
    </row>
    <row r="77" spans="1:110" ht="12" customHeight="1">
      <c r="A77" s="47"/>
      <c r="B77" s="2"/>
      <c r="C77" s="23"/>
      <c r="D77" s="23"/>
      <c r="E77" s="43"/>
      <c r="F77" s="23"/>
      <c r="G77" s="23"/>
      <c r="H77" s="312"/>
      <c r="I77" s="43"/>
      <c r="J77" s="23"/>
      <c r="K77" s="23"/>
      <c r="L77" s="23"/>
      <c r="M77" s="23"/>
      <c r="N77" s="23"/>
      <c r="O77" s="451"/>
      <c r="P77" s="213"/>
      <c r="Q77" s="213"/>
      <c r="R77" s="213"/>
      <c r="S77" s="213"/>
      <c r="T77" s="213"/>
      <c r="U77" s="213"/>
      <c r="V77" s="213"/>
      <c r="W77" s="213"/>
      <c r="X77" s="213"/>
      <c r="Y77" s="213"/>
      <c r="Z77" s="213"/>
      <c r="AA77" s="213"/>
      <c r="AB77" s="213"/>
      <c r="AC77" s="213"/>
      <c r="AD77" s="213"/>
      <c r="AE77" s="213"/>
      <c r="AF77" s="380"/>
      <c r="AG77" s="381"/>
      <c r="AH77" s="382"/>
      <c r="AI77" s="382"/>
      <c r="AJ77" s="382"/>
      <c r="AK77" s="382"/>
      <c r="AL77" s="382"/>
      <c r="AM77" s="383"/>
      <c r="AN77" s="217"/>
      <c r="AO77" s="218"/>
      <c r="AP77" s="218"/>
      <c r="AQ77" s="218"/>
      <c r="AR77" s="218"/>
      <c r="AS77" s="218"/>
      <c r="AT77" s="218"/>
      <c r="AU77" s="218"/>
      <c r="AV77" s="218"/>
      <c r="AW77" s="218"/>
      <c r="AX77" s="218"/>
      <c r="AY77" s="218"/>
      <c r="AZ77" s="218"/>
      <c r="BA77" s="218"/>
      <c r="BB77" s="218"/>
      <c r="BC77" s="218"/>
      <c r="BD77" s="218"/>
      <c r="BE77" s="218"/>
      <c r="BF77" s="218"/>
      <c r="BG77" s="218"/>
      <c r="BH77" s="218"/>
      <c r="BI77" s="218"/>
      <c r="BJ77" s="218"/>
      <c r="BK77" s="218"/>
      <c r="BL77" s="218"/>
      <c r="BM77" s="218"/>
      <c r="BN77" s="218"/>
      <c r="BO77" s="218"/>
      <c r="BP77" s="218"/>
      <c r="BQ77" s="218"/>
      <c r="BR77" s="218"/>
      <c r="BS77" s="218"/>
      <c r="BT77" s="218"/>
      <c r="BU77" s="218"/>
      <c r="BV77" s="218"/>
      <c r="BW77" s="218"/>
      <c r="BX77" s="218"/>
      <c r="BY77" s="218"/>
      <c r="BZ77" s="218"/>
      <c r="CA77" s="218"/>
      <c r="CB77" s="218"/>
      <c r="CC77" s="218"/>
      <c r="CD77" s="219"/>
    </row>
    <row r="78" spans="1:110" ht="12" customHeight="1">
      <c r="A78" s="47"/>
      <c r="B78" s="2"/>
      <c r="C78" s="23"/>
      <c r="D78" s="23"/>
      <c r="E78" s="43"/>
      <c r="F78" s="23"/>
      <c r="G78" s="23"/>
      <c r="H78" s="312"/>
      <c r="I78" s="43"/>
      <c r="J78" s="23"/>
      <c r="K78" s="23"/>
      <c r="L78" s="23"/>
      <c r="M78" s="23"/>
      <c r="N78" s="23"/>
      <c r="O78" s="451"/>
      <c r="P78" s="126" t="s">
        <v>860</v>
      </c>
      <c r="Q78" s="126"/>
      <c r="R78" s="126"/>
      <c r="S78" s="126"/>
      <c r="T78" s="126"/>
      <c r="U78" s="126"/>
      <c r="V78" s="126"/>
      <c r="W78" s="126"/>
      <c r="X78" s="452" t="s">
        <v>516</v>
      </c>
      <c r="Y78" s="41"/>
      <c r="Z78" s="41"/>
      <c r="AA78" s="41"/>
      <c r="AB78" s="41"/>
      <c r="AC78" s="41"/>
      <c r="AD78" s="41"/>
      <c r="AE78" s="41"/>
      <c r="AF78" s="379"/>
      <c r="AG78" s="792">
        <v>2200</v>
      </c>
      <c r="AH78" s="793"/>
      <c r="AI78" s="793"/>
      <c r="AJ78" s="793"/>
      <c r="AK78" s="793"/>
      <c r="AL78" s="793"/>
      <c r="AM78" s="794"/>
      <c r="AN78" s="220" t="s">
        <v>867</v>
      </c>
      <c r="AO78" s="221"/>
      <c r="AP78" s="221"/>
      <c r="AQ78" s="221"/>
      <c r="AR78" s="221"/>
      <c r="AS78" s="221"/>
      <c r="AT78" s="221"/>
      <c r="AU78" s="221"/>
      <c r="AV78" s="221"/>
      <c r="AW78" s="221"/>
      <c r="AX78" s="221"/>
      <c r="AY78" s="221"/>
      <c r="AZ78" s="221"/>
      <c r="BA78" s="221"/>
      <c r="BB78" s="221"/>
      <c r="BC78" s="221"/>
      <c r="BD78" s="221"/>
      <c r="BE78" s="221"/>
      <c r="BF78" s="221"/>
      <c r="BG78" s="221"/>
      <c r="BH78" s="221"/>
      <c r="BI78" s="221"/>
      <c r="BJ78" s="221"/>
      <c r="BK78" s="221"/>
      <c r="BL78" s="221"/>
      <c r="BM78" s="221"/>
      <c r="BN78" s="221"/>
      <c r="BO78" s="221"/>
      <c r="BP78" s="221"/>
      <c r="BQ78" s="221"/>
      <c r="BR78" s="221"/>
      <c r="BS78" s="221"/>
      <c r="BT78" s="221"/>
      <c r="BU78" s="221"/>
      <c r="BV78" s="221"/>
      <c r="BW78" s="221"/>
      <c r="BX78" s="221"/>
      <c r="BY78" s="221"/>
      <c r="BZ78" s="221"/>
      <c r="CA78" s="221"/>
      <c r="CB78" s="221"/>
      <c r="CC78" s="221"/>
      <c r="CD78" s="222"/>
    </row>
    <row r="79" spans="1:110" ht="12" customHeight="1">
      <c r="A79" s="47"/>
      <c r="B79" s="2"/>
      <c r="C79" s="23"/>
      <c r="D79" s="23"/>
      <c r="E79" s="43"/>
      <c r="F79" s="23"/>
      <c r="G79" s="23"/>
      <c r="H79" s="312"/>
      <c r="I79" s="43"/>
      <c r="J79" s="23"/>
      <c r="K79" s="23"/>
      <c r="L79" s="23"/>
      <c r="M79" s="23"/>
      <c r="N79" s="23"/>
      <c r="O79" s="451"/>
      <c r="P79" s="213"/>
      <c r="Q79" s="213"/>
      <c r="R79" s="213"/>
      <c r="S79" s="213"/>
      <c r="T79" s="213"/>
      <c r="U79" s="213"/>
      <c r="V79" s="213"/>
      <c r="W79" s="213"/>
      <c r="X79" s="452" t="s">
        <v>58</v>
      </c>
      <c r="Y79" s="41"/>
      <c r="Z79" s="41"/>
      <c r="AA79" s="41"/>
      <c r="AB79" s="41"/>
      <c r="AC79" s="41"/>
      <c r="AD79" s="41"/>
      <c r="AE79" s="41"/>
      <c r="AF79" s="379"/>
      <c r="AG79" s="792">
        <f>AG72*AG78</f>
        <v>8800</v>
      </c>
      <c r="AH79" s="793"/>
      <c r="AI79" s="793"/>
      <c r="AJ79" s="793"/>
      <c r="AK79" s="793"/>
      <c r="AL79" s="793"/>
      <c r="AM79" s="794"/>
      <c r="AN79" s="39"/>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8"/>
    </row>
    <row r="80" spans="1:110" ht="57.75" customHeight="1">
      <c r="A80" s="47"/>
      <c r="B80" s="2"/>
      <c r="C80" s="23"/>
      <c r="D80" s="23"/>
      <c r="E80" s="43"/>
      <c r="F80" s="23"/>
      <c r="G80" s="23"/>
      <c r="H80" s="312"/>
      <c r="I80" s="212"/>
      <c r="J80" s="213"/>
      <c r="K80" s="213"/>
      <c r="L80" s="213"/>
      <c r="M80" s="213"/>
      <c r="N80" s="213"/>
      <c r="O80" s="214"/>
      <c r="P80" s="41" t="s">
        <v>844</v>
      </c>
      <c r="Q80" s="41"/>
      <c r="R80" s="41"/>
      <c r="S80" s="41"/>
      <c r="T80" s="41"/>
      <c r="U80" s="41"/>
      <c r="V80" s="41"/>
      <c r="W80" s="41"/>
      <c r="X80" s="41"/>
      <c r="Y80" s="41"/>
      <c r="Z80" s="41"/>
      <c r="AA80" s="41"/>
      <c r="AB80" s="41"/>
      <c r="AC80" s="41"/>
      <c r="AD80" s="41"/>
      <c r="AE80" s="41"/>
      <c r="AF80" s="379"/>
      <c r="AG80" s="792">
        <v>0</v>
      </c>
      <c r="AH80" s="793"/>
      <c r="AI80" s="793"/>
      <c r="AJ80" s="793"/>
      <c r="AK80" s="793"/>
      <c r="AL80" s="793"/>
      <c r="AM80" s="794"/>
      <c r="AN80" s="741" t="s">
        <v>1493</v>
      </c>
      <c r="AO80" s="742"/>
      <c r="AP80" s="742"/>
      <c r="AQ80" s="742"/>
      <c r="AR80" s="742"/>
      <c r="AS80" s="742"/>
      <c r="AT80" s="742"/>
      <c r="AU80" s="742"/>
      <c r="AV80" s="742"/>
      <c r="AW80" s="742"/>
      <c r="AX80" s="742"/>
      <c r="AY80" s="742"/>
      <c r="AZ80" s="742"/>
      <c r="BA80" s="742"/>
      <c r="BB80" s="742"/>
      <c r="BC80" s="742"/>
      <c r="BD80" s="742"/>
      <c r="BE80" s="742"/>
      <c r="BF80" s="742"/>
      <c r="BG80" s="742"/>
      <c r="BH80" s="742"/>
      <c r="BI80" s="742"/>
      <c r="BJ80" s="742"/>
      <c r="BK80" s="742"/>
      <c r="BL80" s="742"/>
      <c r="BM80" s="742"/>
      <c r="BN80" s="742"/>
      <c r="BO80" s="742"/>
      <c r="BP80" s="742"/>
      <c r="BQ80" s="742"/>
      <c r="BR80" s="742"/>
      <c r="BS80" s="742"/>
      <c r="BT80" s="742"/>
      <c r="BU80" s="742"/>
      <c r="BV80" s="742"/>
      <c r="BW80" s="742"/>
      <c r="BX80" s="742"/>
      <c r="BY80" s="742"/>
      <c r="BZ80" s="742"/>
      <c r="CA80" s="742"/>
      <c r="CB80" s="742"/>
      <c r="CC80" s="742"/>
      <c r="CD80" s="743"/>
    </row>
    <row r="81" spans="1:82" ht="12" customHeight="1">
      <c r="A81" s="47"/>
      <c r="B81" s="2"/>
      <c r="C81" s="23"/>
      <c r="D81" s="23"/>
      <c r="E81" s="43"/>
      <c r="F81" s="23"/>
      <c r="G81" s="23"/>
      <c r="H81" s="312"/>
      <c r="I81" s="127" t="s">
        <v>861</v>
      </c>
      <c r="J81" s="126"/>
      <c r="K81" s="126"/>
      <c r="L81" s="126"/>
      <c r="M81" s="126"/>
      <c r="N81" s="126"/>
      <c r="O81" s="211"/>
      <c r="P81" s="126" t="s">
        <v>1224</v>
      </c>
      <c r="Q81" s="126"/>
      <c r="R81" s="126"/>
      <c r="S81" s="126"/>
      <c r="T81" s="126"/>
      <c r="U81" s="126"/>
      <c r="V81" s="126"/>
      <c r="W81" s="126"/>
      <c r="X81" s="126"/>
      <c r="Y81" s="126"/>
      <c r="Z81" s="126"/>
      <c r="AA81" s="126"/>
      <c r="AB81" s="126"/>
      <c r="AC81" s="126"/>
      <c r="AD81" s="126"/>
      <c r="AE81" s="126"/>
      <c r="AF81" s="125"/>
      <c r="AG81" s="801" t="s">
        <v>517</v>
      </c>
      <c r="AH81" s="802"/>
      <c r="AI81" s="802"/>
      <c r="AJ81" s="802"/>
      <c r="AK81" s="802"/>
      <c r="AL81" s="802"/>
      <c r="AM81" s="803"/>
      <c r="AN81" s="220" t="s">
        <v>743</v>
      </c>
      <c r="AO81" s="221"/>
      <c r="AP81" s="221"/>
      <c r="AQ81" s="221"/>
      <c r="AR81" s="221"/>
      <c r="AS81" s="221"/>
      <c r="AT81" s="221"/>
      <c r="AU81" s="221"/>
      <c r="AV81" s="221"/>
      <c r="AW81" s="221"/>
      <c r="AX81" s="221"/>
      <c r="AY81" s="221"/>
      <c r="AZ81" s="221"/>
      <c r="BA81" s="221"/>
      <c r="BB81" s="221"/>
      <c r="BC81" s="221"/>
      <c r="BD81" s="221"/>
      <c r="BE81" s="221"/>
      <c r="BF81" s="221"/>
      <c r="BG81" s="221"/>
      <c r="BH81" s="221"/>
      <c r="BI81" s="221"/>
      <c r="BJ81" s="221"/>
      <c r="BK81" s="221"/>
      <c r="BL81" s="221"/>
      <c r="BM81" s="221"/>
      <c r="BN81" s="221"/>
      <c r="BO81" s="221"/>
      <c r="BP81" s="221"/>
      <c r="BQ81" s="221"/>
      <c r="BR81" s="221"/>
      <c r="BS81" s="221"/>
      <c r="BT81" s="221"/>
      <c r="BU81" s="221"/>
      <c r="BV81" s="221"/>
      <c r="BW81" s="221"/>
      <c r="BX81" s="221"/>
      <c r="BY81" s="221"/>
      <c r="BZ81" s="221"/>
      <c r="CA81" s="221"/>
      <c r="CB81" s="221"/>
      <c r="CC81" s="221"/>
      <c r="CD81" s="222"/>
    </row>
    <row r="82" spans="1:82" ht="12" customHeight="1">
      <c r="A82" s="47"/>
      <c r="B82" s="2"/>
      <c r="C82" s="23"/>
      <c r="D82" s="23"/>
      <c r="E82" s="43"/>
      <c r="F82" s="23"/>
      <c r="G82" s="23"/>
      <c r="H82" s="312"/>
      <c r="I82" s="43"/>
      <c r="J82" s="23"/>
      <c r="K82" s="23"/>
      <c r="L82" s="23"/>
      <c r="M82" s="23"/>
      <c r="N82" s="23"/>
      <c r="O82" s="451"/>
      <c r="P82" s="23"/>
      <c r="Q82" s="23"/>
      <c r="R82" s="23"/>
      <c r="S82" s="23"/>
      <c r="T82" s="23"/>
      <c r="U82" s="23"/>
      <c r="V82" s="23"/>
      <c r="W82" s="23"/>
      <c r="X82" s="23"/>
      <c r="Y82" s="23"/>
      <c r="Z82" s="23"/>
      <c r="AA82" s="23"/>
      <c r="AB82" s="23"/>
      <c r="AC82" s="23"/>
      <c r="AD82" s="23"/>
      <c r="AE82" s="23"/>
      <c r="AF82" s="42"/>
      <c r="AG82" s="469"/>
      <c r="AH82" s="470"/>
      <c r="AI82" s="470"/>
      <c r="AJ82" s="470"/>
      <c r="AK82" s="470"/>
      <c r="AL82" s="470"/>
      <c r="AM82" s="471"/>
      <c r="AN82" s="39" t="s">
        <v>744</v>
      </c>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8"/>
    </row>
    <row r="83" spans="1:82" ht="12" customHeight="1">
      <c r="A83" s="47"/>
      <c r="B83" s="2"/>
      <c r="C83" s="23"/>
      <c r="D83" s="23"/>
      <c r="E83" s="43"/>
      <c r="F83" s="23"/>
      <c r="G83" s="23"/>
      <c r="H83" s="312"/>
      <c r="I83" s="43"/>
      <c r="J83" s="23"/>
      <c r="K83" s="23"/>
      <c r="L83" s="23"/>
      <c r="M83" s="23"/>
      <c r="N83" s="23"/>
      <c r="O83" s="451"/>
      <c r="P83" s="395"/>
      <c r="Q83" s="23"/>
      <c r="R83" s="23"/>
      <c r="S83" s="23"/>
      <c r="T83" s="23"/>
      <c r="U83" s="23"/>
      <c r="V83" s="23"/>
      <c r="W83" s="23"/>
      <c r="X83" s="23"/>
      <c r="Y83" s="23"/>
      <c r="Z83" s="23"/>
      <c r="AA83" s="23"/>
      <c r="AB83" s="23"/>
      <c r="AC83" s="23"/>
      <c r="AD83" s="23"/>
      <c r="AE83" s="23"/>
      <c r="AF83" s="42"/>
      <c r="AG83" s="469"/>
      <c r="AH83" s="470"/>
      <c r="AI83" s="470"/>
      <c r="AJ83" s="470"/>
      <c r="AK83" s="470"/>
      <c r="AL83" s="470"/>
      <c r="AM83" s="471"/>
      <c r="AN83" s="39"/>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8"/>
    </row>
    <row r="84" spans="1:82" ht="12" customHeight="1">
      <c r="A84" s="47"/>
      <c r="B84" s="2"/>
      <c r="C84" s="23"/>
      <c r="D84" s="23"/>
      <c r="E84" s="43"/>
      <c r="F84" s="23"/>
      <c r="G84" s="23"/>
      <c r="H84" s="312"/>
      <c r="I84" s="43"/>
      <c r="J84" s="23"/>
      <c r="K84" s="23"/>
      <c r="L84" s="23"/>
      <c r="M84" s="23"/>
      <c r="N84" s="23"/>
      <c r="O84" s="451"/>
      <c r="P84" s="395"/>
      <c r="Q84" s="23"/>
      <c r="R84" s="23"/>
      <c r="S84" s="23"/>
      <c r="T84" s="23"/>
      <c r="U84" s="23"/>
      <c r="V84" s="23"/>
      <c r="W84" s="23"/>
      <c r="X84" s="23"/>
      <c r="Y84" s="23"/>
      <c r="Z84" s="23"/>
      <c r="AA84" s="23"/>
      <c r="AB84" s="23"/>
      <c r="AC84" s="23"/>
      <c r="AD84" s="23"/>
      <c r="AE84" s="23"/>
      <c r="AF84" s="42"/>
      <c r="AG84" s="469"/>
      <c r="AH84" s="470"/>
      <c r="AI84" s="470"/>
      <c r="AJ84" s="470"/>
      <c r="AK84" s="470"/>
      <c r="AL84" s="470"/>
      <c r="AM84" s="471"/>
      <c r="AN84" s="39" t="s">
        <v>731</v>
      </c>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8"/>
    </row>
    <row r="85" spans="1:82" ht="12" customHeight="1">
      <c r="A85" s="47"/>
      <c r="B85" s="2"/>
      <c r="C85" s="23"/>
      <c r="D85" s="23"/>
      <c r="E85" s="43"/>
      <c r="F85" s="23"/>
      <c r="G85" s="23"/>
      <c r="H85" s="312"/>
      <c r="I85" s="43"/>
      <c r="J85" s="23"/>
      <c r="K85" s="23"/>
      <c r="L85" s="23"/>
      <c r="M85" s="23"/>
      <c r="N85" s="23"/>
      <c r="O85" s="451"/>
      <c r="P85" s="23"/>
      <c r="Q85" s="23"/>
      <c r="R85" s="23"/>
      <c r="S85" s="23"/>
      <c r="T85" s="23"/>
      <c r="U85" s="23"/>
      <c r="V85" s="23"/>
      <c r="W85" s="23"/>
      <c r="X85" s="23"/>
      <c r="Y85" s="23"/>
      <c r="Z85" s="23"/>
      <c r="AA85" s="23"/>
      <c r="AB85" s="23"/>
      <c r="AC85" s="23"/>
      <c r="AD85" s="23"/>
      <c r="AE85" s="23"/>
      <c r="AF85" s="42"/>
      <c r="AG85" s="469"/>
      <c r="AH85" s="470"/>
      <c r="AI85" s="470"/>
      <c r="AJ85" s="470"/>
      <c r="AK85" s="470"/>
      <c r="AL85" s="470"/>
      <c r="AM85" s="471"/>
      <c r="AN85" s="39" t="s">
        <v>732</v>
      </c>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8"/>
    </row>
    <row r="86" spans="1:82" ht="12" customHeight="1">
      <c r="A86" s="47"/>
      <c r="B86" s="2"/>
      <c r="C86" s="23"/>
      <c r="D86" s="23"/>
      <c r="E86" s="43"/>
      <c r="F86" s="23"/>
      <c r="G86" s="23"/>
      <c r="H86" s="312"/>
      <c r="I86" s="43"/>
      <c r="J86" s="23"/>
      <c r="K86" s="23"/>
      <c r="L86" s="23"/>
      <c r="M86" s="23"/>
      <c r="N86" s="23"/>
      <c r="O86" s="451"/>
      <c r="P86" s="23"/>
      <c r="Q86" s="23"/>
      <c r="R86" s="23"/>
      <c r="S86" s="23"/>
      <c r="T86" s="23"/>
      <c r="U86" s="23"/>
      <c r="V86" s="23"/>
      <c r="W86" s="23"/>
      <c r="X86" s="23"/>
      <c r="Y86" s="23"/>
      <c r="Z86" s="23"/>
      <c r="AA86" s="23"/>
      <c r="AB86" s="23"/>
      <c r="AC86" s="23"/>
      <c r="AD86" s="23"/>
      <c r="AE86" s="23"/>
      <c r="AF86" s="42"/>
      <c r="AG86" s="469"/>
      <c r="AH86" s="470"/>
      <c r="AI86" s="470"/>
      <c r="AJ86" s="470"/>
      <c r="AK86" s="470"/>
      <c r="AL86" s="470"/>
      <c r="AM86" s="471"/>
      <c r="AN86" s="39" t="s">
        <v>733</v>
      </c>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8"/>
    </row>
    <row r="87" spans="1:82" ht="12" customHeight="1">
      <c r="A87" s="47"/>
      <c r="B87" s="2"/>
      <c r="C87" s="23"/>
      <c r="D87" s="23"/>
      <c r="E87" s="43"/>
      <c r="F87" s="23"/>
      <c r="G87" s="23"/>
      <c r="H87" s="312"/>
      <c r="I87" s="43"/>
      <c r="J87" s="23"/>
      <c r="K87" s="23"/>
      <c r="L87" s="23"/>
      <c r="M87" s="23"/>
      <c r="N87" s="23"/>
      <c r="O87" s="451"/>
      <c r="P87" s="23"/>
      <c r="Q87" s="23"/>
      <c r="R87" s="23"/>
      <c r="S87" s="23"/>
      <c r="T87" s="23"/>
      <c r="U87" s="23"/>
      <c r="V87" s="23"/>
      <c r="W87" s="23"/>
      <c r="X87" s="23"/>
      <c r="Y87" s="23"/>
      <c r="Z87" s="23"/>
      <c r="AA87" s="23"/>
      <c r="AB87" s="23"/>
      <c r="AC87" s="23"/>
      <c r="AD87" s="23"/>
      <c r="AE87" s="23"/>
      <c r="AF87" s="42"/>
      <c r="AG87" s="469"/>
      <c r="AH87" s="470"/>
      <c r="AI87" s="470"/>
      <c r="AJ87" s="470"/>
      <c r="AK87" s="470"/>
      <c r="AL87" s="470"/>
      <c r="AM87" s="471"/>
      <c r="AN87" s="39"/>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8"/>
    </row>
    <row r="88" spans="1:82" ht="12" customHeight="1">
      <c r="A88" s="47"/>
      <c r="B88" s="2"/>
      <c r="C88" s="23"/>
      <c r="D88" s="23"/>
      <c r="E88" s="43"/>
      <c r="F88" s="23"/>
      <c r="G88" s="23"/>
      <c r="H88" s="312"/>
      <c r="I88" s="43"/>
      <c r="J88" s="23"/>
      <c r="K88" s="23"/>
      <c r="L88" s="23"/>
      <c r="M88" s="23"/>
      <c r="N88" s="23"/>
      <c r="O88" s="451"/>
      <c r="P88" s="390" t="s">
        <v>844</v>
      </c>
      <c r="Q88" s="126"/>
      <c r="R88" s="126"/>
      <c r="S88" s="126"/>
      <c r="T88" s="126"/>
      <c r="U88" s="126"/>
      <c r="V88" s="126"/>
      <c r="W88" s="126"/>
      <c r="X88" s="126"/>
      <c r="Y88" s="126"/>
      <c r="Z88" s="126"/>
      <c r="AA88" s="126"/>
      <c r="AB88" s="126"/>
      <c r="AC88" s="126"/>
      <c r="AD88" s="126"/>
      <c r="AE88" s="126"/>
      <c r="AF88" s="125"/>
      <c r="AG88" s="801" t="s">
        <v>636</v>
      </c>
      <c r="AH88" s="802"/>
      <c r="AI88" s="802"/>
      <c r="AJ88" s="802"/>
      <c r="AK88" s="802"/>
      <c r="AL88" s="802"/>
      <c r="AM88" s="803"/>
      <c r="AN88" s="220" t="s">
        <v>837</v>
      </c>
      <c r="AO88" s="221"/>
      <c r="AP88" s="221"/>
      <c r="AQ88" s="221"/>
      <c r="AR88" s="221"/>
      <c r="AS88" s="221"/>
      <c r="AT88" s="221"/>
      <c r="AU88" s="221"/>
      <c r="AV88" s="221"/>
      <c r="AW88" s="221"/>
      <c r="AX88" s="221"/>
      <c r="AY88" s="221"/>
      <c r="AZ88" s="221"/>
      <c r="BA88" s="221"/>
      <c r="BB88" s="221"/>
      <c r="BC88" s="221"/>
      <c r="BD88" s="221"/>
      <c r="BE88" s="221"/>
      <c r="BF88" s="221"/>
      <c r="BG88" s="221"/>
      <c r="BH88" s="221"/>
      <c r="BI88" s="221"/>
      <c r="BJ88" s="221"/>
      <c r="BK88" s="221"/>
      <c r="BL88" s="221"/>
      <c r="BM88" s="221"/>
      <c r="BN88" s="221"/>
      <c r="BO88" s="221"/>
      <c r="BP88" s="221"/>
      <c r="BQ88" s="221"/>
      <c r="BR88" s="221"/>
      <c r="BS88" s="221"/>
      <c r="BT88" s="221"/>
      <c r="BU88" s="221"/>
      <c r="BV88" s="221"/>
      <c r="BW88" s="221"/>
      <c r="BX88" s="221"/>
      <c r="BY88" s="221"/>
      <c r="BZ88" s="221"/>
      <c r="CA88" s="221"/>
      <c r="CB88" s="221"/>
      <c r="CC88" s="221"/>
      <c r="CD88" s="222"/>
    </row>
    <row r="89" spans="1:82" ht="12" customHeight="1">
      <c r="A89" s="47"/>
      <c r="B89" s="2"/>
      <c r="C89" s="23"/>
      <c r="D89" s="23"/>
      <c r="E89" s="43"/>
      <c r="F89" s="23"/>
      <c r="G89" s="23"/>
      <c r="H89" s="312"/>
      <c r="I89" s="127" t="s">
        <v>843</v>
      </c>
      <c r="J89" s="126"/>
      <c r="K89" s="126"/>
      <c r="L89" s="126"/>
      <c r="M89" s="126"/>
      <c r="N89" s="126"/>
      <c r="O89" s="126"/>
      <c r="P89" s="390" t="s">
        <v>518</v>
      </c>
      <c r="Q89" s="126"/>
      <c r="R89" s="126"/>
      <c r="S89" s="126"/>
      <c r="T89" s="126"/>
      <c r="U89" s="126"/>
      <c r="V89" s="126"/>
      <c r="W89" s="126"/>
      <c r="X89" s="126"/>
      <c r="Y89" s="126"/>
      <c r="Z89" s="126"/>
      <c r="AA89" s="126"/>
      <c r="AB89" s="126"/>
      <c r="AC89" s="126"/>
      <c r="AD89" s="126"/>
      <c r="AE89" s="126"/>
      <c r="AF89" s="125"/>
      <c r="AG89" s="801" t="s">
        <v>329</v>
      </c>
      <c r="AH89" s="802"/>
      <c r="AI89" s="802"/>
      <c r="AJ89" s="802"/>
      <c r="AK89" s="802"/>
      <c r="AL89" s="802"/>
      <c r="AM89" s="803"/>
      <c r="AN89" s="220" t="s">
        <v>734</v>
      </c>
      <c r="AO89" s="221"/>
      <c r="AP89" s="221"/>
      <c r="AQ89" s="221"/>
      <c r="AR89" s="221"/>
      <c r="AS89" s="221"/>
      <c r="AT89" s="221"/>
      <c r="AU89" s="221"/>
      <c r="AV89" s="221"/>
      <c r="AW89" s="221"/>
      <c r="AX89" s="221"/>
      <c r="AY89" s="221"/>
      <c r="AZ89" s="221"/>
      <c r="BA89" s="221"/>
      <c r="BB89" s="221"/>
      <c r="BC89" s="221"/>
      <c r="BD89" s="221"/>
      <c r="BE89" s="221"/>
      <c r="BF89" s="221"/>
      <c r="BG89" s="221"/>
      <c r="BH89" s="221"/>
      <c r="BI89" s="221"/>
      <c r="BJ89" s="221"/>
      <c r="BK89" s="221"/>
      <c r="BL89" s="221"/>
      <c r="BM89" s="221"/>
      <c r="BN89" s="221"/>
      <c r="BO89" s="221"/>
      <c r="BP89" s="221"/>
      <c r="BQ89" s="221"/>
      <c r="BR89" s="221"/>
      <c r="BS89" s="221"/>
      <c r="BT89" s="221"/>
      <c r="BU89" s="221"/>
      <c r="BV89" s="221"/>
      <c r="BW89" s="221"/>
      <c r="BX89" s="221"/>
      <c r="BY89" s="221"/>
      <c r="BZ89" s="221"/>
      <c r="CA89" s="221"/>
      <c r="CB89" s="221"/>
      <c r="CC89" s="221"/>
      <c r="CD89" s="222"/>
    </row>
    <row r="90" spans="1:82" ht="12" customHeight="1">
      <c r="A90" s="47"/>
      <c r="B90" s="2"/>
      <c r="C90" s="23"/>
      <c r="D90" s="23"/>
      <c r="E90" s="43"/>
      <c r="F90" s="23"/>
      <c r="G90" s="23"/>
      <c r="H90" s="312"/>
      <c r="I90" s="43"/>
      <c r="J90" s="23"/>
      <c r="K90" s="23"/>
      <c r="L90" s="23"/>
      <c r="M90" s="23"/>
      <c r="N90" s="23"/>
      <c r="O90" s="23"/>
      <c r="P90" s="395"/>
      <c r="Q90" s="23"/>
      <c r="R90" s="23"/>
      <c r="S90" s="23"/>
      <c r="T90" s="23"/>
      <c r="U90" s="23"/>
      <c r="V90" s="23"/>
      <c r="W90" s="23"/>
      <c r="X90" s="23"/>
      <c r="Y90" s="23"/>
      <c r="Z90" s="23"/>
      <c r="AA90" s="23"/>
      <c r="AB90" s="23"/>
      <c r="AC90" s="23"/>
      <c r="AD90" s="23"/>
      <c r="AE90" s="23"/>
      <c r="AF90" s="42"/>
      <c r="AG90" s="469"/>
      <c r="AH90" s="470"/>
      <c r="AI90" s="470"/>
      <c r="AJ90" s="470"/>
      <c r="AK90" s="470"/>
      <c r="AL90" s="470"/>
      <c r="AM90" s="471"/>
      <c r="AN90" s="39" t="s">
        <v>735</v>
      </c>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8"/>
    </row>
    <row r="91" spans="1:82" ht="12" customHeight="1">
      <c r="A91" s="47"/>
      <c r="B91" s="2"/>
      <c r="C91" s="23"/>
      <c r="D91" s="23"/>
      <c r="E91" s="43"/>
      <c r="F91" s="23"/>
      <c r="G91" s="23"/>
      <c r="H91" s="312"/>
      <c r="I91" s="43"/>
      <c r="J91" s="23"/>
      <c r="K91" s="23"/>
      <c r="L91" s="23"/>
      <c r="M91" s="23"/>
      <c r="N91" s="23"/>
      <c r="O91" s="23"/>
      <c r="P91" s="395"/>
      <c r="Q91" s="23"/>
      <c r="R91" s="23"/>
      <c r="S91" s="23"/>
      <c r="T91" s="23"/>
      <c r="U91" s="23"/>
      <c r="V91" s="23"/>
      <c r="W91" s="23"/>
      <c r="X91" s="23"/>
      <c r="Y91" s="23"/>
      <c r="Z91" s="23"/>
      <c r="AA91" s="23"/>
      <c r="AB91" s="23"/>
      <c r="AC91" s="23"/>
      <c r="AD91" s="23"/>
      <c r="AE91" s="23"/>
      <c r="AF91" s="42"/>
      <c r="AG91" s="804"/>
      <c r="AH91" s="805"/>
      <c r="AI91" s="805"/>
      <c r="AJ91" s="805"/>
      <c r="AK91" s="805"/>
      <c r="AL91" s="805"/>
      <c r="AM91" s="806"/>
      <c r="AN91" s="39" t="s">
        <v>736</v>
      </c>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8"/>
    </row>
    <row r="92" spans="1:82" ht="12" customHeight="1">
      <c r="A92" s="47"/>
      <c r="B92" s="2"/>
      <c r="C92" s="23"/>
      <c r="D92" s="23"/>
      <c r="E92" s="43"/>
      <c r="F92" s="23"/>
      <c r="G92" s="23"/>
      <c r="H92" s="312"/>
      <c r="I92" s="43"/>
      <c r="J92" s="23"/>
      <c r="K92" s="23"/>
      <c r="L92" s="23"/>
      <c r="M92" s="23"/>
      <c r="N92" s="23"/>
      <c r="O92" s="23"/>
      <c r="P92" s="395"/>
      <c r="Q92" s="23"/>
      <c r="R92" s="23"/>
      <c r="S92" s="23"/>
      <c r="T92" s="23"/>
      <c r="U92" s="23"/>
      <c r="V92" s="23"/>
      <c r="W92" s="23"/>
      <c r="X92" s="23"/>
      <c r="Y92" s="23"/>
      <c r="Z92" s="23"/>
      <c r="AA92" s="23"/>
      <c r="AB92" s="23"/>
      <c r="AC92" s="23"/>
      <c r="AD92" s="23"/>
      <c r="AE92" s="23"/>
      <c r="AF92" s="42"/>
      <c r="AG92" s="469"/>
      <c r="AH92" s="470"/>
      <c r="AI92" s="470"/>
      <c r="AJ92" s="470"/>
      <c r="AK92" s="470"/>
      <c r="AL92" s="470"/>
      <c r="AM92" s="471"/>
      <c r="AN92" s="39" t="s">
        <v>737</v>
      </c>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8"/>
    </row>
    <row r="93" spans="1:82" ht="12" customHeight="1">
      <c r="A93" s="47"/>
      <c r="B93" s="2"/>
      <c r="C93" s="23"/>
      <c r="D93" s="23"/>
      <c r="E93" s="43"/>
      <c r="F93" s="23"/>
      <c r="G93" s="23"/>
      <c r="H93" s="312"/>
      <c r="I93" s="212"/>
      <c r="J93" s="213"/>
      <c r="K93" s="213"/>
      <c r="L93" s="213"/>
      <c r="M93" s="213"/>
      <c r="N93" s="213"/>
      <c r="O93" s="213"/>
      <c r="P93" s="391"/>
      <c r="Q93" s="213"/>
      <c r="R93" s="213"/>
      <c r="S93" s="213"/>
      <c r="T93" s="213"/>
      <c r="U93" s="213"/>
      <c r="V93" s="213"/>
      <c r="W93" s="213"/>
      <c r="X93" s="213"/>
      <c r="Y93" s="213"/>
      <c r="Z93" s="213"/>
      <c r="AA93" s="213"/>
      <c r="AB93" s="213"/>
      <c r="AC93" s="213"/>
      <c r="AD93" s="213"/>
      <c r="AE93" s="213"/>
      <c r="AF93" s="380"/>
      <c r="AG93" s="387"/>
      <c r="AH93" s="388"/>
      <c r="AI93" s="388"/>
      <c r="AJ93" s="388"/>
      <c r="AK93" s="388"/>
      <c r="AL93" s="388"/>
      <c r="AM93" s="389"/>
      <c r="AN93" s="217"/>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18"/>
      <c r="BK93" s="218"/>
      <c r="BL93" s="218"/>
      <c r="BM93" s="218"/>
      <c r="BN93" s="218"/>
      <c r="BO93" s="218"/>
      <c r="BP93" s="218"/>
      <c r="BQ93" s="218"/>
      <c r="BR93" s="218"/>
      <c r="BS93" s="218"/>
      <c r="BT93" s="218"/>
      <c r="BU93" s="218"/>
      <c r="BV93" s="218"/>
      <c r="BW93" s="218"/>
      <c r="BX93" s="218"/>
      <c r="BY93" s="218"/>
      <c r="BZ93" s="218"/>
      <c r="CA93" s="218"/>
      <c r="CB93" s="218"/>
      <c r="CC93" s="218"/>
      <c r="CD93" s="219"/>
    </row>
    <row r="94" spans="1:82" ht="12" customHeight="1">
      <c r="A94" s="47"/>
      <c r="B94" s="2"/>
      <c r="C94" s="23"/>
      <c r="D94" s="23"/>
      <c r="E94" s="43"/>
      <c r="F94" s="23"/>
      <c r="G94" s="23"/>
      <c r="H94" s="312"/>
      <c r="I94" s="127" t="s">
        <v>331</v>
      </c>
      <c r="J94" s="126"/>
      <c r="K94" s="126"/>
      <c r="L94" s="126"/>
      <c r="M94" s="126"/>
      <c r="N94" s="126"/>
      <c r="O94" s="126"/>
      <c r="P94" s="23"/>
      <c r="Q94" s="23"/>
      <c r="R94" s="23"/>
      <c r="S94" s="23"/>
      <c r="T94" s="23"/>
      <c r="U94" s="23"/>
      <c r="V94" s="23"/>
      <c r="W94" s="23"/>
      <c r="X94" s="23"/>
      <c r="Y94" s="23"/>
      <c r="Z94" s="23"/>
      <c r="AA94" s="23"/>
      <c r="AB94" s="23"/>
      <c r="AC94" s="23"/>
      <c r="AD94" s="23"/>
      <c r="AE94" s="23"/>
      <c r="AF94" s="42"/>
      <c r="AG94" s="807" t="s">
        <v>1263</v>
      </c>
      <c r="AH94" s="808"/>
      <c r="AI94" s="808"/>
      <c r="AJ94" s="808"/>
      <c r="AK94" s="808"/>
      <c r="AL94" s="808"/>
      <c r="AM94" s="809"/>
      <c r="AN94" s="484" t="s">
        <v>1264</v>
      </c>
      <c r="AO94" s="485"/>
      <c r="AP94" s="485"/>
      <c r="AQ94" s="485"/>
      <c r="AR94" s="485"/>
      <c r="AS94" s="485"/>
      <c r="AT94" s="485"/>
      <c r="AU94" s="485"/>
      <c r="AV94" s="485"/>
      <c r="AW94" s="485"/>
      <c r="AX94" s="485"/>
      <c r="AY94" s="485"/>
      <c r="AZ94" s="485"/>
      <c r="BA94" s="485"/>
      <c r="BB94" s="485"/>
      <c r="BC94" s="485"/>
      <c r="BD94" s="485"/>
      <c r="BE94" s="485"/>
      <c r="BF94" s="485"/>
      <c r="BG94" s="485"/>
      <c r="BH94" s="485"/>
      <c r="BI94" s="485"/>
      <c r="BJ94" s="485"/>
      <c r="BK94" s="485"/>
      <c r="BL94" s="485"/>
      <c r="BM94" s="485"/>
      <c r="BN94" s="485"/>
      <c r="BO94" s="485"/>
      <c r="BP94" s="485"/>
      <c r="BQ94" s="485"/>
      <c r="BR94" s="485"/>
      <c r="BS94" s="485"/>
      <c r="BT94" s="485"/>
      <c r="BU94" s="485"/>
      <c r="BV94" s="485"/>
      <c r="BW94" s="485"/>
      <c r="BX94" s="485"/>
      <c r="BY94" s="485"/>
      <c r="BZ94" s="485"/>
      <c r="CA94" s="485"/>
      <c r="CB94" s="485"/>
      <c r="CC94" s="485"/>
      <c r="CD94" s="486"/>
    </row>
    <row r="95" spans="1:82" ht="12" customHeight="1">
      <c r="A95" s="48"/>
      <c r="B95" s="3"/>
      <c r="C95" s="3"/>
      <c r="D95" s="3"/>
      <c r="E95" s="39"/>
      <c r="F95" s="3"/>
      <c r="G95" s="3"/>
      <c r="H95" s="79"/>
      <c r="I95" s="92" t="s">
        <v>520</v>
      </c>
      <c r="J95" s="89"/>
      <c r="K95" s="89"/>
      <c r="L95" s="89"/>
      <c r="M95" s="89"/>
      <c r="N95" s="89"/>
      <c r="O95" s="89"/>
      <c r="P95" s="89"/>
      <c r="Q95" s="89"/>
      <c r="R95" s="89"/>
      <c r="S95" s="89"/>
      <c r="T95" s="89"/>
      <c r="U95" s="89"/>
      <c r="V95" s="89"/>
      <c r="W95" s="89"/>
      <c r="X95" s="89"/>
      <c r="Y95" s="89"/>
      <c r="Z95" s="89"/>
      <c r="AA95" s="89"/>
      <c r="AB95" s="89"/>
      <c r="AC95" s="89"/>
      <c r="AD95" s="89"/>
      <c r="AE95" s="89"/>
      <c r="AF95" s="88"/>
      <c r="AG95" s="810">
        <v>200</v>
      </c>
      <c r="AH95" s="811"/>
      <c r="AI95" s="811"/>
      <c r="AJ95" s="811"/>
      <c r="AK95" s="811"/>
      <c r="AL95" s="811"/>
      <c r="AM95" s="812"/>
      <c r="AN95" s="220" t="s">
        <v>750</v>
      </c>
      <c r="AO95" s="221"/>
      <c r="AP95" s="221"/>
      <c r="AQ95" s="221"/>
      <c r="AR95" s="221"/>
      <c r="AS95" s="221"/>
      <c r="AT95" s="221"/>
      <c r="AU95" s="221"/>
      <c r="AV95" s="221"/>
      <c r="AW95" s="221"/>
      <c r="AX95" s="221"/>
      <c r="AY95" s="221"/>
      <c r="AZ95" s="221"/>
      <c r="BA95" s="221"/>
      <c r="BB95" s="221"/>
      <c r="BC95" s="221"/>
      <c r="BD95" s="221"/>
      <c r="BE95" s="221"/>
      <c r="BF95" s="221"/>
      <c r="BG95" s="221"/>
      <c r="BH95" s="221"/>
      <c r="BI95" s="221"/>
      <c r="BJ95" s="221"/>
      <c r="BK95" s="221"/>
      <c r="BL95" s="221"/>
      <c r="BM95" s="221"/>
      <c r="BN95" s="221"/>
      <c r="BO95" s="221"/>
      <c r="BP95" s="221"/>
      <c r="BQ95" s="221"/>
      <c r="BR95" s="221"/>
      <c r="BS95" s="221"/>
      <c r="BT95" s="221"/>
      <c r="BU95" s="221"/>
      <c r="BV95" s="221"/>
      <c r="BW95" s="221"/>
      <c r="BX95" s="221"/>
      <c r="BY95" s="221"/>
      <c r="BZ95" s="221"/>
      <c r="CA95" s="221"/>
      <c r="CB95" s="221"/>
      <c r="CC95" s="221"/>
      <c r="CD95" s="222"/>
    </row>
    <row r="96" spans="1:82" ht="12" customHeight="1">
      <c r="A96" s="48"/>
      <c r="B96" s="3"/>
      <c r="C96" s="3"/>
      <c r="D96" s="3"/>
      <c r="E96" s="39"/>
      <c r="F96" s="3"/>
      <c r="G96" s="3"/>
      <c r="H96" s="79"/>
      <c r="I96" s="82"/>
      <c r="J96" s="48"/>
      <c r="K96" s="48"/>
      <c r="L96" s="48"/>
      <c r="M96" s="48"/>
      <c r="N96" s="48"/>
      <c r="O96" s="48"/>
      <c r="P96" s="48"/>
      <c r="Q96" s="48"/>
      <c r="R96" s="48"/>
      <c r="S96" s="48"/>
      <c r="T96" s="48"/>
      <c r="U96" s="48"/>
      <c r="V96" s="48"/>
      <c r="W96" s="48"/>
      <c r="X96" s="48"/>
      <c r="Y96" s="48"/>
      <c r="Z96" s="48"/>
      <c r="AA96" s="48"/>
      <c r="AB96" s="48"/>
      <c r="AC96" s="48"/>
      <c r="AD96" s="48"/>
      <c r="AE96" s="48"/>
      <c r="AF96" s="79"/>
      <c r="AG96" s="373"/>
      <c r="AH96" s="374"/>
      <c r="AI96" s="374"/>
      <c r="AJ96" s="374"/>
      <c r="AK96" s="374"/>
      <c r="AL96" s="374"/>
      <c r="AM96" s="375"/>
      <c r="AN96" s="39" t="s">
        <v>749</v>
      </c>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8"/>
    </row>
    <row r="97" spans="1:110" ht="12" customHeight="1">
      <c r="A97" s="48"/>
      <c r="B97" s="3"/>
      <c r="C97" s="3"/>
      <c r="D97" s="3"/>
      <c r="E97" s="39"/>
      <c r="F97" s="3"/>
      <c r="G97" s="3"/>
      <c r="H97" s="79"/>
      <c r="I97" s="82"/>
      <c r="J97" s="48"/>
      <c r="K97" s="48"/>
      <c r="L97" s="48"/>
      <c r="M97" s="48"/>
      <c r="N97" s="48"/>
      <c r="O97" s="48"/>
      <c r="P97" s="48"/>
      <c r="Q97" s="48"/>
      <c r="R97" s="48"/>
      <c r="S97" s="48"/>
      <c r="T97" s="48"/>
      <c r="U97" s="48"/>
      <c r="V97" s="48"/>
      <c r="W97" s="48"/>
      <c r="X97" s="48"/>
      <c r="Y97" s="48"/>
      <c r="Z97" s="48"/>
      <c r="AA97" s="48"/>
      <c r="AB97" s="48"/>
      <c r="AC97" s="48"/>
      <c r="AD97" s="48"/>
      <c r="AE97" s="48"/>
      <c r="AF97" s="79"/>
      <c r="AG97" s="373"/>
      <c r="AH97" s="374"/>
      <c r="AI97" s="374"/>
      <c r="AJ97" s="374"/>
      <c r="AK97" s="374"/>
      <c r="AL97" s="374"/>
      <c r="AM97" s="375"/>
      <c r="AN97" s="39" t="s">
        <v>751</v>
      </c>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8"/>
    </row>
    <row r="98" spans="1:110" ht="12" customHeight="1">
      <c r="A98" s="48"/>
      <c r="B98" s="3"/>
      <c r="C98" s="3"/>
      <c r="D98" s="3"/>
      <c r="E98" s="39"/>
      <c r="F98" s="3"/>
      <c r="G98" s="3"/>
      <c r="H98" s="79"/>
      <c r="I98" s="82"/>
      <c r="J98" s="48"/>
      <c r="K98" s="48"/>
      <c r="L98" s="48"/>
      <c r="M98" s="48"/>
      <c r="N98" s="48"/>
      <c r="O98" s="48"/>
      <c r="P98" s="48"/>
      <c r="Q98" s="48"/>
      <c r="R98" s="48"/>
      <c r="S98" s="48"/>
      <c r="T98" s="48"/>
      <c r="U98" s="48"/>
      <c r="V98" s="48"/>
      <c r="W98" s="48"/>
      <c r="X98" s="48"/>
      <c r="Y98" s="48"/>
      <c r="Z98" s="48"/>
      <c r="AA98" s="48"/>
      <c r="AB98" s="48"/>
      <c r="AC98" s="48"/>
      <c r="AD98" s="48"/>
      <c r="AE98" s="48"/>
      <c r="AF98" s="79"/>
      <c r="AG98" s="373"/>
      <c r="AH98" s="374"/>
      <c r="AI98" s="374"/>
      <c r="AJ98" s="374"/>
      <c r="AK98" s="374"/>
      <c r="AL98" s="374"/>
      <c r="AM98" s="375"/>
      <c r="AN98" s="39" t="s">
        <v>871</v>
      </c>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8"/>
    </row>
    <row r="99" spans="1:110" ht="12" customHeight="1">
      <c r="A99" s="48"/>
      <c r="B99" s="3"/>
      <c r="C99" s="3"/>
      <c r="D99" s="3"/>
      <c r="E99" s="39"/>
      <c r="F99" s="3"/>
      <c r="G99" s="3"/>
      <c r="H99" s="79"/>
      <c r="I99" s="369"/>
      <c r="J99" s="239"/>
      <c r="K99" s="239"/>
      <c r="L99" s="239"/>
      <c r="M99" s="239"/>
      <c r="N99" s="239"/>
      <c r="O99" s="239"/>
      <c r="P99" s="239"/>
      <c r="Q99" s="239"/>
      <c r="R99" s="239"/>
      <c r="S99" s="239"/>
      <c r="T99" s="239"/>
      <c r="U99" s="239"/>
      <c r="V99" s="239"/>
      <c r="W99" s="239"/>
      <c r="X99" s="239"/>
      <c r="Y99" s="239"/>
      <c r="Z99" s="239"/>
      <c r="AA99" s="239"/>
      <c r="AB99" s="239"/>
      <c r="AC99" s="239"/>
      <c r="AD99" s="239"/>
      <c r="AE99" s="239"/>
      <c r="AF99" s="240"/>
      <c r="AG99" s="376"/>
      <c r="AH99" s="377"/>
      <c r="AI99" s="377"/>
      <c r="AJ99" s="377"/>
      <c r="AK99" s="377"/>
      <c r="AL99" s="377"/>
      <c r="AM99" s="378"/>
      <c r="AN99" s="217"/>
      <c r="AO99" s="218"/>
      <c r="AP99" s="218"/>
      <c r="AQ99" s="218"/>
      <c r="AR99" s="218"/>
      <c r="AS99" s="218"/>
      <c r="AT99" s="218"/>
      <c r="AU99" s="218"/>
      <c r="AV99" s="218"/>
      <c r="AW99" s="218"/>
      <c r="AX99" s="218"/>
      <c r="AY99" s="218"/>
      <c r="AZ99" s="218"/>
      <c r="BA99" s="218"/>
      <c r="BB99" s="218"/>
      <c r="BC99" s="218"/>
      <c r="BD99" s="218"/>
      <c r="BE99" s="218"/>
      <c r="BF99" s="218"/>
      <c r="BG99" s="218"/>
      <c r="BH99" s="218"/>
      <c r="BI99" s="218"/>
      <c r="BJ99" s="218"/>
      <c r="BK99" s="218"/>
      <c r="BL99" s="218"/>
      <c r="BM99" s="218"/>
      <c r="BN99" s="218"/>
      <c r="BO99" s="218"/>
      <c r="BP99" s="218"/>
      <c r="BQ99" s="218"/>
      <c r="BR99" s="218"/>
      <c r="BS99" s="218"/>
      <c r="BT99" s="218"/>
      <c r="BU99" s="218"/>
      <c r="BV99" s="218"/>
      <c r="BW99" s="218"/>
      <c r="BX99" s="218"/>
      <c r="BY99" s="218"/>
      <c r="BZ99" s="218"/>
      <c r="CA99" s="218"/>
      <c r="CB99" s="218"/>
      <c r="CC99" s="218"/>
      <c r="CD99" s="219"/>
    </row>
    <row r="100" spans="1:110" ht="12" customHeight="1">
      <c r="A100" s="48"/>
      <c r="B100" s="3"/>
      <c r="C100" s="3"/>
      <c r="D100" s="3"/>
      <c r="E100" s="39"/>
      <c r="F100" s="3"/>
      <c r="G100" s="3"/>
      <c r="H100" s="79"/>
      <c r="I100" s="92" t="s">
        <v>332</v>
      </c>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8"/>
      <c r="AG100" s="810" t="s">
        <v>745</v>
      </c>
      <c r="AH100" s="811"/>
      <c r="AI100" s="811"/>
      <c r="AJ100" s="811"/>
      <c r="AK100" s="811"/>
      <c r="AL100" s="811"/>
      <c r="AM100" s="812"/>
      <c r="AN100" s="39" t="s">
        <v>746</v>
      </c>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8"/>
    </row>
    <row r="101" spans="1:110" ht="12" customHeight="1">
      <c r="A101" s="48"/>
      <c r="B101" s="3"/>
      <c r="C101" s="3"/>
      <c r="D101" s="3"/>
      <c r="E101" s="39"/>
      <c r="F101" s="3"/>
      <c r="G101" s="3"/>
      <c r="H101" s="79"/>
      <c r="I101" s="82"/>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79"/>
      <c r="AG101" s="373"/>
      <c r="AH101" s="374"/>
      <c r="AI101" s="374"/>
      <c r="AJ101" s="374"/>
      <c r="AK101" s="374"/>
      <c r="AL101" s="374"/>
      <c r="AM101" s="375"/>
      <c r="AN101" s="39" t="s">
        <v>747</v>
      </c>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8"/>
    </row>
    <row r="102" spans="1:110" ht="12" customHeight="1">
      <c r="A102" s="48"/>
      <c r="B102" s="3"/>
      <c r="C102" s="3"/>
      <c r="D102" s="3"/>
      <c r="E102" s="39"/>
      <c r="F102" s="3"/>
      <c r="G102" s="3"/>
      <c r="H102" s="79"/>
      <c r="I102" s="82"/>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79"/>
      <c r="AG102" s="373"/>
      <c r="AH102" s="374"/>
      <c r="AI102" s="374"/>
      <c r="AJ102" s="374"/>
      <c r="AK102" s="374"/>
      <c r="AL102" s="374"/>
      <c r="AM102" s="375"/>
      <c r="AN102" s="39" t="s">
        <v>748</v>
      </c>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8"/>
    </row>
    <row r="103" spans="1:110" ht="12" customHeight="1">
      <c r="A103" s="48"/>
      <c r="B103" s="3"/>
      <c r="C103" s="3"/>
      <c r="D103" s="3"/>
      <c r="E103" s="37"/>
      <c r="F103" s="36"/>
      <c r="G103" s="36"/>
      <c r="H103" s="52"/>
      <c r="I103" s="54"/>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2"/>
      <c r="AG103" s="370"/>
      <c r="AH103" s="371"/>
      <c r="AI103" s="371"/>
      <c r="AJ103" s="371"/>
      <c r="AK103" s="371"/>
      <c r="AL103" s="371"/>
      <c r="AM103" s="372"/>
      <c r="AN103" s="37"/>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36"/>
      <c r="BW103" s="36"/>
      <c r="BX103" s="36"/>
      <c r="BY103" s="36"/>
      <c r="BZ103" s="36"/>
      <c r="CA103" s="36"/>
      <c r="CB103" s="36"/>
      <c r="CC103" s="36"/>
      <c r="CD103" s="35"/>
    </row>
    <row r="104" spans="1:110" ht="12" customHeight="1">
      <c r="A104" s="48"/>
      <c r="B104" s="3"/>
      <c r="C104" s="3"/>
      <c r="D104" s="3"/>
      <c r="E104" s="3"/>
      <c r="F104" s="3"/>
      <c r="G104" s="3"/>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374"/>
      <c r="AH104" s="374"/>
      <c r="AI104" s="374"/>
      <c r="AJ104" s="374"/>
      <c r="AK104" s="374"/>
      <c r="AL104" s="374"/>
      <c r="AM104" s="374"/>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row>
    <row r="105" spans="1:110" ht="12" customHeight="1">
      <c r="A105" s="48"/>
      <c r="B105" s="3"/>
      <c r="C105" s="3"/>
      <c r="D105" s="3"/>
      <c r="E105" s="3"/>
      <c r="F105" s="3"/>
      <c r="G105" s="3"/>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374"/>
      <c r="AH105" s="374"/>
      <c r="AI105" s="374"/>
      <c r="AJ105" s="374"/>
      <c r="AK105" s="374"/>
      <c r="AL105" s="374"/>
      <c r="AM105" s="374"/>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row>
    <row r="106" spans="1:110" ht="12" customHeight="1">
      <c r="A106" s="48"/>
      <c r="B106" s="3"/>
      <c r="C106" s="3"/>
      <c r="D106" s="3"/>
      <c r="E106" s="3"/>
      <c r="F106" s="3"/>
      <c r="G106" s="3"/>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374"/>
      <c r="AH106" s="374"/>
      <c r="AI106" s="374"/>
      <c r="AJ106" s="374"/>
      <c r="AK106" s="374"/>
      <c r="AL106" s="374"/>
      <c r="AM106" s="374"/>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row>
    <row r="107" spans="1:110" ht="12" customHeight="1">
      <c r="A107" s="48"/>
      <c r="B107" s="3"/>
      <c r="C107" s="3"/>
      <c r="D107" s="48"/>
      <c r="E107" s="23" t="s">
        <v>740</v>
      </c>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232"/>
      <c r="AD107" s="232"/>
      <c r="AE107" s="232"/>
      <c r="AF107" s="232"/>
      <c r="AG107" s="232"/>
      <c r="AH107" s="232"/>
      <c r="AI107" s="232"/>
      <c r="AJ107" s="232"/>
      <c r="AK107" s="232"/>
      <c r="AL107" s="232"/>
      <c r="AM107" s="232"/>
      <c r="AN107" s="232"/>
      <c r="AO107" s="232"/>
      <c r="AP107" s="232"/>
      <c r="AQ107" s="232"/>
      <c r="AR107" s="232"/>
      <c r="AS107" s="232"/>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3"/>
      <c r="CE107" s="3"/>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row>
    <row r="108" spans="1:110" ht="12" customHeight="1">
      <c r="A108" s="47"/>
      <c r="B108" s="2"/>
      <c r="C108" s="23"/>
      <c r="D108" s="23"/>
      <c r="E108" s="170" t="s">
        <v>865</v>
      </c>
      <c r="F108" s="171"/>
      <c r="G108" s="171"/>
      <c r="H108" s="172"/>
      <c r="I108" s="404" t="s">
        <v>328</v>
      </c>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405"/>
      <c r="AF108" s="406"/>
      <c r="AG108" s="789" t="s">
        <v>726</v>
      </c>
      <c r="AH108" s="790"/>
      <c r="AI108" s="790"/>
      <c r="AJ108" s="790"/>
      <c r="AK108" s="790"/>
      <c r="AL108" s="790"/>
      <c r="AM108" s="791"/>
      <c r="AN108" s="137" t="s">
        <v>725</v>
      </c>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9"/>
    </row>
    <row r="109" spans="1:110" ht="12" customHeight="1">
      <c r="A109" s="47"/>
      <c r="B109" s="2"/>
      <c r="C109" s="23"/>
      <c r="D109" s="23"/>
      <c r="E109" s="475" t="s">
        <v>752</v>
      </c>
      <c r="F109" s="476"/>
      <c r="G109" s="476"/>
      <c r="H109" s="310"/>
      <c r="I109" s="475" t="s">
        <v>848</v>
      </c>
      <c r="J109" s="476"/>
      <c r="K109" s="476"/>
      <c r="L109" s="476"/>
      <c r="M109" s="476"/>
      <c r="N109" s="476"/>
      <c r="O109" s="453"/>
      <c r="P109" s="476" t="s">
        <v>854</v>
      </c>
      <c r="Q109" s="476"/>
      <c r="R109" s="476"/>
      <c r="S109" s="476"/>
      <c r="T109" s="476"/>
      <c r="U109" s="476"/>
      <c r="V109" s="476"/>
      <c r="W109" s="476"/>
      <c r="X109" s="476"/>
      <c r="Y109" s="476"/>
      <c r="Z109" s="476"/>
      <c r="AA109" s="476"/>
      <c r="AB109" s="476"/>
      <c r="AC109" s="476"/>
      <c r="AD109" s="476"/>
      <c r="AE109" s="476"/>
      <c r="AF109" s="477"/>
      <c r="AG109" s="822">
        <v>4</v>
      </c>
      <c r="AH109" s="823"/>
      <c r="AI109" s="823"/>
      <c r="AJ109" s="823"/>
      <c r="AK109" s="823"/>
      <c r="AL109" s="823"/>
      <c r="AM109" s="824"/>
      <c r="AN109" s="128" t="s">
        <v>753</v>
      </c>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29"/>
      <c r="BQ109" s="129"/>
      <c r="BR109" s="129"/>
      <c r="BS109" s="129"/>
      <c r="BT109" s="129"/>
      <c r="BU109" s="129"/>
      <c r="BV109" s="129"/>
      <c r="BW109" s="129"/>
      <c r="BX109" s="129"/>
      <c r="BY109" s="129"/>
      <c r="BZ109" s="129"/>
      <c r="CA109" s="129"/>
      <c r="CB109" s="129"/>
      <c r="CC109" s="129"/>
      <c r="CD109" s="130"/>
    </row>
    <row r="110" spans="1:110" ht="12" customHeight="1">
      <c r="A110" s="47"/>
      <c r="B110" s="2"/>
      <c r="C110" s="23"/>
      <c r="D110" s="23"/>
      <c r="E110" s="43"/>
      <c r="F110" s="23"/>
      <c r="G110" s="23"/>
      <c r="H110" s="312"/>
      <c r="I110" s="43"/>
      <c r="J110" s="23"/>
      <c r="K110" s="23"/>
      <c r="L110" s="23"/>
      <c r="M110" s="23"/>
      <c r="N110" s="23"/>
      <c r="O110" s="451"/>
      <c r="P110" s="23"/>
      <c r="Q110" s="23"/>
      <c r="R110" s="23"/>
      <c r="S110" s="23"/>
      <c r="T110" s="23"/>
      <c r="U110" s="23"/>
      <c r="V110" s="23"/>
      <c r="W110" s="23"/>
      <c r="X110" s="23"/>
      <c r="Y110" s="23"/>
      <c r="Z110" s="23"/>
      <c r="AA110" s="23"/>
      <c r="AB110" s="23"/>
      <c r="AC110" s="23"/>
      <c r="AD110" s="23"/>
      <c r="AE110" s="23"/>
      <c r="AF110" s="42"/>
      <c r="AG110" s="384"/>
      <c r="AH110" s="385"/>
      <c r="AI110" s="385"/>
      <c r="AJ110" s="385"/>
      <c r="AK110" s="385"/>
      <c r="AL110" s="385"/>
      <c r="AM110" s="386"/>
      <c r="AN110" s="39" t="s">
        <v>754</v>
      </c>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8"/>
    </row>
    <row r="111" spans="1:110" ht="12" customHeight="1">
      <c r="A111" s="47"/>
      <c r="B111" s="2"/>
      <c r="C111" s="23"/>
      <c r="D111" s="23"/>
      <c r="E111" s="43"/>
      <c r="F111" s="23"/>
      <c r="G111" s="23"/>
      <c r="H111" s="312"/>
      <c r="I111" s="43"/>
      <c r="J111" s="23"/>
      <c r="K111" s="23"/>
      <c r="L111" s="23"/>
      <c r="M111" s="23"/>
      <c r="N111" s="23"/>
      <c r="O111" s="451"/>
      <c r="P111" s="23"/>
      <c r="Q111" s="23"/>
      <c r="R111" s="23"/>
      <c r="S111" s="23"/>
      <c r="T111" s="23"/>
      <c r="U111" s="23"/>
      <c r="V111" s="23"/>
      <c r="W111" s="23"/>
      <c r="X111" s="23"/>
      <c r="Y111" s="23"/>
      <c r="Z111" s="23"/>
      <c r="AA111" s="23"/>
      <c r="AB111" s="23"/>
      <c r="AC111" s="23"/>
      <c r="AD111" s="23"/>
      <c r="AE111" s="23"/>
      <c r="AF111" s="42"/>
      <c r="AG111" s="384"/>
      <c r="AH111" s="385"/>
      <c r="AI111" s="385"/>
      <c r="AJ111" s="385"/>
      <c r="AK111" s="385"/>
      <c r="AL111" s="385"/>
      <c r="AM111" s="386"/>
      <c r="AN111" s="39" t="s">
        <v>755</v>
      </c>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8"/>
    </row>
    <row r="112" spans="1:110" ht="12" customHeight="1">
      <c r="A112" s="47"/>
      <c r="B112" s="2"/>
      <c r="C112" s="23"/>
      <c r="D112" s="23"/>
      <c r="E112" s="43"/>
      <c r="F112" s="23"/>
      <c r="G112" s="23"/>
      <c r="H112" s="312"/>
      <c r="I112" s="43"/>
      <c r="J112" s="23"/>
      <c r="K112" s="23"/>
      <c r="L112" s="23"/>
      <c r="M112" s="23"/>
      <c r="N112" s="23"/>
      <c r="O112" s="451"/>
      <c r="P112" s="126" t="s">
        <v>842</v>
      </c>
      <c r="Q112" s="126"/>
      <c r="R112" s="126"/>
      <c r="S112" s="126"/>
      <c r="T112" s="126"/>
      <c r="U112" s="126"/>
      <c r="V112" s="126"/>
      <c r="W112" s="126"/>
      <c r="X112" s="452" t="s">
        <v>516</v>
      </c>
      <c r="Y112" s="41"/>
      <c r="Z112" s="41"/>
      <c r="AA112" s="41"/>
      <c r="AB112" s="41"/>
      <c r="AC112" s="41"/>
      <c r="AD112" s="41"/>
      <c r="AE112" s="41"/>
      <c r="AF112" s="379"/>
      <c r="AG112" s="792">
        <v>2200</v>
      </c>
      <c r="AH112" s="793"/>
      <c r="AI112" s="793"/>
      <c r="AJ112" s="793"/>
      <c r="AK112" s="793"/>
      <c r="AL112" s="793"/>
      <c r="AM112" s="794"/>
      <c r="AN112" s="220" t="s">
        <v>867</v>
      </c>
      <c r="AO112" s="221"/>
      <c r="AP112" s="221"/>
      <c r="AQ112" s="221"/>
      <c r="AR112" s="221"/>
      <c r="AS112" s="221"/>
      <c r="AT112" s="221"/>
      <c r="AU112" s="221"/>
      <c r="AV112" s="221"/>
      <c r="AW112" s="221"/>
      <c r="AX112" s="221"/>
      <c r="AY112" s="221"/>
      <c r="AZ112" s="221"/>
      <c r="BA112" s="221"/>
      <c r="BB112" s="221"/>
      <c r="BC112" s="221"/>
      <c r="BD112" s="221"/>
      <c r="BE112" s="221"/>
      <c r="BF112" s="221"/>
      <c r="BG112" s="221"/>
      <c r="BH112" s="221"/>
      <c r="BI112" s="221"/>
      <c r="BJ112" s="221"/>
      <c r="BK112" s="221"/>
      <c r="BL112" s="221"/>
      <c r="BM112" s="221"/>
      <c r="BN112" s="221"/>
      <c r="BO112" s="221"/>
      <c r="BP112" s="221"/>
      <c r="BQ112" s="221"/>
      <c r="BR112" s="221"/>
      <c r="BS112" s="221"/>
      <c r="BT112" s="221"/>
      <c r="BU112" s="221"/>
      <c r="BV112" s="221"/>
      <c r="BW112" s="221"/>
      <c r="BX112" s="221"/>
      <c r="BY112" s="221"/>
      <c r="BZ112" s="221"/>
      <c r="CA112" s="221"/>
      <c r="CB112" s="221"/>
      <c r="CC112" s="221"/>
      <c r="CD112" s="222"/>
    </row>
    <row r="113" spans="1:82" ht="12" customHeight="1">
      <c r="A113" s="47"/>
      <c r="B113" s="2"/>
      <c r="C113" s="23"/>
      <c r="D113" s="23"/>
      <c r="E113" s="43"/>
      <c r="F113" s="23"/>
      <c r="G113" s="23"/>
      <c r="H113" s="312"/>
      <c r="I113" s="43"/>
      <c r="J113" s="23"/>
      <c r="K113" s="23"/>
      <c r="L113" s="23"/>
      <c r="M113" s="23"/>
      <c r="N113" s="23"/>
      <c r="O113" s="451"/>
      <c r="P113" s="213"/>
      <c r="Q113" s="213"/>
      <c r="R113" s="213"/>
      <c r="S113" s="213"/>
      <c r="T113" s="213"/>
      <c r="U113" s="213"/>
      <c r="V113" s="213"/>
      <c r="W113" s="213"/>
      <c r="X113" s="452" t="s">
        <v>58</v>
      </c>
      <c r="Y113" s="41"/>
      <c r="Z113" s="41"/>
      <c r="AA113" s="41"/>
      <c r="AB113" s="41"/>
      <c r="AC113" s="41"/>
      <c r="AD113" s="41"/>
      <c r="AE113" s="41"/>
      <c r="AF113" s="379"/>
      <c r="AG113" s="792">
        <f>AG109*AG112</f>
        <v>8800</v>
      </c>
      <c r="AH113" s="793"/>
      <c r="AI113" s="793"/>
      <c r="AJ113" s="793"/>
      <c r="AK113" s="793"/>
      <c r="AL113" s="793"/>
      <c r="AM113" s="794"/>
      <c r="AN113" s="39"/>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8"/>
    </row>
    <row r="114" spans="1:82" ht="12" customHeight="1">
      <c r="A114" s="47"/>
      <c r="B114" s="2"/>
      <c r="C114" s="23"/>
      <c r="D114" s="23"/>
      <c r="E114" s="43"/>
      <c r="F114" s="23"/>
      <c r="G114" s="23"/>
      <c r="H114" s="312"/>
      <c r="I114" s="212"/>
      <c r="J114" s="213"/>
      <c r="K114" s="213"/>
      <c r="L114" s="213"/>
      <c r="M114" s="213"/>
      <c r="N114" s="213"/>
      <c r="O114" s="214"/>
      <c r="P114" s="41" t="s">
        <v>858</v>
      </c>
      <c r="Q114" s="41"/>
      <c r="R114" s="41"/>
      <c r="S114" s="41"/>
      <c r="T114" s="41"/>
      <c r="U114" s="41"/>
      <c r="V114" s="41"/>
      <c r="W114" s="41"/>
      <c r="X114" s="41"/>
      <c r="Y114" s="41"/>
      <c r="Z114" s="41"/>
      <c r="AA114" s="41"/>
      <c r="AB114" s="41"/>
      <c r="AC114" s="41"/>
      <c r="AD114" s="41"/>
      <c r="AE114" s="41"/>
      <c r="AF114" s="379"/>
      <c r="AG114" s="792">
        <v>8800</v>
      </c>
      <c r="AH114" s="793"/>
      <c r="AI114" s="793"/>
      <c r="AJ114" s="793"/>
      <c r="AK114" s="793"/>
      <c r="AL114" s="793"/>
      <c r="AM114" s="794"/>
      <c r="AN114" s="217"/>
      <c r="AO114" s="218"/>
      <c r="AP114" s="218"/>
      <c r="AQ114" s="218"/>
      <c r="AR114" s="218"/>
      <c r="AS114" s="218"/>
      <c r="AT114" s="218"/>
      <c r="AU114" s="218"/>
      <c r="AV114" s="218"/>
      <c r="AW114" s="218"/>
      <c r="AX114" s="218"/>
      <c r="AY114" s="218"/>
      <c r="AZ114" s="218"/>
      <c r="BA114" s="218"/>
      <c r="BB114" s="218"/>
      <c r="BC114" s="218"/>
      <c r="BD114" s="218"/>
      <c r="BE114" s="218"/>
      <c r="BF114" s="218"/>
      <c r="BG114" s="218"/>
      <c r="BH114" s="218"/>
      <c r="BI114" s="218"/>
      <c r="BJ114" s="218"/>
      <c r="BK114" s="218"/>
      <c r="BL114" s="218"/>
      <c r="BM114" s="218"/>
      <c r="BN114" s="218"/>
      <c r="BO114" s="218"/>
      <c r="BP114" s="218"/>
      <c r="BQ114" s="218"/>
      <c r="BR114" s="218"/>
      <c r="BS114" s="218"/>
      <c r="BT114" s="218"/>
      <c r="BU114" s="218"/>
      <c r="BV114" s="218"/>
      <c r="BW114" s="218"/>
      <c r="BX114" s="218"/>
      <c r="BY114" s="218"/>
      <c r="BZ114" s="218"/>
      <c r="CA114" s="218"/>
      <c r="CB114" s="218"/>
      <c r="CC114" s="218"/>
      <c r="CD114" s="219"/>
    </row>
    <row r="115" spans="1:82" ht="12" customHeight="1">
      <c r="A115" s="47"/>
      <c r="B115" s="2"/>
      <c r="C115" s="23"/>
      <c r="D115" s="23"/>
      <c r="E115" s="43"/>
      <c r="F115" s="23"/>
      <c r="G115" s="23"/>
      <c r="H115" s="312"/>
      <c r="I115" s="127" t="s">
        <v>847</v>
      </c>
      <c r="J115" s="126"/>
      <c r="K115" s="126"/>
      <c r="L115" s="126"/>
      <c r="M115" s="126"/>
      <c r="N115" s="126"/>
      <c r="O115" s="211"/>
      <c r="P115" s="126" t="s">
        <v>1224</v>
      </c>
      <c r="Q115" s="126"/>
      <c r="R115" s="126"/>
      <c r="S115" s="126"/>
      <c r="T115" s="126"/>
      <c r="U115" s="126"/>
      <c r="V115" s="126"/>
      <c r="W115" s="126"/>
      <c r="X115" s="126"/>
      <c r="Y115" s="126"/>
      <c r="Z115" s="126"/>
      <c r="AA115" s="126"/>
      <c r="AB115" s="126"/>
      <c r="AC115" s="126"/>
      <c r="AD115" s="126"/>
      <c r="AE115" s="126"/>
      <c r="AF115" s="125"/>
      <c r="AG115" s="801" t="s">
        <v>517</v>
      </c>
      <c r="AH115" s="802"/>
      <c r="AI115" s="802"/>
      <c r="AJ115" s="802"/>
      <c r="AK115" s="802"/>
      <c r="AL115" s="802"/>
      <c r="AM115" s="803"/>
      <c r="AN115" s="220" t="s">
        <v>756</v>
      </c>
      <c r="AO115" s="221"/>
      <c r="AP115" s="221"/>
      <c r="AQ115" s="221"/>
      <c r="AR115" s="221"/>
      <c r="AS115" s="221"/>
      <c r="AT115" s="221"/>
      <c r="AU115" s="221"/>
      <c r="AV115" s="221"/>
      <c r="AW115" s="221"/>
      <c r="AX115" s="221"/>
      <c r="AY115" s="221"/>
      <c r="AZ115" s="221"/>
      <c r="BA115" s="221"/>
      <c r="BB115" s="221"/>
      <c r="BC115" s="221"/>
      <c r="BD115" s="221"/>
      <c r="BE115" s="221"/>
      <c r="BF115" s="221"/>
      <c r="BG115" s="221"/>
      <c r="BH115" s="221"/>
      <c r="BI115" s="221"/>
      <c r="BJ115" s="221"/>
      <c r="BK115" s="221"/>
      <c r="BL115" s="221"/>
      <c r="BM115" s="221"/>
      <c r="BN115" s="221"/>
      <c r="BO115" s="221"/>
      <c r="BP115" s="221"/>
      <c r="BQ115" s="221"/>
      <c r="BR115" s="221"/>
      <c r="BS115" s="221"/>
      <c r="BT115" s="221"/>
      <c r="BU115" s="221"/>
      <c r="BV115" s="221"/>
      <c r="BW115" s="221"/>
      <c r="BX115" s="221"/>
      <c r="BY115" s="221"/>
      <c r="BZ115" s="221"/>
      <c r="CA115" s="221"/>
      <c r="CB115" s="221"/>
      <c r="CC115" s="221"/>
      <c r="CD115" s="222"/>
    </row>
    <row r="116" spans="1:82" ht="12" customHeight="1">
      <c r="A116" s="47"/>
      <c r="B116" s="2"/>
      <c r="C116" s="23"/>
      <c r="D116" s="23"/>
      <c r="E116" s="43"/>
      <c r="F116" s="23"/>
      <c r="G116" s="23"/>
      <c r="H116" s="312"/>
      <c r="I116" s="43"/>
      <c r="J116" s="23"/>
      <c r="K116" s="23"/>
      <c r="L116" s="23"/>
      <c r="M116" s="23"/>
      <c r="N116" s="23"/>
      <c r="O116" s="451"/>
      <c r="P116" s="23"/>
      <c r="Q116" s="23"/>
      <c r="R116" s="23"/>
      <c r="S116" s="23"/>
      <c r="T116" s="23"/>
      <c r="U116" s="23"/>
      <c r="V116" s="23"/>
      <c r="W116" s="23"/>
      <c r="X116" s="23"/>
      <c r="Y116" s="23"/>
      <c r="Z116" s="23"/>
      <c r="AA116" s="23"/>
      <c r="AB116" s="23"/>
      <c r="AC116" s="23"/>
      <c r="AD116" s="23"/>
      <c r="AE116" s="23"/>
      <c r="AF116" s="42"/>
      <c r="AG116" s="469"/>
      <c r="AH116" s="470"/>
      <c r="AI116" s="470"/>
      <c r="AJ116" s="470"/>
      <c r="AK116" s="470"/>
      <c r="AL116" s="470"/>
      <c r="AM116" s="471"/>
      <c r="AN116" s="39" t="s">
        <v>757</v>
      </c>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8"/>
    </row>
    <row r="117" spans="1:82" ht="12" customHeight="1">
      <c r="A117" s="47"/>
      <c r="B117" s="2"/>
      <c r="C117" s="23"/>
      <c r="D117" s="23"/>
      <c r="E117" s="43"/>
      <c r="F117" s="23"/>
      <c r="G117" s="23"/>
      <c r="H117" s="312"/>
      <c r="I117" s="43"/>
      <c r="J117" s="23"/>
      <c r="K117" s="23"/>
      <c r="L117" s="23"/>
      <c r="M117" s="23"/>
      <c r="N117" s="23"/>
      <c r="O117" s="451"/>
      <c r="P117" s="23"/>
      <c r="Q117" s="23"/>
      <c r="R117" s="23"/>
      <c r="S117" s="23"/>
      <c r="T117" s="23"/>
      <c r="U117" s="23"/>
      <c r="V117" s="23"/>
      <c r="W117" s="23"/>
      <c r="X117" s="23"/>
      <c r="Y117" s="23"/>
      <c r="Z117" s="23"/>
      <c r="AA117" s="23"/>
      <c r="AB117" s="23"/>
      <c r="AC117" s="23"/>
      <c r="AD117" s="23"/>
      <c r="AE117" s="23"/>
      <c r="AF117" s="42"/>
      <c r="AG117" s="469"/>
      <c r="AH117" s="470"/>
      <c r="AI117" s="470"/>
      <c r="AJ117" s="470"/>
      <c r="AK117" s="470"/>
      <c r="AL117" s="470"/>
      <c r="AM117" s="471"/>
      <c r="AN117" s="39"/>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8"/>
    </row>
    <row r="118" spans="1:82" ht="12" customHeight="1">
      <c r="A118" s="47"/>
      <c r="B118" s="2"/>
      <c r="C118" s="23"/>
      <c r="D118" s="23"/>
      <c r="E118" s="43"/>
      <c r="F118" s="23"/>
      <c r="G118" s="23"/>
      <c r="H118" s="312"/>
      <c r="I118" s="43"/>
      <c r="J118" s="23"/>
      <c r="K118" s="23"/>
      <c r="L118" s="23"/>
      <c r="M118" s="23"/>
      <c r="N118" s="23"/>
      <c r="O118" s="451"/>
      <c r="P118" s="23"/>
      <c r="Q118" s="23"/>
      <c r="R118" s="23"/>
      <c r="S118" s="23"/>
      <c r="T118" s="23"/>
      <c r="U118" s="23"/>
      <c r="V118" s="23"/>
      <c r="W118" s="23"/>
      <c r="X118" s="23"/>
      <c r="Y118" s="23"/>
      <c r="Z118" s="23"/>
      <c r="AA118" s="23"/>
      <c r="AB118" s="23"/>
      <c r="AC118" s="23"/>
      <c r="AD118" s="23"/>
      <c r="AE118" s="23"/>
      <c r="AF118" s="42"/>
      <c r="AG118" s="469"/>
      <c r="AH118" s="470"/>
      <c r="AI118" s="470"/>
      <c r="AJ118" s="470"/>
      <c r="AK118" s="470"/>
      <c r="AL118" s="470"/>
      <c r="AM118" s="471"/>
      <c r="AN118" s="39" t="s">
        <v>758</v>
      </c>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8"/>
    </row>
    <row r="119" spans="1:82" ht="12" customHeight="1">
      <c r="A119" s="47"/>
      <c r="B119" s="2"/>
      <c r="C119" s="23"/>
      <c r="D119" s="23"/>
      <c r="E119" s="43"/>
      <c r="F119" s="23"/>
      <c r="G119" s="23"/>
      <c r="H119" s="312"/>
      <c r="I119" s="43"/>
      <c r="J119" s="23"/>
      <c r="K119" s="23"/>
      <c r="L119" s="23"/>
      <c r="M119" s="23"/>
      <c r="N119" s="23"/>
      <c r="O119" s="451"/>
      <c r="P119" s="395"/>
      <c r="Q119" s="23"/>
      <c r="R119" s="23"/>
      <c r="S119" s="23"/>
      <c r="T119" s="23"/>
      <c r="U119" s="23"/>
      <c r="V119" s="23"/>
      <c r="W119" s="23"/>
      <c r="X119" s="23"/>
      <c r="Y119" s="23"/>
      <c r="Z119" s="23"/>
      <c r="AA119" s="23"/>
      <c r="AB119" s="23"/>
      <c r="AC119" s="23"/>
      <c r="AD119" s="23"/>
      <c r="AE119" s="23"/>
      <c r="AF119" s="42"/>
      <c r="AG119" s="469"/>
      <c r="AH119" s="470"/>
      <c r="AI119" s="470"/>
      <c r="AJ119" s="470"/>
      <c r="AK119" s="470"/>
      <c r="AL119" s="470"/>
      <c r="AM119" s="471"/>
      <c r="AN119" s="39" t="s">
        <v>759</v>
      </c>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8"/>
    </row>
    <row r="120" spans="1:82" ht="12" customHeight="1">
      <c r="A120" s="47"/>
      <c r="B120" s="2"/>
      <c r="C120" s="23"/>
      <c r="D120" s="23"/>
      <c r="E120" s="43"/>
      <c r="F120" s="23"/>
      <c r="G120" s="23"/>
      <c r="H120" s="312"/>
      <c r="I120" s="43"/>
      <c r="J120" s="23"/>
      <c r="K120" s="23"/>
      <c r="L120" s="23"/>
      <c r="M120" s="23"/>
      <c r="N120" s="23"/>
      <c r="O120" s="451"/>
      <c r="P120" s="395"/>
      <c r="Q120" s="23"/>
      <c r="R120" s="23"/>
      <c r="S120" s="23"/>
      <c r="T120" s="23"/>
      <c r="U120" s="23"/>
      <c r="V120" s="23"/>
      <c r="W120" s="23"/>
      <c r="X120" s="23"/>
      <c r="Y120" s="23"/>
      <c r="Z120" s="23"/>
      <c r="AA120" s="23"/>
      <c r="AB120" s="23"/>
      <c r="AC120" s="23"/>
      <c r="AD120" s="23"/>
      <c r="AE120" s="23"/>
      <c r="AF120" s="42"/>
      <c r="AG120" s="469"/>
      <c r="AH120" s="470"/>
      <c r="AI120" s="470"/>
      <c r="AJ120" s="470"/>
      <c r="AK120" s="470"/>
      <c r="AL120" s="470"/>
      <c r="AM120" s="471"/>
      <c r="AN120" s="39" t="s">
        <v>760</v>
      </c>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8"/>
    </row>
    <row r="121" spans="1:82" ht="12" customHeight="1">
      <c r="A121" s="47"/>
      <c r="B121" s="2"/>
      <c r="C121" s="23"/>
      <c r="D121" s="23"/>
      <c r="E121" s="43"/>
      <c r="F121" s="23"/>
      <c r="G121" s="23"/>
      <c r="H121" s="312"/>
      <c r="I121" s="43"/>
      <c r="J121" s="23"/>
      <c r="K121" s="23"/>
      <c r="L121" s="23"/>
      <c r="M121" s="23"/>
      <c r="N121" s="23"/>
      <c r="O121" s="451"/>
      <c r="P121" s="395"/>
      <c r="Q121" s="23"/>
      <c r="R121" s="23"/>
      <c r="S121" s="23"/>
      <c r="T121" s="23"/>
      <c r="U121" s="23"/>
      <c r="V121" s="23"/>
      <c r="W121" s="23"/>
      <c r="X121" s="23"/>
      <c r="Y121" s="23"/>
      <c r="Z121" s="23"/>
      <c r="AA121" s="23"/>
      <c r="AB121" s="23"/>
      <c r="AC121" s="23"/>
      <c r="AD121" s="23"/>
      <c r="AE121" s="23"/>
      <c r="AF121" s="42"/>
      <c r="AG121" s="804"/>
      <c r="AH121" s="805"/>
      <c r="AI121" s="805"/>
      <c r="AJ121" s="805"/>
      <c r="AK121" s="805"/>
      <c r="AL121" s="805"/>
      <c r="AM121" s="806"/>
      <c r="AN121" s="39"/>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8"/>
    </row>
    <row r="122" spans="1:82" ht="12" customHeight="1">
      <c r="A122" s="47"/>
      <c r="B122" s="2"/>
      <c r="C122" s="23"/>
      <c r="D122" s="23"/>
      <c r="E122" s="43"/>
      <c r="F122" s="23"/>
      <c r="G122" s="23"/>
      <c r="H122" s="312"/>
      <c r="I122" s="43"/>
      <c r="J122" s="23"/>
      <c r="K122" s="23"/>
      <c r="L122" s="23"/>
      <c r="M122" s="23"/>
      <c r="N122" s="23"/>
      <c r="O122" s="451"/>
      <c r="P122" s="23"/>
      <c r="Q122" s="23"/>
      <c r="R122" s="23"/>
      <c r="S122" s="23"/>
      <c r="T122" s="23"/>
      <c r="U122" s="23"/>
      <c r="V122" s="23"/>
      <c r="W122" s="23"/>
      <c r="X122" s="23"/>
      <c r="Y122" s="23"/>
      <c r="Z122" s="23"/>
      <c r="AA122" s="23"/>
      <c r="AB122" s="23"/>
      <c r="AC122" s="23"/>
      <c r="AD122" s="23"/>
      <c r="AE122" s="23"/>
      <c r="AF122" s="42"/>
      <c r="AG122" s="469"/>
      <c r="AH122" s="470"/>
      <c r="AI122" s="470"/>
      <c r="AJ122" s="470"/>
      <c r="AK122" s="470"/>
      <c r="AL122" s="470"/>
      <c r="AM122" s="471"/>
      <c r="AN122" s="39" t="s">
        <v>761</v>
      </c>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8"/>
    </row>
    <row r="123" spans="1:82" ht="12" customHeight="1">
      <c r="A123" s="47"/>
      <c r="B123" s="2"/>
      <c r="C123" s="23"/>
      <c r="D123" s="23"/>
      <c r="E123" s="43"/>
      <c r="F123" s="23"/>
      <c r="G123" s="23"/>
      <c r="H123" s="312"/>
      <c r="I123" s="43"/>
      <c r="J123" s="23"/>
      <c r="K123" s="23"/>
      <c r="L123" s="23"/>
      <c r="M123" s="23"/>
      <c r="N123" s="23"/>
      <c r="O123" s="451"/>
      <c r="P123" s="23"/>
      <c r="Q123" s="23"/>
      <c r="R123" s="23"/>
      <c r="S123" s="23"/>
      <c r="T123" s="23"/>
      <c r="U123" s="23"/>
      <c r="V123" s="23"/>
      <c r="W123" s="23"/>
      <c r="X123" s="23"/>
      <c r="Y123" s="23"/>
      <c r="Z123" s="23"/>
      <c r="AA123" s="23"/>
      <c r="AB123" s="23"/>
      <c r="AC123" s="23"/>
      <c r="AD123" s="23"/>
      <c r="AE123" s="23"/>
      <c r="AF123" s="42"/>
      <c r="AG123" s="469"/>
      <c r="AH123" s="470"/>
      <c r="AI123" s="470"/>
      <c r="AJ123" s="470"/>
      <c r="AK123" s="470"/>
      <c r="AL123" s="470"/>
      <c r="AM123" s="471"/>
      <c r="AN123" s="39" t="s">
        <v>762</v>
      </c>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8"/>
    </row>
    <row r="124" spans="1:82" ht="12" customHeight="1">
      <c r="A124" s="47"/>
      <c r="B124" s="2"/>
      <c r="C124" s="23"/>
      <c r="D124" s="23"/>
      <c r="E124" s="43"/>
      <c r="F124" s="23"/>
      <c r="G124" s="23"/>
      <c r="H124" s="312"/>
      <c r="I124" s="43"/>
      <c r="J124" s="23"/>
      <c r="K124" s="23"/>
      <c r="L124" s="23"/>
      <c r="M124" s="23"/>
      <c r="N124" s="23"/>
      <c r="O124" s="451"/>
      <c r="P124" s="23"/>
      <c r="Q124" s="23"/>
      <c r="R124" s="23"/>
      <c r="S124" s="23"/>
      <c r="T124" s="23"/>
      <c r="U124" s="23"/>
      <c r="V124" s="23"/>
      <c r="W124" s="23"/>
      <c r="X124" s="23"/>
      <c r="Y124" s="23"/>
      <c r="Z124" s="23"/>
      <c r="AA124" s="23"/>
      <c r="AB124" s="23"/>
      <c r="AC124" s="23"/>
      <c r="AD124" s="23"/>
      <c r="AE124" s="23"/>
      <c r="AF124" s="42"/>
      <c r="AG124" s="469"/>
      <c r="AH124" s="470"/>
      <c r="AI124" s="470"/>
      <c r="AJ124" s="470"/>
      <c r="AK124" s="470"/>
      <c r="AL124" s="470"/>
      <c r="AM124" s="471"/>
      <c r="AN124" s="39" t="s">
        <v>763</v>
      </c>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8"/>
    </row>
    <row r="125" spans="1:82" ht="12" customHeight="1">
      <c r="A125" s="47"/>
      <c r="B125" s="2"/>
      <c r="C125" s="23"/>
      <c r="D125" s="23"/>
      <c r="E125" s="43"/>
      <c r="F125" s="23"/>
      <c r="G125" s="23"/>
      <c r="H125" s="312"/>
      <c r="I125" s="43"/>
      <c r="J125" s="23"/>
      <c r="K125" s="23"/>
      <c r="L125" s="23"/>
      <c r="M125" s="23"/>
      <c r="N125" s="23"/>
      <c r="O125" s="451"/>
      <c r="P125" s="23"/>
      <c r="Q125" s="23"/>
      <c r="R125" s="23"/>
      <c r="S125" s="23"/>
      <c r="T125" s="23"/>
      <c r="U125" s="23"/>
      <c r="V125" s="23"/>
      <c r="W125" s="23"/>
      <c r="X125" s="23"/>
      <c r="Y125" s="23"/>
      <c r="Z125" s="23"/>
      <c r="AA125" s="23"/>
      <c r="AB125" s="23"/>
      <c r="AC125" s="23"/>
      <c r="AD125" s="23"/>
      <c r="AE125" s="23"/>
      <c r="AF125" s="42"/>
      <c r="AG125" s="469"/>
      <c r="AH125" s="470"/>
      <c r="AI125" s="470"/>
      <c r="AJ125" s="470"/>
      <c r="AK125" s="470"/>
      <c r="AL125" s="470"/>
      <c r="AM125" s="471"/>
      <c r="AN125" s="39"/>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8"/>
    </row>
    <row r="126" spans="1:82" ht="12" customHeight="1">
      <c r="A126" s="47"/>
      <c r="B126" s="2"/>
      <c r="C126" s="23"/>
      <c r="D126" s="23"/>
      <c r="E126" s="43"/>
      <c r="F126" s="23"/>
      <c r="G126" s="23"/>
      <c r="H126" s="312"/>
      <c r="I126" s="212"/>
      <c r="J126" s="213"/>
      <c r="K126" s="213"/>
      <c r="L126" s="213"/>
      <c r="M126" s="213"/>
      <c r="N126" s="213"/>
      <c r="O126" s="214"/>
      <c r="P126" s="126" t="s">
        <v>845</v>
      </c>
      <c r="Q126" s="126"/>
      <c r="R126" s="126"/>
      <c r="S126" s="126"/>
      <c r="T126" s="126"/>
      <c r="U126" s="126"/>
      <c r="V126" s="126"/>
      <c r="W126" s="126"/>
      <c r="X126" s="126"/>
      <c r="Y126" s="126"/>
      <c r="Z126" s="126"/>
      <c r="AA126" s="126"/>
      <c r="AB126" s="126"/>
      <c r="AC126" s="126"/>
      <c r="AD126" s="126"/>
      <c r="AE126" s="126"/>
      <c r="AF126" s="125"/>
      <c r="AG126" s="801" t="s">
        <v>773</v>
      </c>
      <c r="AH126" s="802"/>
      <c r="AI126" s="802"/>
      <c r="AJ126" s="802"/>
      <c r="AK126" s="802"/>
      <c r="AL126" s="802"/>
      <c r="AM126" s="803"/>
      <c r="AN126" s="220" t="s">
        <v>837</v>
      </c>
      <c r="AO126" s="485"/>
      <c r="AP126" s="485"/>
      <c r="AQ126" s="485"/>
      <c r="AR126" s="485"/>
      <c r="AS126" s="485"/>
      <c r="AT126" s="485"/>
      <c r="AU126" s="485"/>
      <c r="AV126" s="485"/>
      <c r="AW126" s="485"/>
      <c r="AX126" s="485"/>
      <c r="AY126" s="485"/>
      <c r="AZ126" s="485"/>
      <c r="BA126" s="485"/>
      <c r="BB126" s="485"/>
      <c r="BC126" s="485"/>
      <c r="BD126" s="485"/>
      <c r="BE126" s="485"/>
      <c r="BF126" s="485"/>
      <c r="BG126" s="485"/>
      <c r="BH126" s="485"/>
      <c r="BI126" s="485"/>
      <c r="BJ126" s="485"/>
      <c r="BK126" s="485"/>
      <c r="BL126" s="485"/>
      <c r="BM126" s="485"/>
      <c r="BN126" s="485"/>
      <c r="BO126" s="485"/>
      <c r="BP126" s="485"/>
      <c r="BQ126" s="485"/>
      <c r="BR126" s="485"/>
      <c r="BS126" s="485"/>
      <c r="BT126" s="485"/>
      <c r="BU126" s="485"/>
      <c r="BV126" s="485"/>
      <c r="BW126" s="485"/>
      <c r="BX126" s="485"/>
      <c r="BY126" s="485"/>
      <c r="BZ126" s="485"/>
      <c r="CA126" s="485"/>
      <c r="CB126" s="485"/>
      <c r="CC126" s="485"/>
      <c r="CD126" s="486"/>
    </row>
    <row r="127" spans="1:82" ht="12" customHeight="1">
      <c r="A127" s="47"/>
      <c r="B127" s="2"/>
      <c r="C127" s="23"/>
      <c r="D127" s="23"/>
      <c r="E127" s="43"/>
      <c r="F127" s="23"/>
      <c r="G127" s="23"/>
      <c r="H127" s="312"/>
      <c r="I127" s="127" t="s">
        <v>843</v>
      </c>
      <c r="J127" s="126"/>
      <c r="K127" s="126"/>
      <c r="L127" s="126"/>
      <c r="M127" s="126"/>
      <c r="N127" s="126"/>
      <c r="O127" s="126"/>
      <c r="P127" s="390" t="s">
        <v>518</v>
      </c>
      <c r="Q127" s="126"/>
      <c r="R127" s="126"/>
      <c r="S127" s="126"/>
      <c r="T127" s="126"/>
      <c r="U127" s="126"/>
      <c r="V127" s="126"/>
      <c r="W127" s="126"/>
      <c r="X127" s="126"/>
      <c r="Y127" s="126"/>
      <c r="Z127" s="126"/>
      <c r="AA127" s="126"/>
      <c r="AB127" s="126"/>
      <c r="AC127" s="126"/>
      <c r="AD127" s="126"/>
      <c r="AE127" s="126"/>
      <c r="AF127" s="125"/>
      <c r="AG127" s="801" t="s">
        <v>774</v>
      </c>
      <c r="AH127" s="802"/>
      <c r="AI127" s="802"/>
      <c r="AJ127" s="802"/>
      <c r="AK127" s="802"/>
      <c r="AL127" s="802"/>
      <c r="AM127" s="803"/>
      <c r="AN127" s="220" t="s">
        <v>764</v>
      </c>
      <c r="AO127" s="221"/>
      <c r="AP127" s="221"/>
      <c r="AQ127" s="221"/>
      <c r="AR127" s="221"/>
      <c r="AS127" s="221"/>
      <c r="AT127" s="221"/>
      <c r="AU127" s="221"/>
      <c r="AV127" s="221"/>
      <c r="AW127" s="221"/>
      <c r="AX127" s="221"/>
      <c r="AY127" s="221"/>
      <c r="AZ127" s="221"/>
      <c r="BA127" s="221"/>
      <c r="BB127" s="221"/>
      <c r="BC127" s="221"/>
      <c r="BD127" s="221"/>
      <c r="BE127" s="221"/>
      <c r="BF127" s="221"/>
      <c r="BG127" s="221"/>
      <c r="BH127" s="221"/>
      <c r="BI127" s="221"/>
      <c r="BJ127" s="221"/>
      <c r="BK127" s="221"/>
      <c r="BL127" s="221"/>
      <c r="BM127" s="221"/>
      <c r="BN127" s="221"/>
      <c r="BO127" s="221"/>
      <c r="BP127" s="221"/>
      <c r="BQ127" s="221"/>
      <c r="BR127" s="221"/>
      <c r="BS127" s="221"/>
      <c r="BT127" s="221"/>
      <c r="BU127" s="221"/>
      <c r="BV127" s="221"/>
      <c r="BW127" s="221"/>
      <c r="BX127" s="221"/>
      <c r="BY127" s="221"/>
      <c r="BZ127" s="221"/>
      <c r="CA127" s="221"/>
      <c r="CB127" s="221"/>
      <c r="CC127" s="221"/>
      <c r="CD127" s="222"/>
    </row>
    <row r="128" spans="1:82" ht="12" customHeight="1">
      <c r="A128" s="47"/>
      <c r="B128" s="2"/>
      <c r="C128" s="23"/>
      <c r="D128" s="23"/>
      <c r="E128" s="43"/>
      <c r="F128" s="23"/>
      <c r="G128" s="23"/>
      <c r="H128" s="312"/>
      <c r="I128" s="43"/>
      <c r="J128" s="23"/>
      <c r="K128" s="23"/>
      <c r="L128" s="23"/>
      <c r="M128" s="23"/>
      <c r="N128" s="23"/>
      <c r="O128" s="23"/>
      <c r="P128" s="395"/>
      <c r="Q128" s="23"/>
      <c r="R128" s="23"/>
      <c r="S128" s="23"/>
      <c r="T128" s="23"/>
      <c r="U128" s="23"/>
      <c r="V128" s="23"/>
      <c r="W128" s="23"/>
      <c r="X128" s="23"/>
      <c r="Y128" s="23"/>
      <c r="Z128" s="23"/>
      <c r="AA128" s="23"/>
      <c r="AB128" s="23"/>
      <c r="AC128" s="23"/>
      <c r="AD128" s="23"/>
      <c r="AE128" s="23"/>
      <c r="AF128" s="42"/>
      <c r="AG128" s="469"/>
      <c r="AH128" s="470"/>
      <c r="AI128" s="470"/>
      <c r="AJ128" s="470"/>
      <c r="AK128" s="470"/>
      <c r="AL128" s="470"/>
      <c r="AM128" s="471"/>
      <c r="AN128" s="39" t="s">
        <v>765</v>
      </c>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8"/>
    </row>
    <row r="129" spans="1:82" ht="12" customHeight="1">
      <c r="A129" s="47"/>
      <c r="B129" s="2"/>
      <c r="C129" s="23"/>
      <c r="D129" s="23"/>
      <c r="E129" s="43"/>
      <c r="F129" s="23"/>
      <c r="G129" s="23"/>
      <c r="H129" s="312"/>
      <c r="I129" s="43"/>
      <c r="J129" s="23"/>
      <c r="K129" s="23"/>
      <c r="L129" s="23"/>
      <c r="M129" s="23"/>
      <c r="N129" s="23"/>
      <c r="O129" s="23"/>
      <c r="P129" s="395"/>
      <c r="Q129" s="23"/>
      <c r="R129" s="23"/>
      <c r="S129" s="23"/>
      <c r="T129" s="23"/>
      <c r="U129" s="23"/>
      <c r="V129" s="23"/>
      <c r="W129" s="23"/>
      <c r="X129" s="23"/>
      <c r="Y129" s="23"/>
      <c r="Z129" s="23"/>
      <c r="AA129" s="23"/>
      <c r="AB129" s="23"/>
      <c r="AC129" s="23"/>
      <c r="AD129" s="23"/>
      <c r="AE129" s="23"/>
      <c r="AF129" s="42"/>
      <c r="AG129" s="469"/>
      <c r="AH129" s="470"/>
      <c r="AI129" s="470"/>
      <c r="AJ129" s="470"/>
      <c r="AK129" s="470"/>
      <c r="AL129" s="470"/>
      <c r="AM129" s="471"/>
      <c r="AN129" s="39" t="s">
        <v>766</v>
      </c>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8"/>
    </row>
    <row r="130" spans="1:82" ht="12" customHeight="1">
      <c r="A130" s="47"/>
      <c r="B130" s="2"/>
      <c r="C130" s="23"/>
      <c r="D130" s="23"/>
      <c r="E130" s="43"/>
      <c r="F130" s="23"/>
      <c r="G130" s="23"/>
      <c r="H130" s="312"/>
      <c r="I130" s="43"/>
      <c r="J130" s="23"/>
      <c r="K130" s="23"/>
      <c r="L130" s="23"/>
      <c r="M130" s="23"/>
      <c r="N130" s="23"/>
      <c r="O130" s="23"/>
      <c r="P130" s="395"/>
      <c r="Q130" s="23"/>
      <c r="R130" s="23"/>
      <c r="S130" s="23"/>
      <c r="T130" s="23"/>
      <c r="U130" s="23"/>
      <c r="V130" s="23"/>
      <c r="W130" s="23"/>
      <c r="X130" s="23"/>
      <c r="Y130" s="23"/>
      <c r="Z130" s="23"/>
      <c r="AA130" s="23"/>
      <c r="AB130" s="23"/>
      <c r="AC130" s="23"/>
      <c r="AD130" s="23"/>
      <c r="AE130" s="23"/>
      <c r="AF130" s="42"/>
      <c r="AG130" s="469"/>
      <c r="AH130" s="470"/>
      <c r="AI130" s="470"/>
      <c r="AJ130" s="470"/>
      <c r="AK130" s="470"/>
      <c r="AL130" s="470"/>
      <c r="AM130" s="471"/>
      <c r="AN130" s="39" t="s">
        <v>767</v>
      </c>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8"/>
    </row>
    <row r="131" spans="1:82" ht="12" customHeight="1">
      <c r="A131" s="47"/>
      <c r="B131" s="2"/>
      <c r="C131" s="23"/>
      <c r="D131" s="23"/>
      <c r="E131" s="43"/>
      <c r="F131" s="23"/>
      <c r="G131" s="23"/>
      <c r="H131" s="312"/>
      <c r="I131" s="43"/>
      <c r="J131" s="23"/>
      <c r="K131" s="23"/>
      <c r="L131" s="23"/>
      <c r="M131" s="23"/>
      <c r="N131" s="23"/>
      <c r="O131" s="23"/>
      <c r="P131" s="395"/>
      <c r="Q131" s="23"/>
      <c r="R131" s="23"/>
      <c r="S131" s="23"/>
      <c r="T131" s="23"/>
      <c r="U131" s="23"/>
      <c r="V131" s="23"/>
      <c r="W131" s="23"/>
      <c r="X131" s="23"/>
      <c r="Y131" s="23"/>
      <c r="Z131" s="23"/>
      <c r="AA131" s="23"/>
      <c r="AB131" s="23"/>
      <c r="AC131" s="23"/>
      <c r="AD131" s="23"/>
      <c r="AE131" s="23"/>
      <c r="AF131" s="42"/>
      <c r="AG131" s="804"/>
      <c r="AH131" s="805"/>
      <c r="AI131" s="805"/>
      <c r="AJ131" s="805"/>
      <c r="AK131" s="805"/>
      <c r="AL131" s="805"/>
      <c r="AM131" s="806"/>
      <c r="AN131" s="39" t="s">
        <v>768</v>
      </c>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8"/>
    </row>
    <row r="132" spans="1:82" ht="12" customHeight="1">
      <c r="A132" s="47"/>
      <c r="B132" s="2"/>
      <c r="C132" s="23"/>
      <c r="D132" s="23"/>
      <c r="E132" s="43"/>
      <c r="F132" s="23"/>
      <c r="G132" s="23"/>
      <c r="H132" s="312"/>
      <c r="I132" s="43"/>
      <c r="J132" s="23"/>
      <c r="K132" s="23"/>
      <c r="L132" s="23"/>
      <c r="M132" s="23"/>
      <c r="N132" s="23"/>
      <c r="O132" s="23"/>
      <c r="P132" s="395"/>
      <c r="Q132" s="23"/>
      <c r="R132" s="23"/>
      <c r="S132" s="23"/>
      <c r="T132" s="23"/>
      <c r="U132" s="23"/>
      <c r="V132" s="23"/>
      <c r="W132" s="23"/>
      <c r="X132" s="23"/>
      <c r="Y132" s="23"/>
      <c r="Z132" s="23"/>
      <c r="AA132" s="23"/>
      <c r="AB132" s="23"/>
      <c r="AC132" s="23"/>
      <c r="AD132" s="23"/>
      <c r="AE132" s="23"/>
      <c r="AF132" s="42"/>
      <c r="AG132" s="469"/>
      <c r="AH132" s="470"/>
      <c r="AI132" s="470"/>
      <c r="AJ132" s="470"/>
      <c r="AK132" s="470"/>
      <c r="AL132" s="470"/>
      <c r="AM132" s="471"/>
      <c r="AN132" s="39" t="s">
        <v>769</v>
      </c>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8"/>
    </row>
    <row r="133" spans="1:82" ht="12" customHeight="1">
      <c r="A133" s="47"/>
      <c r="B133" s="2"/>
      <c r="C133" s="23"/>
      <c r="D133" s="23"/>
      <c r="E133" s="43"/>
      <c r="F133" s="23"/>
      <c r="G133" s="23"/>
      <c r="H133" s="312"/>
      <c r="I133" s="43"/>
      <c r="J133" s="23"/>
      <c r="K133" s="23"/>
      <c r="L133" s="23"/>
      <c r="M133" s="23"/>
      <c r="N133" s="23"/>
      <c r="O133" s="23"/>
      <c r="P133" s="395"/>
      <c r="Q133" s="23"/>
      <c r="R133" s="23"/>
      <c r="S133" s="23"/>
      <c r="T133" s="23"/>
      <c r="U133" s="23"/>
      <c r="V133" s="23"/>
      <c r="W133" s="23"/>
      <c r="X133" s="23"/>
      <c r="Y133" s="23"/>
      <c r="Z133" s="23"/>
      <c r="AA133" s="23"/>
      <c r="AB133" s="23"/>
      <c r="AC133" s="23"/>
      <c r="AD133" s="23"/>
      <c r="AE133" s="23"/>
      <c r="AF133" s="42"/>
      <c r="AG133" s="469"/>
      <c r="AH133" s="470"/>
      <c r="AI133" s="470"/>
      <c r="AJ133" s="470"/>
      <c r="AK133" s="470"/>
      <c r="AL133" s="470"/>
      <c r="AM133" s="471"/>
      <c r="AN133" s="39" t="s">
        <v>770</v>
      </c>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8"/>
    </row>
    <row r="134" spans="1:82" ht="12" customHeight="1">
      <c r="A134" s="47"/>
      <c r="B134" s="2"/>
      <c r="C134" s="23"/>
      <c r="D134" s="23"/>
      <c r="E134" s="43"/>
      <c r="F134" s="23"/>
      <c r="G134" s="23"/>
      <c r="H134" s="312"/>
      <c r="I134" s="212"/>
      <c r="J134" s="213"/>
      <c r="K134" s="213"/>
      <c r="L134" s="213"/>
      <c r="M134" s="213"/>
      <c r="N134" s="213"/>
      <c r="O134" s="213"/>
      <c r="P134" s="391"/>
      <c r="Q134" s="213"/>
      <c r="R134" s="213"/>
      <c r="S134" s="213"/>
      <c r="T134" s="213"/>
      <c r="U134" s="213"/>
      <c r="V134" s="213"/>
      <c r="W134" s="213"/>
      <c r="X134" s="213"/>
      <c r="Y134" s="213"/>
      <c r="Z134" s="213"/>
      <c r="AA134" s="213"/>
      <c r="AB134" s="213"/>
      <c r="AC134" s="213"/>
      <c r="AD134" s="213"/>
      <c r="AE134" s="213"/>
      <c r="AF134" s="380"/>
      <c r="AG134" s="387"/>
      <c r="AH134" s="388"/>
      <c r="AI134" s="388"/>
      <c r="AJ134" s="388"/>
      <c r="AK134" s="388"/>
      <c r="AL134" s="388"/>
      <c r="AM134" s="389"/>
      <c r="AN134" s="217"/>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18"/>
      <c r="BK134" s="218"/>
      <c r="BL134" s="218"/>
      <c r="BM134" s="218"/>
      <c r="BN134" s="218"/>
      <c r="BO134" s="218"/>
      <c r="BP134" s="218"/>
      <c r="BQ134" s="218"/>
      <c r="BR134" s="218"/>
      <c r="BS134" s="218"/>
      <c r="BT134" s="218"/>
      <c r="BU134" s="218"/>
      <c r="BV134" s="218"/>
      <c r="BW134" s="218"/>
      <c r="BX134" s="218"/>
      <c r="BY134" s="218"/>
      <c r="BZ134" s="218"/>
      <c r="CA134" s="218"/>
      <c r="CB134" s="218"/>
      <c r="CC134" s="218"/>
      <c r="CD134" s="219"/>
    </row>
    <row r="135" spans="1:82" ht="12" customHeight="1">
      <c r="A135" s="47"/>
      <c r="B135" s="2"/>
      <c r="C135" s="23"/>
      <c r="D135" s="23"/>
      <c r="E135" s="43"/>
      <c r="F135" s="23"/>
      <c r="G135" s="23"/>
      <c r="H135" s="312"/>
      <c r="I135" s="127" t="s">
        <v>331</v>
      </c>
      <c r="J135" s="126"/>
      <c r="K135" s="126"/>
      <c r="L135" s="126"/>
      <c r="M135" s="126"/>
      <c r="N135" s="126"/>
      <c r="O135" s="126"/>
      <c r="P135" s="23"/>
      <c r="Q135" s="23"/>
      <c r="R135" s="23"/>
      <c r="S135" s="23"/>
      <c r="T135" s="23"/>
      <c r="U135" s="23"/>
      <c r="V135" s="23"/>
      <c r="W135" s="23"/>
      <c r="X135" s="23"/>
      <c r="Y135" s="23"/>
      <c r="Z135" s="23"/>
      <c r="AA135" s="23"/>
      <c r="AB135" s="23"/>
      <c r="AC135" s="23"/>
      <c r="AD135" s="23"/>
      <c r="AE135" s="23"/>
      <c r="AF135" s="42"/>
      <c r="AG135" s="807" t="s">
        <v>1263</v>
      </c>
      <c r="AH135" s="808"/>
      <c r="AI135" s="808"/>
      <c r="AJ135" s="808"/>
      <c r="AK135" s="808"/>
      <c r="AL135" s="808"/>
      <c r="AM135" s="809"/>
      <c r="AN135" s="484" t="s">
        <v>1264</v>
      </c>
      <c r="AO135" s="485"/>
      <c r="AP135" s="485"/>
      <c r="AQ135" s="485"/>
      <c r="AR135" s="485"/>
      <c r="AS135" s="485"/>
      <c r="AT135" s="485"/>
      <c r="AU135" s="485"/>
      <c r="AV135" s="485"/>
      <c r="AW135" s="485"/>
      <c r="AX135" s="485"/>
      <c r="AY135" s="485"/>
      <c r="AZ135" s="485"/>
      <c r="BA135" s="485"/>
      <c r="BB135" s="485"/>
      <c r="BC135" s="485"/>
      <c r="BD135" s="485"/>
      <c r="BE135" s="485"/>
      <c r="BF135" s="485"/>
      <c r="BG135" s="485"/>
      <c r="BH135" s="485"/>
      <c r="BI135" s="485"/>
      <c r="BJ135" s="485"/>
      <c r="BK135" s="485"/>
      <c r="BL135" s="485"/>
      <c r="BM135" s="485"/>
      <c r="BN135" s="485"/>
      <c r="BO135" s="485"/>
      <c r="BP135" s="485"/>
      <c r="BQ135" s="485"/>
      <c r="BR135" s="485"/>
      <c r="BS135" s="485"/>
      <c r="BT135" s="485"/>
      <c r="BU135" s="485"/>
      <c r="BV135" s="485"/>
      <c r="BW135" s="485"/>
      <c r="BX135" s="485"/>
      <c r="BY135" s="485"/>
      <c r="BZ135" s="485"/>
      <c r="CA135" s="485"/>
      <c r="CB135" s="485"/>
      <c r="CC135" s="485"/>
      <c r="CD135" s="486"/>
    </row>
    <row r="136" spans="1:82" ht="12" customHeight="1">
      <c r="A136" s="48"/>
      <c r="B136" s="3"/>
      <c r="C136" s="3"/>
      <c r="D136" s="3"/>
      <c r="E136" s="39"/>
      <c r="F136" s="3"/>
      <c r="G136" s="3"/>
      <c r="H136" s="79"/>
      <c r="I136" s="92" t="s">
        <v>520</v>
      </c>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8"/>
      <c r="AG136" s="810">
        <v>400</v>
      </c>
      <c r="AH136" s="811"/>
      <c r="AI136" s="811"/>
      <c r="AJ136" s="811"/>
      <c r="AK136" s="811"/>
      <c r="AL136" s="811"/>
      <c r="AM136" s="812"/>
      <c r="AN136" s="220" t="s">
        <v>803</v>
      </c>
      <c r="AO136" s="221"/>
      <c r="AP136" s="221"/>
      <c r="AQ136" s="221"/>
      <c r="AR136" s="221"/>
      <c r="AS136" s="221"/>
      <c r="AT136" s="221"/>
      <c r="AU136" s="221"/>
      <c r="AV136" s="221"/>
      <c r="AW136" s="221"/>
      <c r="AX136" s="221"/>
      <c r="AY136" s="221"/>
      <c r="AZ136" s="221"/>
      <c r="BA136" s="221"/>
      <c r="BB136" s="221"/>
      <c r="BC136" s="221"/>
      <c r="BD136" s="221"/>
      <c r="BE136" s="221"/>
      <c r="BF136" s="221"/>
      <c r="BG136" s="221"/>
      <c r="BH136" s="221"/>
      <c r="BI136" s="221"/>
      <c r="BJ136" s="221"/>
      <c r="BK136" s="221"/>
      <c r="BL136" s="221"/>
      <c r="BM136" s="221"/>
      <c r="BN136" s="221"/>
      <c r="BO136" s="221"/>
      <c r="BP136" s="221"/>
      <c r="BQ136" s="221"/>
      <c r="BR136" s="221"/>
      <c r="BS136" s="221"/>
      <c r="BT136" s="221"/>
      <c r="BU136" s="221"/>
      <c r="BV136" s="221"/>
      <c r="BW136" s="221"/>
      <c r="BX136" s="221"/>
      <c r="BY136" s="221"/>
      <c r="BZ136" s="221"/>
      <c r="CA136" s="221"/>
      <c r="CB136" s="221"/>
      <c r="CC136" s="221"/>
      <c r="CD136" s="222"/>
    </row>
    <row r="137" spans="1:82" ht="12" customHeight="1">
      <c r="A137" s="48"/>
      <c r="B137" s="3"/>
      <c r="C137" s="3"/>
      <c r="D137" s="3"/>
      <c r="E137" s="39"/>
      <c r="F137" s="3"/>
      <c r="G137" s="3"/>
      <c r="H137" s="79"/>
      <c r="I137" s="82"/>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79"/>
      <c r="AG137" s="373"/>
      <c r="AH137" s="374"/>
      <c r="AI137" s="374"/>
      <c r="AJ137" s="374"/>
      <c r="AK137" s="374"/>
      <c r="AL137" s="374"/>
      <c r="AM137" s="375"/>
      <c r="AN137" s="39" t="s">
        <v>801</v>
      </c>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8"/>
    </row>
    <row r="138" spans="1:82" ht="12" customHeight="1">
      <c r="A138" s="48"/>
      <c r="B138" s="3"/>
      <c r="C138" s="3"/>
      <c r="D138" s="3"/>
      <c r="E138" s="39"/>
      <c r="F138" s="3"/>
      <c r="G138" s="3"/>
      <c r="H138" s="79"/>
      <c r="I138" s="369"/>
      <c r="J138" s="239"/>
      <c r="K138" s="239"/>
      <c r="L138" s="239"/>
      <c r="M138" s="239"/>
      <c r="N138" s="239"/>
      <c r="O138" s="239"/>
      <c r="P138" s="239"/>
      <c r="Q138" s="239"/>
      <c r="R138" s="239"/>
      <c r="S138" s="239"/>
      <c r="T138" s="239"/>
      <c r="U138" s="239"/>
      <c r="V138" s="239"/>
      <c r="W138" s="239"/>
      <c r="X138" s="239"/>
      <c r="Y138" s="239"/>
      <c r="Z138" s="239"/>
      <c r="AA138" s="239"/>
      <c r="AB138" s="239"/>
      <c r="AC138" s="239"/>
      <c r="AD138" s="239"/>
      <c r="AE138" s="239"/>
      <c r="AF138" s="240"/>
      <c r="AG138" s="376"/>
      <c r="AH138" s="377"/>
      <c r="AI138" s="377"/>
      <c r="AJ138" s="377"/>
      <c r="AK138" s="377"/>
      <c r="AL138" s="377"/>
      <c r="AM138" s="378"/>
      <c r="AN138" s="217" t="s">
        <v>802</v>
      </c>
      <c r="AO138" s="218"/>
      <c r="AP138" s="218"/>
      <c r="AQ138" s="218"/>
      <c r="AR138" s="218"/>
      <c r="AS138" s="218"/>
      <c r="AT138" s="218"/>
      <c r="AU138" s="218"/>
      <c r="AV138" s="218"/>
      <c r="AW138" s="218"/>
      <c r="AX138" s="218"/>
      <c r="AY138" s="218"/>
      <c r="AZ138" s="218"/>
      <c r="BA138" s="218"/>
      <c r="BB138" s="218"/>
      <c r="BC138" s="218"/>
      <c r="BD138" s="218"/>
      <c r="BE138" s="218"/>
      <c r="BF138" s="218"/>
      <c r="BG138" s="218"/>
      <c r="BH138" s="218"/>
      <c r="BI138" s="218"/>
      <c r="BJ138" s="218"/>
      <c r="BK138" s="218"/>
      <c r="BL138" s="218"/>
      <c r="BM138" s="218"/>
      <c r="BN138" s="218"/>
      <c r="BO138" s="218"/>
      <c r="BP138" s="218"/>
      <c r="BQ138" s="218"/>
      <c r="BR138" s="218"/>
      <c r="BS138" s="218"/>
      <c r="BT138" s="218"/>
      <c r="BU138" s="218"/>
      <c r="BV138" s="218"/>
      <c r="BW138" s="218"/>
      <c r="BX138" s="218"/>
      <c r="BY138" s="218"/>
      <c r="BZ138" s="218"/>
      <c r="CA138" s="218"/>
      <c r="CB138" s="218"/>
      <c r="CC138" s="218"/>
      <c r="CD138" s="219"/>
    </row>
    <row r="139" spans="1:82" ht="12" customHeight="1">
      <c r="A139" s="48"/>
      <c r="B139" s="3"/>
      <c r="C139" s="3"/>
      <c r="D139" s="3"/>
      <c r="E139" s="39"/>
      <c r="F139" s="3"/>
      <c r="G139" s="3"/>
      <c r="H139" s="79"/>
      <c r="I139" s="82" t="s">
        <v>332</v>
      </c>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79"/>
      <c r="AG139" s="825" t="s">
        <v>745</v>
      </c>
      <c r="AH139" s="826"/>
      <c r="AI139" s="826"/>
      <c r="AJ139" s="826"/>
      <c r="AK139" s="826"/>
      <c r="AL139" s="826"/>
      <c r="AM139" s="827"/>
      <c r="AN139" s="39" t="s">
        <v>771</v>
      </c>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8"/>
    </row>
    <row r="140" spans="1:82" ht="12" customHeight="1">
      <c r="A140" s="48"/>
      <c r="B140" s="3"/>
      <c r="C140" s="3"/>
      <c r="D140" s="3"/>
      <c r="E140" s="39"/>
      <c r="F140" s="3"/>
      <c r="G140" s="3"/>
      <c r="H140" s="79"/>
      <c r="I140" s="82"/>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79"/>
      <c r="AG140" s="373"/>
      <c r="AH140" s="374"/>
      <c r="AI140" s="374"/>
      <c r="AJ140" s="374"/>
      <c r="AK140" s="374"/>
      <c r="AL140" s="374"/>
      <c r="AM140" s="375"/>
      <c r="AN140" s="39" t="s">
        <v>772</v>
      </c>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8"/>
    </row>
    <row r="141" spans="1:82" ht="12" customHeight="1">
      <c r="A141" s="48"/>
      <c r="B141" s="3"/>
      <c r="C141" s="3"/>
      <c r="D141" s="3"/>
      <c r="E141" s="39"/>
      <c r="F141" s="3"/>
      <c r="G141" s="3"/>
      <c r="H141" s="79"/>
      <c r="I141" s="82"/>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79"/>
      <c r="AG141" s="373"/>
      <c r="AH141" s="374"/>
      <c r="AI141" s="374"/>
      <c r="AJ141" s="374"/>
      <c r="AK141" s="374"/>
      <c r="AL141" s="374"/>
      <c r="AM141" s="375"/>
      <c r="AN141" s="182"/>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193"/>
    </row>
    <row r="142" spans="1:82" ht="12" customHeight="1">
      <c r="A142" s="48"/>
      <c r="B142" s="3"/>
      <c r="C142" s="3"/>
      <c r="D142" s="3"/>
      <c r="E142" s="39"/>
      <c r="F142" s="3"/>
      <c r="G142" s="3"/>
      <c r="H142" s="79"/>
      <c r="I142" s="82"/>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79"/>
      <c r="AG142" s="373"/>
      <c r="AH142" s="374"/>
      <c r="AI142" s="374"/>
      <c r="AJ142" s="374"/>
      <c r="AK142" s="374"/>
      <c r="AL142" s="374"/>
      <c r="AM142" s="375"/>
      <c r="AN142" s="182"/>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193"/>
    </row>
    <row r="143" spans="1:82" ht="12" customHeight="1">
      <c r="A143" s="48"/>
      <c r="B143" s="3"/>
      <c r="C143" s="3"/>
      <c r="D143" s="3"/>
      <c r="E143" s="39"/>
      <c r="F143" s="3"/>
      <c r="G143" s="3"/>
      <c r="H143" s="79"/>
      <c r="I143" s="82"/>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79"/>
      <c r="AG143" s="373"/>
      <c r="AH143" s="374"/>
      <c r="AI143" s="374"/>
      <c r="AJ143" s="374"/>
      <c r="AK143" s="374"/>
      <c r="AL143" s="374"/>
      <c r="AM143" s="375"/>
      <c r="AN143" s="182"/>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193"/>
    </row>
    <row r="144" spans="1:82" ht="12" customHeight="1">
      <c r="A144" s="48"/>
      <c r="B144" s="3"/>
      <c r="C144" s="3"/>
      <c r="D144" s="3"/>
      <c r="E144" s="39"/>
      <c r="F144" s="3"/>
      <c r="G144" s="3"/>
      <c r="H144" s="79"/>
      <c r="I144" s="82"/>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79"/>
      <c r="AG144" s="373"/>
      <c r="AH144" s="374"/>
      <c r="AI144" s="374"/>
      <c r="AJ144" s="374"/>
      <c r="AK144" s="374"/>
      <c r="AL144" s="374"/>
      <c r="AM144" s="375"/>
      <c r="AN144" s="182"/>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193"/>
    </row>
    <row r="145" spans="1:110" ht="12" customHeight="1">
      <c r="A145" s="48"/>
      <c r="B145" s="3"/>
      <c r="C145" s="3"/>
      <c r="D145" s="3"/>
      <c r="E145" s="39"/>
      <c r="F145" s="3"/>
      <c r="G145" s="3"/>
      <c r="H145" s="79"/>
      <c r="I145" s="82"/>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79"/>
      <c r="AG145" s="373"/>
      <c r="AH145" s="374"/>
      <c r="AI145" s="374"/>
      <c r="AJ145" s="374"/>
      <c r="AK145" s="374"/>
      <c r="AL145" s="374"/>
      <c r="AM145" s="375"/>
      <c r="AN145" s="182"/>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193"/>
    </row>
    <row r="146" spans="1:110" ht="12" customHeight="1">
      <c r="A146" s="48"/>
      <c r="B146" s="3"/>
      <c r="C146" s="3"/>
      <c r="D146" s="3"/>
      <c r="E146" s="39"/>
      <c r="F146" s="3"/>
      <c r="G146" s="3"/>
      <c r="H146" s="79"/>
      <c r="I146" s="82"/>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79"/>
      <c r="AG146" s="373"/>
      <c r="AH146" s="374"/>
      <c r="AI146" s="374"/>
      <c r="AJ146" s="374"/>
      <c r="AK146" s="374"/>
      <c r="AL146" s="374"/>
      <c r="AM146" s="375"/>
      <c r="AN146" s="182"/>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193"/>
    </row>
    <row r="147" spans="1:110" ht="12" customHeight="1">
      <c r="A147" s="48"/>
      <c r="B147" s="3"/>
      <c r="C147" s="3"/>
      <c r="D147" s="3"/>
      <c r="E147" s="39"/>
      <c r="F147" s="3"/>
      <c r="G147" s="3"/>
      <c r="H147" s="79"/>
      <c r="I147" s="82"/>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79"/>
      <c r="AG147" s="373"/>
      <c r="AH147" s="374"/>
      <c r="AI147" s="374"/>
      <c r="AJ147" s="374"/>
      <c r="AK147" s="374"/>
      <c r="AL147" s="374"/>
      <c r="AM147" s="375"/>
      <c r="AN147" s="182"/>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193"/>
    </row>
    <row r="148" spans="1:110" ht="12" customHeight="1">
      <c r="A148" s="48"/>
      <c r="B148" s="3"/>
      <c r="C148" s="3"/>
      <c r="D148" s="3"/>
      <c r="E148" s="39"/>
      <c r="F148" s="3"/>
      <c r="G148" s="3"/>
      <c r="H148" s="79"/>
      <c r="I148" s="82"/>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79"/>
      <c r="AG148" s="373"/>
      <c r="AH148" s="374"/>
      <c r="AI148" s="374"/>
      <c r="AJ148" s="374"/>
      <c r="AK148" s="374"/>
      <c r="AL148" s="374"/>
      <c r="AM148" s="375"/>
      <c r="AN148" s="182"/>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193"/>
    </row>
    <row r="149" spans="1:110" ht="12" customHeight="1">
      <c r="A149" s="48"/>
      <c r="B149" s="3"/>
      <c r="C149" s="3"/>
      <c r="D149" s="3"/>
      <c r="E149" s="39"/>
      <c r="F149" s="3"/>
      <c r="G149" s="3"/>
      <c r="H149" s="79"/>
      <c r="I149" s="82"/>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79"/>
      <c r="AG149" s="373"/>
      <c r="AH149" s="374"/>
      <c r="AI149" s="374"/>
      <c r="AJ149" s="374"/>
      <c r="AK149" s="374"/>
      <c r="AL149" s="374"/>
      <c r="AM149" s="375"/>
      <c r="AN149" s="182"/>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193"/>
    </row>
    <row r="150" spans="1:110" ht="12" customHeight="1">
      <c r="A150" s="48"/>
      <c r="B150" s="3"/>
      <c r="C150" s="3"/>
      <c r="D150" s="3"/>
      <c r="E150" s="37"/>
      <c r="F150" s="36"/>
      <c r="G150" s="36"/>
      <c r="H150" s="52"/>
      <c r="I150" s="54"/>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2"/>
      <c r="AG150" s="370"/>
      <c r="AH150" s="371"/>
      <c r="AI150" s="371"/>
      <c r="AJ150" s="371"/>
      <c r="AK150" s="371"/>
      <c r="AL150" s="371"/>
      <c r="AM150" s="372"/>
      <c r="AN150" s="392"/>
      <c r="AO150" s="393"/>
      <c r="AP150" s="393"/>
      <c r="AQ150" s="393"/>
      <c r="AR150" s="393"/>
      <c r="AS150" s="393"/>
      <c r="AT150" s="393"/>
      <c r="AU150" s="393"/>
      <c r="AV150" s="393"/>
      <c r="AW150" s="393"/>
      <c r="AX150" s="393"/>
      <c r="AY150" s="393"/>
      <c r="AZ150" s="393"/>
      <c r="BA150" s="393"/>
      <c r="BB150" s="393"/>
      <c r="BC150" s="393"/>
      <c r="BD150" s="393"/>
      <c r="BE150" s="393"/>
      <c r="BF150" s="393"/>
      <c r="BG150" s="393"/>
      <c r="BH150" s="393"/>
      <c r="BI150" s="393"/>
      <c r="BJ150" s="393"/>
      <c r="BK150" s="393"/>
      <c r="BL150" s="393"/>
      <c r="BM150" s="393"/>
      <c r="BN150" s="393"/>
      <c r="BO150" s="393"/>
      <c r="BP150" s="393"/>
      <c r="BQ150" s="393"/>
      <c r="BR150" s="393"/>
      <c r="BS150" s="393"/>
      <c r="BT150" s="393"/>
      <c r="BU150" s="393"/>
      <c r="BV150" s="393"/>
      <c r="BW150" s="393"/>
      <c r="BX150" s="393"/>
      <c r="BY150" s="393"/>
      <c r="BZ150" s="393"/>
      <c r="CA150" s="393"/>
      <c r="CB150" s="393"/>
      <c r="CC150" s="393"/>
      <c r="CD150" s="394"/>
    </row>
    <row r="151" spans="1:110" ht="12" customHeight="1">
      <c r="A151" s="48"/>
      <c r="B151" s="3"/>
      <c r="C151" s="3"/>
      <c r="D151" s="3"/>
      <c r="E151" s="3"/>
      <c r="F151" s="3"/>
      <c r="G151" s="3"/>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374"/>
      <c r="AH151" s="374"/>
      <c r="AI151" s="374"/>
      <c r="AJ151" s="374"/>
      <c r="AK151" s="374"/>
      <c r="AL151" s="374"/>
      <c r="AM151" s="374"/>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row>
    <row r="152" spans="1:110" ht="12" customHeight="1">
      <c r="A152" s="48"/>
      <c r="B152" s="3"/>
      <c r="C152" s="3"/>
      <c r="D152" s="3"/>
      <c r="E152" s="3"/>
      <c r="F152" s="3"/>
      <c r="G152" s="3"/>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374"/>
      <c r="AH152" s="374"/>
      <c r="AI152" s="374"/>
      <c r="AJ152" s="374"/>
      <c r="AK152" s="374"/>
      <c r="AL152" s="374"/>
      <c r="AM152" s="374"/>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row>
    <row r="153" spans="1:110" ht="12" customHeight="1">
      <c r="A153" s="48"/>
      <c r="B153" s="3"/>
      <c r="C153" s="3"/>
      <c r="D153" s="48"/>
      <c r="E153" s="23" t="s">
        <v>740</v>
      </c>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232"/>
      <c r="AD153" s="232"/>
      <c r="AE153" s="232"/>
      <c r="AF153" s="232"/>
      <c r="AG153" s="232"/>
      <c r="AH153" s="232"/>
      <c r="AI153" s="232"/>
      <c r="AJ153" s="232"/>
      <c r="AK153" s="232"/>
      <c r="AL153" s="232"/>
      <c r="AM153" s="232"/>
      <c r="AN153" s="232"/>
      <c r="AO153" s="232"/>
      <c r="AP153" s="232"/>
      <c r="AQ153" s="232"/>
      <c r="AR153" s="232"/>
      <c r="AS153" s="232"/>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3"/>
      <c r="CE153" s="3"/>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row>
    <row r="154" spans="1:110" ht="12" customHeight="1">
      <c r="A154" s="47"/>
      <c r="B154" s="2"/>
      <c r="C154" s="23"/>
      <c r="D154" s="23"/>
      <c r="E154" s="170" t="s">
        <v>865</v>
      </c>
      <c r="F154" s="171"/>
      <c r="G154" s="171"/>
      <c r="H154" s="172"/>
      <c r="I154" s="404" t="s">
        <v>328</v>
      </c>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405"/>
      <c r="AF154" s="406"/>
      <c r="AG154" s="789" t="s">
        <v>726</v>
      </c>
      <c r="AH154" s="790"/>
      <c r="AI154" s="790"/>
      <c r="AJ154" s="790"/>
      <c r="AK154" s="790"/>
      <c r="AL154" s="790"/>
      <c r="AM154" s="791"/>
      <c r="AN154" s="137" t="s">
        <v>725</v>
      </c>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9"/>
    </row>
    <row r="155" spans="1:110" ht="12" customHeight="1">
      <c r="A155" s="47"/>
      <c r="B155" s="2"/>
      <c r="C155" s="23"/>
      <c r="D155" s="23"/>
      <c r="E155" s="475" t="s">
        <v>775</v>
      </c>
      <c r="F155" s="476"/>
      <c r="G155" s="476"/>
      <c r="H155" s="310"/>
      <c r="I155" s="475" t="s">
        <v>840</v>
      </c>
      <c r="J155" s="476"/>
      <c r="K155" s="476"/>
      <c r="L155" s="476"/>
      <c r="M155" s="476"/>
      <c r="N155" s="476"/>
      <c r="O155" s="453"/>
      <c r="P155" s="476" t="s">
        <v>857</v>
      </c>
      <c r="Q155" s="476"/>
      <c r="R155" s="476"/>
      <c r="S155" s="476"/>
      <c r="T155" s="476"/>
      <c r="U155" s="476"/>
      <c r="V155" s="476"/>
      <c r="W155" s="476"/>
      <c r="X155" s="476"/>
      <c r="Y155" s="476"/>
      <c r="Z155" s="476"/>
      <c r="AA155" s="476"/>
      <c r="AB155" s="476"/>
      <c r="AC155" s="476"/>
      <c r="AD155" s="476"/>
      <c r="AE155" s="476"/>
      <c r="AF155" s="477"/>
      <c r="AG155" s="822">
        <v>4</v>
      </c>
      <c r="AH155" s="823"/>
      <c r="AI155" s="823"/>
      <c r="AJ155" s="823"/>
      <c r="AK155" s="823"/>
      <c r="AL155" s="823"/>
      <c r="AM155" s="824"/>
      <c r="AN155" s="128" t="s">
        <v>778</v>
      </c>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29"/>
      <c r="BQ155" s="129"/>
      <c r="BR155" s="129"/>
      <c r="BS155" s="129"/>
      <c r="BT155" s="129"/>
      <c r="BU155" s="129"/>
      <c r="BV155" s="129"/>
      <c r="BW155" s="129"/>
      <c r="BX155" s="129"/>
      <c r="BY155" s="129"/>
      <c r="BZ155" s="129"/>
      <c r="CA155" s="129"/>
      <c r="CB155" s="129"/>
      <c r="CC155" s="129"/>
      <c r="CD155" s="130"/>
    </row>
    <row r="156" spans="1:110" ht="12" customHeight="1">
      <c r="A156" s="47"/>
      <c r="B156" s="2"/>
      <c r="C156" s="23"/>
      <c r="D156" s="23"/>
      <c r="E156" s="43"/>
      <c r="F156" s="23"/>
      <c r="G156" s="23"/>
      <c r="H156" s="312"/>
      <c r="I156" s="43"/>
      <c r="J156" s="23"/>
      <c r="K156" s="23"/>
      <c r="L156" s="23"/>
      <c r="M156" s="23"/>
      <c r="N156" s="23"/>
      <c r="O156" s="451"/>
      <c r="P156" s="23"/>
      <c r="Q156" s="23"/>
      <c r="R156" s="23"/>
      <c r="S156" s="23"/>
      <c r="T156" s="23"/>
      <c r="U156" s="23"/>
      <c r="V156" s="23"/>
      <c r="W156" s="23"/>
      <c r="X156" s="23"/>
      <c r="Y156" s="23"/>
      <c r="Z156" s="23"/>
      <c r="AA156" s="23"/>
      <c r="AB156" s="23"/>
      <c r="AC156" s="23"/>
      <c r="AD156" s="23"/>
      <c r="AE156" s="23"/>
      <c r="AF156" s="42"/>
      <c r="AG156" s="384"/>
      <c r="AH156" s="385"/>
      <c r="AI156" s="385"/>
      <c r="AJ156" s="385"/>
      <c r="AK156" s="385"/>
      <c r="AL156" s="385"/>
      <c r="AM156" s="386"/>
      <c r="AN156" s="39" t="s">
        <v>779</v>
      </c>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8"/>
    </row>
    <row r="157" spans="1:110" ht="12" customHeight="1">
      <c r="A157" s="47"/>
      <c r="B157" s="2"/>
      <c r="C157" s="23"/>
      <c r="D157" s="23"/>
      <c r="E157" s="43"/>
      <c r="F157" s="23"/>
      <c r="G157" s="23"/>
      <c r="H157" s="312"/>
      <c r="I157" s="43"/>
      <c r="J157" s="23"/>
      <c r="K157" s="23"/>
      <c r="L157" s="23"/>
      <c r="M157" s="23"/>
      <c r="N157" s="23"/>
      <c r="O157" s="451"/>
      <c r="P157" s="23"/>
      <c r="Q157" s="23"/>
      <c r="R157" s="23"/>
      <c r="S157" s="23"/>
      <c r="T157" s="23"/>
      <c r="U157" s="23"/>
      <c r="V157" s="23"/>
      <c r="W157" s="23"/>
      <c r="X157" s="23"/>
      <c r="Y157" s="23"/>
      <c r="Z157" s="23"/>
      <c r="AA157" s="23"/>
      <c r="AB157" s="23"/>
      <c r="AC157" s="23"/>
      <c r="AD157" s="23"/>
      <c r="AE157" s="23"/>
      <c r="AF157" s="42"/>
      <c r="AG157" s="384"/>
      <c r="AH157" s="385"/>
      <c r="AI157" s="385"/>
      <c r="AJ157" s="385"/>
      <c r="AK157" s="385"/>
      <c r="AL157" s="385"/>
      <c r="AM157" s="386"/>
      <c r="AN157" s="39" t="s">
        <v>780</v>
      </c>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8"/>
    </row>
    <row r="158" spans="1:110" ht="12" customHeight="1">
      <c r="A158" s="47"/>
      <c r="B158" s="2"/>
      <c r="C158" s="23"/>
      <c r="D158" s="23"/>
      <c r="E158" s="43"/>
      <c r="F158" s="23"/>
      <c r="G158" s="23"/>
      <c r="H158" s="312"/>
      <c r="I158" s="43"/>
      <c r="J158" s="23"/>
      <c r="K158" s="23"/>
      <c r="L158" s="23"/>
      <c r="M158" s="23"/>
      <c r="N158" s="23"/>
      <c r="O158" s="451"/>
      <c r="P158" s="23"/>
      <c r="Q158" s="23"/>
      <c r="R158" s="23"/>
      <c r="S158" s="23"/>
      <c r="T158" s="23"/>
      <c r="U158" s="23"/>
      <c r="V158" s="23"/>
      <c r="W158" s="23"/>
      <c r="X158" s="23"/>
      <c r="Y158" s="23"/>
      <c r="Z158" s="23"/>
      <c r="AA158" s="23"/>
      <c r="AB158" s="23"/>
      <c r="AC158" s="23"/>
      <c r="AD158" s="23"/>
      <c r="AE158" s="23"/>
      <c r="AF158" s="42"/>
      <c r="AG158" s="384"/>
      <c r="AH158" s="385"/>
      <c r="AI158" s="385"/>
      <c r="AJ158" s="385"/>
      <c r="AK158" s="385"/>
      <c r="AL158" s="385"/>
      <c r="AM158" s="386"/>
      <c r="AN158" s="39" t="s">
        <v>781</v>
      </c>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8"/>
    </row>
    <row r="159" spans="1:110" ht="12" customHeight="1">
      <c r="A159" s="47"/>
      <c r="B159" s="2"/>
      <c r="C159" s="23"/>
      <c r="D159" s="23"/>
      <c r="E159" s="43"/>
      <c r="F159" s="23"/>
      <c r="G159" s="23"/>
      <c r="H159" s="312"/>
      <c r="I159" s="43"/>
      <c r="J159" s="23"/>
      <c r="K159" s="23"/>
      <c r="L159" s="23"/>
      <c r="M159" s="23"/>
      <c r="N159" s="23"/>
      <c r="O159" s="451"/>
      <c r="P159" s="23"/>
      <c r="Q159" s="23"/>
      <c r="R159" s="23"/>
      <c r="S159" s="23"/>
      <c r="T159" s="23"/>
      <c r="U159" s="23"/>
      <c r="V159" s="23"/>
      <c r="W159" s="23"/>
      <c r="X159" s="23"/>
      <c r="Y159" s="23"/>
      <c r="Z159" s="23"/>
      <c r="AA159" s="23"/>
      <c r="AB159" s="23"/>
      <c r="AC159" s="23"/>
      <c r="AD159" s="23"/>
      <c r="AE159" s="23"/>
      <c r="AF159" s="42"/>
      <c r="AG159" s="384"/>
      <c r="AH159" s="385"/>
      <c r="AI159" s="385"/>
      <c r="AJ159" s="385"/>
      <c r="AK159" s="385"/>
      <c r="AL159" s="385"/>
      <c r="AM159" s="386"/>
      <c r="AN159" s="39" t="s">
        <v>782</v>
      </c>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8"/>
    </row>
    <row r="160" spans="1:110" ht="12" customHeight="1">
      <c r="A160" s="47"/>
      <c r="B160" s="2"/>
      <c r="C160" s="23"/>
      <c r="D160" s="23"/>
      <c r="E160" s="43"/>
      <c r="F160" s="23"/>
      <c r="G160" s="23"/>
      <c r="H160" s="312"/>
      <c r="I160" s="43"/>
      <c r="J160" s="23"/>
      <c r="K160" s="23"/>
      <c r="L160" s="23"/>
      <c r="M160" s="23"/>
      <c r="N160" s="23"/>
      <c r="O160" s="451"/>
      <c r="P160" s="23"/>
      <c r="Q160" s="23"/>
      <c r="R160" s="23"/>
      <c r="S160" s="23"/>
      <c r="T160" s="23"/>
      <c r="U160" s="23"/>
      <c r="V160" s="23"/>
      <c r="W160" s="23"/>
      <c r="X160" s="23"/>
      <c r="Y160" s="23"/>
      <c r="Z160" s="23"/>
      <c r="AA160" s="23"/>
      <c r="AB160" s="23"/>
      <c r="AC160" s="23"/>
      <c r="AD160" s="23"/>
      <c r="AE160" s="23"/>
      <c r="AF160" s="42"/>
      <c r="AG160" s="384"/>
      <c r="AH160" s="385"/>
      <c r="AI160" s="385"/>
      <c r="AJ160" s="385"/>
      <c r="AK160" s="385"/>
      <c r="AL160" s="385"/>
      <c r="AM160" s="386"/>
      <c r="AN160" s="39" t="s">
        <v>783</v>
      </c>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8"/>
    </row>
    <row r="161" spans="1:82" ht="12" customHeight="1">
      <c r="A161" s="47"/>
      <c r="B161" s="2"/>
      <c r="C161" s="23"/>
      <c r="D161" s="23"/>
      <c r="E161" s="43"/>
      <c r="F161" s="23"/>
      <c r="G161" s="23"/>
      <c r="H161" s="312"/>
      <c r="I161" s="43"/>
      <c r="J161" s="23"/>
      <c r="K161" s="23"/>
      <c r="L161" s="23"/>
      <c r="M161" s="23"/>
      <c r="N161" s="23"/>
      <c r="O161" s="451"/>
      <c r="P161" s="213"/>
      <c r="Q161" s="213"/>
      <c r="R161" s="213"/>
      <c r="S161" s="213"/>
      <c r="T161" s="213"/>
      <c r="U161" s="213"/>
      <c r="V161" s="213"/>
      <c r="W161" s="213"/>
      <c r="X161" s="213"/>
      <c r="Y161" s="213"/>
      <c r="Z161" s="213"/>
      <c r="AA161" s="213"/>
      <c r="AB161" s="213"/>
      <c r="AC161" s="213"/>
      <c r="AD161" s="213"/>
      <c r="AE161" s="213"/>
      <c r="AF161" s="380"/>
      <c r="AG161" s="381"/>
      <c r="AH161" s="382"/>
      <c r="AI161" s="382"/>
      <c r="AJ161" s="382"/>
      <c r="AK161" s="382"/>
      <c r="AL161" s="382"/>
      <c r="AM161" s="383"/>
      <c r="AN161" s="217"/>
      <c r="AO161" s="218"/>
      <c r="AP161" s="218"/>
      <c r="AQ161" s="218"/>
      <c r="AR161" s="218"/>
      <c r="AS161" s="218"/>
      <c r="AT161" s="218"/>
      <c r="AU161" s="218"/>
      <c r="AV161" s="218"/>
      <c r="AW161" s="218"/>
      <c r="AX161" s="218"/>
      <c r="AY161" s="218"/>
      <c r="AZ161" s="218"/>
      <c r="BA161" s="218"/>
      <c r="BB161" s="218"/>
      <c r="BC161" s="218"/>
      <c r="BD161" s="218"/>
      <c r="BE161" s="218"/>
      <c r="BF161" s="218"/>
      <c r="BG161" s="218"/>
      <c r="BH161" s="218"/>
      <c r="BI161" s="218"/>
      <c r="BJ161" s="218"/>
      <c r="BK161" s="218"/>
      <c r="BL161" s="218"/>
      <c r="BM161" s="218"/>
      <c r="BN161" s="218"/>
      <c r="BO161" s="218"/>
      <c r="BP161" s="218"/>
      <c r="BQ161" s="218"/>
      <c r="BR161" s="218"/>
      <c r="BS161" s="218"/>
      <c r="BT161" s="218"/>
      <c r="BU161" s="218"/>
      <c r="BV161" s="218"/>
      <c r="BW161" s="218"/>
      <c r="BX161" s="218"/>
      <c r="BY161" s="218"/>
      <c r="BZ161" s="218"/>
      <c r="CA161" s="218"/>
      <c r="CB161" s="218"/>
      <c r="CC161" s="218"/>
      <c r="CD161" s="219"/>
    </row>
    <row r="162" spans="1:82" ht="12" customHeight="1">
      <c r="A162" s="47"/>
      <c r="B162" s="2"/>
      <c r="C162" s="23"/>
      <c r="D162" s="23"/>
      <c r="E162" s="43"/>
      <c r="F162" s="23"/>
      <c r="G162" s="23"/>
      <c r="H162" s="312"/>
      <c r="I162" s="43"/>
      <c r="J162" s="23"/>
      <c r="K162" s="23"/>
      <c r="L162" s="23"/>
      <c r="M162" s="23"/>
      <c r="N162" s="23"/>
      <c r="O162" s="451"/>
      <c r="P162" s="126" t="s">
        <v>842</v>
      </c>
      <c r="Q162" s="126"/>
      <c r="R162" s="126"/>
      <c r="S162" s="126"/>
      <c r="T162" s="126"/>
      <c r="U162" s="126"/>
      <c r="V162" s="126"/>
      <c r="W162" s="126"/>
      <c r="X162" s="452" t="s">
        <v>516</v>
      </c>
      <c r="Y162" s="41"/>
      <c r="Z162" s="41"/>
      <c r="AA162" s="41"/>
      <c r="AB162" s="41"/>
      <c r="AC162" s="41"/>
      <c r="AD162" s="41"/>
      <c r="AE162" s="41"/>
      <c r="AF162" s="379"/>
      <c r="AG162" s="792">
        <v>2200</v>
      </c>
      <c r="AH162" s="793"/>
      <c r="AI162" s="793"/>
      <c r="AJ162" s="793"/>
      <c r="AK162" s="793"/>
      <c r="AL162" s="793"/>
      <c r="AM162" s="794"/>
      <c r="AN162" s="220" t="s">
        <v>867</v>
      </c>
      <c r="AO162" s="221"/>
      <c r="AP162" s="221"/>
      <c r="AQ162" s="221"/>
      <c r="AR162" s="221"/>
      <c r="AS162" s="221"/>
      <c r="AT162" s="221"/>
      <c r="AU162" s="221"/>
      <c r="AV162" s="221"/>
      <c r="AW162" s="221"/>
      <c r="AX162" s="221"/>
      <c r="AY162" s="221"/>
      <c r="AZ162" s="221"/>
      <c r="BA162" s="221"/>
      <c r="BB162" s="221"/>
      <c r="BC162" s="221"/>
      <c r="BD162" s="221"/>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c r="BZ162" s="221"/>
      <c r="CA162" s="221"/>
      <c r="CB162" s="221"/>
      <c r="CC162" s="221"/>
      <c r="CD162" s="222"/>
    </row>
    <row r="163" spans="1:82" ht="12" customHeight="1">
      <c r="A163" s="47"/>
      <c r="B163" s="2"/>
      <c r="C163" s="23"/>
      <c r="D163" s="23"/>
      <c r="E163" s="43"/>
      <c r="F163" s="23"/>
      <c r="G163" s="23"/>
      <c r="H163" s="312"/>
      <c r="I163" s="43"/>
      <c r="J163" s="23"/>
      <c r="K163" s="23"/>
      <c r="L163" s="23"/>
      <c r="M163" s="23"/>
      <c r="N163" s="23"/>
      <c r="O163" s="451"/>
      <c r="P163" s="213"/>
      <c r="Q163" s="213"/>
      <c r="R163" s="213"/>
      <c r="S163" s="213"/>
      <c r="T163" s="213"/>
      <c r="U163" s="213"/>
      <c r="V163" s="213"/>
      <c r="W163" s="213"/>
      <c r="X163" s="452" t="s">
        <v>58</v>
      </c>
      <c r="Y163" s="41"/>
      <c r="Z163" s="41"/>
      <c r="AA163" s="41"/>
      <c r="AB163" s="41"/>
      <c r="AC163" s="41"/>
      <c r="AD163" s="41"/>
      <c r="AE163" s="41"/>
      <c r="AF163" s="379"/>
      <c r="AG163" s="792">
        <f>AG155*AG162</f>
        <v>8800</v>
      </c>
      <c r="AH163" s="793"/>
      <c r="AI163" s="793"/>
      <c r="AJ163" s="793"/>
      <c r="AK163" s="793"/>
      <c r="AL163" s="793"/>
      <c r="AM163" s="794"/>
      <c r="AN163" s="39"/>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8"/>
    </row>
    <row r="164" spans="1:82" ht="12" customHeight="1">
      <c r="A164" s="47"/>
      <c r="B164" s="2"/>
      <c r="C164" s="23"/>
      <c r="D164" s="23"/>
      <c r="E164" s="43"/>
      <c r="F164" s="23"/>
      <c r="G164" s="23"/>
      <c r="H164" s="312"/>
      <c r="I164" s="212"/>
      <c r="J164" s="213"/>
      <c r="K164" s="213"/>
      <c r="L164" s="213"/>
      <c r="M164" s="213"/>
      <c r="N164" s="213"/>
      <c r="O164" s="214"/>
      <c r="P164" s="41" t="s">
        <v>844</v>
      </c>
      <c r="Q164" s="41"/>
      <c r="R164" s="41"/>
      <c r="S164" s="41"/>
      <c r="T164" s="41"/>
      <c r="U164" s="41"/>
      <c r="V164" s="41"/>
      <c r="W164" s="41"/>
      <c r="X164" s="41"/>
      <c r="Y164" s="41"/>
      <c r="Z164" s="41"/>
      <c r="AA164" s="41"/>
      <c r="AB164" s="41"/>
      <c r="AC164" s="41"/>
      <c r="AD164" s="41"/>
      <c r="AE164" s="41"/>
      <c r="AF164" s="379"/>
      <c r="AG164" s="792">
        <v>8800</v>
      </c>
      <c r="AH164" s="793"/>
      <c r="AI164" s="793"/>
      <c r="AJ164" s="793"/>
      <c r="AK164" s="793"/>
      <c r="AL164" s="793"/>
      <c r="AM164" s="794"/>
      <c r="AN164" s="217"/>
      <c r="AO164" s="218"/>
      <c r="AP164" s="218"/>
      <c r="AQ164" s="218"/>
      <c r="AR164" s="218"/>
      <c r="AS164" s="218"/>
      <c r="AT164" s="218"/>
      <c r="AU164" s="218"/>
      <c r="AV164" s="218"/>
      <c r="AW164" s="218"/>
      <c r="AX164" s="218"/>
      <c r="AY164" s="218"/>
      <c r="AZ164" s="218"/>
      <c r="BA164" s="218"/>
      <c r="BB164" s="218"/>
      <c r="BC164" s="218"/>
      <c r="BD164" s="218"/>
      <c r="BE164" s="218"/>
      <c r="BF164" s="218"/>
      <c r="BG164" s="218"/>
      <c r="BH164" s="218"/>
      <c r="BI164" s="218"/>
      <c r="BJ164" s="218"/>
      <c r="BK164" s="218"/>
      <c r="BL164" s="218"/>
      <c r="BM164" s="218"/>
      <c r="BN164" s="218"/>
      <c r="BO164" s="218"/>
      <c r="BP164" s="218"/>
      <c r="BQ164" s="218"/>
      <c r="BR164" s="218"/>
      <c r="BS164" s="218"/>
      <c r="BT164" s="218"/>
      <c r="BU164" s="218"/>
      <c r="BV164" s="218"/>
      <c r="BW164" s="218"/>
      <c r="BX164" s="218"/>
      <c r="BY164" s="218"/>
      <c r="BZ164" s="218"/>
      <c r="CA164" s="218"/>
      <c r="CB164" s="218"/>
      <c r="CC164" s="218"/>
      <c r="CD164" s="219"/>
    </row>
    <row r="165" spans="1:82" ht="12" customHeight="1">
      <c r="A165" s="47"/>
      <c r="B165" s="2"/>
      <c r="C165" s="23"/>
      <c r="D165" s="23"/>
      <c r="E165" s="43"/>
      <c r="F165" s="23"/>
      <c r="G165" s="23"/>
      <c r="H165" s="312"/>
      <c r="I165" s="127" t="s">
        <v>847</v>
      </c>
      <c r="J165" s="126"/>
      <c r="K165" s="126"/>
      <c r="L165" s="126"/>
      <c r="M165" s="126"/>
      <c r="N165" s="126"/>
      <c r="O165" s="211"/>
      <c r="P165" s="126" t="s">
        <v>1224</v>
      </c>
      <c r="Q165" s="126"/>
      <c r="R165" s="126"/>
      <c r="S165" s="126"/>
      <c r="T165" s="126"/>
      <c r="U165" s="126"/>
      <c r="V165" s="126"/>
      <c r="W165" s="126"/>
      <c r="X165" s="126"/>
      <c r="Y165" s="126"/>
      <c r="Z165" s="126"/>
      <c r="AA165" s="126"/>
      <c r="AB165" s="126"/>
      <c r="AC165" s="126"/>
      <c r="AD165" s="126"/>
      <c r="AE165" s="126"/>
      <c r="AF165" s="125"/>
      <c r="AG165" s="801" t="s">
        <v>517</v>
      </c>
      <c r="AH165" s="802"/>
      <c r="AI165" s="802"/>
      <c r="AJ165" s="802"/>
      <c r="AK165" s="802"/>
      <c r="AL165" s="802"/>
      <c r="AM165" s="803"/>
      <c r="AN165" s="220" t="s">
        <v>756</v>
      </c>
      <c r="AO165" s="221"/>
      <c r="AP165" s="221"/>
      <c r="AQ165" s="221"/>
      <c r="AR165" s="221"/>
      <c r="AS165" s="221"/>
      <c r="AT165" s="221"/>
      <c r="AU165" s="221"/>
      <c r="AV165" s="221"/>
      <c r="AW165" s="221"/>
      <c r="AX165" s="221"/>
      <c r="AY165" s="221"/>
      <c r="AZ165" s="221"/>
      <c r="BA165" s="221"/>
      <c r="BB165" s="221"/>
      <c r="BC165" s="221"/>
      <c r="BD165" s="221"/>
      <c r="BE165" s="221"/>
      <c r="BF165" s="221"/>
      <c r="BG165" s="221"/>
      <c r="BH165" s="221"/>
      <c r="BI165" s="221"/>
      <c r="BJ165" s="221"/>
      <c r="BK165" s="221"/>
      <c r="BL165" s="221"/>
      <c r="BM165" s="221"/>
      <c r="BN165" s="221"/>
      <c r="BO165" s="221"/>
      <c r="BP165" s="221"/>
      <c r="BQ165" s="221"/>
      <c r="BR165" s="221"/>
      <c r="BS165" s="221"/>
      <c r="BT165" s="221"/>
      <c r="BU165" s="221"/>
      <c r="BV165" s="221"/>
      <c r="BW165" s="221"/>
      <c r="BX165" s="221"/>
      <c r="BY165" s="221"/>
      <c r="BZ165" s="221"/>
      <c r="CA165" s="221"/>
      <c r="CB165" s="221"/>
      <c r="CC165" s="221"/>
      <c r="CD165" s="222"/>
    </row>
    <row r="166" spans="1:82" ht="12" customHeight="1">
      <c r="A166" s="47"/>
      <c r="B166" s="2"/>
      <c r="C166" s="23"/>
      <c r="D166" s="23"/>
      <c r="E166" s="43"/>
      <c r="F166" s="23"/>
      <c r="G166" s="23"/>
      <c r="H166" s="312"/>
      <c r="I166" s="43"/>
      <c r="J166" s="23"/>
      <c r="K166" s="23"/>
      <c r="L166" s="23"/>
      <c r="M166" s="23"/>
      <c r="N166" s="23"/>
      <c r="O166" s="451"/>
      <c r="P166" s="23"/>
      <c r="Q166" s="23"/>
      <c r="R166" s="23"/>
      <c r="S166" s="23"/>
      <c r="T166" s="23"/>
      <c r="U166" s="23"/>
      <c r="V166" s="23"/>
      <c r="W166" s="23"/>
      <c r="X166" s="23"/>
      <c r="Y166" s="23"/>
      <c r="Z166" s="23"/>
      <c r="AA166" s="23"/>
      <c r="AB166" s="23"/>
      <c r="AC166" s="23"/>
      <c r="AD166" s="23"/>
      <c r="AE166" s="23"/>
      <c r="AF166" s="42"/>
      <c r="AG166" s="469"/>
      <c r="AH166" s="470"/>
      <c r="AI166" s="470"/>
      <c r="AJ166" s="470"/>
      <c r="AK166" s="470"/>
      <c r="AL166" s="470"/>
      <c r="AM166" s="471"/>
      <c r="AN166" s="39" t="s">
        <v>757</v>
      </c>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8"/>
    </row>
    <row r="167" spans="1:82" ht="12" customHeight="1">
      <c r="A167" s="47"/>
      <c r="B167" s="2"/>
      <c r="C167" s="23"/>
      <c r="D167" s="23"/>
      <c r="E167" s="43"/>
      <c r="F167" s="23"/>
      <c r="G167" s="23"/>
      <c r="H167" s="312"/>
      <c r="I167" s="43"/>
      <c r="J167" s="23"/>
      <c r="K167" s="23"/>
      <c r="L167" s="23"/>
      <c r="M167" s="23"/>
      <c r="N167" s="23"/>
      <c r="O167" s="451"/>
      <c r="P167" s="23"/>
      <c r="Q167" s="23"/>
      <c r="R167" s="23"/>
      <c r="S167" s="23"/>
      <c r="T167" s="23"/>
      <c r="U167" s="23"/>
      <c r="V167" s="23"/>
      <c r="W167" s="23"/>
      <c r="X167" s="23"/>
      <c r="Y167" s="23"/>
      <c r="Z167" s="23"/>
      <c r="AA167" s="23"/>
      <c r="AB167" s="23"/>
      <c r="AC167" s="23"/>
      <c r="AD167" s="23"/>
      <c r="AE167" s="23"/>
      <c r="AF167" s="42"/>
      <c r="AG167" s="469"/>
      <c r="AH167" s="470"/>
      <c r="AI167" s="470"/>
      <c r="AJ167" s="470"/>
      <c r="AK167" s="470"/>
      <c r="AL167" s="470"/>
      <c r="AM167" s="471"/>
      <c r="AN167" s="39"/>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8"/>
    </row>
    <row r="168" spans="1:82" ht="12" customHeight="1">
      <c r="A168" s="47"/>
      <c r="B168" s="2"/>
      <c r="C168" s="23"/>
      <c r="D168" s="23"/>
      <c r="E168" s="43"/>
      <c r="F168" s="23"/>
      <c r="G168" s="23"/>
      <c r="H168" s="312"/>
      <c r="I168" s="43"/>
      <c r="J168" s="23"/>
      <c r="K168" s="23"/>
      <c r="L168" s="23"/>
      <c r="M168" s="23"/>
      <c r="N168" s="23"/>
      <c r="O168" s="451"/>
      <c r="P168" s="23"/>
      <c r="Q168" s="23"/>
      <c r="R168" s="23"/>
      <c r="S168" s="23"/>
      <c r="T168" s="23"/>
      <c r="U168" s="23"/>
      <c r="V168" s="23"/>
      <c r="W168" s="23"/>
      <c r="X168" s="23"/>
      <c r="Y168" s="23"/>
      <c r="Z168" s="23"/>
      <c r="AA168" s="23"/>
      <c r="AB168" s="23"/>
      <c r="AC168" s="23"/>
      <c r="AD168" s="23"/>
      <c r="AE168" s="23"/>
      <c r="AF168" s="42"/>
      <c r="AG168" s="469"/>
      <c r="AH168" s="470"/>
      <c r="AI168" s="470"/>
      <c r="AJ168" s="470"/>
      <c r="AK168" s="470"/>
      <c r="AL168" s="470"/>
      <c r="AM168" s="471"/>
      <c r="AN168" s="39" t="s">
        <v>786</v>
      </c>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8"/>
    </row>
    <row r="169" spans="1:82" ht="12" customHeight="1">
      <c r="A169" s="47"/>
      <c r="B169" s="2"/>
      <c r="C169" s="23"/>
      <c r="D169" s="23"/>
      <c r="E169" s="43"/>
      <c r="F169" s="23"/>
      <c r="G169" s="23"/>
      <c r="H169" s="312"/>
      <c r="I169" s="43"/>
      <c r="J169" s="23"/>
      <c r="K169" s="23"/>
      <c r="L169" s="23"/>
      <c r="M169" s="23"/>
      <c r="N169" s="23"/>
      <c r="O169" s="451"/>
      <c r="P169" s="23"/>
      <c r="Q169" s="23"/>
      <c r="R169" s="23"/>
      <c r="S169" s="23"/>
      <c r="T169" s="23"/>
      <c r="U169" s="23"/>
      <c r="V169" s="23"/>
      <c r="W169" s="23"/>
      <c r="X169" s="23"/>
      <c r="Y169" s="23"/>
      <c r="Z169" s="23"/>
      <c r="AA169" s="23"/>
      <c r="AB169" s="23"/>
      <c r="AC169" s="23"/>
      <c r="AD169" s="23"/>
      <c r="AE169" s="23"/>
      <c r="AF169" s="42"/>
      <c r="AG169" s="469"/>
      <c r="AH169" s="470"/>
      <c r="AI169" s="470"/>
      <c r="AJ169" s="470"/>
      <c r="AK169" s="470"/>
      <c r="AL169" s="470"/>
      <c r="AM169" s="471"/>
      <c r="AN169" s="46" t="s">
        <v>787</v>
      </c>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8"/>
    </row>
    <row r="170" spans="1:82" ht="12" customHeight="1">
      <c r="A170" s="47"/>
      <c r="B170" s="2"/>
      <c r="C170" s="23"/>
      <c r="D170" s="23"/>
      <c r="E170" s="43"/>
      <c r="F170" s="23"/>
      <c r="G170" s="23"/>
      <c r="H170" s="312"/>
      <c r="I170" s="43"/>
      <c r="J170" s="23"/>
      <c r="K170" s="23"/>
      <c r="L170" s="23"/>
      <c r="M170" s="23"/>
      <c r="N170" s="23"/>
      <c r="O170" s="451"/>
      <c r="P170" s="23"/>
      <c r="Q170" s="23"/>
      <c r="R170" s="23"/>
      <c r="S170" s="23"/>
      <c r="T170" s="23"/>
      <c r="U170" s="23"/>
      <c r="V170" s="23"/>
      <c r="W170" s="23"/>
      <c r="X170" s="23"/>
      <c r="Y170" s="23"/>
      <c r="Z170" s="23"/>
      <c r="AA170" s="23"/>
      <c r="AB170" s="23"/>
      <c r="AC170" s="23"/>
      <c r="AD170" s="23"/>
      <c r="AE170" s="23"/>
      <c r="AF170" s="42"/>
      <c r="AG170" s="469"/>
      <c r="AH170" s="470"/>
      <c r="AI170" s="470"/>
      <c r="AJ170" s="470"/>
      <c r="AK170" s="470"/>
      <c r="AL170" s="470"/>
      <c r="AM170" s="471"/>
      <c r="AN170" s="46"/>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8"/>
    </row>
    <row r="171" spans="1:82" ht="12" customHeight="1">
      <c r="A171" s="47"/>
      <c r="B171" s="2"/>
      <c r="C171" s="23"/>
      <c r="D171" s="23"/>
      <c r="E171" s="43"/>
      <c r="F171" s="23"/>
      <c r="G171" s="23"/>
      <c r="H171" s="312"/>
      <c r="I171" s="43"/>
      <c r="J171" s="23"/>
      <c r="K171" s="23"/>
      <c r="L171" s="23"/>
      <c r="M171" s="23"/>
      <c r="N171" s="23"/>
      <c r="O171" s="451"/>
      <c r="P171" s="23"/>
      <c r="Q171" s="23"/>
      <c r="R171" s="23"/>
      <c r="S171" s="23"/>
      <c r="T171" s="23"/>
      <c r="U171" s="23"/>
      <c r="V171" s="23"/>
      <c r="W171" s="23"/>
      <c r="X171" s="23"/>
      <c r="Y171" s="23"/>
      <c r="Z171" s="23"/>
      <c r="AA171" s="23"/>
      <c r="AB171" s="23"/>
      <c r="AC171" s="23"/>
      <c r="AD171" s="23"/>
      <c r="AE171" s="23"/>
      <c r="AF171" s="42"/>
      <c r="AG171" s="469"/>
      <c r="AH171" s="470"/>
      <c r="AI171" s="470"/>
      <c r="AJ171" s="470"/>
      <c r="AK171" s="470"/>
      <c r="AL171" s="470"/>
      <c r="AM171" s="471"/>
      <c r="AN171" s="39" t="s">
        <v>789</v>
      </c>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8"/>
    </row>
    <row r="172" spans="1:82" ht="12" customHeight="1">
      <c r="A172" s="47"/>
      <c r="B172" s="2"/>
      <c r="C172" s="23"/>
      <c r="D172" s="23"/>
      <c r="E172" s="43"/>
      <c r="F172" s="23"/>
      <c r="G172" s="23"/>
      <c r="H172" s="312"/>
      <c r="I172" s="43"/>
      <c r="J172" s="23"/>
      <c r="K172" s="23"/>
      <c r="L172" s="23"/>
      <c r="M172" s="23"/>
      <c r="N172" s="23"/>
      <c r="O172" s="451"/>
      <c r="P172" s="23"/>
      <c r="Q172" s="23"/>
      <c r="R172" s="23"/>
      <c r="S172" s="23"/>
      <c r="T172" s="23"/>
      <c r="U172" s="23"/>
      <c r="V172" s="23"/>
      <c r="W172" s="23"/>
      <c r="X172" s="23"/>
      <c r="Y172" s="23"/>
      <c r="Z172" s="23"/>
      <c r="AA172" s="23"/>
      <c r="AB172" s="23"/>
      <c r="AC172" s="23"/>
      <c r="AD172" s="23"/>
      <c r="AE172" s="23"/>
      <c r="AF172" s="42"/>
      <c r="AG172" s="469"/>
      <c r="AH172" s="470"/>
      <c r="AI172" s="470"/>
      <c r="AJ172" s="470"/>
      <c r="AK172" s="470"/>
      <c r="AL172" s="470"/>
      <c r="AM172" s="471"/>
      <c r="AN172" s="39" t="s">
        <v>788</v>
      </c>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8"/>
    </row>
    <row r="173" spans="1:82" ht="12" customHeight="1">
      <c r="A173" s="47"/>
      <c r="B173" s="2"/>
      <c r="C173" s="23"/>
      <c r="D173" s="23"/>
      <c r="E173" s="43"/>
      <c r="F173" s="23"/>
      <c r="G173" s="23"/>
      <c r="H173" s="312"/>
      <c r="I173" s="43"/>
      <c r="J173" s="23"/>
      <c r="K173" s="23"/>
      <c r="L173" s="23"/>
      <c r="M173" s="23"/>
      <c r="N173" s="23"/>
      <c r="O173" s="451"/>
      <c r="P173" s="23"/>
      <c r="Q173" s="23"/>
      <c r="R173" s="23"/>
      <c r="S173" s="23"/>
      <c r="T173" s="23"/>
      <c r="U173" s="23"/>
      <c r="V173" s="23"/>
      <c r="W173" s="23"/>
      <c r="X173" s="23"/>
      <c r="Y173" s="23"/>
      <c r="Z173" s="23"/>
      <c r="AA173" s="23"/>
      <c r="AB173" s="23"/>
      <c r="AC173" s="23"/>
      <c r="AD173" s="23"/>
      <c r="AE173" s="23"/>
      <c r="AF173" s="42"/>
      <c r="AG173" s="469"/>
      <c r="AH173" s="470"/>
      <c r="AI173" s="470"/>
      <c r="AJ173" s="470"/>
      <c r="AK173" s="470"/>
      <c r="AL173" s="470"/>
      <c r="AM173" s="471"/>
      <c r="AN173" s="39" t="s">
        <v>784</v>
      </c>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8"/>
    </row>
    <row r="174" spans="1:82" ht="12" customHeight="1">
      <c r="A174" s="47"/>
      <c r="B174" s="2"/>
      <c r="C174" s="23"/>
      <c r="D174" s="23"/>
      <c r="E174" s="43"/>
      <c r="F174" s="23"/>
      <c r="G174" s="23"/>
      <c r="H174" s="312"/>
      <c r="I174" s="43"/>
      <c r="J174" s="23"/>
      <c r="K174" s="23"/>
      <c r="L174" s="23"/>
      <c r="M174" s="23"/>
      <c r="N174" s="23"/>
      <c r="O174" s="451"/>
      <c r="P174" s="23"/>
      <c r="Q174" s="23"/>
      <c r="R174" s="23"/>
      <c r="S174" s="23"/>
      <c r="T174" s="23"/>
      <c r="U174" s="23"/>
      <c r="V174" s="23"/>
      <c r="W174" s="23"/>
      <c r="X174" s="23"/>
      <c r="Y174" s="23"/>
      <c r="Z174" s="23"/>
      <c r="AA174" s="23"/>
      <c r="AB174" s="23"/>
      <c r="AC174" s="23"/>
      <c r="AD174" s="23"/>
      <c r="AE174" s="23"/>
      <c r="AF174" s="42"/>
      <c r="AG174" s="469"/>
      <c r="AH174" s="470"/>
      <c r="AI174" s="470"/>
      <c r="AJ174" s="470"/>
      <c r="AK174" s="470"/>
      <c r="AL174" s="470"/>
      <c r="AM174" s="471"/>
      <c r="AN174" s="39" t="s">
        <v>785</v>
      </c>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8"/>
    </row>
    <row r="175" spans="1:82" ht="12" customHeight="1">
      <c r="A175" s="47"/>
      <c r="B175" s="2"/>
      <c r="C175" s="23"/>
      <c r="D175" s="23"/>
      <c r="E175" s="43"/>
      <c r="F175" s="23"/>
      <c r="G175" s="23"/>
      <c r="H175" s="312"/>
      <c r="I175" s="43"/>
      <c r="J175" s="23"/>
      <c r="K175" s="23"/>
      <c r="L175" s="23"/>
      <c r="M175" s="23"/>
      <c r="N175" s="23"/>
      <c r="O175" s="451"/>
      <c r="P175" s="213"/>
      <c r="Q175" s="213"/>
      <c r="R175" s="213"/>
      <c r="S175" s="213"/>
      <c r="T175" s="213"/>
      <c r="U175" s="213"/>
      <c r="V175" s="213"/>
      <c r="W175" s="213"/>
      <c r="X175" s="213"/>
      <c r="Y175" s="213"/>
      <c r="Z175" s="213"/>
      <c r="AA175" s="213"/>
      <c r="AB175" s="213"/>
      <c r="AC175" s="213"/>
      <c r="AD175" s="213"/>
      <c r="AE175" s="213"/>
      <c r="AF175" s="380"/>
      <c r="AG175" s="469"/>
      <c r="AH175" s="470"/>
      <c r="AI175" s="470"/>
      <c r="AJ175" s="470"/>
      <c r="AK175" s="470"/>
      <c r="AL175" s="470"/>
      <c r="AM175" s="471"/>
      <c r="AN175" s="39"/>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8"/>
    </row>
    <row r="176" spans="1:82" ht="12" customHeight="1">
      <c r="A176" s="47"/>
      <c r="B176" s="2"/>
      <c r="C176" s="23"/>
      <c r="D176" s="23"/>
      <c r="E176" s="43"/>
      <c r="F176" s="23"/>
      <c r="G176" s="23"/>
      <c r="H176" s="312"/>
      <c r="I176" s="43"/>
      <c r="J176" s="23"/>
      <c r="K176" s="23"/>
      <c r="L176" s="23"/>
      <c r="M176" s="23"/>
      <c r="N176" s="23"/>
      <c r="O176" s="451"/>
      <c r="P176" s="390" t="s">
        <v>846</v>
      </c>
      <c r="Q176" s="126"/>
      <c r="R176" s="126"/>
      <c r="S176" s="126"/>
      <c r="T176" s="126"/>
      <c r="U176" s="126"/>
      <c r="V176" s="126"/>
      <c r="W176" s="126"/>
      <c r="X176" s="126"/>
      <c r="Y176" s="126"/>
      <c r="Z176" s="126"/>
      <c r="AA176" s="126"/>
      <c r="AB176" s="126"/>
      <c r="AC176" s="126"/>
      <c r="AD176" s="126"/>
      <c r="AE176" s="126"/>
      <c r="AF176" s="125"/>
      <c r="AG176" s="801" t="s">
        <v>776</v>
      </c>
      <c r="AH176" s="802"/>
      <c r="AI176" s="802"/>
      <c r="AJ176" s="802"/>
      <c r="AK176" s="802"/>
      <c r="AL176" s="802"/>
      <c r="AM176" s="803"/>
      <c r="AN176" s="220" t="s">
        <v>837</v>
      </c>
      <c r="AO176" s="221"/>
      <c r="AP176" s="221"/>
      <c r="AQ176" s="221"/>
      <c r="AR176" s="221"/>
      <c r="AS176" s="221"/>
      <c r="AT176" s="221"/>
      <c r="AU176" s="221"/>
      <c r="AV176" s="221"/>
      <c r="AW176" s="221"/>
      <c r="AX176" s="221"/>
      <c r="AY176" s="221"/>
      <c r="AZ176" s="221"/>
      <c r="BA176" s="221"/>
      <c r="BB176" s="221"/>
      <c r="BC176" s="221"/>
      <c r="BD176" s="221"/>
      <c r="BE176" s="221"/>
      <c r="BF176" s="221"/>
      <c r="BG176" s="221"/>
      <c r="BH176" s="221"/>
      <c r="BI176" s="221"/>
      <c r="BJ176" s="221"/>
      <c r="BK176" s="221"/>
      <c r="BL176" s="221"/>
      <c r="BM176" s="221"/>
      <c r="BN176" s="221"/>
      <c r="BO176" s="221"/>
      <c r="BP176" s="221"/>
      <c r="BQ176" s="221"/>
      <c r="BR176" s="221"/>
      <c r="BS176" s="221"/>
      <c r="BT176" s="221"/>
      <c r="BU176" s="221"/>
      <c r="BV176" s="221"/>
      <c r="BW176" s="221"/>
      <c r="BX176" s="221"/>
      <c r="BY176" s="221"/>
      <c r="BZ176" s="221"/>
      <c r="CA176" s="221"/>
      <c r="CB176" s="221"/>
      <c r="CC176" s="221"/>
      <c r="CD176" s="222"/>
    </row>
    <row r="177" spans="1:82" ht="12" customHeight="1">
      <c r="A177" s="47"/>
      <c r="B177" s="2"/>
      <c r="C177" s="23"/>
      <c r="D177" s="23"/>
      <c r="E177" s="43"/>
      <c r="F177" s="23"/>
      <c r="G177" s="23"/>
      <c r="H177" s="312"/>
      <c r="I177" s="127" t="s">
        <v>843</v>
      </c>
      <c r="J177" s="126"/>
      <c r="K177" s="126"/>
      <c r="L177" s="126"/>
      <c r="M177" s="126"/>
      <c r="N177" s="126"/>
      <c r="O177" s="126"/>
      <c r="P177" s="390" t="s">
        <v>518</v>
      </c>
      <c r="Q177" s="126"/>
      <c r="R177" s="126"/>
      <c r="S177" s="126"/>
      <c r="T177" s="126"/>
      <c r="U177" s="126"/>
      <c r="V177" s="126"/>
      <c r="W177" s="126"/>
      <c r="X177" s="126"/>
      <c r="Y177" s="126"/>
      <c r="Z177" s="126"/>
      <c r="AA177" s="126"/>
      <c r="AB177" s="126"/>
      <c r="AC177" s="126"/>
      <c r="AD177" s="126"/>
      <c r="AE177" s="126"/>
      <c r="AF177" s="125"/>
      <c r="AG177" s="801" t="s">
        <v>774</v>
      </c>
      <c r="AH177" s="802"/>
      <c r="AI177" s="802"/>
      <c r="AJ177" s="802"/>
      <c r="AK177" s="802"/>
      <c r="AL177" s="802"/>
      <c r="AM177" s="803"/>
      <c r="AN177" s="220" t="s">
        <v>764</v>
      </c>
      <c r="AO177" s="221"/>
      <c r="AP177" s="221"/>
      <c r="AQ177" s="221"/>
      <c r="AR177" s="221"/>
      <c r="AS177" s="221"/>
      <c r="AT177" s="221"/>
      <c r="AU177" s="221"/>
      <c r="AV177" s="221"/>
      <c r="AW177" s="221"/>
      <c r="AX177" s="221"/>
      <c r="AY177" s="221"/>
      <c r="AZ177" s="221"/>
      <c r="BA177" s="221"/>
      <c r="BB177" s="221"/>
      <c r="BC177" s="221"/>
      <c r="BD177" s="221"/>
      <c r="BE177" s="221"/>
      <c r="BF177" s="221"/>
      <c r="BG177" s="221"/>
      <c r="BH177" s="221"/>
      <c r="BI177" s="221"/>
      <c r="BJ177" s="221"/>
      <c r="BK177" s="221"/>
      <c r="BL177" s="221"/>
      <c r="BM177" s="221"/>
      <c r="BN177" s="221"/>
      <c r="BO177" s="221"/>
      <c r="BP177" s="221"/>
      <c r="BQ177" s="221"/>
      <c r="BR177" s="221"/>
      <c r="BS177" s="221"/>
      <c r="BT177" s="221"/>
      <c r="BU177" s="221"/>
      <c r="BV177" s="221"/>
      <c r="BW177" s="221"/>
      <c r="BX177" s="221"/>
      <c r="BY177" s="221"/>
      <c r="BZ177" s="221"/>
      <c r="CA177" s="221"/>
      <c r="CB177" s="221"/>
      <c r="CC177" s="221"/>
      <c r="CD177" s="222"/>
    </row>
    <row r="178" spans="1:82" ht="12" customHeight="1">
      <c r="A178" s="47"/>
      <c r="B178" s="2"/>
      <c r="C178" s="23"/>
      <c r="D178" s="23"/>
      <c r="E178" s="43"/>
      <c r="F178" s="23"/>
      <c r="G178" s="23"/>
      <c r="H178" s="312"/>
      <c r="I178" s="43"/>
      <c r="J178" s="23"/>
      <c r="K178" s="23"/>
      <c r="L178" s="23"/>
      <c r="M178" s="23"/>
      <c r="N178" s="23"/>
      <c r="O178" s="23"/>
      <c r="P178" s="395"/>
      <c r="Q178" s="23"/>
      <c r="R178" s="23"/>
      <c r="S178" s="23"/>
      <c r="T178" s="23"/>
      <c r="U178" s="23"/>
      <c r="V178" s="23"/>
      <c r="W178" s="23"/>
      <c r="X178" s="23"/>
      <c r="Y178" s="23"/>
      <c r="Z178" s="23"/>
      <c r="AA178" s="23"/>
      <c r="AB178" s="23"/>
      <c r="AC178" s="23"/>
      <c r="AD178" s="23"/>
      <c r="AE178" s="23"/>
      <c r="AF178" s="42"/>
      <c r="AG178" s="469"/>
      <c r="AH178" s="470"/>
      <c r="AI178" s="470"/>
      <c r="AJ178" s="470"/>
      <c r="AK178" s="470"/>
      <c r="AL178" s="470"/>
      <c r="AM178" s="471"/>
      <c r="AN178" s="39" t="s">
        <v>765</v>
      </c>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8"/>
    </row>
    <row r="179" spans="1:82" ht="12" customHeight="1">
      <c r="A179" s="47"/>
      <c r="B179" s="2"/>
      <c r="C179" s="23"/>
      <c r="D179" s="23"/>
      <c r="E179" s="43"/>
      <c r="F179" s="23"/>
      <c r="G179" s="23"/>
      <c r="H179" s="312"/>
      <c r="I179" s="43"/>
      <c r="J179" s="23"/>
      <c r="K179" s="23"/>
      <c r="L179" s="23"/>
      <c r="M179" s="23"/>
      <c r="N179" s="23"/>
      <c r="O179" s="23"/>
      <c r="P179" s="395"/>
      <c r="Q179" s="23"/>
      <c r="R179" s="23"/>
      <c r="S179" s="23"/>
      <c r="T179" s="23"/>
      <c r="U179" s="23"/>
      <c r="V179" s="23"/>
      <c r="W179" s="23"/>
      <c r="X179" s="23"/>
      <c r="Y179" s="23"/>
      <c r="Z179" s="23"/>
      <c r="AA179" s="23"/>
      <c r="AB179" s="23"/>
      <c r="AC179" s="23"/>
      <c r="AD179" s="23"/>
      <c r="AE179" s="23"/>
      <c r="AF179" s="42"/>
      <c r="AG179" s="469"/>
      <c r="AH179" s="470"/>
      <c r="AI179" s="470"/>
      <c r="AJ179" s="470"/>
      <c r="AK179" s="470"/>
      <c r="AL179" s="470"/>
      <c r="AM179" s="471"/>
      <c r="AN179" s="39" t="s">
        <v>766</v>
      </c>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8"/>
    </row>
    <row r="180" spans="1:82" ht="12" customHeight="1">
      <c r="A180" s="47"/>
      <c r="B180" s="2"/>
      <c r="C180" s="23"/>
      <c r="D180" s="23"/>
      <c r="E180" s="43"/>
      <c r="F180" s="23"/>
      <c r="G180" s="23"/>
      <c r="H180" s="312"/>
      <c r="I180" s="43"/>
      <c r="J180" s="23"/>
      <c r="K180" s="23"/>
      <c r="L180" s="23"/>
      <c r="M180" s="23"/>
      <c r="N180" s="23"/>
      <c r="O180" s="23"/>
      <c r="P180" s="395"/>
      <c r="Q180" s="23"/>
      <c r="R180" s="23"/>
      <c r="S180" s="23"/>
      <c r="T180" s="23"/>
      <c r="U180" s="23"/>
      <c r="V180" s="23"/>
      <c r="W180" s="23"/>
      <c r="X180" s="23"/>
      <c r="Y180" s="23"/>
      <c r="Z180" s="23"/>
      <c r="AA180" s="23"/>
      <c r="AB180" s="23"/>
      <c r="AC180" s="23"/>
      <c r="AD180" s="23"/>
      <c r="AE180" s="23"/>
      <c r="AF180" s="42"/>
      <c r="AG180" s="469"/>
      <c r="AH180" s="470"/>
      <c r="AI180" s="470"/>
      <c r="AJ180" s="470"/>
      <c r="AK180" s="470"/>
      <c r="AL180" s="470"/>
      <c r="AM180" s="471"/>
      <c r="AN180" s="39" t="s">
        <v>767</v>
      </c>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8"/>
    </row>
    <row r="181" spans="1:82" ht="12" customHeight="1">
      <c r="A181" s="47"/>
      <c r="B181" s="2"/>
      <c r="C181" s="23"/>
      <c r="D181" s="23"/>
      <c r="E181" s="43"/>
      <c r="F181" s="23"/>
      <c r="G181" s="23"/>
      <c r="H181" s="312"/>
      <c r="I181" s="43"/>
      <c r="J181" s="23"/>
      <c r="K181" s="23"/>
      <c r="L181" s="23"/>
      <c r="M181" s="23"/>
      <c r="N181" s="23"/>
      <c r="O181" s="23"/>
      <c r="P181" s="395"/>
      <c r="Q181" s="23"/>
      <c r="R181" s="23"/>
      <c r="S181" s="23"/>
      <c r="T181" s="23"/>
      <c r="U181" s="23"/>
      <c r="V181" s="23"/>
      <c r="W181" s="23"/>
      <c r="X181" s="23"/>
      <c r="Y181" s="23"/>
      <c r="Z181" s="23"/>
      <c r="AA181" s="23"/>
      <c r="AB181" s="23"/>
      <c r="AC181" s="23"/>
      <c r="AD181" s="23"/>
      <c r="AE181" s="23"/>
      <c r="AF181" s="42"/>
      <c r="AG181" s="469"/>
      <c r="AH181" s="470"/>
      <c r="AI181" s="470"/>
      <c r="AJ181" s="470"/>
      <c r="AK181" s="470"/>
      <c r="AL181" s="470"/>
      <c r="AM181" s="471"/>
      <c r="AN181" s="39" t="s">
        <v>768</v>
      </c>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8"/>
    </row>
    <row r="182" spans="1:82" ht="12" customHeight="1">
      <c r="A182" s="47"/>
      <c r="B182" s="2"/>
      <c r="C182" s="23"/>
      <c r="D182" s="23"/>
      <c r="E182" s="43"/>
      <c r="F182" s="23"/>
      <c r="G182" s="23"/>
      <c r="H182" s="312"/>
      <c r="I182" s="43"/>
      <c r="J182" s="23"/>
      <c r="K182" s="23"/>
      <c r="L182" s="23"/>
      <c r="M182" s="23"/>
      <c r="N182" s="23"/>
      <c r="O182" s="23"/>
      <c r="P182" s="395"/>
      <c r="Q182" s="23"/>
      <c r="R182" s="23"/>
      <c r="S182" s="23"/>
      <c r="T182" s="23"/>
      <c r="U182" s="23"/>
      <c r="V182" s="23"/>
      <c r="W182" s="23"/>
      <c r="X182" s="23"/>
      <c r="Y182" s="23"/>
      <c r="Z182" s="23"/>
      <c r="AA182" s="23"/>
      <c r="AB182" s="23"/>
      <c r="AC182" s="23"/>
      <c r="AD182" s="23"/>
      <c r="AE182" s="23"/>
      <c r="AF182" s="42"/>
      <c r="AG182" s="469"/>
      <c r="AH182" s="470"/>
      <c r="AI182" s="470"/>
      <c r="AJ182" s="470"/>
      <c r="AK182" s="470"/>
      <c r="AL182" s="470"/>
      <c r="AM182" s="471"/>
      <c r="AN182" s="39" t="s">
        <v>769</v>
      </c>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8"/>
    </row>
    <row r="183" spans="1:82" ht="12" customHeight="1">
      <c r="A183" s="47"/>
      <c r="B183" s="2"/>
      <c r="C183" s="23"/>
      <c r="D183" s="23"/>
      <c r="E183" s="43"/>
      <c r="F183" s="23"/>
      <c r="G183" s="23"/>
      <c r="H183" s="312"/>
      <c r="I183" s="43"/>
      <c r="J183" s="23"/>
      <c r="K183" s="23"/>
      <c r="L183" s="23"/>
      <c r="M183" s="23"/>
      <c r="N183" s="23"/>
      <c r="O183" s="23"/>
      <c r="P183" s="395"/>
      <c r="Q183" s="23"/>
      <c r="R183" s="23"/>
      <c r="S183" s="23"/>
      <c r="T183" s="23"/>
      <c r="U183" s="23"/>
      <c r="V183" s="23"/>
      <c r="W183" s="23"/>
      <c r="X183" s="23"/>
      <c r="Y183" s="23"/>
      <c r="Z183" s="23"/>
      <c r="AA183" s="23"/>
      <c r="AB183" s="23"/>
      <c r="AC183" s="23"/>
      <c r="AD183" s="23"/>
      <c r="AE183" s="23"/>
      <c r="AF183" s="42"/>
      <c r="AG183" s="469"/>
      <c r="AH183" s="470"/>
      <c r="AI183" s="470"/>
      <c r="AJ183" s="470"/>
      <c r="AK183" s="470"/>
      <c r="AL183" s="470"/>
      <c r="AM183" s="471"/>
      <c r="AN183" s="39" t="s">
        <v>1485</v>
      </c>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8"/>
    </row>
    <row r="184" spans="1:82" ht="12" customHeight="1">
      <c r="A184" s="47"/>
      <c r="B184" s="2"/>
      <c r="C184" s="23"/>
      <c r="D184" s="23"/>
      <c r="E184" s="43"/>
      <c r="F184" s="23"/>
      <c r="G184" s="23"/>
      <c r="H184" s="312"/>
      <c r="I184" s="43"/>
      <c r="J184" s="23"/>
      <c r="K184" s="23"/>
      <c r="L184" s="23"/>
      <c r="M184" s="23"/>
      <c r="N184" s="23"/>
      <c r="O184" s="23"/>
      <c r="P184" s="395"/>
      <c r="Q184" s="23"/>
      <c r="R184" s="23"/>
      <c r="S184" s="23"/>
      <c r="T184" s="23"/>
      <c r="U184" s="23"/>
      <c r="V184" s="23"/>
      <c r="W184" s="23"/>
      <c r="X184" s="23"/>
      <c r="Y184" s="23"/>
      <c r="Z184" s="23"/>
      <c r="AA184" s="23"/>
      <c r="AB184" s="23"/>
      <c r="AC184" s="23"/>
      <c r="AD184" s="23"/>
      <c r="AE184" s="23"/>
      <c r="AF184" s="42"/>
      <c r="AG184" s="469"/>
      <c r="AH184" s="470"/>
      <c r="AI184" s="470"/>
      <c r="AJ184" s="470"/>
      <c r="AK184" s="470"/>
      <c r="AL184" s="470"/>
      <c r="AM184" s="471"/>
      <c r="AN184" s="39"/>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8"/>
    </row>
    <row r="185" spans="1:82" ht="12" customHeight="1">
      <c r="A185" s="47"/>
      <c r="B185" s="2"/>
      <c r="C185" s="23"/>
      <c r="D185" s="23"/>
      <c r="E185" s="43"/>
      <c r="F185" s="23"/>
      <c r="G185" s="23"/>
      <c r="H185" s="312"/>
      <c r="I185" s="43"/>
      <c r="J185" s="23"/>
      <c r="K185" s="23"/>
      <c r="L185" s="23"/>
      <c r="M185" s="23"/>
      <c r="N185" s="23"/>
      <c r="O185" s="23"/>
      <c r="P185" s="390" t="s">
        <v>330</v>
      </c>
      <c r="Q185" s="126"/>
      <c r="R185" s="126"/>
      <c r="S185" s="126"/>
      <c r="T185" s="126"/>
      <c r="U185" s="126"/>
      <c r="V185" s="126"/>
      <c r="W185" s="126"/>
      <c r="X185" s="126"/>
      <c r="Y185" s="126"/>
      <c r="Z185" s="126"/>
      <c r="AA185" s="126"/>
      <c r="AB185" s="126"/>
      <c r="AC185" s="126"/>
      <c r="AD185" s="126"/>
      <c r="AE185" s="126"/>
      <c r="AF185" s="125"/>
      <c r="AG185" s="801" t="s">
        <v>777</v>
      </c>
      <c r="AH185" s="802"/>
      <c r="AI185" s="802"/>
      <c r="AJ185" s="802"/>
      <c r="AK185" s="802"/>
      <c r="AL185" s="802"/>
      <c r="AM185" s="803"/>
      <c r="AN185" s="220" t="s">
        <v>790</v>
      </c>
      <c r="AO185" s="221"/>
      <c r="AP185" s="221"/>
      <c r="AQ185" s="221"/>
      <c r="AR185" s="221"/>
      <c r="AS185" s="221"/>
      <c r="AT185" s="221"/>
      <c r="AU185" s="221"/>
      <c r="AV185" s="221"/>
      <c r="AW185" s="221"/>
      <c r="AX185" s="221"/>
      <c r="AY185" s="221"/>
      <c r="AZ185" s="221"/>
      <c r="BA185" s="221"/>
      <c r="BB185" s="221"/>
      <c r="BC185" s="221"/>
      <c r="BD185" s="221"/>
      <c r="BE185" s="221"/>
      <c r="BF185" s="221"/>
      <c r="BG185" s="221"/>
      <c r="BH185" s="221"/>
      <c r="BI185" s="221"/>
      <c r="BJ185" s="221"/>
      <c r="BK185" s="221"/>
      <c r="BL185" s="221"/>
      <c r="BM185" s="221"/>
      <c r="BN185" s="221"/>
      <c r="BO185" s="221"/>
      <c r="BP185" s="221"/>
      <c r="BQ185" s="221"/>
      <c r="BR185" s="221"/>
      <c r="BS185" s="221"/>
      <c r="BT185" s="221"/>
      <c r="BU185" s="221"/>
      <c r="BV185" s="221"/>
      <c r="BW185" s="221"/>
      <c r="BX185" s="221"/>
      <c r="BY185" s="221"/>
      <c r="BZ185" s="221"/>
      <c r="CA185" s="221"/>
      <c r="CB185" s="221"/>
      <c r="CC185" s="221"/>
      <c r="CD185" s="222"/>
    </row>
    <row r="186" spans="1:82" ht="12" customHeight="1">
      <c r="A186" s="47"/>
      <c r="B186" s="2"/>
      <c r="C186" s="23"/>
      <c r="D186" s="23"/>
      <c r="E186" s="43"/>
      <c r="F186" s="23"/>
      <c r="G186" s="23"/>
      <c r="H186" s="312"/>
      <c r="I186" s="43"/>
      <c r="J186" s="23"/>
      <c r="K186" s="23"/>
      <c r="L186" s="23"/>
      <c r="M186" s="23"/>
      <c r="N186" s="23"/>
      <c r="O186" s="23"/>
      <c r="P186" s="395"/>
      <c r="Q186" s="23"/>
      <c r="R186" s="23"/>
      <c r="S186" s="23"/>
      <c r="T186" s="23"/>
      <c r="U186" s="23"/>
      <c r="V186" s="23"/>
      <c r="W186" s="23"/>
      <c r="X186" s="23"/>
      <c r="Y186" s="23"/>
      <c r="Z186" s="23"/>
      <c r="AA186" s="23"/>
      <c r="AB186" s="23"/>
      <c r="AC186" s="23"/>
      <c r="AD186" s="23"/>
      <c r="AE186" s="23"/>
      <c r="AF186" s="42"/>
      <c r="AG186" s="469"/>
      <c r="AH186" s="470"/>
      <c r="AI186" s="470"/>
      <c r="AJ186" s="470"/>
      <c r="AK186" s="470"/>
      <c r="AL186" s="470"/>
      <c r="AM186" s="471"/>
      <c r="AN186" s="39" t="s">
        <v>770</v>
      </c>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8"/>
    </row>
    <row r="187" spans="1:82" ht="12" customHeight="1">
      <c r="A187" s="47"/>
      <c r="B187" s="2"/>
      <c r="C187" s="23"/>
      <c r="D187" s="23"/>
      <c r="E187" s="43"/>
      <c r="F187" s="23"/>
      <c r="G187" s="23"/>
      <c r="H187" s="312"/>
      <c r="I187" s="212"/>
      <c r="J187" s="213"/>
      <c r="K187" s="213"/>
      <c r="L187" s="213"/>
      <c r="M187" s="213"/>
      <c r="N187" s="213"/>
      <c r="O187" s="213"/>
      <c r="P187" s="391"/>
      <c r="Q187" s="213"/>
      <c r="R187" s="213"/>
      <c r="S187" s="213"/>
      <c r="T187" s="213"/>
      <c r="U187" s="213"/>
      <c r="V187" s="213"/>
      <c r="W187" s="213"/>
      <c r="X187" s="213"/>
      <c r="Y187" s="213"/>
      <c r="Z187" s="213"/>
      <c r="AA187" s="213"/>
      <c r="AB187" s="213"/>
      <c r="AC187" s="213"/>
      <c r="AD187" s="213"/>
      <c r="AE187" s="213"/>
      <c r="AF187" s="380"/>
      <c r="AG187" s="387"/>
      <c r="AH187" s="388"/>
      <c r="AI187" s="388"/>
      <c r="AJ187" s="388"/>
      <c r="AK187" s="388"/>
      <c r="AL187" s="388"/>
      <c r="AM187" s="389"/>
      <c r="AN187" s="217"/>
      <c r="AO187" s="218"/>
      <c r="AP187" s="218"/>
      <c r="AQ187" s="218"/>
      <c r="AR187" s="218"/>
      <c r="AS187" s="218"/>
      <c r="AT187" s="218"/>
      <c r="AU187" s="218"/>
      <c r="AV187" s="218"/>
      <c r="AW187" s="218"/>
      <c r="AX187" s="218"/>
      <c r="AY187" s="218"/>
      <c r="AZ187" s="218"/>
      <c r="BA187" s="218"/>
      <c r="BB187" s="218"/>
      <c r="BC187" s="218"/>
      <c r="BD187" s="218"/>
      <c r="BE187" s="218"/>
      <c r="BF187" s="218"/>
      <c r="BG187" s="218"/>
      <c r="BH187" s="218"/>
      <c r="BI187" s="218"/>
      <c r="BJ187" s="218"/>
      <c r="BK187" s="218"/>
      <c r="BL187" s="218"/>
      <c r="BM187" s="218"/>
      <c r="BN187" s="218"/>
      <c r="BO187" s="218"/>
      <c r="BP187" s="218"/>
      <c r="BQ187" s="218"/>
      <c r="BR187" s="218"/>
      <c r="BS187" s="218"/>
      <c r="BT187" s="218"/>
      <c r="BU187" s="218"/>
      <c r="BV187" s="218"/>
      <c r="BW187" s="218"/>
      <c r="BX187" s="218"/>
      <c r="BY187" s="218"/>
      <c r="BZ187" s="218"/>
      <c r="CA187" s="218"/>
      <c r="CB187" s="218"/>
      <c r="CC187" s="218"/>
      <c r="CD187" s="219"/>
    </row>
    <row r="188" spans="1:82" ht="12" customHeight="1">
      <c r="A188" s="47"/>
      <c r="B188" s="2"/>
      <c r="C188" s="23"/>
      <c r="D188" s="23"/>
      <c r="E188" s="43"/>
      <c r="F188" s="23"/>
      <c r="G188" s="23"/>
      <c r="H188" s="312"/>
      <c r="I188" s="127" t="s">
        <v>331</v>
      </c>
      <c r="J188" s="126"/>
      <c r="K188" s="126"/>
      <c r="L188" s="126"/>
      <c r="M188" s="126"/>
      <c r="N188" s="126"/>
      <c r="O188" s="126"/>
      <c r="P188" s="23"/>
      <c r="Q188" s="23"/>
      <c r="R188" s="23"/>
      <c r="S188" s="23"/>
      <c r="T188" s="23"/>
      <c r="U188" s="23"/>
      <c r="V188" s="23"/>
      <c r="W188" s="23"/>
      <c r="X188" s="23"/>
      <c r="Y188" s="23"/>
      <c r="Z188" s="23"/>
      <c r="AA188" s="23"/>
      <c r="AB188" s="23"/>
      <c r="AC188" s="23"/>
      <c r="AD188" s="23"/>
      <c r="AE188" s="23"/>
      <c r="AF188" s="42"/>
      <c r="AG188" s="807" t="s">
        <v>1263</v>
      </c>
      <c r="AH188" s="808"/>
      <c r="AI188" s="808"/>
      <c r="AJ188" s="808"/>
      <c r="AK188" s="808"/>
      <c r="AL188" s="808"/>
      <c r="AM188" s="809"/>
      <c r="AN188" s="484" t="s">
        <v>1264</v>
      </c>
      <c r="AO188" s="485"/>
      <c r="AP188" s="485"/>
      <c r="AQ188" s="485"/>
      <c r="AR188" s="485"/>
      <c r="AS188" s="485"/>
      <c r="AT188" s="485"/>
      <c r="AU188" s="485"/>
      <c r="AV188" s="485"/>
      <c r="AW188" s="485"/>
      <c r="AX188" s="485"/>
      <c r="AY188" s="485"/>
      <c r="AZ188" s="485"/>
      <c r="BA188" s="485"/>
      <c r="BB188" s="485"/>
      <c r="BC188" s="485"/>
      <c r="BD188" s="485"/>
      <c r="BE188" s="485"/>
      <c r="BF188" s="485"/>
      <c r="BG188" s="485"/>
      <c r="BH188" s="485"/>
      <c r="BI188" s="485"/>
      <c r="BJ188" s="485"/>
      <c r="BK188" s="485"/>
      <c r="BL188" s="485"/>
      <c r="BM188" s="485"/>
      <c r="BN188" s="485"/>
      <c r="BO188" s="485"/>
      <c r="BP188" s="485"/>
      <c r="BQ188" s="485"/>
      <c r="BR188" s="485"/>
      <c r="BS188" s="485"/>
      <c r="BT188" s="485"/>
      <c r="BU188" s="485"/>
      <c r="BV188" s="485"/>
      <c r="BW188" s="485"/>
      <c r="BX188" s="485"/>
      <c r="BY188" s="485"/>
      <c r="BZ188" s="485"/>
      <c r="CA188" s="485"/>
      <c r="CB188" s="485"/>
      <c r="CC188" s="485"/>
      <c r="CD188" s="486"/>
    </row>
    <row r="189" spans="1:82" ht="12" customHeight="1">
      <c r="A189" s="48"/>
      <c r="B189" s="3"/>
      <c r="C189" s="3"/>
      <c r="D189" s="3"/>
      <c r="E189" s="39"/>
      <c r="F189" s="3"/>
      <c r="G189" s="3"/>
      <c r="H189" s="79"/>
      <c r="I189" s="92" t="s">
        <v>520</v>
      </c>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8"/>
      <c r="AG189" s="810">
        <v>200</v>
      </c>
      <c r="AH189" s="811"/>
      <c r="AI189" s="811"/>
      <c r="AJ189" s="811"/>
      <c r="AK189" s="811"/>
      <c r="AL189" s="811"/>
      <c r="AM189" s="812"/>
      <c r="AN189" s="220" t="s">
        <v>791</v>
      </c>
      <c r="AO189" s="221"/>
      <c r="AP189" s="221"/>
      <c r="AQ189" s="221"/>
      <c r="AR189" s="221"/>
      <c r="AS189" s="221"/>
      <c r="AT189" s="221"/>
      <c r="AU189" s="221"/>
      <c r="AV189" s="221"/>
      <c r="AW189" s="221"/>
      <c r="AX189" s="221"/>
      <c r="AY189" s="221"/>
      <c r="AZ189" s="221"/>
      <c r="BA189" s="221"/>
      <c r="BB189" s="221"/>
      <c r="BC189" s="221"/>
      <c r="BD189" s="221"/>
      <c r="BE189" s="221"/>
      <c r="BF189" s="221"/>
      <c r="BG189" s="221"/>
      <c r="BH189" s="221"/>
      <c r="BI189" s="221"/>
      <c r="BJ189" s="221"/>
      <c r="BK189" s="221"/>
      <c r="BL189" s="221"/>
      <c r="BM189" s="221"/>
      <c r="BN189" s="221"/>
      <c r="BO189" s="221"/>
      <c r="BP189" s="221"/>
      <c r="BQ189" s="221"/>
      <c r="BR189" s="221"/>
      <c r="BS189" s="221"/>
      <c r="BT189" s="221"/>
      <c r="BU189" s="221"/>
      <c r="BV189" s="221"/>
      <c r="BW189" s="221"/>
      <c r="BX189" s="221"/>
      <c r="BY189" s="221"/>
      <c r="BZ189" s="221"/>
      <c r="CA189" s="221"/>
      <c r="CB189" s="221"/>
      <c r="CC189" s="221"/>
      <c r="CD189" s="222"/>
    </row>
    <row r="190" spans="1:82" ht="12" customHeight="1">
      <c r="A190" s="48"/>
      <c r="B190" s="3"/>
      <c r="C190" s="3"/>
      <c r="D190" s="3"/>
      <c r="E190" s="39"/>
      <c r="F190" s="3"/>
      <c r="G190" s="3"/>
      <c r="H190" s="79"/>
      <c r="I190" s="82"/>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79"/>
      <c r="AG190" s="373"/>
      <c r="AH190" s="374"/>
      <c r="AI190" s="374"/>
      <c r="AJ190" s="374"/>
      <c r="AK190" s="374"/>
      <c r="AL190" s="374"/>
      <c r="AM190" s="375"/>
      <c r="AN190" s="39" t="s">
        <v>872</v>
      </c>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8"/>
    </row>
    <row r="191" spans="1:82" ht="12" customHeight="1">
      <c r="A191" s="48"/>
      <c r="B191" s="3"/>
      <c r="C191" s="3"/>
      <c r="D191" s="3"/>
      <c r="E191" s="39"/>
      <c r="F191" s="3"/>
      <c r="G191" s="3"/>
      <c r="H191" s="79"/>
      <c r="I191" s="369"/>
      <c r="J191" s="239"/>
      <c r="K191" s="239"/>
      <c r="L191" s="239"/>
      <c r="M191" s="239"/>
      <c r="N191" s="239"/>
      <c r="O191" s="239"/>
      <c r="P191" s="239"/>
      <c r="Q191" s="239"/>
      <c r="R191" s="239"/>
      <c r="S191" s="239"/>
      <c r="T191" s="239"/>
      <c r="U191" s="239"/>
      <c r="V191" s="239"/>
      <c r="W191" s="239"/>
      <c r="X191" s="239"/>
      <c r="Y191" s="239"/>
      <c r="Z191" s="239"/>
      <c r="AA191" s="239"/>
      <c r="AB191" s="239"/>
      <c r="AC191" s="239"/>
      <c r="AD191" s="239"/>
      <c r="AE191" s="239"/>
      <c r="AF191" s="240"/>
      <c r="AG191" s="376"/>
      <c r="AH191" s="377"/>
      <c r="AI191" s="377"/>
      <c r="AJ191" s="377"/>
      <c r="AK191" s="377"/>
      <c r="AL191" s="377"/>
      <c r="AM191" s="378"/>
      <c r="AN191" s="217"/>
      <c r="AO191" s="218"/>
      <c r="AP191" s="218"/>
      <c r="AQ191" s="218"/>
      <c r="AR191" s="218"/>
      <c r="AS191" s="218"/>
      <c r="AT191" s="218"/>
      <c r="AU191" s="218"/>
      <c r="AV191" s="218"/>
      <c r="AW191" s="218"/>
      <c r="AX191" s="218"/>
      <c r="AY191" s="218"/>
      <c r="AZ191" s="218"/>
      <c r="BA191" s="218"/>
      <c r="BB191" s="218"/>
      <c r="BC191" s="218"/>
      <c r="BD191" s="218"/>
      <c r="BE191" s="218"/>
      <c r="BF191" s="218"/>
      <c r="BG191" s="218"/>
      <c r="BH191" s="218"/>
      <c r="BI191" s="218"/>
      <c r="BJ191" s="218"/>
      <c r="BK191" s="218"/>
      <c r="BL191" s="218"/>
      <c r="BM191" s="218"/>
      <c r="BN191" s="218"/>
      <c r="BO191" s="218"/>
      <c r="BP191" s="218"/>
      <c r="BQ191" s="218"/>
      <c r="BR191" s="218"/>
      <c r="BS191" s="218"/>
      <c r="BT191" s="218"/>
      <c r="BU191" s="218"/>
      <c r="BV191" s="218"/>
      <c r="BW191" s="218"/>
      <c r="BX191" s="218"/>
      <c r="BY191" s="218"/>
      <c r="BZ191" s="218"/>
      <c r="CA191" s="218"/>
      <c r="CB191" s="218"/>
      <c r="CC191" s="218"/>
      <c r="CD191" s="219"/>
    </row>
    <row r="192" spans="1:82" ht="12" customHeight="1">
      <c r="A192" s="48"/>
      <c r="B192" s="3"/>
      <c r="C192" s="3"/>
      <c r="D192" s="3"/>
      <c r="E192" s="37"/>
      <c r="F192" s="36"/>
      <c r="G192" s="36"/>
      <c r="H192" s="52"/>
      <c r="I192" s="72" t="s">
        <v>332</v>
      </c>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8"/>
      <c r="AG192" s="813">
        <v>2</v>
      </c>
      <c r="AH192" s="814"/>
      <c r="AI192" s="814"/>
      <c r="AJ192" s="814"/>
      <c r="AK192" s="814"/>
      <c r="AL192" s="814"/>
      <c r="AM192" s="815"/>
      <c r="AN192" s="37" t="s">
        <v>1226</v>
      </c>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5"/>
    </row>
    <row r="193" spans="1:110" ht="12" customHeight="1">
      <c r="A193" s="48"/>
      <c r="B193" s="3"/>
      <c r="C193" s="3"/>
      <c r="D193" s="3"/>
      <c r="E193" s="3"/>
      <c r="F193" s="3"/>
      <c r="G193" s="3"/>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374"/>
      <c r="AH193" s="374"/>
      <c r="AI193" s="374"/>
      <c r="AJ193" s="374"/>
      <c r="AK193" s="374"/>
      <c r="AL193" s="374"/>
      <c r="AM193" s="374"/>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row>
    <row r="194" spans="1:110" ht="12" customHeight="1">
      <c r="A194" s="48"/>
      <c r="B194" s="3"/>
      <c r="C194" s="3"/>
      <c r="D194" s="3"/>
      <c r="E194" s="3"/>
      <c r="F194" s="3"/>
      <c r="G194" s="3"/>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374"/>
      <c r="AH194" s="374"/>
      <c r="AI194" s="374"/>
      <c r="AJ194" s="374"/>
      <c r="AK194" s="374"/>
      <c r="AL194" s="374"/>
      <c r="AM194" s="374"/>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row>
    <row r="195" spans="1:110" ht="12" customHeight="1">
      <c r="A195" s="48"/>
      <c r="B195" s="3"/>
      <c r="C195" s="3"/>
      <c r="D195" s="3"/>
      <c r="E195" s="3"/>
      <c r="F195" s="3"/>
      <c r="G195" s="3"/>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374"/>
      <c r="AH195" s="374"/>
      <c r="AI195" s="374"/>
      <c r="AJ195" s="374"/>
      <c r="AK195" s="374"/>
      <c r="AL195" s="374"/>
      <c r="AM195" s="374"/>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row>
    <row r="196" spans="1:110" ht="12" customHeight="1">
      <c r="A196" s="48"/>
      <c r="B196" s="3"/>
      <c r="C196" s="3"/>
      <c r="D196" s="3"/>
      <c r="E196" s="3"/>
      <c r="F196" s="3"/>
      <c r="G196" s="3"/>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374"/>
      <c r="AH196" s="374"/>
      <c r="AI196" s="374"/>
      <c r="AJ196" s="374"/>
      <c r="AK196" s="374"/>
      <c r="AL196" s="374"/>
      <c r="AM196" s="374"/>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row>
    <row r="197" spans="1:110" ht="12" customHeight="1">
      <c r="A197" s="48"/>
      <c r="B197" s="3"/>
      <c r="C197" s="3"/>
      <c r="D197" s="48"/>
      <c r="E197" s="23" t="s">
        <v>740</v>
      </c>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232"/>
      <c r="AD197" s="232"/>
      <c r="AE197" s="232"/>
      <c r="AF197" s="232"/>
      <c r="AG197" s="232"/>
      <c r="AH197" s="232"/>
      <c r="AI197" s="232"/>
      <c r="AJ197" s="232"/>
      <c r="AK197" s="232"/>
      <c r="AL197" s="232"/>
      <c r="AM197" s="232"/>
      <c r="AN197" s="232"/>
      <c r="AO197" s="232"/>
      <c r="AP197" s="232"/>
      <c r="AQ197" s="232"/>
      <c r="AR197" s="232"/>
      <c r="AS197" s="232"/>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3"/>
      <c r="CE197" s="3"/>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row>
    <row r="198" spans="1:110" ht="12" customHeight="1">
      <c r="A198" s="47"/>
      <c r="B198" s="2"/>
      <c r="C198" s="23"/>
      <c r="D198" s="23"/>
      <c r="E198" s="170" t="s">
        <v>865</v>
      </c>
      <c r="F198" s="171"/>
      <c r="G198" s="171"/>
      <c r="H198" s="172"/>
      <c r="I198" s="404" t="s">
        <v>328</v>
      </c>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405"/>
      <c r="AF198" s="406"/>
      <c r="AG198" s="789" t="s">
        <v>726</v>
      </c>
      <c r="AH198" s="790"/>
      <c r="AI198" s="790"/>
      <c r="AJ198" s="790"/>
      <c r="AK198" s="790"/>
      <c r="AL198" s="790"/>
      <c r="AM198" s="791"/>
      <c r="AN198" s="137" t="s">
        <v>725</v>
      </c>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9"/>
    </row>
    <row r="199" spans="1:110" ht="12" customHeight="1">
      <c r="A199" s="47"/>
      <c r="B199" s="2"/>
      <c r="C199" s="23"/>
      <c r="D199" s="23"/>
      <c r="E199" s="816" t="s">
        <v>799</v>
      </c>
      <c r="F199" s="817"/>
      <c r="G199" s="817"/>
      <c r="H199" s="818"/>
      <c r="I199" s="475" t="s">
        <v>840</v>
      </c>
      <c r="J199" s="476"/>
      <c r="K199" s="476"/>
      <c r="L199" s="476"/>
      <c r="M199" s="476"/>
      <c r="N199" s="476"/>
      <c r="O199" s="453"/>
      <c r="P199" s="476" t="s">
        <v>854</v>
      </c>
      <c r="Q199" s="476"/>
      <c r="R199" s="476"/>
      <c r="S199" s="476"/>
      <c r="T199" s="476"/>
      <c r="U199" s="476"/>
      <c r="V199" s="476"/>
      <c r="W199" s="476"/>
      <c r="X199" s="476"/>
      <c r="Y199" s="476"/>
      <c r="Z199" s="476"/>
      <c r="AA199" s="476"/>
      <c r="AB199" s="476"/>
      <c r="AC199" s="476"/>
      <c r="AD199" s="476"/>
      <c r="AE199" s="476"/>
      <c r="AF199" s="477"/>
      <c r="AG199" s="822">
        <v>2</v>
      </c>
      <c r="AH199" s="823"/>
      <c r="AI199" s="823"/>
      <c r="AJ199" s="823"/>
      <c r="AK199" s="823"/>
      <c r="AL199" s="823"/>
      <c r="AM199" s="824"/>
      <c r="AN199" s="128" t="s">
        <v>795</v>
      </c>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29"/>
      <c r="BQ199" s="129"/>
      <c r="BR199" s="129"/>
      <c r="BS199" s="129"/>
      <c r="BT199" s="129"/>
      <c r="BU199" s="129"/>
      <c r="BV199" s="129"/>
      <c r="BW199" s="129"/>
      <c r="BX199" s="129"/>
      <c r="BY199" s="129"/>
      <c r="BZ199" s="129"/>
      <c r="CA199" s="129"/>
      <c r="CB199" s="129"/>
      <c r="CC199" s="129"/>
      <c r="CD199" s="130"/>
    </row>
    <row r="200" spans="1:110" ht="12" customHeight="1">
      <c r="A200" s="47"/>
      <c r="B200" s="2"/>
      <c r="C200" s="23"/>
      <c r="D200" s="23"/>
      <c r="E200" s="819"/>
      <c r="F200" s="820"/>
      <c r="G200" s="820"/>
      <c r="H200" s="821"/>
      <c r="I200" s="43"/>
      <c r="J200" s="23"/>
      <c r="K200" s="23"/>
      <c r="L200" s="23"/>
      <c r="M200" s="23"/>
      <c r="N200" s="23"/>
      <c r="O200" s="451"/>
      <c r="P200" s="213"/>
      <c r="Q200" s="213"/>
      <c r="R200" s="213"/>
      <c r="S200" s="213"/>
      <c r="T200" s="213"/>
      <c r="U200" s="213"/>
      <c r="V200" s="213"/>
      <c r="W200" s="213"/>
      <c r="X200" s="213"/>
      <c r="Y200" s="213"/>
      <c r="Z200" s="213"/>
      <c r="AA200" s="213"/>
      <c r="AB200" s="213"/>
      <c r="AC200" s="213"/>
      <c r="AD200" s="213"/>
      <c r="AE200" s="213"/>
      <c r="AF200" s="380"/>
      <c r="AG200" s="381"/>
      <c r="AH200" s="382"/>
      <c r="AI200" s="382"/>
      <c r="AJ200" s="382"/>
      <c r="AK200" s="382"/>
      <c r="AL200" s="382"/>
      <c r="AM200" s="383"/>
      <c r="AN200" s="217"/>
      <c r="AO200" s="218"/>
      <c r="AP200" s="218"/>
      <c r="AQ200" s="218"/>
      <c r="AR200" s="218"/>
      <c r="AS200" s="218"/>
      <c r="AT200" s="218"/>
      <c r="AU200" s="218"/>
      <c r="AV200" s="218"/>
      <c r="AW200" s="218"/>
      <c r="AX200" s="218"/>
      <c r="AY200" s="218"/>
      <c r="AZ200" s="218"/>
      <c r="BA200" s="218"/>
      <c r="BB200" s="218"/>
      <c r="BC200" s="218"/>
      <c r="BD200" s="218"/>
      <c r="BE200" s="218"/>
      <c r="BF200" s="218"/>
      <c r="BG200" s="218"/>
      <c r="BH200" s="218"/>
      <c r="BI200" s="218"/>
      <c r="BJ200" s="218"/>
      <c r="BK200" s="218"/>
      <c r="BL200" s="218"/>
      <c r="BM200" s="218"/>
      <c r="BN200" s="218"/>
      <c r="BO200" s="218"/>
      <c r="BP200" s="218"/>
      <c r="BQ200" s="218"/>
      <c r="BR200" s="218"/>
      <c r="BS200" s="218"/>
      <c r="BT200" s="218"/>
      <c r="BU200" s="218"/>
      <c r="BV200" s="218"/>
      <c r="BW200" s="218"/>
      <c r="BX200" s="218"/>
      <c r="BY200" s="218"/>
      <c r="BZ200" s="218"/>
      <c r="CA200" s="218"/>
      <c r="CB200" s="218"/>
      <c r="CC200" s="218"/>
      <c r="CD200" s="219"/>
    </row>
    <row r="201" spans="1:110" ht="12" customHeight="1">
      <c r="A201" s="47"/>
      <c r="B201" s="2"/>
      <c r="C201" s="23"/>
      <c r="D201" s="23"/>
      <c r="E201" s="43"/>
      <c r="F201" s="23"/>
      <c r="G201" s="23"/>
      <c r="H201" s="312"/>
      <c r="I201" s="43"/>
      <c r="J201" s="23"/>
      <c r="K201" s="23"/>
      <c r="L201" s="23"/>
      <c r="M201" s="23"/>
      <c r="N201" s="23"/>
      <c r="O201" s="451"/>
      <c r="P201" s="126" t="s">
        <v>855</v>
      </c>
      <c r="Q201" s="126"/>
      <c r="R201" s="126"/>
      <c r="S201" s="126"/>
      <c r="T201" s="126"/>
      <c r="U201" s="126"/>
      <c r="V201" s="126"/>
      <c r="W201" s="126"/>
      <c r="X201" s="452" t="s">
        <v>516</v>
      </c>
      <c r="Y201" s="41"/>
      <c r="Z201" s="41"/>
      <c r="AA201" s="41"/>
      <c r="AB201" s="41"/>
      <c r="AC201" s="41"/>
      <c r="AD201" s="41"/>
      <c r="AE201" s="41"/>
      <c r="AF201" s="379"/>
      <c r="AG201" s="792">
        <v>2200</v>
      </c>
      <c r="AH201" s="793"/>
      <c r="AI201" s="793"/>
      <c r="AJ201" s="793"/>
      <c r="AK201" s="793"/>
      <c r="AL201" s="793"/>
      <c r="AM201" s="794"/>
      <c r="AN201" s="220" t="s">
        <v>867</v>
      </c>
      <c r="AO201" s="221"/>
      <c r="AP201" s="221"/>
      <c r="AQ201" s="221"/>
      <c r="AR201" s="221"/>
      <c r="AS201" s="221"/>
      <c r="AT201" s="221"/>
      <c r="AU201" s="221"/>
      <c r="AV201" s="221"/>
      <c r="AW201" s="221"/>
      <c r="AX201" s="221"/>
      <c r="AY201" s="221"/>
      <c r="AZ201" s="221"/>
      <c r="BA201" s="221"/>
      <c r="BB201" s="221"/>
      <c r="BC201" s="221"/>
      <c r="BD201" s="221"/>
      <c r="BE201" s="221"/>
      <c r="BF201" s="221"/>
      <c r="BG201" s="221"/>
      <c r="BH201" s="221"/>
      <c r="BI201" s="221"/>
      <c r="BJ201" s="221"/>
      <c r="BK201" s="221"/>
      <c r="BL201" s="221"/>
      <c r="BM201" s="221"/>
      <c r="BN201" s="221"/>
      <c r="BO201" s="221"/>
      <c r="BP201" s="221"/>
      <c r="BQ201" s="221"/>
      <c r="BR201" s="221"/>
      <c r="BS201" s="221"/>
      <c r="BT201" s="221"/>
      <c r="BU201" s="221"/>
      <c r="BV201" s="221"/>
      <c r="BW201" s="221"/>
      <c r="BX201" s="221"/>
      <c r="BY201" s="221"/>
      <c r="BZ201" s="221"/>
      <c r="CA201" s="221"/>
      <c r="CB201" s="221"/>
      <c r="CC201" s="221"/>
      <c r="CD201" s="222"/>
    </row>
    <row r="202" spans="1:110" ht="12" customHeight="1">
      <c r="A202" s="47"/>
      <c r="B202" s="2"/>
      <c r="C202" s="23"/>
      <c r="D202" s="23"/>
      <c r="E202" s="43"/>
      <c r="F202" s="23"/>
      <c r="G202" s="23"/>
      <c r="H202" s="312"/>
      <c r="I202" s="43"/>
      <c r="J202" s="23"/>
      <c r="K202" s="23"/>
      <c r="L202" s="23"/>
      <c r="M202" s="23"/>
      <c r="N202" s="23"/>
      <c r="O202" s="451"/>
      <c r="P202" s="213"/>
      <c r="Q202" s="213"/>
      <c r="R202" s="213"/>
      <c r="S202" s="213"/>
      <c r="T202" s="213"/>
      <c r="U202" s="213"/>
      <c r="V202" s="213"/>
      <c r="W202" s="213"/>
      <c r="X202" s="452" t="s">
        <v>58</v>
      </c>
      <c r="Y202" s="41"/>
      <c r="Z202" s="41"/>
      <c r="AA202" s="41"/>
      <c r="AB202" s="41"/>
      <c r="AC202" s="41"/>
      <c r="AD202" s="41"/>
      <c r="AE202" s="41"/>
      <c r="AF202" s="379"/>
      <c r="AG202" s="792">
        <f>AG199*AG201</f>
        <v>4400</v>
      </c>
      <c r="AH202" s="793"/>
      <c r="AI202" s="793"/>
      <c r="AJ202" s="793"/>
      <c r="AK202" s="793"/>
      <c r="AL202" s="793"/>
      <c r="AM202" s="794"/>
      <c r="AN202" s="39"/>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8"/>
    </row>
    <row r="203" spans="1:110" ht="12" customHeight="1">
      <c r="A203" s="47"/>
      <c r="B203" s="2"/>
      <c r="C203" s="23"/>
      <c r="D203" s="23"/>
      <c r="E203" s="43"/>
      <c r="F203" s="23"/>
      <c r="G203" s="23"/>
      <c r="H203" s="312"/>
      <c r="I203" s="212"/>
      <c r="J203" s="213"/>
      <c r="K203" s="213"/>
      <c r="L203" s="213"/>
      <c r="M203" s="213"/>
      <c r="N203" s="213"/>
      <c r="O203" s="214"/>
      <c r="P203" s="41" t="s">
        <v>846</v>
      </c>
      <c r="Q203" s="41"/>
      <c r="R203" s="41"/>
      <c r="S203" s="41"/>
      <c r="T203" s="41"/>
      <c r="U203" s="41"/>
      <c r="V203" s="41"/>
      <c r="W203" s="41"/>
      <c r="X203" s="41"/>
      <c r="Y203" s="41"/>
      <c r="Z203" s="41"/>
      <c r="AA203" s="41"/>
      <c r="AB203" s="41"/>
      <c r="AC203" s="41"/>
      <c r="AD203" s="41"/>
      <c r="AE203" s="41"/>
      <c r="AF203" s="379"/>
      <c r="AG203" s="792">
        <v>4400</v>
      </c>
      <c r="AH203" s="793"/>
      <c r="AI203" s="793"/>
      <c r="AJ203" s="793"/>
      <c r="AK203" s="793"/>
      <c r="AL203" s="793"/>
      <c r="AM203" s="794"/>
      <c r="AN203" s="217"/>
      <c r="AO203" s="218"/>
      <c r="AP203" s="218"/>
      <c r="AQ203" s="218"/>
      <c r="AR203" s="218"/>
      <c r="AS203" s="218"/>
      <c r="AT203" s="218"/>
      <c r="AU203" s="218"/>
      <c r="AV203" s="218"/>
      <c r="AW203" s="218"/>
      <c r="AX203" s="218"/>
      <c r="AY203" s="218"/>
      <c r="AZ203" s="218"/>
      <c r="BA203" s="218"/>
      <c r="BB203" s="218"/>
      <c r="BC203" s="218"/>
      <c r="BD203" s="218"/>
      <c r="BE203" s="218"/>
      <c r="BF203" s="218"/>
      <c r="BG203" s="218"/>
      <c r="BH203" s="218"/>
      <c r="BI203" s="218"/>
      <c r="BJ203" s="218"/>
      <c r="BK203" s="218"/>
      <c r="BL203" s="218"/>
      <c r="BM203" s="218"/>
      <c r="BN203" s="218"/>
      <c r="BO203" s="218"/>
      <c r="BP203" s="218"/>
      <c r="BQ203" s="218"/>
      <c r="BR203" s="218"/>
      <c r="BS203" s="218"/>
      <c r="BT203" s="218"/>
      <c r="BU203" s="218"/>
      <c r="BV203" s="218"/>
      <c r="BW203" s="218"/>
      <c r="BX203" s="218"/>
      <c r="BY203" s="218"/>
      <c r="BZ203" s="218"/>
      <c r="CA203" s="218"/>
      <c r="CB203" s="218"/>
      <c r="CC203" s="218"/>
      <c r="CD203" s="219"/>
    </row>
    <row r="204" spans="1:110" ht="12" customHeight="1">
      <c r="A204" s="47"/>
      <c r="B204" s="2"/>
      <c r="C204" s="23"/>
      <c r="D204" s="23"/>
      <c r="E204" s="43"/>
      <c r="F204" s="23"/>
      <c r="G204" s="23"/>
      <c r="H204" s="312"/>
      <c r="I204" s="127" t="s">
        <v>856</v>
      </c>
      <c r="J204" s="126"/>
      <c r="K204" s="126"/>
      <c r="L204" s="126"/>
      <c r="M204" s="126"/>
      <c r="N204" s="126"/>
      <c r="O204" s="211"/>
      <c r="P204" s="126" t="s">
        <v>1224</v>
      </c>
      <c r="Q204" s="126"/>
      <c r="R204" s="126"/>
      <c r="S204" s="126"/>
      <c r="T204" s="126"/>
      <c r="U204" s="126"/>
      <c r="V204" s="126"/>
      <c r="W204" s="126"/>
      <c r="X204" s="126"/>
      <c r="Y204" s="126"/>
      <c r="Z204" s="126"/>
      <c r="AA204" s="126"/>
      <c r="AB204" s="126"/>
      <c r="AC204" s="126"/>
      <c r="AD204" s="126"/>
      <c r="AE204" s="126"/>
      <c r="AF204" s="125"/>
      <c r="AG204" s="801" t="s">
        <v>792</v>
      </c>
      <c r="AH204" s="802"/>
      <c r="AI204" s="802"/>
      <c r="AJ204" s="802"/>
      <c r="AK204" s="802"/>
      <c r="AL204" s="802"/>
      <c r="AM204" s="803"/>
      <c r="AN204" s="220" t="s">
        <v>756</v>
      </c>
      <c r="AO204" s="221"/>
      <c r="AP204" s="221"/>
      <c r="AQ204" s="221"/>
      <c r="AR204" s="221"/>
      <c r="AS204" s="221"/>
      <c r="AT204" s="221"/>
      <c r="AU204" s="221"/>
      <c r="AV204" s="221"/>
      <c r="AW204" s="221"/>
      <c r="AX204" s="221"/>
      <c r="AY204" s="221"/>
      <c r="AZ204" s="221"/>
      <c r="BA204" s="221"/>
      <c r="BB204" s="221"/>
      <c r="BC204" s="221"/>
      <c r="BD204" s="221"/>
      <c r="BE204" s="221"/>
      <c r="BF204" s="221"/>
      <c r="BG204" s="221"/>
      <c r="BH204" s="221"/>
      <c r="BI204" s="221"/>
      <c r="BJ204" s="221"/>
      <c r="BK204" s="221"/>
      <c r="BL204" s="221"/>
      <c r="BM204" s="221"/>
      <c r="BN204" s="221"/>
      <c r="BO204" s="221"/>
      <c r="BP204" s="221"/>
      <c r="BQ204" s="221"/>
      <c r="BR204" s="221"/>
      <c r="BS204" s="221"/>
      <c r="BT204" s="221"/>
      <c r="BU204" s="221"/>
      <c r="BV204" s="221"/>
      <c r="BW204" s="221"/>
      <c r="BX204" s="221"/>
      <c r="BY204" s="221"/>
      <c r="BZ204" s="221"/>
      <c r="CA204" s="221"/>
      <c r="CB204" s="221"/>
      <c r="CC204" s="221"/>
      <c r="CD204" s="222"/>
    </row>
    <row r="205" spans="1:110" ht="12" customHeight="1">
      <c r="A205" s="47"/>
      <c r="B205" s="2"/>
      <c r="C205" s="23"/>
      <c r="D205" s="23"/>
      <c r="E205" s="43"/>
      <c r="F205" s="23"/>
      <c r="G205" s="23"/>
      <c r="H205" s="312"/>
      <c r="I205" s="43"/>
      <c r="J205" s="23"/>
      <c r="K205" s="23"/>
      <c r="L205" s="23"/>
      <c r="M205" s="23"/>
      <c r="N205" s="23"/>
      <c r="O205" s="451"/>
      <c r="P205" s="23"/>
      <c r="Q205" s="23"/>
      <c r="R205" s="23"/>
      <c r="S205" s="23"/>
      <c r="T205" s="23"/>
      <c r="U205" s="23"/>
      <c r="V205" s="23"/>
      <c r="W205" s="23"/>
      <c r="X205" s="23"/>
      <c r="Y205" s="23"/>
      <c r="Z205" s="23"/>
      <c r="AA205" s="23"/>
      <c r="AB205" s="23"/>
      <c r="AC205" s="23"/>
      <c r="AD205" s="23"/>
      <c r="AE205" s="23"/>
      <c r="AF205" s="42"/>
      <c r="AG205" s="469"/>
      <c r="AH205" s="470"/>
      <c r="AI205" s="470"/>
      <c r="AJ205" s="470"/>
      <c r="AK205" s="470"/>
      <c r="AL205" s="470"/>
      <c r="AM205" s="471"/>
      <c r="AN205" s="39" t="s">
        <v>796</v>
      </c>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8"/>
    </row>
    <row r="206" spans="1:110" ht="12" customHeight="1">
      <c r="A206" s="47"/>
      <c r="B206" s="2"/>
      <c r="C206" s="23"/>
      <c r="D206" s="23"/>
      <c r="E206" s="43"/>
      <c r="F206" s="23"/>
      <c r="G206" s="23"/>
      <c r="H206" s="312"/>
      <c r="I206" s="43"/>
      <c r="J206" s="23"/>
      <c r="K206" s="23"/>
      <c r="L206" s="23"/>
      <c r="M206" s="23"/>
      <c r="N206" s="23"/>
      <c r="O206" s="451"/>
      <c r="P206" s="23"/>
      <c r="Q206" s="23"/>
      <c r="R206" s="23"/>
      <c r="S206" s="23"/>
      <c r="T206" s="23"/>
      <c r="U206" s="23"/>
      <c r="V206" s="23"/>
      <c r="W206" s="23"/>
      <c r="X206" s="23"/>
      <c r="Y206" s="23"/>
      <c r="Z206" s="23"/>
      <c r="AA206" s="23"/>
      <c r="AB206" s="23"/>
      <c r="AC206" s="23"/>
      <c r="AD206" s="23"/>
      <c r="AE206" s="23"/>
      <c r="AF206" s="42"/>
      <c r="AG206" s="469"/>
      <c r="AH206" s="470"/>
      <c r="AI206" s="470"/>
      <c r="AJ206" s="470"/>
      <c r="AK206" s="470"/>
      <c r="AL206" s="470"/>
      <c r="AM206" s="471"/>
      <c r="AN206" s="39" t="s">
        <v>797</v>
      </c>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8"/>
    </row>
    <row r="207" spans="1:110" ht="12" customHeight="1">
      <c r="A207" s="47"/>
      <c r="B207" s="2"/>
      <c r="C207" s="23"/>
      <c r="D207" s="23"/>
      <c r="E207" s="43"/>
      <c r="F207" s="23"/>
      <c r="G207" s="23"/>
      <c r="H207" s="312"/>
      <c r="I207" s="43"/>
      <c r="J207" s="23"/>
      <c r="K207" s="23"/>
      <c r="L207" s="23"/>
      <c r="M207" s="23"/>
      <c r="N207" s="23"/>
      <c r="O207" s="451"/>
      <c r="P207" s="213"/>
      <c r="Q207" s="213"/>
      <c r="R207" s="213"/>
      <c r="S207" s="213"/>
      <c r="T207" s="213"/>
      <c r="U207" s="213"/>
      <c r="V207" s="213"/>
      <c r="W207" s="213"/>
      <c r="X207" s="213"/>
      <c r="Y207" s="213"/>
      <c r="Z207" s="213"/>
      <c r="AA207" s="213"/>
      <c r="AB207" s="213"/>
      <c r="AC207" s="213"/>
      <c r="AD207" s="213"/>
      <c r="AE207" s="213"/>
      <c r="AF207" s="380"/>
      <c r="AG207" s="387"/>
      <c r="AH207" s="388"/>
      <c r="AI207" s="388"/>
      <c r="AJ207" s="388"/>
      <c r="AK207" s="388"/>
      <c r="AL207" s="388"/>
      <c r="AM207" s="389"/>
      <c r="AN207" s="217"/>
      <c r="AO207" s="218"/>
      <c r="AP207" s="218"/>
      <c r="AQ207" s="218"/>
      <c r="AR207" s="218"/>
      <c r="AS207" s="218"/>
      <c r="AT207" s="218"/>
      <c r="AU207" s="218"/>
      <c r="AV207" s="218"/>
      <c r="AW207" s="218"/>
      <c r="AX207" s="218"/>
      <c r="AY207" s="218"/>
      <c r="AZ207" s="218"/>
      <c r="BA207" s="218"/>
      <c r="BB207" s="218"/>
      <c r="BC207" s="218"/>
      <c r="BD207" s="218"/>
      <c r="BE207" s="218"/>
      <c r="BF207" s="218"/>
      <c r="BG207" s="218"/>
      <c r="BH207" s="218"/>
      <c r="BI207" s="218"/>
      <c r="BJ207" s="218"/>
      <c r="BK207" s="218"/>
      <c r="BL207" s="218"/>
      <c r="BM207" s="218"/>
      <c r="BN207" s="218"/>
      <c r="BO207" s="218"/>
      <c r="BP207" s="218"/>
      <c r="BQ207" s="218"/>
      <c r="BR207" s="218"/>
      <c r="BS207" s="218"/>
      <c r="BT207" s="218"/>
      <c r="BU207" s="218"/>
      <c r="BV207" s="218"/>
      <c r="BW207" s="218"/>
      <c r="BX207" s="218"/>
      <c r="BY207" s="218"/>
      <c r="BZ207" s="218"/>
      <c r="CA207" s="218"/>
      <c r="CB207" s="218"/>
      <c r="CC207" s="218"/>
      <c r="CD207" s="219"/>
    </row>
    <row r="208" spans="1:110" ht="12" customHeight="1">
      <c r="A208" s="47"/>
      <c r="B208" s="2"/>
      <c r="C208" s="23"/>
      <c r="D208" s="23"/>
      <c r="E208" s="43"/>
      <c r="F208" s="23"/>
      <c r="G208" s="23"/>
      <c r="H208" s="312"/>
      <c r="I208" s="43"/>
      <c r="J208" s="23"/>
      <c r="K208" s="23"/>
      <c r="L208" s="23"/>
      <c r="M208" s="23"/>
      <c r="N208" s="23"/>
      <c r="O208" s="451"/>
      <c r="P208" s="126" t="s">
        <v>846</v>
      </c>
      <c r="Q208" s="126"/>
      <c r="R208" s="126"/>
      <c r="S208" s="126"/>
      <c r="T208" s="126"/>
      <c r="U208" s="126"/>
      <c r="V208" s="126"/>
      <c r="W208" s="126"/>
      <c r="X208" s="126"/>
      <c r="Y208" s="126"/>
      <c r="Z208" s="126"/>
      <c r="AA208" s="126"/>
      <c r="AB208" s="126"/>
      <c r="AC208" s="126"/>
      <c r="AD208" s="126"/>
      <c r="AE208" s="126"/>
      <c r="AF208" s="125"/>
      <c r="AG208" s="801" t="s">
        <v>793</v>
      </c>
      <c r="AH208" s="802"/>
      <c r="AI208" s="802"/>
      <c r="AJ208" s="802"/>
      <c r="AK208" s="802"/>
      <c r="AL208" s="802"/>
      <c r="AM208" s="803"/>
      <c r="AN208" s="39" t="s">
        <v>837</v>
      </c>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8"/>
    </row>
    <row r="209" spans="1:110" ht="12" customHeight="1">
      <c r="A209" s="47"/>
      <c r="B209" s="2"/>
      <c r="C209" s="23"/>
      <c r="D209" s="23"/>
      <c r="E209" s="43"/>
      <c r="F209" s="23"/>
      <c r="G209" s="23"/>
      <c r="H209" s="312"/>
      <c r="I209" s="127" t="s">
        <v>843</v>
      </c>
      <c r="J209" s="126"/>
      <c r="K209" s="126"/>
      <c r="L209" s="126"/>
      <c r="M209" s="126"/>
      <c r="N209" s="126"/>
      <c r="O209" s="126"/>
      <c r="P209" s="390" t="s">
        <v>518</v>
      </c>
      <c r="Q209" s="126"/>
      <c r="R209" s="126"/>
      <c r="S209" s="126"/>
      <c r="T209" s="126"/>
      <c r="U209" s="126"/>
      <c r="V209" s="126"/>
      <c r="W209" s="126"/>
      <c r="X209" s="126"/>
      <c r="Y209" s="126"/>
      <c r="Z209" s="126"/>
      <c r="AA209" s="126"/>
      <c r="AB209" s="126"/>
      <c r="AC209" s="126"/>
      <c r="AD209" s="126"/>
      <c r="AE209" s="126"/>
      <c r="AF209" s="125"/>
      <c r="AG209" s="801" t="s">
        <v>1478</v>
      </c>
      <c r="AH209" s="802"/>
      <c r="AI209" s="802"/>
      <c r="AJ209" s="802"/>
      <c r="AK209" s="802"/>
      <c r="AL209" s="802"/>
      <c r="AM209" s="803"/>
      <c r="AN209" s="220" t="s">
        <v>1479</v>
      </c>
      <c r="AO209" s="221"/>
      <c r="AP209" s="221"/>
      <c r="AQ209" s="221"/>
      <c r="AR209" s="221"/>
      <c r="AS209" s="221"/>
      <c r="AT209" s="221"/>
      <c r="AU209" s="221"/>
      <c r="AV209" s="221"/>
      <c r="AW209" s="221"/>
      <c r="AX209" s="221"/>
      <c r="AY209" s="221"/>
      <c r="AZ209" s="221"/>
      <c r="BA209" s="221"/>
      <c r="BB209" s="221"/>
      <c r="BC209" s="221"/>
      <c r="BD209" s="221"/>
      <c r="BE209" s="221"/>
      <c r="BF209" s="221"/>
      <c r="BG209" s="221"/>
      <c r="BH209" s="221"/>
      <c r="BI209" s="221"/>
      <c r="BJ209" s="221"/>
      <c r="BK209" s="221"/>
      <c r="BL209" s="221"/>
      <c r="BM209" s="221"/>
      <c r="BN209" s="221"/>
      <c r="BO209" s="221"/>
      <c r="BP209" s="221"/>
      <c r="BQ209" s="221"/>
      <c r="BR209" s="221"/>
      <c r="BS209" s="221"/>
      <c r="BT209" s="221"/>
      <c r="BU209" s="221"/>
      <c r="BV209" s="221"/>
      <c r="BW209" s="221"/>
      <c r="BX209" s="221"/>
      <c r="BY209" s="221"/>
      <c r="BZ209" s="221"/>
      <c r="CA209" s="221"/>
      <c r="CB209" s="221"/>
      <c r="CC209" s="221"/>
      <c r="CD209" s="222"/>
    </row>
    <row r="210" spans="1:110" ht="12" customHeight="1">
      <c r="A210" s="47"/>
      <c r="B210" s="2"/>
      <c r="C210" s="23"/>
      <c r="D210" s="23"/>
      <c r="E210" s="43"/>
      <c r="F210" s="23"/>
      <c r="G210" s="23"/>
      <c r="H210" s="312"/>
      <c r="I210" s="43"/>
      <c r="J210" s="23"/>
      <c r="K210" s="23"/>
      <c r="L210" s="23"/>
      <c r="M210" s="23"/>
      <c r="N210" s="23"/>
      <c r="O210" s="23"/>
      <c r="P210" s="395"/>
      <c r="Q210" s="23"/>
      <c r="R210" s="23"/>
      <c r="S210" s="23"/>
      <c r="T210" s="23"/>
      <c r="U210" s="23"/>
      <c r="V210" s="23"/>
      <c r="W210" s="23"/>
      <c r="X210" s="23"/>
      <c r="Y210" s="23"/>
      <c r="Z210" s="23"/>
      <c r="AA210" s="23"/>
      <c r="AB210" s="23"/>
      <c r="AC210" s="23"/>
      <c r="AD210" s="23"/>
      <c r="AE210" s="23"/>
      <c r="AF210" s="42"/>
      <c r="AG210" s="469"/>
      <c r="AH210" s="470"/>
      <c r="AI210" s="470"/>
      <c r="AJ210" s="470"/>
      <c r="AK210" s="470"/>
      <c r="AL210" s="470"/>
      <c r="AM210" s="471"/>
      <c r="AN210" s="39" t="s">
        <v>798</v>
      </c>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8"/>
    </row>
    <row r="211" spans="1:110" ht="12" customHeight="1">
      <c r="A211" s="47"/>
      <c r="B211" s="2"/>
      <c r="C211" s="23"/>
      <c r="D211" s="23"/>
      <c r="E211" s="43"/>
      <c r="F211" s="23"/>
      <c r="G211" s="23"/>
      <c r="H211" s="312"/>
      <c r="I211" s="43"/>
      <c r="J211" s="23"/>
      <c r="K211" s="23"/>
      <c r="L211" s="23"/>
      <c r="M211" s="23"/>
      <c r="N211" s="23"/>
      <c r="O211" s="23"/>
      <c r="P211" s="395"/>
      <c r="Q211" s="23"/>
      <c r="R211" s="23"/>
      <c r="S211" s="23"/>
      <c r="T211" s="23"/>
      <c r="U211" s="23"/>
      <c r="V211" s="23"/>
      <c r="W211" s="23"/>
      <c r="X211" s="23"/>
      <c r="Y211" s="23"/>
      <c r="Z211" s="23"/>
      <c r="AA211" s="23"/>
      <c r="AB211" s="23"/>
      <c r="AC211" s="23"/>
      <c r="AD211" s="23"/>
      <c r="AE211" s="23"/>
      <c r="AF211" s="42"/>
      <c r="AG211" s="650"/>
      <c r="AH211" s="651"/>
      <c r="AI211" s="651"/>
      <c r="AJ211" s="651"/>
      <c r="AK211" s="651"/>
      <c r="AL211" s="651"/>
      <c r="AM211" s="652"/>
      <c r="AN211" s="39" t="s">
        <v>1483</v>
      </c>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8"/>
    </row>
    <row r="212" spans="1:110" ht="12" customHeight="1">
      <c r="A212" s="47"/>
      <c r="B212" s="2"/>
      <c r="C212" s="23"/>
      <c r="D212" s="23"/>
      <c r="E212" s="43"/>
      <c r="F212" s="23"/>
      <c r="G212" s="23"/>
      <c r="H212" s="312"/>
      <c r="I212" s="43"/>
      <c r="J212" s="23"/>
      <c r="K212" s="23"/>
      <c r="L212" s="23"/>
      <c r="M212" s="23"/>
      <c r="N212" s="23"/>
      <c r="O212" s="23"/>
      <c r="P212" s="395"/>
      <c r="Q212" s="23"/>
      <c r="R212" s="23"/>
      <c r="S212" s="23"/>
      <c r="T212" s="23"/>
      <c r="U212" s="23"/>
      <c r="V212" s="23"/>
      <c r="W212" s="23"/>
      <c r="X212" s="23"/>
      <c r="Y212" s="23"/>
      <c r="Z212" s="23"/>
      <c r="AA212" s="23"/>
      <c r="AB212" s="23"/>
      <c r="AC212" s="23"/>
      <c r="AD212" s="23"/>
      <c r="AE212" s="23"/>
      <c r="AF212" s="42"/>
      <c r="AG212" s="650"/>
      <c r="AH212" s="651"/>
      <c r="AI212" s="651"/>
      <c r="AJ212" s="651"/>
      <c r="AK212" s="651"/>
      <c r="AL212" s="651"/>
      <c r="AM212" s="652"/>
      <c r="AN212" s="39" t="s">
        <v>1506</v>
      </c>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8"/>
    </row>
    <row r="213" spans="1:110" ht="12" customHeight="1">
      <c r="A213" s="47"/>
      <c r="B213" s="2"/>
      <c r="C213" s="23"/>
      <c r="D213" s="23"/>
      <c r="E213" s="43"/>
      <c r="F213" s="23"/>
      <c r="G213" s="23"/>
      <c r="H213" s="312"/>
      <c r="I213" s="43"/>
      <c r="J213" s="23"/>
      <c r="K213" s="23"/>
      <c r="L213" s="23"/>
      <c r="M213" s="23"/>
      <c r="N213" s="23"/>
      <c r="O213" s="23"/>
      <c r="P213" s="395"/>
      <c r="Q213" s="23"/>
      <c r="R213" s="23"/>
      <c r="S213" s="23"/>
      <c r="T213" s="23"/>
      <c r="U213" s="23"/>
      <c r="V213" s="23"/>
      <c r="W213" s="23"/>
      <c r="X213" s="23"/>
      <c r="Y213" s="23"/>
      <c r="Z213" s="23"/>
      <c r="AA213" s="23"/>
      <c r="AB213" s="23"/>
      <c r="AC213" s="23"/>
      <c r="AD213" s="23"/>
      <c r="AE213" s="23"/>
      <c r="AF213" s="42"/>
      <c r="AG213" s="804"/>
      <c r="AH213" s="805"/>
      <c r="AI213" s="805"/>
      <c r="AJ213" s="805"/>
      <c r="AK213" s="805"/>
      <c r="AL213" s="805"/>
      <c r="AM213" s="806"/>
      <c r="AN213" s="39" t="s">
        <v>768</v>
      </c>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8"/>
    </row>
    <row r="214" spans="1:110" ht="12" customHeight="1">
      <c r="A214" s="47"/>
      <c r="B214" s="2"/>
      <c r="C214" s="23"/>
      <c r="D214" s="23"/>
      <c r="E214" s="43"/>
      <c r="F214" s="23"/>
      <c r="G214" s="23"/>
      <c r="H214" s="312"/>
      <c r="I214" s="43"/>
      <c r="J214" s="23"/>
      <c r="K214" s="23"/>
      <c r="L214" s="23"/>
      <c r="M214" s="23"/>
      <c r="N214" s="23"/>
      <c r="O214" s="23"/>
      <c r="P214" s="395"/>
      <c r="Q214" s="23"/>
      <c r="R214" s="23"/>
      <c r="S214" s="23"/>
      <c r="T214" s="23"/>
      <c r="U214" s="23"/>
      <c r="V214" s="23"/>
      <c r="W214" s="23"/>
      <c r="X214" s="23"/>
      <c r="Y214" s="23"/>
      <c r="Z214" s="23"/>
      <c r="AA214" s="23"/>
      <c r="AB214" s="23"/>
      <c r="AC214" s="23"/>
      <c r="AD214" s="23"/>
      <c r="AE214" s="23"/>
      <c r="AF214" s="42"/>
      <c r="AG214" s="804"/>
      <c r="AH214" s="805"/>
      <c r="AI214" s="805"/>
      <c r="AJ214" s="805"/>
      <c r="AK214" s="805"/>
      <c r="AL214" s="805"/>
      <c r="AM214" s="806"/>
      <c r="AN214" s="39" t="s">
        <v>1487</v>
      </c>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8"/>
    </row>
    <row r="215" spans="1:110" ht="12" customHeight="1">
      <c r="A215" s="47"/>
      <c r="B215" s="2"/>
      <c r="C215" s="632"/>
      <c r="D215" s="632"/>
      <c r="E215" s="631"/>
      <c r="F215" s="632"/>
      <c r="G215" s="632"/>
      <c r="H215" s="312"/>
      <c r="I215" s="631"/>
      <c r="J215" s="632"/>
      <c r="K215" s="632"/>
      <c r="L215" s="632"/>
      <c r="M215" s="632"/>
      <c r="N215" s="632"/>
      <c r="O215" s="632"/>
      <c r="P215" s="395"/>
      <c r="Q215" s="632"/>
      <c r="R215" s="632"/>
      <c r="S215" s="632"/>
      <c r="T215" s="632"/>
      <c r="U215" s="632"/>
      <c r="V215" s="632"/>
      <c r="W215" s="632"/>
      <c r="X215" s="632"/>
      <c r="Y215" s="632"/>
      <c r="Z215" s="632"/>
      <c r="AA215" s="632"/>
      <c r="AB215" s="632"/>
      <c r="AC215" s="632"/>
      <c r="AD215" s="632"/>
      <c r="AE215" s="632"/>
      <c r="AF215" s="633"/>
      <c r="AG215" s="804"/>
      <c r="AH215" s="805"/>
      <c r="AI215" s="805"/>
      <c r="AJ215" s="805"/>
      <c r="AK215" s="805"/>
      <c r="AL215" s="805"/>
      <c r="AM215" s="806"/>
      <c r="AN215" s="217" t="s">
        <v>1486</v>
      </c>
      <c r="AO215" s="218"/>
      <c r="AP215" s="218"/>
      <c r="AQ215" s="218"/>
      <c r="AR215" s="218"/>
      <c r="AS215" s="218"/>
      <c r="AT215" s="218"/>
      <c r="AU215" s="218"/>
      <c r="AV215" s="218"/>
      <c r="AW215" s="218"/>
      <c r="AX215" s="218"/>
      <c r="AY215" s="218"/>
      <c r="AZ215" s="218"/>
      <c r="BA215" s="218"/>
      <c r="BB215" s="218"/>
      <c r="BC215" s="218"/>
      <c r="BD215" s="218"/>
      <c r="BE215" s="218"/>
      <c r="BF215" s="218"/>
      <c r="BG215" s="218"/>
      <c r="BH215" s="218"/>
      <c r="BI215" s="218"/>
      <c r="BJ215" s="218"/>
      <c r="BK215" s="218"/>
      <c r="BL215" s="218"/>
      <c r="BM215" s="218"/>
      <c r="BN215" s="218"/>
      <c r="BO215" s="218"/>
      <c r="BP215" s="218"/>
      <c r="BQ215" s="218"/>
      <c r="BR215" s="218"/>
      <c r="BS215" s="218"/>
      <c r="BT215" s="218"/>
      <c r="BU215" s="218"/>
      <c r="BV215" s="218"/>
      <c r="BW215" s="218"/>
      <c r="BX215" s="218"/>
      <c r="BY215" s="218"/>
      <c r="BZ215" s="218"/>
      <c r="CA215" s="218"/>
      <c r="CB215" s="218"/>
      <c r="CC215" s="218"/>
      <c r="CD215" s="219"/>
    </row>
    <row r="216" spans="1:110" ht="12" customHeight="1">
      <c r="A216" s="47"/>
      <c r="B216" s="2"/>
      <c r="C216" s="23"/>
      <c r="D216" s="23"/>
      <c r="E216" s="43"/>
      <c r="F216" s="23"/>
      <c r="G216" s="23"/>
      <c r="H216" s="312"/>
      <c r="I216" s="43"/>
      <c r="J216" s="23"/>
      <c r="K216" s="23"/>
      <c r="L216" s="23"/>
      <c r="M216" s="23"/>
      <c r="N216" s="23"/>
      <c r="O216" s="23"/>
      <c r="P216" s="395"/>
      <c r="Q216" s="23"/>
      <c r="R216" s="23"/>
      <c r="S216" s="23"/>
      <c r="T216" s="23"/>
      <c r="U216" s="23"/>
      <c r="V216" s="23"/>
      <c r="W216" s="23"/>
      <c r="X216" s="23"/>
      <c r="Y216" s="23"/>
      <c r="Z216" s="23"/>
      <c r="AA216" s="23"/>
      <c r="AB216" s="23"/>
      <c r="AC216" s="23"/>
      <c r="AD216" s="23"/>
      <c r="AE216" s="23"/>
      <c r="AF216" s="42"/>
      <c r="AG216" s="801" t="s">
        <v>1480</v>
      </c>
      <c r="AH216" s="802"/>
      <c r="AI216" s="802"/>
      <c r="AJ216" s="802"/>
      <c r="AK216" s="802"/>
      <c r="AL216" s="802"/>
      <c r="AM216" s="803"/>
      <c r="AN216" s="39" t="s">
        <v>1481</v>
      </c>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8"/>
    </row>
    <row r="217" spans="1:110" ht="12" customHeight="1">
      <c r="A217" s="47"/>
      <c r="B217" s="2"/>
      <c r="C217" s="632"/>
      <c r="D217" s="632"/>
      <c r="E217" s="631"/>
      <c r="F217" s="632"/>
      <c r="G217" s="632"/>
      <c r="H217" s="312"/>
      <c r="I217" s="631"/>
      <c r="J217" s="632"/>
      <c r="K217" s="632"/>
      <c r="L217" s="632"/>
      <c r="M217" s="632"/>
      <c r="N217" s="632"/>
      <c r="O217" s="632"/>
      <c r="P217" s="395"/>
      <c r="Q217" s="632"/>
      <c r="R217" s="632"/>
      <c r="S217" s="632"/>
      <c r="T217" s="632"/>
      <c r="U217" s="632"/>
      <c r="V217" s="632"/>
      <c r="W217" s="632"/>
      <c r="X217" s="632"/>
      <c r="Y217" s="632"/>
      <c r="Z217" s="632"/>
      <c r="AA217" s="632"/>
      <c r="AB217" s="632"/>
      <c r="AC217" s="632"/>
      <c r="AD217" s="632"/>
      <c r="AE217" s="632"/>
      <c r="AF217" s="633"/>
      <c r="AG217" s="650"/>
      <c r="AH217" s="651"/>
      <c r="AI217" s="651"/>
      <c r="AJ217" s="651"/>
      <c r="AK217" s="651"/>
      <c r="AL217" s="651"/>
      <c r="AM217" s="652"/>
      <c r="AN217" s="39" t="s">
        <v>1484</v>
      </c>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8"/>
    </row>
    <row r="218" spans="1:110" ht="12" customHeight="1">
      <c r="A218" s="47"/>
      <c r="B218" s="2"/>
      <c r="C218" s="23"/>
      <c r="D218" s="23"/>
      <c r="E218" s="43"/>
      <c r="F218" s="23"/>
      <c r="G218" s="23"/>
      <c r="H218" s="312"/>
      <c r="I218" s="212"/>
      <c r="J218" s="213"/>
      <c r="K218" s="213"/>
      <c r="L218" s="213"/>
      <c r="M218" s="213"/>
      <c r="N218" s="213"/>
      <c r="O218" s="213"/>
      <c r="P218" s="391"/>
      <c r="Q218" s="213"/>
      <c r="R218" s="213"/>
      <c r="S218" s="213"/>
      <c r="T218" s="213"/>
      <c r="U218" s="213"/>
      <c r="V218" s="213"/>
      <c r="W218" s="213"/>
      <c r="X218" s="213"/>
      <c r="Y218" s="213"/>
      <c r="Z218" s="213"/>
      <c r="AA218" s="213"/>
      <c r="AB218" s="213"/>
      <c r="AC218" s="213"/>
      <c r="AD218" s="213"/>
      <c r="AE218" s="213"/>
      <c r="AF218" s="380"/>
      <c r="AG218" s="387"/>
      <c r="AH218" s="388"/>
      <c r="AI218" s="388"/>
      <c r="AJ218" s="388"/>
      <c r="AK218" s="388"/>
      <c r="AL218" s="388"/>
      <c r="AM218" s="389"/>
      <c r="AN218" s="217" t="s">
        <v>1482</v>
      </c>
      <c r="AO218" s="218"/>
      <c r="AP218" s="218"/>
      <c r="AQ218" s="218"/>
      <c r="AR218" s="218"/>
      <c r="AS218" s="218"/>
      <c r="AT218" s="218"/>
      <c r="AU218" s="218"/>
      <c r="AV218" s="218"/>
      <c r="AW218" s="218"/>
      <c r="AX218" s="218"/>
      <c r="AY218" s="218"/>
      <c r="AZ218" s="218"/>
      <c r="BA218" s="218"/>
      <c r="BB218" s="218"/>
      <c r="BC218" s="218"/>
      <c r="BD218" s="218"/>
      <c r="BE218" s="218"/>
      <c r="BF218" s="218"/>
      <c r="BG218" s="218"/>
      <c r="BH218" s="218"/>
      <c r="BI218" s="218"/>
      <c r="BJ218" s="218"/>
      <c r="BK218" s="218"/>
      <c r="BL218" s="218"/>
      <c r="BM218" s="218"/>
      <c r="BN218" s="218"/>
      <c r="BO218" s="218"/>
      <c r="BP218" s="218"/>
      <c r="BQ218" s="218"/>
      <c r="BR218" s="218"/>
      <c r="BS218" s="218"/>
      <c r="BT218" s="218"/>
      <c r="BU218" s="218"/>
      <c r="BV218" s="218"/>
      <c r="BW218" s="218"/>
      <c r="BX218" s="218"/>
      <c r="BY218" s="218"/>
      <c r="BZ218" s="218"/>
      <c r="CA218" s="218"/>
      <c r="CB218" s="218"/>
      <c r="CC218" s="218"/>
      <c r="CD218" s="219"/>
    </row>
    <row r="219" spans="1:110" ht="12" customHeight="1">
      <c r="A219" s="47"/>
      <c r="B219" s="2"/>
      <c r="C219" s="23"/>
      <c r="D219" s="23"/>
      <c r="E219" s="43"/>
      <c r="F219" s="23"/>
      <c r="G219" s="23"/>
      <c r="H219" s="312"/>
      <c r="I219" s="127" t="s">
        <v>331</v>
      </c>
      <c r="J219" s="126"/>
      <c r="K219" s="126"/>
      <c r="L219" s="126"/>
      <c r="M219" s="126"/>
      <c r="N219" s="126"/>
      <c r="O219" s="126"/>
      <c r="P219" s="23"/>
      <c r="Q219" s="23"/>
      <c r="R219" s="23"/>
      <c r="S219" s="23"/>
      <c r="T219" s="23"/>
      <c r="U219" s="23"/>
      <c r="V219" s="23"/>
      <c r="W219" s="23"/>
      <c r="X219" s="23"/>
      <c r="Y219" s="23"/>
      <c r="Z219" s="23"/>
      <c r="AA219" s="23"/>
      <c r="AB219" s="23"/>
      <c r="AC219" s="23"/>
      <c r="AD219" s="23"/>
      <c r="AE219" s="23"/>
      <c r="AF219" s="42"/>
      <c r="AG219" s="807" t="s">
        <v>1263</v>
      </c>
      <c r="AH219" s="808"/>
      <c r="AI219" s="808"/>
      <c r="AJ219" s="808"/>
      <c r="AK219" s="808"/>
      <c r="AL219" s="808"/>
      <c r="AM219" s="809"/>
      <c r="AN219" s="484" t="s">
        <v>1264</v>
      </c>
      <c r="AO219" s="485"/>
      <c r="AP219" s="485"/>
      <c r="AQ219" s="485"/>
      <c r="AR219" s="485"/>
      <c r="AS219" s="485"/>
      <c r="AT219" s="485"/>
      <c r="AU219" s="485"/>
      <c r="AV219" s="485"/>
      <c r="AW219" s="485"/>
      <c r="AX219" s="485"/>
      <c r="AY219" s="485"/>
      <c r="AZ219" s="485"/>
      <c r="BA219" s="485"/>
      <c r="BB219" s="485"/>
      <c r="BC219" s="485"/>
      <c r="BD219" s="485"/>
      <c r="BE219" s="485"/>
      <c r="BF219" s="485"/>
      <c r="BG219" s="485"/>
      <c r="BH219" s="485"/>
      <c r="BI219" s="485"/>
      <c r="BJ219" s="485"/>
      <c r="BK219" s="485"/>
      <c r="BL219" s="485"/>
      <c r="BM219" s="485"/>
      <c r="BN219" s="485"/>
      <c r="BO219" s="485"/>
      <c r="BP219" s="485"/>
      <c r="BQ219" s="485"/>
      <c r="BR219" s="485"/>
      <c r="BS219" s="485"/>
      <c r="BT219" s="485"/>
      <c r="BU219" s="485"/>
      <c r="BV219" s="485"/>
      <c r="BW219" s="485"/>
      <c r="BX219" s="485"/>
      <c r="BY219" s="485"/>
      <c r="BZ219" s="485"/>
      <c r="CA219" s="485"/>
      <c r="CB219" s="485"/>
      <c r="CC219" s="485"/>
      <c r="CD219" s="486"/>
    </row>
    <row r="220" spans="1:110" ht="12" customHeight="1">
      <c r="A220" s="47"/>
      <c r="B220" s="3"/>
      <c r="C220" s="3"/>
      <c r="D220" s="3"/>
      <c r="E220" s="39"/>
      <c r="F220" s="3"/>
      <c r="G220" s="3"/>
      <c r="H220" s="79"/>
      <c r="I220" s="92" t="s">
        <v>520</v>
      </c>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8"/>
      <c r="AG220" s="810" t="s">
        <v>794</v>
      </c>
      <c r="AH220" s="811"/>
      <c r="AI220" s="811"/>
      <c r="AJ220" s="811"/>
      <c r="AK220" s="811"/>
      <c r="AL220" s="811"/>
      <c r="AM220" s="812"/>
      <c r="AN220" s="484" t="s">
        <v>400</v>
      </c>
      <c r="AO220" s="485"/>
      <c r="AP220" s="485"/>
      <c r="AQ220" s="485"/>
      <c r="AR220" s="485"/>
      <c r="AS220" s="485"/>
      <c r="AT220" s="485"/>
      <c r="AU220" s="485"/>
      <c r="AV220" s="485"/>
      <c r="AW220" s="485"/>
      <c r="AX220" s="485"/>
      <c r="AY220" s="485"/>
      <c r="AZ220" s="485"/>
      <c r="BA220" s="485"/>
      <c r="BB220" s="485"/>
      <c r="BC220" s="485"/>
      <c r="BD220" s="485"/>
      <c r="BE220" s="485"/>
      <c r="BF220" s="485"/>
      <c r="BG220" s="485"/>
      <c r="BH220" s="485"/>
      <c r="BI220" s="485"/>
      <c r="BJ220" s="485"/>
      <c r="BK220" s="485"/>
      <c r="BL220" s="485"/>
      <c r="BM220" s="485"/>
      <c r="BN220" s="485"/>
      <c r="BO220" s="485"/>
      <c r="BP220" s="485"/>
      <c r="BQ220" s="485"/>
      <c r="BR220" s="485"/>
      <c r="BS220" s="485"/>
      <c r="BT220" s="485"/>
      <c r="BU220" s="485"/>
      <c r="BV220" s="485"/>
      <c r="BW220" s="485"/>
      <c r="BX220" s="485"/>
      <c r="BY220" s="485"/>
      <c r="BZ220" s="485"/>
      <c r="CA220" s="485"/>
      <c r="CB220" s="485"/>
      <c r="CC220" s="485"/>
      <c r="CD220" s="486"/>
    </row>
    <row r="221" spans="1:110" ht="12" customHeight="1">
      <c r="A221" s="47"/>
      <c r="B221" s="3"/>
      <c r="C221" s="3"/>
      <c r="D221" s="3"/>
      <c r="E221" s="37"/>
      <c r="F221" s="36"/>
      <c r="G221" s="36"/>
      <c r="H221" s="52"/>
      <c r="I221" s="72" t="s">
        <v>332</v>
      </c>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8"/>
      <c r="AG221" s="813">
        <v>1</v>
      </c>
      <c r="AH221" s="814"/>
      <c r="AI221" s="814"/>
      <c r="AJ221" s="814"/>
      <c r="AK221" s="814"/>
      <c r="AL221" s="814"/>
      <c r="AM221" s="815"/>
      <c r="AN221" s="37" t="s">
        <v>1227</v>
      </c>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6"/>
      <c r="CC221" s="36"/>
      <c r="CD221" s="35"/>
    </row>
    <row r="222" spans="1:110" ht="12" customHeight="1">
      <c r="A222" s="48"/>
      <c r="B222" s="3"/>
      <c r="C222" s="3"/>
      <c r="D222" s="3"/>
      <c r="E222" s="3"/>
      <c r="F222" s="3"/>
      <c r="G222" s="3"/>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374"/>
      <c r="AG222" s="374"/>
      <c r="AH222" s="374"/>
      <c r="AI222" s="374"/>
      <c r="AJ222" s="374"/>
      <c r="AK222" s="374"/>
      <c r="AL222" s="374"/>
      <c r="AM222" s="374"/>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row>
    <row r="223" spans="1:110" ht="12" customHeight="1">
      <c r="A223" s="48"/>
      <c r="B223" s="3"/>
      <c r="C223" s="3"/>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3"/>
      <c r="CE223" s="3"/>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row>
    <row r="224" spans="1:110" ht="12" customHeight="1">
      <c r="A224" s="48"/>
      <c r="B224" s="3"/>
      <c r="C224" s="3"/>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3"/>
      <c r="CE224" s="3"/>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row>
    <row r="225" spans="1:110" ht="12" customHeight="1">
      <c r="A225" s="48"/>
      <c r="B225" s="3"/>
      <c r="C225" s="3"/>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3"/>
      <c r="CE225" s="3"/>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row>
    <row r="226" spans="1:110" ht="12" customHeight="1">
      <c r="A226" s="48"/>
      <c r="B226" s="3"/>
      <c r="C226" s="3"/>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3"/>
      <c r="CE226" s="3"/>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row>
    <row r="227" spans="1:110" ht="12" customHeight="1">
      <c r="A227" s="48"/>
      <c r="B227" s="3"/>
      <c r="C227" s="3"/>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3"/>
      <c r="CE227" s="3"/>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row>
    <row r="228" spans="1:110" ht="12" customHeight="1">
      <c r="A228" s="48"/>
      <c r="B228" s="3"/>
      <c r="C228" s="3"/>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3"/>
      <c r="CE228" s="3"/>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row>
    <row r="229" spans="1:110" ht="12" customHeight="1">
      <c r="A229" s="48"/>
      <c r="B229" s="3"/>
      <c r="C229" s="3"/>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3"/>
      <c r="CE229" s="3"/>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row>
    <row r="230" spans="1:110" ht="12" customHeight="1">
      <c r="A230" s="48"/>
      <c r="B230" s="3"/>
      <c r="C230" s="3"/>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3"/>
      <c r="CE230" s="3"/>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row>
    <row r="231" spans="1:110" ht="12" customHeight="1">
      <c r="A231" s="48"/>
      <c r="B231" s="3"/>
      <c r="C231" s="3"/>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3"/>
      <c r="CE231" s="3"/>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row>
    <row r="232" spans="1:110" ht="12" customHeight="1">
      <c r="A232" s="48"/>
      <c r="B232" s="3"/>
      <c r="C232" s="3"/>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3"/>
      <c r="CE232" s="3"/>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row>
    <row r="233" spans="1:110" ht="12" customHeight="1">
      <c r="A233" s="48"/>
      <c r="B233" s="3"/>
      <c r="C233" s="3"/>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3"/>
      <c r="CE233" s="3"/>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row>
    <row r="234" spans="1:110" ht="12" customHeight="1">
      <c r="A234" s="48"/>
      <c r="B234" s="3"/>
      <c r="C234" s="3"/>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3"/>
      <c r="CE234" s="3"/>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row>
    <row r="235" spans="1:110" ht="12" customHeight="1">
      <c r="A235" s="48"/>
      <c r="B235" s="3"/>
      <c r="C235" s="3"/>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3"/>
      <c r="CE235" s="3"/>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row>
    <row r="236" spans="1:110" ht="12" customHeight="1">
      <c r="A236" s="48"/>
      <c r="B236" s="3"/>
      <c r="C236" s="3"/>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3"/>
      <c r="CE236" s="3"/>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row>
    <row r="237" spans="1:110" ht="12" customHeight="1">
      <c r="A237" s="48"/>
      <c r="B237" s="3"/>
      <c r="C237" s="3"/>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3"/>
      <c r="CE237" s="3"/>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row>
    <row r="238" spans="1:110" ht="12" customHeight="1">
      <c r="A238" s="48"/>
      <c r="B238" s="3"/>
      <c r="C238" s="3"/>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3"/>
      <c r="CE238" s="3"/>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row>
    <row r="239" spans="1:110" ht="12" customHeight="1">
      <c r="A239" s="48"/>
      <c r="B239" s="3"/>
      <c r="C239" s="3"/>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3"/>
      <c r="CE239" s="3"/>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row>
    <row r="240" spans="1:110" ht="12" customHeight="1">
      <c r="A240" s="48"/>
      <c r="B240" s="3"/>
      <c r="C240" s="3"/>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3"/>
      <c r="CE240" s="3"/>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row>
    <row r="241" spans="1:110" ht="12" customHeight="1">
      <c r="A241" s="48"/>
      <c r="B241" s="3"/>
      <c r="C241" s="3"/>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3"/>
      <c r="CE241" s="3"/>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row>
    <row r="242" spans="1:110" ht="12" customHeight="1">
      <c r="A242" s="48"/>
      <c r="B242" s="3"/>
      <c r="C242" s="3"/>
      <c r="D242" s="48"/>
      <c r="E242" s="48" t="s">
        <v>380</v>
      </c>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3"/>
      <c r="CE242" s="3"/>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row>
    <row r="243" spans="1:110" ht="12" customHeight="1">
      <c r="A243" s="48"/>
      <c r="B243" s="3"/>
      <c r="C243" s="3"/>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3"/>
      <c r="CE243" s="3"/>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row>
    <row r="244" spans="1:110" ht="12" customHeight="1">
      <c r="A244" s="48"/>
      <c r="B244" s="3"/>
      <c r="C244" s="3"/>
      <c r="E244" s="140" t="s">
        <v>85</v>
      </c>
      <c r="F244" s="141"/>
      <c r="G244" s="141"/>
      <c r="H244" s="141"/>
      <c r="I244" s="141"/>
      <c r="J244" s="142"/>
      <c r="K244" s="141" t="s">
        <v>41</v>
      </c>
      <c r="L244" s="141"/>
      <c r="M244" s="141"/>
      <c r="N244" s="141"/>
      <c r="O244" s="141"/>
      <c r="P244" s="141"/>
      <c r="Q244" s="141"/>
      <c r="R244" s="141"/>
      <c r="S244" s="141"/>
      <c r="T244" s="141"/>
      <c r="U244" s="141"/>
      <c r="V244" s="141"/>
      <c r="W244" s="141"/>
      <c r="X244" s="141"/>
      <c r="Y244" s="141"/>
      <c r="Z244" s="141"/>
      <c r="AA244" s="141"/>
      <c r="AB244" s="141"/>
      <c r="AC244" s="141"/>
      <c r="AD244" s="141"/>
      <c r="AE244" s="141"/>
      <c r="AF244" s="141"/>
      <c r="AG244" s="141"/>
      <c r="AH244" s="141"/>
      <c r="AI244" s="141"/>
      <c r="AJ244" s="140" t="s">
        <v>324</v>
      </c>
      <c r="AK244" s="141"/>
      <c r="AL244" s="141"/>
      <c r="AM244" s="142"/>
      <c r="AN244" s="140" t="s">
        <v>325</v>
      </c>
      <c r="AO244" s="141"/>
      <c r="AP244" s="141"/>
      <c r="AQ244" s="141"/>
      <c r="AR244" s="141"/>
      <c r="AS244" s="141"/>
      <c r="AT244" s="141"/>
      <c r="AU244" s="141"/>
      <c r="AV244" s="141"/>
      <c r="AW244" s="141"/>
      <c r="AX244" s="141"/>
      <c r="AY244" s="141"/>
      <c r="AZ244" s="141"/>
      <c r="BA244" s="141"/>
      <c r="BB244" s="141"/>
      <c r="BC244" s="141"/>
      <c r="BD244" s="141"/>
      <c r="BE244" s="141"/>
      <c r="BF244" s="141"/>
      <c r="BG244" s="141"/>
      <c r="BH244" s="141"/>
      <c r="BI244" s="141"/>
      <c r="BJ244" s="141"/>
      <c r="BK244" s="141"/>
      <c r="BL244" s="141"/>
      <c r="BM244" s="141"/>
      <c r="BN244" s="141"/>
      <c r="BO244" s="141"/>
      <c r="BP244" s="141"/>
      <c r="BQ244" s="141"/>
      <c r="BR244" s="141"/>
      <c r="BS244" s="141"/>
      <c r="BT244" s="141"/>
      <c r="BU244" s="141"/>
      <c r="BV244" s="141"/>
      <c r="BW244" s="141"/>
      <c r="BX244" s="141"/>
      <c r="BY244" s="141"/>
      <c r="BZ244" s="141"/>
      <c r="CA244" s="141"/>
      <c r="CB244" s="141"/>
      <c r="CC244" s="141"/>
      <c r="CD244" s="142"/>
    </row>
    <row r="245" spans="1:110" ht="12" customHeight="1">
      <c r="A245" s="48"/>
      <c r="B245" s="3"/>
      <c r="C245" s="3"/>
      <c r="E245" s="203"/>
      <c r="F245" s="204"/>
      <c r="G245" s="204"/>
      <c r="H245" s="204"/>
      <c r="I245" s="204"/>
      <c r="J245" s="205"/>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98" t="s">
        <v>326</v>
      </c>
      <c r="AK245" s="95"/>
      <c r="AL245" s="95"/>
      <c r="AM245" s="94"/>
      <c r="AN245" s="98"/>
      <c r="AO245" s="95"/>
      <c r="AP245" s="95"/>
      <c r="AQ245" s="95"/>
      <c r="AR245" s="95"/>
      <c r="AS245" s="95"/>
      <c r="AT245" s="95"/>
      <c r="AU245" s="95"/>
      <c r="AV245" s="95"/>
      <c r="AW245" s="95"/>
      <c r="AX245" s="95"/>
      <c r="AY245" s="95"/>
      <c r="AZ245" s="95"/>
      <c r="BA245" s="95"/>
      <c r="BB245" s="95"/>
      <c r="BC245" s="95"/>
      <c r="BD245" s="95"/>
      <c r="BE245" s="95"/>
      <c r="BF245" s="95"/>
      <c r="BG245" s="95"/>
      <c r="BH245" s="95"/>
      <c r="BI245" s="95"/>
      <c r="BJ245" s="95"/>
      <c r="BK245" s="95"/>
      <c r="BL245" s="95"/>
      <c r="BM245" s="95"/>
      <c r="BN245" s="95"/>
      <c r="BO245" s="95"/>
      <c r="BP245" s="95"/>
      <c r="BQ245" s="95"/>
      <c r="BR245" s="95"/>
      <c r="BS245" s="95"/>
      <c r="BT245" s="95"/>
      <c r="BU245" s="95"/>
      <c r="BV245" s="95"/>
      <c r="BW245" s="95"/>
      <c r="BX245" s="95"/>
      <c r="BY245" s="95"/>
      <c r="BZ245" s="95"/>
      <c r="CA245" s="95"/>
      <c r="CB245" s="95"/>
      <c r="CC245" s="95"/>
      <c r="CD245" s="94"/>
    </row>
    <row r="246" spans="1:110" ht="12" customHeight="1">
      <c r="A246" s="48"/>
      <c r="B246" s="3"/>
      <c r="C246" s="3"/>
      <c r="E246" s="153" t="s">
        <v>522</v>
      </c>
      <c r="F246" s="154"/>
      <c r="G246" s="154"/>
      <c r="H246" s="154"/>
      <c r="I246" s="154"/>
      <c r="J246" s="155"/>
      <c r="K246" s="154" t="s">
        <v>39</v>
      </c>
      <c r="L246" s="154"/>
      <c r="M246" s="154"/>
      <c r="N246" s="154"/>
      <c r="O246" s="154"/>
      <c r="P246" s="154"/>
      <c r="Q246" s="154"/>
      <c r="R246" s="154"/>
      <c r="S246" s="154"/>
      <c r="T246" s="154"/>
      <c r="U246" s="154"/>
      <c r="V246" s="154"/>
      <c r="W246" s="154"/>
      <c r="X246" s="154"/>
      <c r="Y246" s="154"/>
      <c r="Z246" s="154"/>
      <c r="AA246" s="154"/>
      <c r="AB246" s="154"/>
      <c r="AC246" s="154"/>
      <c r="AD246" s="154"/>
      <c r="AE246" s="154"/>
      <c r="AF246" s="154"/>
      <c r="AG246" s="154"/>
      <c r="AH246" s="154"/>
      <c r="AI246" s="154"/>
      <c r="AJ246" s="153" t="s">
        <v>523</v>
      </c>
      <c r="AK246" s="154"/>
      <c r="AL246" s="154"/>
      <c r="AM246" s="155"/>
      <c r="AN246" s="154" t="s">
        <v>821</v>
      </c>
      <c r="AO246" s="154"/>
      <c r="AP246" s="154"/>
      <c r="AQ246" s="154"/>
      <c r="AR246" s="154"/>
      <c r="AS246" s="154"/>
      <c r="AT246" s="154"/>
      <c r="AU246" s="154"/>
      <c r="AV246" s="154"/>
      <c r="AW246" s="154"/>
      <c r="AX246" s="154"/>
      <c r="AY246" s="154"/>
      <c r="AZ246" s="154"/>
      <c r="BA246" s="154"/>
      <c r="BB246" s="154"/>
      <c r="BC246" s="154"/>
      <c r="BD246" s="154"/>
      <c r="BE246" s="154"/>
      <c r="BF246" s="154"/>
      <c r="BG246" s="154"/>
      <c r="BH246" s="154"/>
      <c r="BI246" s="154"/>
      <c r="BJ246" s="154"/>
      <c r="BK246" s="154"/>
      <c r="BL246" s="154"/>
      <c r="BM246" s="154"/>
      <c r="BN246" s="154"/>
      <c r="BO246" s="154"/>
      <c r="BP246" s="154"/>
      <c r="BQ246" s="154"/>
      <c r="BR246" s="154"/>
      <c r="BS246" s="154"/>
      <c r="BT246" s="154"/>
      <c r="BU246" s="154"/>
      <c r="BV246" s="154"/>
      <c r="BW246" s="154"/>
      <c r="BX246" s="154"/>
      <c r="BY246" s="154"/>
      <c r="BZ246" s="154"/>
      <c r="CA246" s="154"/>
      <c r="CB246" s="154"/>
      <c r="CC246" s="154"/>
      <c r="CD246" s="130"/>
    </row>
    <row r="247" spans="1:110" ht="12" customHeight="1">
      <c r="A247" s="48"/>
      <c r="B247" s="3"/>
      <c r="C247" s="3"/>
      <c r="E247" s="82"/>
      <c r="F247" s="48"/>
      <c r="G247" s="48"/>
      <c r="H247" s="48"/>
      <c r="I247" s="48"/>
      <c r="J247" s="79"/>
      <c r="K247" s="48" t="s">
        <v>524</v>
      </c>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82"/>
      <c r="AK247" s="48"/>
      <c r="AL247" s="48"/>
      <c r="AM247" s="79"/>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38"/>
    </row>
    <row r="248" spans="1:110" ht="12" customHeight="1">
      <c r="A248" s="48"/>
      <c r="B248" s="3"/>
      <c r="C248" s="3"/>
      <c r="E248" s="153" t="s">
        <v>512</v>
      </c>
      <c r="F248" s="154"/>
      <c r="G248" s="154"/>
      <c r="H248" s="154"/>
      <c r="I248" s="154"/>
      <c r="J248" s="155"/>
      <c r="K248" s="744" t="s">
        <v>37</v>
      </c>
      <c r="L248" s="745"/>
      <c r="M248" s="745"/>
      <c r="N248" s="745"/>
      <c r="O248" s="745"/>
      <c r="P248" s="745"/>
      <c r="Q248" s="745"/>
      <c r="R248" s="745"/>
      <c r="S248" s="745"/>
      <c r="T248" s="745"/>
      <c r="U248" s="745"/>
      <c r="V248" s="745"/>
      <c r="W248" s="745"/>
      <c r="X248" s="745"/>
      <c r="Y248" s="745"/>
      <c r="Z248" s="745"/>
      <c r="AA248" s="745"/>
      <c r="AB248" s="745"/>
      <c r="AC248" s="745"/>
      <c r="AD248" s="745"/>
      <c r="AE248" s="745"/>
      <c r="AF248" s="745"/>
      <c r="AG248" s="745"/>
      <c r="AH248" s="745"/>
      <c r="AI248" s="746"/>
      <c r="AJ248" s="82"/>
      <c r="AK248" s="48"/>
      <c r="AL248" s="48"/>
      <c r="AM248" s="79"/>
      <c r="AN248" s="206" t="s">
        <v>513</v>
      </c>
      <c r="AO248" s="231"/>
      <c r="AP248" s="231"/>
      <c r="AQ248" s="231"/>
      <c r="AR248" s="231"/>
      <c r="AS248" s="231"/>
      <c r="AT248" s="231"/>
      <c r="AU248" s="231"/>
      <c r="AV248" s="231"/>
      <c r="AW248" s="231"/>
      <c r="AX248" s="231"/>
      <c r="AY248" s="231"/>
      <c r="AZ248" s="231"/>
      <c r="BA248" s="231"/>
      <c r="BB248" s="231"/>
      <c r="BC248" s="231"/>
      <c r="BD248" s="231"/>
      <c r="BE248" s="231"/>
      <c r="BF248" s="231"/>
      <c r="BG248" s="231"/>
      <c r="BH248" s="231"/>
      <c r="BI248" s="231"/>
      <c r="BJ248" s="231"/>
      <c r="BK248" s="231"/>
      <c r="BL248" s="231"/>
      <c r="BM248" s="231"/>
      <c r="BN248" s="231"/>
      <c r="BO248" s="231"/>
      <c r="BP248" s="231"/>
      <c r="BQ248" s="231"/>
      <c r="BR248" s="231"/>
      <c r="BS248" s="231"/>
      <c r="BT248" s="231"/>
      <c r="BU248" s="231"/>
      <c r="BV248" s="231"/>
      <c r="BW248" s="231"/>
      <c r="BX248" s="231"/>
      <c r="BY248" s="231"/>
      <c r="BZ248" s="231"/>
      <c r="CA248" s="231"/>
      <c r="CB248" s="231"/>
      <c r="CC248" s="231"/>
      <c r="CD248" s="487"/>
    </row>
    <row r="249" spans="1:110" ht="12" customHeight="1">
      <c r="A249" s="48"/>
      <c r="B249" s="3"/>
      <c r="C249" s="3"/>
      <c r="E249" s="82"/>
      <c r="F249" s="48"/>
      <c r="G249" s="48"/>
      <c r="H249" s="48"/>
      <c r="I249" s="48"/>
      <c r="J249" s="79"/>
      <c r="K249" s="750"/>
      <c r="L249" s="751"/>
      <c r="M249" s="751"/>
      <c r="N249" s="751"/>
      <c r="O249" s="751"/>
      <c r="P249" s="751"/>
      <c r="Q249" s="751"/>
      <c r="R249" s="751"/>
      <c r="S249" s="751"/>
      <c r="T249" s="751"/>
      <c r="U249" s="751"/>
      <c r="V249" s="751"/>
      <c r="W249" s="751"/>
      <c r="X249" s="751"/>
      <c r="Y249" s="751"/>
      <c r="Z249" s="751"/>
      <c r="AA249" s="751"/>
      <c r="AB249" s="751"/>
      <c r="AC249" s="751"/>
      <c r="AD249" s="751"/>
      <c r="AE249" s="751"/>
      <c r="AF249" s="751"/>
      <c r="AG249" s="751"/>
      <c r="AH249" s="751"/>
      <c r="AI249" s="752"/>
      <c r="AJ249" s="82"/>
      <c r="AK249" s="48"/>
      <c r="AL249" s="48"/>
      <c r="AM249" s="79"/>
      <c r="AN249" s="209"/>
      <c r="AO249" s="210"/>
      <c r="AP249" s="210"/>
      <c r="AQ249" s="210"/>
      <c r="AR249" s="210"/>
      <c r="AS249" s="210"/>
      <c r="AT249" s="210"/>
      <c r="AU249" s="210"/>
      <c r="AV249" s="210"/>
      <c r="AW249" s="210"/>
      <c r="AX249" s="210"/>
      <c r="AY249" s="210"/>
      <c r="AZ249" s="210"/>
      <c r="BA249" s="210"/>
      <c r="BB249" s="210"/>
      <c r="BC249" s="210"/>
      <c r="BD249" s="210"/>
      <c r="BE249" s="210"/>
      <c r="BF249" s="210"/>
      <c r="BG249" s="210"/>
      <c r="BH249" s="210"/>
      <c r="BI249" s="210"/>
      <c r="BJ249" s="210"/>
      <c r="BK249" s="210"/>
      <c r="BL249" s="210"/>
      <c r="BM249" s="210"/>
      <c r="BN249" s="210"/>
      <c r="BO249" s="210"/>
      <c r="BP249" s="210"/>
      <c r="BQ249" s="210"/>
      <c r="BR249" s="210"/>
      <c r="BS249" s="210"/>
      <c r="BT249" s="210"/>
      <c r="BU249" s="210"/>
      <c r="BV249" s="210"/>
      <c r="BW249" s="210"/>
      <c r="BX249" s="210"/>
      <c r="BY249" s="210"/>
      <c r="BZ249" s="210"/>
      <c r="CA249" s="210"/>
      <c r="CB249" s="210"/>
      <c r="CC249" s="210"/>
      <c r="CD249" s="488"/>
    </row>
    <row r="250" spans="1:110" ht="12" customHeight="1">
      <c r="A250" s="48"/>
      <c r="B250" s="3"/>
      <c r="C250" s="3"/>
      <c r="E250" s="153" t="s">
        <v>514</v>
      </c>
      <c r="F250" s="154"/>
      <c r="G250" s="154"/>
      <c r="H250" s="154"/>
      <c r="I250" s="154"/>
      <c r="J250" s="155"/>
      <c r="K250" s="744" t="s">
        <v>515</v>
      </c>
      <c r="L250" s="745"/>
      <c r="M250" s="745"/>
      <c r="N250" s="745"/>
      <c r="O250" s="745"/>
      <c r="P250" s="745"/>
      <c r="Q250" s="745"/>
      <c r="R250" s="745"/>
      <c r="S250" s="745"/>
      <c r="T250" s="745"/>
      <c r="U250" s="745"/>
      <c r="V250" s="745"/>
      <c r="W250" s="745"/>
      <c r="X250" s="745"/>
      <c r="Y250" s="745"/>
      <c r="Z250" s="745"/>
      <c r="AA250" s="745"/>
      <c r="AB250" s="745"/>
      <c r="AC250" s="745"/>
      <c r="AD250" s="745"/>
      <c r="AE250" s="745"/>
      <c r="AF250" s="745"/>
      <c r="AG250" s="745"/>
      <c r="AH250" s="745"/>
      <c r="AI250" s="746"/>
      <c r="AJ250" s="472"/>
      <c r="AK250" s="473"/>
      <c r="AL250" s="473"/>
      <c r="AM250" s="474"/>
      <c r="AN250" s="206" t="s">
        <v>513</v>
      </c>
      <c r="AO250" s="473"/>
      <c r="AP250" s="473"/>
      <c r="AQ250" s="473"/>
      <c r="AR250" s="473"/>
      <c r="AS250" s="473"/>
      <c r="AT250" s="473"/>
      <c r="AU250" s="473"/>
      <c r="AV250" s="473"/>
      <c r="AW250" s="473"/>
      <c r="AX250" s="473"/>
      <c r="AY250" s="473"/>
      <c r="AZ250" s="473"/>
      <c r="BA250" s="473"/>
      <c r="BB250" s="473"/>
      <c r="BC250" s="473"/>
      <c r="BD250" s="473"/>
      <c r="BE250" s="473"/>
      <c r="BF250" s="473"/>
      <c r="BG250" s="473"/>
      <c r="BH250" s="473"/>
      <c r="BI250" s="473"/>
      <c r="BJ250" s="473"/>
      <c r="BK250" s="473"/>
      <c r="BL250" s="473"/>
      <c r="BM250" s="473"/>
      <c r="BN250" s="473"/>
      <c r="BO250" s="473"/>
      <c r="BP250" s="473"/>
      <c r="BQ250" s="473"/>
      <c r="BR250" s="473"/>
      <c r="BS250" s="473"/>
      <c r="BT250" s="473"/>
      <c r="BU250" s="473"/>
      <c r="BV250" s="473"/>
      <c r="BW250" s="473"/>
      <c r="BX250" s="473"/>
      <c r="BY250" s="473"/>
      <c r="BZ250" s="473"/>
      <c r="CA250" s="473"/>
      <c r="CB250" s="473"/>
      <c r="CC250" s="473"/>
      <c r="CD250" s="474"/>
    </row>
    <row r="251" spans="1:110" ht="12" customHeight="1">
      <c r="A251" s="48"/>
      <c r="B251" s="3"/>
      <c r="C251" s="3"/>
      <c r="E251" s="54"/>
      <c r="F251" s="53"/>
      <c r="G251" s="53"/>
      <c r="H251" s="53"/>
      <c r="I251" s="53"/>
      <c r="J251" s="52"/>
      <c r="K251" s="750"/>
      <c r="L251" s="751"/>
      <c r="M251" s="751"/>
      <c r="N251" s="751"/>
      <c r="O251" s="751"/>
      <c r="P251" s="751"/>
      <c r="Q251" s="751"/>
      <c r="R251" s="751"/>
      <c r="S251" s="751"/>
      <c r="T251" s="751"/>
      <c r="U251" s="751"/>
      <c r="V251" s="751"/>
      <c r="W251" s="751"/>
      <c r="X251" s="751"/>
      <c r="Y251" s="751"/>
      <c r="Z251" s="751"/>
      <c r="AA251" s="751"/>
      <c r="AB251" s="751"/>
      <c r="AC251" s="751"/>
      <c r="AD251" s="751"/>
      <c r="AE251" s="751"/>
      <c r="AF251" s="751"/>
      <c r="AG251" s="751"/>
      <c r="AH251" s="751"/>
      <c r="AI251" s="752"/>
      <c r="AJ251" s="466"/>
      <c r="AK251" s="467"/>
      <c r="AL251" s="467"/>
      <c r="AM251" s="468"/>
      <c r="AN251" s="467"/>
      <c r="AO251" s="467"/>
      <c r="AP251" s="467"/>
      <c r="AQ251" s="467"/>
      <c r="AR251" s="467"/>
      <c r="AS251" s="467"/>
      <c r="AT251" s="467"/>
      <c r="AU251" s="467"/>
      <c r="AV251" s="467"/>
      <c r="AW251" s="467"/>
      <c r="AX251" s="467"/>
      <c r="AY251" s="467"/>
      <c r="AZ251" s="467"/>
      <c r="BA251" s="467"/>
      <c r="BB251" s="467"/>
      <c r="BC251" s="467"/>
      <c r="BD251" s="467"/>
      <c r="BE251" s="467"/>
      <c r="BF251" s="467"/>
      <c r="BG251" s="467"/>
      <c r="BH251" s="467"/>
      <c r="BI251" s="467"/>
      <c r="BJ251" s="467"/>
      <c r="BK251" s="467"/>
      <c r="BL251" s="467"/>
      <c r="BM251" s="467"/>
      <c r="BN251" s="467"/>
      <c r="BO251" s="467"/>
      <c r="BP251" s="467"/>
      <c r="BQ251" s="467"/>
      <c r="BR251" s="467"/>
      <c r="BS251" s="467"/>
      <c r="BT251" s="467"/>
      <c r="BU251" s="467"/>
      <c r="BV251" s="467"/>
      <c r="BW251" s="467"/>
      <c r="BX251" s="467"/>
      <c r="BY251" s="467"/>
      <c r="BZ251" s="467"/>
      <c r="CA251" s="467"/>
      <c r="CB251" s="467"/>
      <c r="CC251" s="467"/>
      <c r="CD251" s="468"/>
    </row>
    <row r="252" spans="1:110" ht="12" customHeight="1">
      <c r="A252" s="48"/>
      <c r="B252" s="3"/>
      <c r="C252" s="3"/>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3"/>
      <c r="CE252" s="3"/>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row>
    <row r="253" spans="1:110" ht="12" customHeight="1">
      <c r="A253" s="48"/>
      <c r="B253" s="3"/>
      <c r="C253" s="3"/>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3"/>
      <c r="CE253" s="3"/>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row>
    <row r="254" spans="1:110" ht="12" customHeight="1">
      <c r="A254" s="48"/>
      <c r="B254" s="3"/>
      <c r="C254" s="3"/>
      <c r="D254" s="48"/>
      <c r="E254" s="23" t="s">
        <v>327</v>
      </c>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3"/>
      <c r="CE254" s="3"/>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row>
    <row r="255" spans="1:110" ht="12" customHeight="1">
      <c r="A255" s="47"/>
      <c r="B255" s="2"/>
      <c r="C255" s="23"/>
      <c r="D255" s="23"/>
      <c r="E255" s="170" t="s">
        <v>865</v>
      </c>
      <c r="F255" s="171"/>
      <c r="G255" s="171"/>
      <c r="H255" s="172"/>
      <c r="I255" s="404" t="s">
        <v>328</v>
      </c>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405"/>
      <c r="AF255" s="406"/>
      <c r="AG255" s="789" t="s">
        <v>726</v>
      </c>
      <c r="AH255" s="790"/>
      <c r="AI255" s="790"/>
      <c r="AJ255" s="790"/>
      <c r="AK255" s="790"/>
      <c r="AL255" s="790"/>
      <c r="AM255" s="791"/>
      <c r="AN255" s="137" t="s">
        <v>725</v>
      </c>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9"/>
    </row>
    <row r="256" spans="1:110" ht="12" customHeight="1">
      <c r="A256" s="47"/>
      <c r="B256" s="2"/>
      <c r="C256" s="23"/>
      <c r="D256" s="23"/>
      <c r="E256" s="834" t="s">
        <v>800</v>
      </c>
      <c r="F256" s="835"/>
      <c r="G256" s="835"/>
      <c r="H256" s="836"/>
      <c r="I256" s="492" t="s">
        <v>840</v>
      </c>
      <c r="J256" s="493"/>
      <c r="K256" s="493"/>
      <c r="L256" s="493"/>
      <c r="M256" s="493"/>
      <c r="N256" s="493"/>
      <c r="O256" s="494"/>
      <c r="P256" s="495" t="s">
        <v>841</v>
      </c>
      <c r="Q256" s="493"/>
      <c r="R256" s="493"/>
      <c r="S256" s="493"/>
      <c r="T256" s="493"/>
      <c r="U256" s="493"/>
      <c r="V256" s="493"/>
      <c r="W256" s="493"/>
      <c r="X256" s="493"/>
      <c r="Y256" s="493"/>
      <c r="Z256" s="493"/>
      <c r="AA256" s="493"/>
      <c r="AB256" s="493"/>
      <c r="AC256" s="493"/>
      <c r="AD256" s="493"/>
      <c r="AE256" s="493"/>
      <c r="AF256" s="496"/>
      <c r="AG256" s="847">
        <v>4</v>
      </c>
      <c r="AH256" s="848"/>
      <c r="AI256" s="848"/>
      <c r="AJ256" s="848"/>
      <c r="AK256" s="848"/>
      <c r="AL256" s="848"/>
      <c r="AM256" s="849"/>
      <c r="AN256" s="153" t="s">
        <v>868</v>
      </c>
      <c r="AO256" s="154"/>
      <c r="AP256" s="154"/>
      <c r="AQ256" s="154"/>
      <c r="AR256" s="154"/>
      <c r="AS256" s="154"/>
      <c r="AT256" s="154"/>
      <c r="AU256" s="154"/>
      <c r="AV256" s="154"/>
      <c r="AW256" s="154"/>
      <c r="AX256" s="154"/>
      <c r="AY256" s="154"/>
      <c r="AZ256" s="154"/>
      <c r="BA256" s="154"/>
      <c r="BB256" s="154"/>
      <c r="BC256" s="154"/>
      <c r="BD256" s="154"/>
      <c r="BE256" s="154"/>
      <c r="BF256" s="154"/>
      <c r="BG256" s="154"/>
      <c r="BH256" s="154"/>
      <c r="BI256" s="154"/>
      <c r="BJ256" s="154"/>
      <c r="BK256" s="154"/>
      <c r="BL256" s="154"/>
      <c r="BM256" s="154"/>
      <c r="BN256" s="154"/>
      <c r="BO256" s="154"/>
      <c r="BP256" s="154"/>
      <c r="BQ256" s="154"/>
      <c r="BR256" s="154"/>
      <c r="BS256" s="154"/>
      <c r="BT256" s="154"/>
      <c r="BU256" s="154"/>
      <c r="BV256" s="154"/>
      <c r="BW256" s="154"/>
      <c r="BX256" s="154"/>
      <c r="BY256" s="154"/>
      <c r="BZ256" s="154"/>
      <c r="CA256" s="154"/>
      <c r="CB256" s="154"/>
      <c r="CC256" s="154"/>
      <c r="CD256" s="155"/>
    </row>
    <row r="257" spans="1:82" ht="12" customHeight="1">
      <c r="A257" s="47"/>
      <c r="B257" s="2"/>
      <c r="C257" s="23"/>
      <c r="D257" s="23"/>
      <c r="E257" s="837"/>
      <c r="F257" s="838"/>
      <c r="G257" s="838"/>
      <c r="H257" s="839"/>
      <c r="I257" s="497"/>
      <c r="J257" s="303"/>
      <c r="K257" s="303"/>
      <c r="L257" s="303"/>
      <c r="M257" s="303"/>
      <c r="N257" s="303"/>
      <c r="O257" s="498"/>
      <c r="P257" s="499"/>
      <c r="Q257" s="303"/>
      <c r="R257" s="303"/>
      <c r="S257" s="303"/>
      <c r="T257" s="303"/>
      <c r="U257" s="303"/>
      <c r="V257" s="303"/>
      <c r="W257" s="303"/>
      <c r="X257" s="303"/>
      <c r="Y257" s="303"/>
      <c r="Z257" s="303"/>
      <c r="AA257" s="303"/>
      <c r="AB257" s="303"/>
      <c r="AC257" s="303"/>
      <c r="AD257" s="303"/>
      <c r="AE257" s="303"/>
      <c r="AF257" s="500"/>
      <c r="AG257" s="501"/>
      <c r="AH257" s="502"/>
      <c r="AI257" s="502"/>
      <c r="AJ257" s="502"/>
      <c r="AK257" s="502"/>
      <c r="AL257" s="502"/>
      <c r="AM257" s="503"/>
      <c r="AN257" s="82" t="s">
        <v>727</v>
      </c>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79"/>
    </row>
    <row r="258" spans="1:82" ht="12" customHeight="1">
      <c r="A258" s="47"/>
      <c r="B258" s="2"/>
      <c r="C258" s="23"/>
      <c r="D258" s="23"/>
      <c r="E258" s="497"/>
      <c r="F258" s="303"/>
      <c r="G258" s="303"/>
      <c r="H258" s="504"/>
      <c r="I258" s="497"/>
      <c r="J258" s="303"/>
      <c r="K258" s="303"/>
      <c r="L258" s="303"/>
      <c r="M258" s="303"/>
      <c r="N258" s="303"/>
      <c r="O258" s="498"/>
      <c r="P258" s="499"/>
      <c r="Q258" s="303"/>
      <c r="R258" s="303"/>
      <c r="S258" s="303"/>
      <c r="T258" s="303"/>
      <c r="U258" s="303"/>
      <c r="V258" s="303"/>
      <c r="W258" s="303"/>
      <c r="X258" s="303"/>
      <c r="Y258" s="303"/>
      <c r="Z258" s="303"/>
      <c r="AA258" s="303"/>
      <c r="AB258" s="303"/>
      <c r="AC258" s="303"/>
      <c r="AD258" s="303"/>
      <c r="AE258" s="303"/>
      <c r="AF258" s="500"/>
      <c r="AG258" s="501"/>
      <c r="AH258" s="502"/>
      <c r="AI258" s="502"/>
      <c r="AJ258" s="502"/>
      <c r="AK258" s="502"/>
      <c r="AL258" s="502"/>
      <c r="AM258" s="503"/>
      <c r="AN258" s="82" t="s">
        <v>728</v>
      </c>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79"/>
    </row>
    <row r="259" spans="1:82" ht="12" customHeight="1">
      <c r="A259" s="47"/>
      <c r="B259" s="2"/>
      <c r="C259" s="23"/>
      <c r="D259" s="23"/>
      <c r="E259" s="497"/>
      <c r="F259" s="303"/>
      <c r="G259" s="303"/>
      <c r="H259" s="504"/>
      <c r="I259" s="497"/>
      <c r="J259" s="303"/>
      <c r="K259" s="303"/>
      <c r="L259" s="303"/>
      <c r="M259" s="303"/>
      <c r="N259" s="303"/>
      <c r="O259" s="498"/>
      <c r="P259" s="499"/>
      <c r="Q259" s="303"/>
      <c r="R259" s="303"/>
      <c r="S259" s="303"/>
      <c r="T259" s="303"/>
      <c r="U259" s="303"/>
      <c r="V259" s="303"/>
      <c r="W259" s="303"/>
      <c r="X259" s="303"/>
      <c r="Y259" s="303"/>
      <c r="Z259" s="303"/>
      <c r="AA259" s="303"/>
      <c r="AB259" s="303"/>
      <c r="AC259" s="303"/>
      <c r="AD259" s="303"/>
      <c r="AE259" s="303"/>
      <c r="AF259" s="500"/>
      <c r="AG259" s="501"/>
      <c r="AH259" s="502"/>
      <c r="AI259" s="502"/>
      <c r="AJ259" s="502"/>
      <c r="AK259" s="502"/>
      <c r="AL259" s="502"/>
      <c r="AM259" s="503"/>
      <c r="AN259" s="82" t="s">
        <v>729</v>
      </c>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79"/>
    </row>
    <row r="260" spans="1:82" ht="12" customHeight="1">
      <c r="A260" s="47"/>
      <c r="B260" s="2"/>
      <c r="C260" s="23"/>
      <c r="D260" s="23"/>
      <c r="E260" s="497"/>
      <c r="F260" s="303"/>
      <c r="G260" s="303"/>
      <c r="H260" s="504"/>
      <c r="I260" s="497"/>
      <c r="J260" s="303"/>
      <c r="K260" s="303"/>
      <c r="L260" s="303"/>
      <c r="M260" s="303"/>
      <c r="N260" s="303"/>
      <c r="O260" s="498"/>
      <c r="P260" s="499"/>
      <c r="Q260" s="303"/>
      <c r="R260" s="303"/>
      <c r="S260" s="303"/>
      <c r="T260" s="303"/>
      <c r="U260" s="303"/>
      <c r="V260" s="303"/>
      <c r="W260" s="303"/>
      <c r="X260" s="303"/>
      <c r="Y260" s="303"/>
      <c r="Z260" s="303"/>
      <c r="AA260" s="303"/>
      <c r="AB260" s="303"/>
      <c r="AC260" s="303"/>
      <c r="AD260" s="303"/>
      <c r="AE260" s="303"/>
      <c r="AF260" s="500"/>
      <c r="AG260" s="501"/>
      <c r="AH260" s="502"/>
      <c r="AI260" s="502"/>
      <c r="AJ260" s="502"/>
      <c r="AK260" s="502"/>
      <c r="AL260" s="502"/>
      <c r="AM260" s="503"/>
      <c r="AN260" s="82" t="s">
        <v>730</v>
      </c>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79"/>
    </row>
    <row r="261" spans="1:82" ht="12" customHeight="1">
      <c r="A261" s="47"/>
      <c r="B261" s="2"/>
      <c r="C261" s="23"/>
      <c r="D261" s="23"/>
      <c r="E261" s="497"/>
      <c r="F261" s="303"/>
      <c r="G261" s="303"/>
      <c r="H261" s="504"/>
      <c r="I261" s="497"/>
      <c r="J261" s="303"/>
      <c r="K261" s="303"/>
      <c r="L261" s="303"/>
      <c r="M261" s="303"/>
      <c r="N261" s="303"/>
      <c r="O261" s="498"/>
      <c r="P261" s="505"/>
      <c r="Q261" s="506"/>
      <c r="R261" s="506"/>
      <c r="S261" s="506"/>
      <c r="T261" s="506"/>
      <c r="U261" s="506"/>
      <c r="V261" s="506"/>
      <c r="W261" s="506"/>
      <c r="X261" s="506"/>
      <c r="Y261" s="506"/>
      <c r="Z261" s="506"/>
      <c r="AA261" s="506"/>
      <c r="AB261" s="506"/>
      <c r="AC261" s="506"/>
      <c r="AD261" s="506"/>
      <c r="AE261" s="506"/>
      <c r="AF261" s="507"/>
      <c r="AG261" s="508"/>
      <c r="AH261" s="509"/>
      <c r="AI261" s="509"/>
      <c r="AJ261" s="509"/>
      <c r="AK261" s="509"/>
      <c r="AL261" s="509"/>
      <c r="AM261" s="510"/>
      <c r="AN261" s="369"/>
      <c r="AO261" s="239"/>
      <c r="AP261" s="239"/>
      <c r="AQ261" s="239"/>
      <c r="AR261" s="239"/>
      <c r="AS261" s="239"/>
      <c r="AT261" s="239"/>
      <c r="AU261" s="239"/>
      <c r="AV261" s="239"/>
      <c r="AW261" s="239"/>
      <c r="AX261" s="239"/>
      <c r="AY261" s="239"/>
      <c r="AZ261" s="239"/>
      <c r="BA261" s="239"/>
      <c r="BB261" s="239"/>
      <c r="BC261" s="239"/>
      <c r="BD261" s="239"/>
      <c r="BE261" s="239"/>
      <c r="BF261" s="239"/>
      <c r="BG261" s="239"/>
      <c r="BH261" s="239"/>
      <c r="BI261" s="239"/>
      <c r="BJ261" s="239"/>
      <c r="BK261" s="239"/>
      <c r="BL261" s="239"/>
      <c r="BM261" s="239"/>
      <c r="BN261" s="239"/>
      <c r="BO261" s="239"/>
      <c r="BP261" s="239"/>
      <c r="BQ261" s="239"/>
      <c r="BR261" s="239"/>
      <c r="BS261" s="239"/>
      <c r="BT261" s="239"/>
      <c r="BU261" s="239"/>
      <c r="BV261" s="239"/>
      <c r="BW261" s="239"/>
      <c r="BX261" s="239"/>
      <c r="BY261" s="239"/>
      <c r="BZ261" s="239"/>
      <c r="CA261" s="239"/>
      <c r="CB261" s="239"/>
      <c r="CC261" s="239"/>
      <c r="CD261" s="240"/>
    </row>
    <row r="262" spans="1:82" ht="12" customHeight="1">
      <c r="A262" s="47"/>
      <c r="B262" s="2"/>
      <c r="C262" s="23"/>
      <c r="D262" s="23"/>
      <c r="E262" s="497"/>
      <c r="F262" s="303"/>
      <c r="G262" s="303"/>
      <c r="H262" s="504"/>
      <c r="I262" s="497"/>
      <c r="J262" s="303"/>
      <c r="K262" s="303"/>
      <c r="L262" s="303"/>
      <c r="M262" s="303"/>
      <c r="N262" s="303"/>
      <c r="O262" s="498"/>
      <c r="P262" s="511" t="s">
        <v>842</v>
      </c>
      <c r="Q262" s="512"/>
      <c r="R262" s="512"/>
      <c r="S262" s="512"/>
      <c r="T262" s="512"/>
      <c r="U262" s="512"/>
      <c r="V262" s="512"/>
      <c r="W262" s="513"/>
      <c r="X262" s="514" t="s">
        <v>516</v>
      </c>
      <c r="Y262" s="514"/>
      <c r="Z262" s="514"/>
      <c r="AA262" s="514"/>
      <c r="AB262" s="514"/>
      <c r="AC262" s="514"/>
      <c r="AD262" s="514"/>
      <c r="AE262" s="514"/>
      <c r="AF262" s="515"/>
      <c r="AG262" s="792">
        <v>2200</v>
      </c>
      <c r="AH262" s="793"/>
      <c r="AI262" s="793"/>
      <c r="AJ262" s="793"/>
      <c r="AK262" s="793"/>
      <c r="AL262" s="793"/>
      <c r="AM262" s="794"/>
      <c r="AN262" s="92" t="s">
        <v>867</v>
      </c>
      <c r="AO262" s="89"/>
      <c r="AP262" s="89"/>
      <c r="AQ262" s="89"/>
      <c r="AR262" s="89"/>
      <c r="AS262" s="89"/>
      <c r="AT262" s="89"/>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89"/>
      <c r="BY262" s="89"/>
      <c r="BZ262" s="89"/>
      <c r="CA262" s="89"/>
      <c r="CB262" s="89"/>
      <c r="CC262" s="89"/>
      <c r="CD262" s="88"/>
    </row>
    <row r="263" spans="1:82" ht="12" customHeight="1">
      <c r="A263" s="47"/>
      <c r="B263" s="2"/>
      <c r="C263" s="23"/>
      <c r="D263" s="23"/>
      <c r="E263" s="497"/>
      <c r="F263" s="303"/>
      <c r="G263" s="303"/>
      <c r="H263" s="504"/>
      <c r="I263" s="497"/>
      <c r="J263" s="303"/>
      <c r="K263" s="303"/>
      <c r="L263" s="303"/>
      <c r="M263" s="303"/>
      <c r="N263" s="303"/>
      <c r="O263" s="498"/>
      <c r="P263" s="505"/>
      <c r="Q263" s="506"/>
      <c r="R263" s="506"/>
      <c r="S263" s="506"/>
      <c r="T263" s="506"/>
      <c r="U263" s="506"/>
      <c r="V263" s="506"/>
      <c r="W263" s="516"/>
      <c r="X263" s="514" t="s">
        <v>58</v>
      </c>
      <c r="Y263" s="514"/>
      <c r="Z263" s="514"/>
      <c r="AA263" s="514"/>
      <c r="AB263" s="514"/>
      <c r="AC263" s="514"/>
      <c r="AD263" s="514"/>
      <c r="AE263" s="514"/>
      <c r="AF263" s="515"/>
      <c r="AG263" s="792">
        <f>AG256*AG262</f>
        <v>8800</v>
      </c>
      <c r="AH263" s="793"/>
      <c r="AI263" s="793"/>
      <c r="AJ263" s="793"/>
      <c r="AK263" s="793"/>
      <c r="AL263" s="793"/>
      <c r="AM263" s="794"/>
      <c r="AN263" s="82"/>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79"/>
    </row>
    <row r="264" spans="1:82" ht="57.75" customHeight="1">
      <c r="A264" s="47"/>
      <c r="B264" s="2"/>
      <c r="C264" s="23"/>
      <c r="D264" s="23"/>
      <c r="E264" s="497"/>
      <c r="F264" s="303"/>
      <c r="G264" s="303"/>
      <c r="H264" s="504"/>
      <c r="I264" s="517"/>
      <c r="J264" s="506"/>
      <c r="K264" s="506"/>
      <c r="L264" s="506"/>
      <c r="M264" s="506"/>
      <c r="N264" s="506"/>
      <c r="O264" s="516"/>
      <c r="P264" s="518" t="s">
        <v>846</v>
      </c>
      <c r="Q264" s="514"/>
      <c r="R264" s="514"/>
      <c r="S264" s="514"/>
      <c r="T264" s="514"/>
      <c r="U264" s="514"/>
      <c r="V264" s="514"/>
      <c r="W264" s="514"/>
      <c r="X264" s="514"/>
      <c r="Y264" s="514"/>
      <c r="Z264" s="514"/>
      <c r="AA264" s="514"/>
      <c r="AB264" s="514"/>
      <c r="AC264" s="514"/>
      <c r="AD264" s="514"/>
      <c r="AE264" s="514"/>
      <c r="AF264" s="515"/>
      <c r="AG264" s="792">
        <v>0</v>
      </c>
      <c r="AH264" s="793"/>
      <c r="AI264" s="793"/>
      <c r="AJ264" s="793"/>
      <c r="AK264" s="793"/>
      <c r="AL264" s="793"/>
      <c r="AM264" s="794"/>
      <c r="AN264" s="741" t="s">
        <v>1492</v>
      </c>
      <c r="AO264" s="742"/>
      <c r="AP264" s="742"/>
      <c r="AQ264" s="742"/>
      <c r="AR264" s="742"/>
      <c r="AS264" s="742"/>
      <c r="AT264" s="742"/>
      <c r="AU264" s="742"/>
      <c r="AV264" s="742"/>
      <c r="AW264" s="742"/>
      <c r="AX264" s="742"/>
      <c r="AY264" s="742"/>
      <c r="AZ264" s="742"/>
      <c r="BA264" s="742"/>
      <c r="BB264" s="742"/>
      <c r="BC264" s="742"/>
      <c r="BD264" s="742"/>
      <c r="BE264" s="742"/>
      <c r="BF264" s="742"/>
      <c r="BG264" s="742"/>
      <c r="BH264" s="742"/>
      <c r="BI264" s="742"/>
      <c r="BJ264" s="742"/>
      <c r="BK264" s="742"/>
      <c r="BL264" s="742"/>
      <c r="BM264" s="742"/>
      <c r="BN264" s="742"/>
      <c r="BO264" s="742"/>
      <c r="BP264" s="742"/>
      <c r="BQ264" s="742"/>
      <c r="BR264" s="742"/>
      <c r="BS264" s="742"/>
      <c r="BT264" s="742"/>
      <c r="BU264" s="742"/>
      <c r="BV264" s="742"/>
      <c r="BW264" s="742"/>
      <c r="BX264" s="742"/>
      <c r="BY264" s="742"/>
      <c r="BZ264" s="742"/>
      <c r="CA264" s="742"/>
      <c r="CB264" s="742"/>
      <c r="CC264" s="742"/>
      <c r="CD264" s="743"/>
    </row>
    <row r="265" spans="1:82" ht="12" customHeight="1">
      <c r="A265" s="47"/>
      <c r="B265" s="2"/>
      <c r="C265" s="23"/>
      <c r="D265" s="23"/>
      <c r="E265" s="497"/>
      <c r="F265" s="303"/>
      <c r="G265" s="303"/>
      <c r="H265" s="504"/>
      <c r="I265" s="522" t="s">
        <v>838</v>
      </c>
      <c r="J265" s="512"/>
      <c r="K265" s="512"/>
      <c r="L265" s="512"/>
      <c r="M265" s="512"/>
      <c r="N265" s="512"/>
      <c r="O265" s="513"/>
      <c r="P265" s="512" t="s">
        <v>1225</v>
      </c>
      <c r="Q265" s="512"/>
      <c r="R265" s="512"/>
      <c r="S265" s="512"/>
      <c r="T265" s="512"/>
      <c r="U265" s="512"/>
      <c r="V265" s="512"/>
      <c r="W265" s="512"/>
      <c r="X265" s="512"/>
      <c r="Y265" s="512"/>
      <c r="Z265" s="512"/>
      <c r="AA265" s="512"/>
      <c r="AB265" s="512"/>
      <c r="AC265" s="512"/>
      <c r="AD265" s="512"/>
      <c r="AE265" s="512"/>
      <c r="AF265" s="523"/>
      <c r="AG265" s="795" t="s">
        <v>517</v>
      </c>
      <c r="AH265" s="796"/>
      <c r="AI265" s="796"/>
      <c r="AJ265" s="796"/>
      <c r="AK265" s="796"/>
      <c r="AL265" s="796"/>
      <c r="AM265" s="797"/>
      <c r="AN265" s="92" t="s">
        <v>738</v>
      </c>
      <c r="AO265" s="89"/>
      <c r="AP265" s="89"/>
      <c r="AQ265" s="89"/>
      <c r="AR265" s="89"/>
      <c r="AS265" s="89"/>
      <c r="AT265" s="89"/>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89"/>
      <c r="BY265" s="89"/>
      <c r="BZ265" s="89"/>
      <c r="CA265" s="89"/>
      <c r="CB265" s="89"/>
      <c r="CC265" s="89"/>
      <c r="CD265" s="88"/>
    </row>
    <row r="266" spans="1:82" ht="12" customHeight="1">
      <c r="A266" s="47"/>
      <c r="B266" s="2"/>
      <c r="C266" s="23"/>
      <c r="D266" s="23"/>
      <c r="E266" s="497"/>
      <c r="F266" s="303"/>
      <c r="G266" s="303"/>
      <c r="H266" s="504"/>
      <c r="I266" s="497"/>
      <c r="J266" s="303"/>
      <c r="K266" s="303"/>
      <c r="L266" s="303"/>
      <c r="M266" s="303"/>
      <c r="N266" s="303"/>
      <c r="O266" s="498"/>
      <c r="P266" s="303"/>
      <c r="Q266" s="303"/>
      <c r="R266" s="303"/>
      <c r="S266" s="303"/>
      <c r="T266" s="303"/>
      <c r="U266" s="303"/>
      <c r="V266" s="303"/>
      <c r="W266" s="303"/>
      <c r="X266" s="303"/>
      <c r="Y266" s="303"/>
      <c r="Z266" s="303"/>
      <c r="AA266" s="303"/>
      <c r="AB266" s="303"/>
      <c r="AC266" s="303"/>
      <c r="AD266" s="303"/>
      <c r="AE266" s="303"/>
      <c r="AF266" s="500"/>
      <c r="AG266" s="524"/>
      <c r="AH266" s="525"/>
      <c r="AI266" s="525"/>
      <c r="AJ266" s="525"/>
      <c r="AK266" s="525"/>
      <c r="AL266" s="525"/>
      <c r="AM266" s="526"/>
      <c r="AN266" s="82" t="s">
        <v>739</v>
      </c>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79"/>
    </row>
    <row r="267" spans="1:82" ht="12" customHeight="1">
      <c r="A267" s="47"/>
      <c r="B267" s="2"/>
      <c r="C267" s="23"/>
      <c r="D267" s="23"/>
      <c r="E267" s="497"/>
      <c r="F267" s="303"/>
      <c r="G267" s="303"/>
      <c r="H267" s="504"/>
      <c r="I267" s="497"/>
      <c r="J267" s="303"/>
      <c r="K267" s="303"/>
      <c r="L267" s="303"/>
      <c r="M267" s="303"/>
      <c r="N267" s="303"/>
      <c r="O267" s="498"/>
      <c r="P267" s="303"/>
      <c r="Q267" s="303"/>
      <c r="R267" s="303"/>
      <c r="S267" s="303"/>
      <c r="T267" s="303"/>
      <c r="U267" s="303"/>
      <c r="V267" s="303"/>
      <c r="W267" s="303"/>
      <c r="X267" s="303"/>
      <c r="Y267" s="303"/>
      <c r="Z267" s="303"/>
      <c r="AA267" s="303"/>
      <c r="AB267" s="303"/>
      <c r="AC267" s="303"/>
      <c r="AD267" s="303"/>
      <c r="AE267" s="303"/>
      <c r="AF267" s="500"/>
      <c r="AG267" s="524"/>
      <c r="AH267" s="525"/>
      <c r="AI267" s="525"/>
      <c r="AJ267" s="525"/>
      <c r="AK267" s="525"/>
      <c r="AL267" s="525"/>
      <c r="AM267" s="526"/>
      <c r="AN267" s="82"/>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79"/>
    </row>
    <row r="268" spans="1:82" ht="12" customHeight="1">
      <c r="A268" s="47"/>
      <c r="B268" s="2"/>
      <c r="C268" s="23"/>
      <c r="D268" s="23"/>
      <c r="E268" s="497"/>
      <c r="F268" s="303"/>
      <c r="G268" s="303"/>
      <c r="H268" s="504"/>
      <c r="I268" s="497"/>
      <c r="J268" s="303"/>
      <c r="K268" s="303"/>
      <c r="L268" s="303"/>
      <c r="M268" s="303"/>
      <c r="N268" s="303"/>
      <c r="O268" s="498"/>
      <c r="P268" s="303"/>
      <c r="Q268" s="303"/>
      <c r="R268" s="303"/>
      <c r="S268" s="303"/>
      <c r="T268" s="303"/>
      <c r="U268" s="303"/>
      <c r="V268" s="303"/>
      <c r="W268" s="303"/>
      <c r="X268" s="303"/>
      <c r="Y268" s="303"/>
      <c r="Z268" s="303"/>
      <c r="AA268" s="303"/>
      <c r="AB268" s="303"/>
      <c r="AC268" s="303"/>
      <c r="AD268" s="303"/>
      <c r="AE268" s="303"/>
      <c r="AF268" s="500"/>
      <c r="AG268" s="524"/>
      <c r="AH268" s="525"/>
      <c r="AI268" s="525"/>
      <c r="AJ268" s="525"/>
      <c r="AK268" s="525"/>
      <c r="AL268" s="525"/>
      <c r="AM268" s="526"/>
      <c r="AN268" s="82" t="s">
        <v>731</v>
      </c>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79"/>
    </row>
    <row r="269" spans="1:82" ht="12" customHeight="1">
      <c r="A269" s="47"/>
      <c r="B269" s="2"/>
      <c r="C269" s="23"/>
      <c r="D269" s="23"/>
      <c r="E269" s="497"/>
      <c r="F269" s="303"/>
      <c r="G269" s="303"/>
      <c r="H269" s="504"/>
      <c r="I269" s="497"/>
      <c r="J269" s="303"/>
      <c r="K269" s="303"/>
      <c r="L269" s="303"/>
      <c r="M269" s="303"/>
      <c r="N269" s="303"/>
      <c r="O269" s="498"/>
      <c r="P269" s="303"/>
      <c r="Q269" s="303"/>
      <c r="R269" s="303"/>
      <c r="S269" s="303"/>
      <c r="T269" s="303"/>
      <c r="U269" s="303"/>
      <c r="V269" s="303"/>
      <c r="W269" s="303"/>
      <c r="X269" s="303"/>
      <c r="Y269" s="303"/>
      <c r="Z269" s="303"/>
      <c r="AA269" s="303"/>
      <c r="AB269" s="303"/>
      <c r="AC269" s="303"/>
      <c r="AD269" s="303"/>
      <c r="AE269" s="303"/>
      <c r="AF269" s="500"/>
      <c r="AG269" s="524"/>
      <c r="AH269" s="525"/>
      <c r="AI269" s="525"/>
      <c r="AJ269" s="525"/>
      <c r="AK269" s="525"/>
      <c r="AL269" s="525"/>
      <c r="AM269" s="526"/>
      <c r="AN269" s="82" t="s">
        <v>732</v>
      </c>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79"/>
    </row>
    <row r="270" spans="1:82" ht="12" customHeight="1">
      <c r="A270" s="47"/>
      <c r="B270" s="2"/>
      <c r="C270" s="23"/>
      <c r="D270" s="23"/>
      <c r="E270" s="497"/>
      <c r="F270" s="303"/>
      <c r="G270" s="303"/>
      <c r="H270" s="504"/>
      <c r="I270" s="497"/>
      <c r="J270" s="303"/>
      <c r="K270" s="303"/>
      <c r="L270" s="303"/>
      <c r="M270" s="303"/>
      <c r="N270" s="303"/>
      <c r="O270" s="498"/>
      <c r="P270" s="303"/>
      <c r="Q270" s="303"/>
      <c r="R270" s="303"/>
      <c r="S270" s="303"/>
      <c r="T270" s="303"/>
      <c r="U270" s="303"/>
      <c r="V270" s="303"/>
      <c r="W270" s="303"/>
      <c r="X270" s="303"/>
      <c r="Y270" s="303"/>
      <c r="Z270" s="303"/>
      <c r="AA270" s="303"/>
      <c r="AB270" s="303"/>
      <c r="AC270" s="303"/>
      <c r="AD270" s="303"/>
      <c r="AE270" s="303"/>
      <c r="AF270" s="500"/>
      <c r="AG270" s="524"/>
      <c r="AH270" s="525"/>
      <c r="AI270" s="525"/>
      <c r="AJ270" s="525"/>
      <c r="AK270" s="525"/>
      <c r="AL270" s="525"/>
      <c r="AM270" s="526"/>
      <c r="AN270" s="82" t="s">
        <v>733</v>
      </c>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79"/>
    </row>
    <row r="271" spans="1:82" ht="12" customHeight="1">
      <c r="A271" s="47"/>
      <c r="B271" s="2"/>
      <c r="C271" s="23"/>
      <c r="D271" s="23"/>
      <c r="E271" s="497"/>
      <c r="F271" s="303"/>
      <c r="G271" s="303"/>
      <c r="H271" s="504"/>
      <c r="I271" s="497"/>
      <c r="J271" s="303"/>
      <c r="K271" s="303"/>
      <c r="L271" s="303"/>
      <c r="M271" s="303"/>
      <c r="N271" s="303"/>
      <c r="O271" s="498"/>
      <c r="P271" s="303"/>
      <c r="Q271" s="303"/>
      <c r="R271" s="303"/>
      <c r="S271" s="303"/>
      <c r="T271" s="303"/>
      <c r="U271" s="303"/>
      <c r="V271" s="303"/>
      <c r="W271" s="303"/>
      <c r="X271" s="303"/>
      <c r="Y271" s="303"/>
      <c r="Z271" s="303"/>
      <c r="AA271" s="303"/>
      <c r="AB271" s="303"/>
      <c r="AC271" s="303"/>
      <c r="AD271" s="303"/>
      <c r="AE271" s="303"/>
      <c r="AF271" s="500"/>
      <c r="AG271" s="527"/>
      <c r="AH271" s="528"/>
      <c r="AI271" s="528"/>
      <c r="AJ271" s="528"/>
      <c r="AK271" s="528"/>
      <c r="AL271" s="528"/>
      <c r="AM271" s="529"/>
      <c r="AN271" s="369"/>
      <c r="AO271" s="239"/>
      <c r="AP271" s="239"/>
      <c r="AQ271" s="239"/>
      <c r="AR271" s="239"/>
      <c r="AS271" s="239"/>
      <c r="AT271" s="239"/>
      <c r="AU271" s="239"/>
      <c r="AV271" s="239"/>
      <c r="AW271" s="239"/>
      <c r="AX271" s="239"/>
      <c r="AY271" s="239"/>
      <c r="AZ271" s="239"/>
      <c r="BA271" s="239"/>
      <c r="BB271" s="239"/>
      <c r="BC271" s="239"/>
      <c r="BD271" s="239"/>
      <c r="BE271" s="239"/>
      <c r="BF271" s="239"/>
      <c r="BG271" s="239"/>
      <c r="BH271" s="239"/>
      <c r="BI271" s="239"/>
      <c r="BJ271" s="239"/>
      <c r="BK271" s="239"/>
      <c r="BL271" s="239"/>
      <c r="BM271" s="239"/>
      <c r="BN271" s="239"/>
      <c r="BO271" s="239"/>
      <c r="BP271" s="239"/>
      <c r="BQ271" s="239"/>
      <c r="BR271" s="239"/>
      <c r="BS271" s="239"/>
      <c r="BT271" s="239"/>
      <c r="BU271" s="239"/>
      <c r="BV271" s="239"/>
      <c r="BW271" s="239"/>
      <c r="BX271" s="239"/>
      <c r="BY271" s="239"/>
      <c r="BZ271" s="239"/>
      <c r="CA271" s="239"/>
      <c r="CB271" s="239"/>
      <c r="CC271" s="239"/>
      <c r="CD271" s="240"/>
    </row>
    <row r="272" spans="1:82" ht="12" customHeight="1">
      <c r="A272" s="47"/>
      <c r="B272" s="2"/>
      <c r="C272" s="23"/>
      <c r="D272" s="23"/>
      <c r="E272" s="497"/>
      <c r="F272" s="303"/>
      <c r="G272" s="303"/>
      <c r="H272" s="504"/>
      <c r="I272" s="517"/>
      <c r="J272" s="506"/>
      <c r="K272" s="506"/>
      <c r="L272" s="506"/>
      <c r="M272" s="506"/>
      <c r="N272" s="506"/>
      <c r="O272" s="516"/>
      <c r="P272" s="514" t="s">
        <v>845</v>
      </c>
      <c r="Q272" s="514"/>
      <c r="R272" s="514"/>
      <c r="S272" s="514"/>
      <c r="T272" s="514"/>
      <c r="U272" s="514"/>
      <c r="V272" s="514"/>
      <c r="W272" s="514"/>
      <c r="X272" s="514"/>
      <c r="Y272" s="514"/>
      <c r="Z272" s="514"/>
      <c r="AA272" s="514"/>
      <c r="AB272" s="514"/>
      <c r="AC272" s="514"/>
      <c r="AD272" s="514"/>
      <c r="AE272" s="514"/>
      <c r="AF272" s="515"/>
      <c r="AG272" s="795" t="s">
        <v>636</v>
      </c>
      <c r="AH272" s="796"/>
      <c r="AI272" s="796"/>
      <c r="AJ272" s="796"/>
      <c r="AK272" s="796"/>
      <c r="AL272" s="796"/>
      <c r="AM272" s="797"/>
      <c r="AN272" s="82" t="s">
        <v>837</v>
      </c>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79"/>
    </row>
    <row r="273" spans="1:110" ht="12" customHeight="1">
      <c r="A273" s="47"/>
      <c r="B273" s="2"/>
      <c r="C273" s="23"/>
      <c r="D273" s="23"/>
      <c r="E273" s="497"/>
      <c r="F273" s="303"/>
      <c r="G273" s="303"/>
      <c r="H273" s="504"/>
      <c r="I273" s="522" t="s">
        <v>843</v>
      </c>
      <c r="J273" s="512"/>
      <c r="K273" s="512"/>
      <c r="L273" s="512"/>
      <c r="M273" s="512"/>
      <c r="N273" s="512"/>
      <c r="O273" s="512"/>
      <c r="P273" s="511" t="s">
        <v>518</v>
      </c>
      <c r="Q273" s="512"/>
      <c r="R273" s="512"/>
      <c r="S273" s="512"/>
      <c r="T273" s="512"/>
      <c r="U273" s="512"/>
      <c r="V273" s="512"/>
      <c r="W273" s="512"/>
      <c r="X273" s="512"/>
      <c r="Y273" s="512"/>
      <c r="Z273" s="512"/>
      <c r="AA273" s="512"/>
      <c r="AB273" s="512"/>
      <c r="AC273" s="512"/>
      <c r="AD273" s="512"/>
      <c r="AE273" s="512"/>
      <c r="AF273" s="523"/>
      <c r="AG273" s="795" t="s">
        <v>329</v>
      </c>
      <c r="AH273" s="796"/>
      <c r="AI273" s="796"/>
      <c r="AJ273" s="796"/>
      <c r="AK273" s="796"/>
      <c r="AL273" s="796"/>
      <c r="AM273" s="797"/>
      <c r="AN273" s="92" t="s">
        <v>734</v>
      </c>
      <c r="AO273" s="89"/>
      <c r="AP273" s="89"/>
      <c r="AQ273" s="89"/>
      <c r="AR273" s="89"/>
      <c r="AS273" s="89"/>
      <c r="AT273" s="89"/>
      <c r="AU273" s="89"/>
      <c r="AV273" s="89"/>
      <c r="AW273" s="89"/>
      <c r="AX273" s="89"/>
      <c r="AY273" s="89"/>
      <c r="AZ273" s="89"/>
      <c r="BA273" s="89"/>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89"/>
      <c r="BY273" s="89"/>
      <c r="BZ273" s="89"/>
      <c r="CA273" s="89"/>
      <c r="CB273" s="89"/>
      <c r="CC273" s="89"/>
      <c r="CD273" s="88"/>
    </row>
    <row r="274" spans="1:110" ht="12" customHeight="1">
      <c r="A274" s="47"/>
      <c r="B274" s="2"/>
      <c r="C274" s="23"/>
      <c r="D274" s="23"/>
      <c r="E274" s="497"/>
      <c r="F274" s="303"/>
      <c r="G274" s="303"/>
      <c r="H274" s="504"/>
      <c r="I274" s="497"/>
      <c r="J274" s="303"/>
      <c r="K274" s="303"/>
      <c r="L274" s="303"/>
      <c r="M274" s="303"/>
      <c r="N274" s="303"/>
      <c r="O274" s="303"/>
      <c r="P274" s="499"/>
      <c r="Q274" s="303"/>
      <c r="R274" s="303"/>
      <c r="S274" s="303"/>
      <c r="T274" s="303"/>
      <c r="U274" s="303"/>
      <c r="V274" s="303"/>
      <c r="W274" s="303"/>
      <c r="X274" s="303"/>
      <c r="Y274" s="303"/>
      <c r="Z274" s="303"/>
      <c r="AA274" s="303"/>
      <c r="AB274" s="303"/>
      <c r="AC274" s="303"/>
      <c r="AD274" s="303"/>
      <c r="AE274" s="303"/>
      <c r="AF274" s="500"/>
      <c r="AG274" s="524"/>
      <c r="AH274" s="525"/>
      <c r="AI274" s="525"/>
      <c r="AJ274" s="525"/>
      <c r="AK274" s="525"/>
      <c r="AL274" s="525"/>
      <c r="AM274" s="526"/>
      <c r="AN274" s="82" t="s">
        <v>735</v>
      </c>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79"/>
    </row>
    <row r="275" spans="1:110" ht="12" customHeight="1">
      <c r="A275" s="47"/>
      <c r="B275" s="2"/>
      <c r="C275" s="23"/>
      <c r="D275" s="23"/>
      <c r="E275" s="497"/>
      <c r="F275" s="303"/>
      <c r="G275" s="303"/>
      <c r="H275" s="504"/>
      <c r="I275" s="497"/>
      <c r="J275" s="303"/>
      <c r="K275" s="303"/>
      <c r="L275" s="303"/>
      <c r="M275" s="303"/>
      <c r="N275" s="303"/>
      <c r="O275" s="303"/>
      <c r="P275" s="499"/>
      <c r="Q275" s="303"/>
      <c r="R275" s="303"/>
      <c r="S275" s="303"/>
      <c r="T275" s="303"/>
      <c r="U275" s="303"/>
      <c r="V275" s="303"/>
      <c r="W275" s="303"/>
      <c r="X275" s="303"/>
      <c r="Y275" s="303"/>
      <c r="Z275" s="303"/>
      <c r="AA275" s="303"/>
      <c r="AB275" s="303"/>
      <c r="AC275" s="303"/>
      <c r="AD275" s="303"/>
      <c r="AE275" s="303"/>
      <c r="AF275" s="500"/>
      <c r="AG275" s="524"/>
      <c r="AH275" s="525"/>
      <c r="AI275" s="525"/>
      <c r="AJ275" s="525"/>
      <c r="AK275" s="525"/>
      <c r="AL275" s="525"/>
      <c r="AM275" s="526"/>
      <c r="AN275" s="82" t="s">
        <v>736</v>
      </c>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79"/>
    </row>
    <row r="276" spans="1:110" ht="12" customHeight="1">
      <c r="A276" s="47"/>
      <c r="B276" s="2"/>
      <c r="C276" s="23"/>
      <c r="D276" s="23"/>
      <c r="E276" s="497"/>
      <c r="F276" s="303"/>
      <c r="G276" s="303"/>
      <c r="H276" s="504"/>
      <c r="I276" s="497"/>
      <c r="J276" s="303"/>
      <c r="K276" s="303"/>
      <c r="L276" s="303"/>
      <c r="M276" s="303"/>
      <c r="N276" s="303"/>
      <c r="O276" s="303"/>
      <c r="P276" s="499"/>
      <c r="Q276" s="303"/>
      <c r="R276" s="303"/>
      <c r="S276" s="303"/>
      <c r="T276" s="303"/>
      <c r="U276" s="303"/>
      <c r="V276" s="303"/>
      <c r="W276" s="303"/>
      <c r="X276" s="303"/>
      <c r="Y276" s="303"/>
      <c r="Z276" s="303"/>
      <c r="AA276" s="303"/>
      <c r="AB276" s="303"/>
      <c r="AC276" s="303"/>
      <c r="AD276" s="303"/>
      <c r="AE276" s="303"/>
      <c r="AF276" s="500"/>
      <c r="AG276" s="524"/>
      <c r="AH276" s="525"/>
      <c r="AI276" s="525"/>
      <c r="AJ276" s="525"/>
      <c r="AK276" s="525"/>
      <c r="AL276" s="525"/>
      <c r="AM276" s="526"/>
      <c r="AN276" s="82" t="s">
        <v>737</v>
      </c>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79"/>
    </row>
    <row r="277" spans="1:110" ht="12" customHeight="1">
      <c r="A277" s="47"/>
      <c r="B277" s="2"/>
      <c r="C277" s="23"/>
      <c r="D277" s="23"/>
      <c r="E277" s="497"/>
      <c r="F277" s="303"/>
      <c r="G277" s="303"/>
      <c r="H277" s="504"/>
      <c r="I277" s="517"/>
      <c r="J277" s="506"/>
      <c r="K277" s="506"/>
      <c r="L277" s="506"/>
      <c r="M277" s="506"/>
      <c r="N277" s="506"/>
      <c r="O277" s="506"/>
      <c r="P277" s="505"/>
      <c r="Q277" s="506"/>
      <c r="R277" s="506"/>
      <c r="S277" s="506"/>
      <c r="T277" s="506"/>
      <c r="U277" s="506"/>
      <c r="V277" s="506"/>
      <c r="W277" s="506"/>
      <c r="X277" s="506"/>
      <c r="Y277" s="506"/>
      <c r="Z277" s="506"/>
      <c r="AA277" s="506"/>
      <c r="AB277" s="506"/>
      <c r="AC277" s="506"/>
      <c r="AD277" s="506"/>
      <c r="AE277" s="506"/>
      <c r="AF277" s="507"/>
      <c r="AG277" s="527"/>
      <c r="AH277" s="528"/>
      <c r="AI277" s="528"/>
      <c r="AJ277" s="528"/>
      <c r="AK277" s="528"/>
      <c r="AL277" s="528"/>
      <c r="AM277" s="529"/>
      <c r="AN277" s="369"/>
      <c r="AO277" s="239"/>
      <c r="AP277" s="239"/>
      <c r="AQ277" s="239"/>
      <c r="AR277" s="239"/>
      <c r="AS277" s="239"/>
      <c r="AT277" s="239"/>
      <c r="AU277" s="239"/>
      <c r="AV277" s="239"/>
      <c r="AW277" s="239"/>
      <c r="AX277" s="239"/>
      <c r="AY277" s="239"/>
      <c r="AZ277" s="239"/>
      <c r="BA277" s="239"/>
      <c r="BB277" s="239"/>
      <c r="BC277" s="239"/>
      <c r="BD277" s="239"/>
      <c r="BE277" s="239"/>
      <c r="BF277" s="239"/>
      <c r="BG277" s="239"/>
      <c r="BH277" s="239"/>
      <c r="BI277" s="239"/>
      <c r="BJ277" s="239"/>
      <c r="BK277" s="239"/>
      <c r="BL277" s="239"/>
      <c r="BM277" s="239"/>
      <c r="BN277" s="239"/>
      <c r="BO277" s="239"/>
      <c r="BP277" s="239"/>
      <c r="BQ277" s="239"/>
      <c r="BR277" s="239"/>
      <c r="BS277" s="239"/>
      <c r="BT277" s="239"/>
      <c r="BU277" s="239"/>
      <c r="BV277" s="239"/>
      <c r="BW277" s="239"/>
      <c r="BX277" s="239"/>
      <c r="BY277" s="239"/>
      <c r="BZ277" s="239"/>
      <c r="CA277" s="239"/>
      <c r="CB277" s="239"/>
      <c r="CC277" s="239"/>
      <c r="CD277" s="240"/>
    </row>
    <row r="278" spans="1:110" ht="12" customHeight="1">
      <c r="A278" s="47"/>
      <c r="B278" s="2"/>
      <c r="C278" s="23"/>
      <c r="D278" s="23"/>
      <c r="E278" s="497"/>
      <c r="F278" s="303"/>
      <c r="G278" s="303"/>
      <c r="H278" s="504"/>
      <c r="I278" s="522" t="s">
        <v>331</v>
      </c>
      <c r="J278" s="512"/>
      <c r="K278" s="512"/>
      <c r="L278" s="512"/>
      <c r="M278" s="512"/>
      <c r="N278" s="512"/>
      <c r="O278" s="512"/>
      <c r="P278" s="512"/>
      <c r="Q278" s="512"/>
      <c r="R278" s="512"/>
      <c r="S278" s="512"/>
      <c r="T278" s="512"/>
      <c r="U278" s="512"/>
      <c r="V278" s="512"/>
      <c r="W278" s="512"/>
      <c r="X278" s="512"/>
      <c r="Y278" s="512"/>
      <c r="Z278" s="512"/>
      <c r="AA278" s="512"/>
      <c r="AB278" s="512"/>
      <c r="AC278" s="512"/>
      <c r="AD278" s="512"/>
      <c r="AE278" s="512"/>
      <c r="AF278" s="523"/>
      <c r="AG278" s="807" t="s">
        <v>1263</v>
      </c>
      <c r="AH278" s="808"/>
      <c r="AI278" s="808"/>
      <c r="AJ278" s="808"/>
      <c r="AK278" s="808"/>
      <c r="AL278" s="808"/>
      <c r="AM278" s="809"/>
      <c r="AN278" s="519" t="s">
        <v>1264</v>
      </c>
      <c r="AO278" s="520"/>
      <c r="AP278" s="520"/>
      <c r="AQ278" s="520"/>
      <c r="AR278" s="520"/>
      <c r="AS278" s="520"/>
      <c r="AT278" s="520"/>
      <c r="AU278" s="520"/>
      <c r="AV278" s="520"/>
      <c r="AW278" s="520"/>
      <c r="AX278" s="520"/>
      <c r="AY278" s="520"/>
      <c r="AZ278" s="520"/>
      <c r="BA278" s="520"/>
      <c r="BB278" s="520"/>
      <c r="BC278" s="520"/>
      <c r="BD278" s="520"/>
      <c r="BE278" s="520"/>
      <c r="BF278" s="520"/>
      <c r="BG278" s="520"/>
      <c r="BH278" s="520"/>
      <c r="BI278" s="520"/>
      <c r="BJ278" s="520"/>
      <c r="BK278" s="520"/>
      <c r="BL278" s="520"/>
      <c r="BM278" s="520"/>
      <c r="BN278" s="520"/>
      <c r="BO278" s="520"/>
      <c r="BP278" s="520"/>
      <c r="BQ278" s="520"/>
      <c r="BR278" s="520"/>
      <c r="BS278" s="520"/>
      <c r="BT278" s="520"/>
      <c r="BU278" s="520"/>
      <c r="BV278" s="520"/>
      <c r="BW278" s="520"/>
      <c r="BX278" s="520"/>
      <c r="BY278" s="520"/>
      <c r="BZ278" s="520"/>
      <c r="CA278" s="520"/>
      <c r="CB278" s="520"/>
      <c r="CC278" s="520"/>
      <c r="CD278" s="521"/>
    </row>
    <row r="279" spans="1:110" ht="12" customHeight="1">
      <c r="A279" s="48"/>
      <c r="B279" s="3"/>
      <c r="C279" s="3"/>
      <c r="D279" s="3"/>
      <c r="E279" s="82"/>
      <c r="F279" s="48"/>
      <c r="G279" s="48"/>
      <c r="H279" s="79"/>
      <c r="I279" s="92" t="s">
        <v>520</v>
      </c>
      <c r="J279" s="89"/>
      <c r="K279" s="89"/>
      <c r="L279" s="89"/>
      <c r="M279" s="89"/>
      <c r="N279" s="89"/>
      <c r="O279" s="89"/>
      <c r="P279" s="89"/>
      <c r="Q279" s="89"/>
      <c r="R279" s="89"/>
      <c r="S279" s="89"/>
      <c r="T279" s="89"/>
      <c r="U279" s="89"/>
      <c r="V279" s="89"/>
      <c r="W279" s="89"/>
      <c r="X279" s="89"/>
      <c r="Y279" s="89"/>
      <c r="Z279" s="89"/>
      <c r="AA279" s="89"/>
      <c r="AB279" s="89"/>
      <c r="AC279" s="89"/>
      <c r="AD279" s="89"/>
      <c r="AE279" s="89"/>
      <c r="AF279" s="88"/>
      <c r="AG279" s="810">
        <v>3</v>
      </c>
      <c r="AH279" s="811"/>
      <c r="AI279" s="811"/>
      <c r="AJ279" s="811"/>
      <c r="AK279" s="811"/>
      <c r="AL279" s="811"/>
      <c r="AM279" s="812"/>
      <c r="AN279" s="519" t="s">
        <v>1228</v>
      </c>
      <c r="AO279" s="520"/>
      <c r="AP279" s="520"/>
      <c r="AQ279" s="520"/>
      <c r="AR279" s="520"/>
      <c r="AS279" s="520"/>
      <c r="AT279" s="520"/>
      <c r="AU279" s="520"/>
      <c r="AV279" s="520"/>
      <c r="AW279" s="520"/>
      <c r="AX279" s="520"/>
      <c r="AY279" s="520"/>
      <c r="AZ279" s="520"/>
      <c r="BA279" s="520"/>
      <c r="BB279" s="520"/>
      <c r="BC279" s="520"/>
      <c r="BD279" s="520"/>
      <c r="BE279" s="520"/>
      <c r="BF279" s="520"/>
      <c r="BG279" s="520"/>
      <c r="BH279" s="520"/>
      <c r="BI279" s="520"/>
      <c r="BJ279" s="520"/>
      <c r="BK279" s="520"/>
      <c r="BL279" s="520"/>
      <c r="BM279" s="520"/>
      <c r="BN279" s="520"/>
      <c r="BO279" s="520"/>
      <c r="BP279" s="520"/>
      <c r="BQ279" s="520"/>
      <c r="BR279" s="520"/>
      <c r="BS279" s="520"/>
      <c r="BT279" s="520"/>
      <c r="BU279" s="520"/>
      <c r="BV279" s="520"/>
      <c r="BW279" s="520"/>
      <c r="BX279" s="520"/>
      <c r="BY279" s="520"/>
      <c r="BZ279" s="520"/>
      <c r="CA279" s="520"/>
      <c r="CB279" s="520"/>
      <c r="CC279" s="520"/>
      <c r="CD279" s="521"/>
    </row>
    <row r="280" spans="1:110" ht="12" customHeight="1">
      <c r="A280" s="48"/>
      <c r="B280" s="3"/>
      <c r="C280" s="3"/>
      <c r="D280" s="3"/>
      <c r="E280" s="54"/>
      <c r="F280" s="53"/>
      <c r="G280" s="53"/>
      <c r="H280" s="52"/>
      <c r="I280" s="72" t="s">
        <v>332</v>
      </c>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8"/>
      <c r="AG280" s="813">
        <v>1</v>
      </c>
      <c r="AH280" s="814"/>
      <c r="AI280" s="814"/>
      <c r="AJ280" s="814"/>
      <c r="AK280" s="814"/>
      <c r="AL280" s="814"/>
      <c r="AM280" s="815"/>
      <c r="AN280" s="72" t="s">
        <v>1229</v>
      </c>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8"/>
    </row>
    <row r="281" spans="1:110" ht="12" customHeight="1">
      <c r="A281" s="48"/>
      <c r="B281" s="3"/>
      <c r="C281" s="3"/>
      <c r="D281" s="3"/>
      <c r="E281" s="3"/>
      <c r="F281" s="3"/>
      <c r="G281" s="3"/>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374"/>
      <c r="AH281" s="374"/>
      <c r="AI281" s="374"/>
      <c r="AJ281" s="374"/>
      <c r="AK281" s="374"/>
      <c r="AL281" s="374"/>
      <c r="AM281" s="374"/>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row>
    <row r="282" spans="1:110" ht="12" customHeight="1">
      <c r="A282" s="48"/>
      <c r="B282" s="3"/>
      <c r="C282" s="3"/>
      <c r="D282" s="48"/>
      <c r="E282" s="23" t="s">
        <v>740</v>
      </c>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232"/>
      <c r="AD282" s="232"/>
      <c r="AE282" s="232"/>
      <c r="AF282" s="232"/>
      <c r="AG282" s="232"/>
      <c r="AH282" s="232"/>
      <c r="AI282" s="232"/>
      <c r="AJ282" s="232"/>
      <c r="AK282" s="232"/>
      <c r="AL282" s="232"/>
      <c r="AM282" s="232"/>
      <c r="AN282" s="232"/>
      <c r="AO282" s="232"/>
      <c r="AP282" s="232"/>
      <c r="AQ282" s="232"/>
      <c r="AR282" s="232"/>
      <c r="AS282" s="232"/>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3"/>
      <c r="CE282" s="3"/>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row>
    <row r="283" spans="1:110" ht="12" customHeight="1">
      <c r="A283" s="47"/>
      <c r="B283" s="2"/>
      <c r="C283" s="23"/>
      <c r="D283" s="23"/>
      <c r="E283" s="170" t="s">
        <v>865</v>
      </c>
      <c r="F283" s="171"/>
      <c r="G283" s="171"/>
      <c r="H283" s="172"/>
      <c r="I283" s="404" t="s">
        <v>328</v>
      </c>
      <c r="J283" s="405"/>
      <c r="K283" s="405"/>
      <c r="L283" s="405"/>
      <c r="M283" s="405"/>
      <c r="N283" s="405"/>
      <c r="O283" s="405"/>
      <c r="P283" s="405"/>
      <c r="Q283" s="405"/>
      <c r="R283" s="405"/>
      <c r="S283" s="405"/>
      <c r="T283" s="405"/>
      <c r="U283" s="405"/>
      <c r="V283" s="405"/>
      <c r="W283" s="405"/>
      <c r="X283" s="405"/>
      <c r="Y283" s="405"/>
      <c r="Z283" s="405"/>
      <c r="AA283" s="405"/>
      <c r="AB283" s="405"/>
      <c r="AC283" s="405"/>
      <c r="AD283" s="405"/>
      <c r="AE283" s="405"/>
      <c r="AF283" s="406"/>
      <c r="AG283" s="789" t="s">
        <v>726</v>
      </c>
      <c r="AH283" s="790"/>
      <c r="AI283" s="790"/>
      <c r="AJ283" s="790"/>
      <c r="AK283" s="790"/>
      <c r="AL283" s="790"/>
      <c r="AM283" s="791"/>
      <c r="AN283" s="137" t="s">
        <v>725</v>
      </c>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9"/>
    </row>
    <row r="284" spans="1:110" ht="12" customHeight="1">
      <c r="A284" s="47"/>
      <c r="B284" s="2"/>
      <c r="C284" s="23"/>
      <c r="D284" s="23"/>
      <c r="E284" s="475" t="s">
        <v>752</v>
      </c>
      <c r="F284" s="476"/>
      <c r="G284" s="476"/>
      <c r="H284" s="310"/>
      <c r="I284" s="475" t="s">
        <v>848</v>
      </c>
      <c r="J284" s="476"/>
      <c r="K284" s="476"/>
      <c r="L284" s="476"/>
      <c r="M284" s="476"/>
      <c r="N284" s="476"/>
      <c r="O284" s="453"/>
      <c r="P284" s="476" t="s">
        <v>841</v>
      </c>
      <c r="Q284" s="476"/>
      <c r="R284" s="476"/>
      <c r="S284" s="476"/>
      <c r="T284" s="476"/>
      <c r="U284" s="476"/>
      <c r="V284" s="476"/>
      <c r="W284" s="476"/>
      <c r="X284" s="476"/>
      <c r="Y284" s="476"/>
      <c r="Z284" s="476"/>
      <c r="AA284" s="476"/>
      <c r="AB284" s="476"/>
      <c r="AC284" s="476"/>
      <c r="AD284" s="476"/>
      <c r="AE284" s="476"/>
      <c r="AF284" s="477"/>
      <c r="AG284" s="822">
        <v>4</v>
      </c>
      <c r="AH284" s="823"/>
      <c r="AI284" s="823"/>
      <c r="AJ284" s="823"/>
      <c r="AK284" s="823"/>
      <c r="AL284" s="823"/>
      <c r="AM284" s="824"/>
      <c r="AN284" s="128" t="s">
        <v>753</v>
      </c>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30"/>
    </row>
    <row r="285" spans="1:110" ht="12" customHeight="1">
      <c r="A285" s="47"/>
      <c r="B285" s="2"/>
      <c r="C285" s="23"/>
      <c r="D285" s="23"/>
      <c r="E285" s="43"/>
      <c r="F285" s="23"/>
      <c r="G285" s="23"/>
      <c r="H285" s="312"/>
      <c r="I285" s="43"/>
      <c r="J285" s="23"/>
      <c r="K285" s="23"/>
      <c r="L285" s="23"/>
      <c r="M285" s="23"/>
      <c r="N285" s="23"/>
      <c r="O285" s="451"/>
      <c r="P285" s="23"/>
      <c r="Q285" s="23"/>
      <c r="R285" s="23"/>
      <c r="S285" s="23"/>
      <c r="T285" s="23"/>
      <c r="U285" s="23"/>
      <c r="V285" s="23"/>
      <c r="W285" s="23"/>
      <c r="X285" s="23"/>
      <c r="Y285" s="23"/>
      <c r="Z285" s="23"/>
      <c r="AA285" s="23"/>
      <c r="AB285" s="23"/>
      <c r="AC285" s="23"/>
      <c r="AD285" s="23"/>
      <c r="AE285" s="23"/>
      <c r="AF285" s="42"/>
      <c r="AG285" s="384"/>
      <c r="AH285" s="385"/>
      <c r="AI285" s="385"/>
      <c r="AJ285" s="385"/>
      <c r="AK285" s="385"/>
      <c r="AL285" s="385"/>
      <c r="AM285" s="386"/>
      <c r="AN285" s="39" t="s">
        <v>754</v>
      </c>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8"/>
    </row>
    <row r="286" spans="1:110" ht="12" customHeight="1">
      <c r="A286" s="47"/>
      <c r="B286" s="2"/>
      <c r="C286" s="23"/>
      <c r="D286" s="23"/>
      <c r="E286" s="43"/>
      <c r="F286" s="23"/>
      <c r="G286" s="23"/>
      <c r="H286" s="312"/>
      <c r="I286" s="43"/>
      <c r="J286" s="23"/>
      <c r="K286" s="23"/>
      <c r="L286" s="23"/>
      <c r="M286" s="23"/>
      <c r="N286" s="23"/>
      <c r="O286" s="451"/>
      <c r="P286" s="23"/>
      <c r="Q286" s="23"/>
      <c r="R286" s="23"/>
      <c r="S286" s="23"/>
      <c r="T286" s="23"/>
      <c r="U286" s="23"/>
      <c r="V286" s="23"/>
      <c r="W286" s="23"/>
      <c r="X286" s="23"/>
      <c r="Y286" s="23"/>
      <c r="Z286" s="23"/>
      <c r="AA286" s="23"/>
      <c r="AB286" s="23"/>
      <c r="AC286" s="23"/>
      <c r="AD286" s="23"/>
      <c r="AE286" s="23"/>
      <c r="AF286" s="42"/>
      <c r="AG286" s="384"/>
      <c r="AH286" s="385"/>
      <c r="AI286" s="385"/>
      <c r="AJ286" s="385"/>
      <c r="AK286" s="385"/>
      <c r="AL286" s="385"/>
      <c r="AM286" s="386"/>
      <c r="AN286" s="39" t="s">
        <v>755</v>
      </c>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8"/>
    </row>
    <row r="287" spans="1:110" ht="12" customHeight="1">
      <c r="A287" s="47"/>
      <c r="B287" s="2"/>
      <c r="C287" s="23"/>
      <c r="D287" s="23"/>
      <c r="E287" s="43"/>
      <c r="F287" s="23"/>
      <c r="G287" s="23"/>
      <c r="H287" s="312"/>
      <c r="I287" s="43"/>
      <c r="J287" s="23"/>
      <c r="K287" s="23"/>
      <c r="L287" s="23"/>
      <c r="M287" s="23"/>
      <c r="N287" s="23"/>
      <c r="O287" s="451"/>
      <c r="P287" s="213"/>
      <c r="Q287" s="213"/>
      <c r="R287" s="213"/>
      <c r="S287" s="213"/>
      <c r="T287" s="213"/>
      <c r="U287" s="213"/>
      <c r="V287" s="213"/>
      <c r="W287" s="213"/>
      <c r="X287" s="213"/>
      <c r="Y287" s="213"/>
      <c r="Z287" s="213"/>
      <c r="AA287" s="213"/>
      <c r="AB287" s="213"/>
      <c r="AC287" s="213"/>
      <c r="AD287" s="213"/>
      <c r="AE287" s="213"/>
      <c r="AF287" s="380"/>
      <c r="AG287" s="381"/>
      <c r="AH287" s="382"/>
      <c r="AI287" s="382"/>
      <c r="AJ287" s="382"/>
      <c r="AK287" s="382"/>
      <c r="AL287" s="382"/>
      <c r="AM287" s="383"/>
      <c r="AN287" s="217"/>
      <c r="AO287" s="218"/>
      <c r="AP287" s="218"/>
      <c r="AQ287" s="218"/>
      <c r="AR287" s="218"/>
      <c r="AS287" s="218"/>
      <c r="AT287" s="218"/>
      <c r="AU287" s="218"/>
      <c r="AV287" s="218"/>
      <c r="AW287" s="218"/>
      <c r="AX287" s="218"/>
      <c r="AY287" s="218"/>
      <c r="AZ287" s="218"/>
      <c r="BA287" s="218"/>
      <c r="BB287" s="218"/>
      <c r="BC287" s="218"/>
      <c r="BD287" s="218"/>
      <c r="BE287" s="218"/>
      <c r="BF287" s="218"/>
      <c r="BG287" s="218"/>
      <c r="BH287" s="218"/>
      <c r="BI287" s="218"/>
      <c r="BJ287" s="218"/>
      <c r="BK287" s="218"/>
      <c r="BL287" s="218"/>
      <c r="BM287" s="218"/>
      <c r="BN287" s="218"/>
      <c r="BO287" s="218"/>
      <c r="BP287" s="218"/>
      <c r="BQ287" s="218"/>
      <c r="BR287" s="218"/>
      <c r="BS287" s="218"/>
      <c r="BT287" s="218"/>
      <c r="BU287" s="218"/>
      <c r="BV287" s="218"/>
      <c r="BW287" s="218"/>
      <c r="BX287" s="218"/>
      <c r="BY287" s="218"/>
      <c r="BZ287" s="218"/>
      <c r="CA287" s="218"/>
      <c r="CB287" s="218"/>
      <c r="CC287" s="218"/>
      <c r="CD287" s="219"/>
    </row>
    <row r="288" spans="1:110" ht="12" customHeight="1">
      <c r="A288" s="47"/>
      <c r="B288" s="2"/>
      <c r="C288" s="23"/>
      <c r="D288" s="23"/>
      <c r="E288" s="43"/>
      <c r="F288" s="23"/>
      <c r="G288" s="23"/>
      <c r="H288" s="312"/>
      <c r="I288" s="43"/>
      <c r="J288" s="23"/>
      <c r="K288" s="23"/>
      <c r="L288" s="23"/>
      <c r="M288" s="23"/>
      <c r="N288" s="23"/>
      <c r="O288" s="451"/>
      <c r="P288" s="126" t="s">
        <v>849</v>
      </c>
      <c r="Q288" s="126"/>
      <c r="R288" s="126"/>
      <c r="S288" s="126"/>
      <c r="T288" s="126"/>
      <c r="U288" s="126"/>
      <c r="V288" s="126"/>
      <c r="W288" s="211"/>
      <c r="X288" s="41" t="s">
        <v>516</v>
      </c>
      <c r="Y288" s="41"/>
      <c r="Z288" s="41"/>
      <c r="AA288" s="41"/>
      <c r="AB288" s="41"/>
      <c r="AC288" s="41"/>
      <c r="AD288" s="41"/>
      <c r="AE288" s="41"/>
      <c r="AF288" s="379"/>
      <c r="AG288" s="792">
        <v>2200</v>
      </c>
      <c r="AH288" s="793"/>
      <c r="AI288" s="793"/>
      <c r="AJ288" s="793"/>
      <c r="AK288" s="793"/>
      <c r="AL288" s="793"/>
      <c r="AM288" s="794"/>
      <c r="AN288" s="220" t="s">
        <v>867</v>
      </c>
      <c r="AO288" s="221"/>
      <c r="AP288" s="221"/>
      <c r="AQ288" s="221"/>
      <c r="AR288" s="221"/>
      <c r="AS288" s="221"/>
      <c r="AT288" s="221"/>
      <c r="AU288" s="221"/>
      <c r="AV288" s="221"/>
      <c r="AW288" s="221"/>
      <c r="AX288" s="221"/>
      <c r="AY288" s="221"/>
      <c r="AZ288" s="221"/>
      <c r="BA288" s="221"/>
      <c r="BB288" s="221"/>
      <c r="BC288" s="221"/>
      <c r="BD288" s="221"/>
      <c r="BE288" s="221"/>
      <c r="BF288" s="221"/>
      <c r="BG288" s="221"/>
      <c r="BH288" s="221"/>
      <c r="BI288" s="221"/>
      <c r="BJ288" s="221"/>
      <c r="BK288" s="221"/>
      <c r="BL288" s="221"/>
      <c r="BM288" s="221"/>
      <c r="BN288" s="221"/>
      <c r="BO288" s="221"/>
      <c r="BP288" s="221"/>
      <c r="BQ288" s="221"/>
      <c r="BR288" s="221"/>
      <c r="BS288" s="221"/>
      <c r="BT288" s="221"/>
      <c r="BU288" s="221"/>
      <c r="BV288" s="221"/>
      <c r="BW288" s="221"/>
      <c r="BX288" s="221"/>
      <c r="BY288" s="221"/>
      <c r="BZ288" s="221"/>
      <c r="CA288" s="221"/>
      <c r="CB288" s="221"/>
      <c r="CC288" s="221"/>
      <c r="CD288" s="222"/>
    </row>
    <row r="289" spans="1:82" ht="12" customHeight="1">
      <c r="A289" s="47"/>
      <c r="B289" s="2"/>
      <c r="C289" s="23"/>
      <c r="D289" s="23"/>
      <c r="E289" s="43"/>
      <c r="F289" s="23"/>
      <c r="G289" s="23"/>
      <c r="H289" s="312"/>
      <c r="I289" s="43"/>
      <c r="J289" s="23"/>
      <c r="K289" s="23"/>
      <c r="L289" s="23"/>
      <c r="M289" s="23"/>
      <c r="N289" s="23"/>
      <c r="O289" s="451"/>
      <c r="P289" s="213"/>
      <c r="Q289" s="213"/>
      <c r="R289" s="213"/>
      <c r="S289" s="213"/>
      <c r="T289" s="213"/>
      <c r="U289" s="213"/>
      <c r="V289" s="213"/>
      <c r="W289" s="214"/>
      <c r="X289" s="41" t="s">
        <v>58</v>
      </c>
      <c r="Y289" s="41"/>
      <c r="Z289" s="41"/>
      <c r="AA289" s="41"/>
      <c r="AB289" s="41"/>
      <c r="AC289" s="41"/>
      <c r="AD289" s="41"/>
      <c r="AE289" s="41"/>
      <c r="AF289" s="379"/>
      <c r="AG289" s="792">
        <f>AG284*AG288</f>
        <v>8800</v>
      </c>
      <c r="AH289" s="793"/>
      <c r="AI289" s="793"/>
      <c r="AJ289" s="793"/>
      <c r="AK289" s="793"/>
      <c r="AL289" s="793"/>
      <c r="AM289" s="794"/>
      <c r="AN289" s="39"/>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8"/>
    </row>
    <row r="290" spans="1:82" ht="12" customHeight="1">
      <c r="A290" s="47"/>
      <c r="B290" s="2"/>
      <c r="C290" s="23"/>
      <c r="D290" s="23"/>
      <c r="E290" s="43"/>
      <c r="F290" s="23"/>
      <c r="G290" s="23"/>
      <c r="H290" s="312"/>
      <c r="I290" s="43"/>
      <c r="J290" s="23"/>
      <c r="K290" s="23"/>
      <c r="L290" s="23"/>
      <c r="M290" s="23"/>
      <c r="N290" s="23"/>
      <c r="O290" s="451"/>
      <c r="P290" s="126" t="s">
        <v>846</v>
      </c>
      <c r="Q290" s="126"/>
      <c r="R290" s="126"/>
      <c r="S290" s="126"/>
      <c r="T290" s="126"/>
      <c r="U290" s="126"/>
      <c r="V290" s="126"/>
      <c r="W290" s="126"/>
      <c r="X290" s="126"/>
      <c r="Y290" s="126"/>
      <c r="Z290" s="126"/>
      <c r="AA290" s="126"/>
      <c r="AB290" s="126"/>
      <c r="AC290" s="126"/>
      <c r="AD290" s="126"/>
      <c r="AE290" s="126"/>
      <c r="AF290" s="125"/>
      <c r="AG290" s="792">
        <v>8800</v>
      </c>
      <c r="AH290" s="793"/>
      <c r="AI290" s="793"/>
      <c r="AJ290" s="793"/>
      <c r="AK290" s="793"/>
      <c r="AL290" s="793"/>
      <c r="AM290" s="794"/>
      <c r="AN290" s="484" t="s">
        <v>836</v>
      </c>
      <c r="AO290" s="485"/>
      <c r="AP290" s="485"/>
      <c r="AQ290" s="485"/>
      <c r="AR290" s="485"/>
      <c r="AS290" s="485"/>
      <c r="AT290" s="485"/>
      <c r="AU290" s="485"/>
      <c r="AV290" s="485"/>
      <c r="AW290" s="485"/>
      <c r="AX290" s="485"/>
      <c r="AY290" s="485"/>
      <c r="AZ290" s="485"/>
      <c r="BA290" s="485"/>
      <c r="BB290" s="485"/>
      <c r="BC290" s="485"/>
      <c r="BD290" s="485"/>
      <c r="BE290" s="485"/>
      <c r="BF290" s="485"/>
      <c r="BG290" s="485"/>
      <c r="BH290" s="485"/>
      <c r="BI290" s="485"/>
      <c r="BJ290" s="485"/>
      <c r="BK290" s="485"/>
      <c r="BL290" s="485"/>
      <c r="BM290" s="485"/>
      <c r="BN290" s="485"/>
      <c r="BO290" s="485"/>
      <c r="BP290" s="485"/>
      <c r="BQ290" s="485"/>
      <c r="BR290" s="485"/>
      <c r="BS290" s="485"/>
      <c r="BT290" s="485"/>
      <c r="BU290" s="485"/>
      <c r="BV290" s="485"/>
      <c r="BW290" s="485"/>
      <c r="BX290" s="485"/>
      <c r="BY290" s="485"/>
      <c r="BZ290" s="485"/>
      <c r="CA290" s="485"/>
      <c r="CB290" s="485"/>
      <c r="CC290" s="485"/>
      <c r="CD290" s="486"/>
    </row>
    <row r="291" spans="1:82" ht="12" customHeight="1">
      <c r="A291" s="47"/>
      <c r="B291" s="2"/>
      <c r="C291" s="23"/>
      <c r="D291" s="23"/>
      <c r="E291" s="43"/>
      <c r="F291" s="23"/>
      <c r="G291" s="23"/>
      <c r="H291" s="312"/>
      <c r="I291" s="127" t="s">
        <v>847</v>
      </c>
      <c r="J291" s="126"/>
      <c r="K291" s="126"/>
      <c r="L291" s="126"/>
      <c r="M291" s="126"/>
      <c r="N291" s="126"/>
      <c r="O291" s="211"/>
      <c r="P291" s="126" t="s">
        <v>1307</v>
      </c>
      <c r="Q291" s="126"/>
      <c r="R291" s="126"/>
      <c r="S291" s="126"/>
      <c r="T291" s="126"/>
      <c r="U291" s="126"/>
      <c r="V291" s="126"/>
      <c r="W291" s="126"/>
      <c r="X291" s="126"/>
      <c r="Y291" s="126"/>
      <c r="Z291" s="126"/>
      <c r="AA291" s="126"/>
      <c r="AB291" s="126"/>
      <c r="AC291" s="126"/>
      <c r="AD291" s="126"/>
      <c r="AE291" s="126"/>
      <c r="AF291" s="125"/>
      <c r="AG291" s="801" t="s">
        <v>517</v>
      </c>
      <c r="AH291" s="802"/>
      <c r="AI291" s="802"/>
      <c r="AJ291" s="802"/>
      <c r="AK291" s="802"/>
      <c r="AL291" s="802"/>
      <c r="AM291" s="803"/>
      <c r="AN291" s="220" t="s">
        <v>756</v>
      </c>
      <c r="AO291" s="221"/>
      <c r="AP291" s="221"/>
      <c r="AQ291" s="221"/>
      <c r="AR291" s="221"/>
      <c r="AS291" s="221"/>
      <c r="AT291" s="221"/>
      <c r="AU291" s="221"/>
      <c r="AV291" s="221"/>
      <c r="AW291" s="221"/>
      <c r="AX291" s="221"/>
      <c r="AY291" s="221"/>
      <c r="AZ291" s="221"/>
      <c r="BA291" s="221"/>
      <c r="BB291" s="221"/>
      <c r="BC291" s="221"/>
      <c r="BD291" s="221"/>
      <c r="BE291" s="221"/>
      <c r="BF291" s="221"/>
      <c r="BG291" s="221"/>
      <c r="BH291" s="221"/>
      <c r="BI291" s="221"/>
      <c r="BJ291" s="221"/>
      <c r="BK291" s="221"/>
      <c r="BL291" s="221"/>
      <c r="BM291" s="221"/>
      <c r="BN291" s="221"/>
      <c r="BO291" s="221"/>
      <c r="BP291" s="221"/>
      <c r="BQ291" s="221"/>
      <c r="BR291" s="221"/>
      <c r="BS291" s="221"/>
      <c r="BT291" s="221"/>
      <c r="BU291" s="221"/>
      <c r="BV291" s="221"/>
      <c r="BW291" s="221"/>
      <c r="BX291" s="221"/>
      <c r="BY291" s="221"/>
      <c r="BZ291" s="221"/>
      <c r="CA291" s="221"/>
      <c r="CB291" s="221"/>
      <c r="CC291" s="221"/>
      <c r="CD291" s="222"/>
    </row>
    <row r="292" spans="1:82" ht="12" customHeight="1">
      <c r="A292" s="47"/>
      <c r="B292" s="2"/>
      <c r="C292" s="23"/>
      <c r="D292" s="23"/>
      <c r="E292" s="43"/>
      <c r="F292" s="23"/>
      <c r="G292" s="23"/>
      <c r="H292" s="312"/>
      <c r="I292" s="43"/>
      <c r="J292" s="23"/>
      <c r="K292" s="23"/>
      <c r="L292" s="23"/>
      <c r="M292" s="23"/>
      <c r="N292" s="23"/>
      <c r="O292" s="451"/>
      <c r="P292" s="23"/>
      <c r="Q292" s="23"/>
      <c r="R292" s="23"/>
      <c r="S292" s="23"/>
      <c r="T292" s="23"/>
      <c r="U292" s="23"/>
      <c r="V292" s="23"/>
      <c r="W292" s="23"/>
      <c r="X292" s="23"/>
      <c r="Y292" s="23"/>
      <c r="Z292" s="23"/>
      <c r="AA292" s="23"/>
      <c r="AB292" s="23"/>
      <c r="AC292" s="23"/>
      <c r="AD292" s="23"/>
      <c r="AE292" s="23"/>
      <c r="AF292" s="42"/>
      <c r="AG292" s="469"/>
      <c r="AH292" s="470"/>
      <c r="AI292" s="470"/>
      <c r="AJ292" s="470"/>
      <c r="AK292" s="470"/>
      <c r="AL292" s="470"/>
      <c r="AM292" s="471"/>
      <c r="AN292" s="39" t="s">
        <v>757</v>
      </c>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8"/>
    </row>
    <row r="293" spans="1:82" ht="12" customHeight="1">
      <c r="A293" s="47"/>
      <c r="B293" s="2"/>
      <c r="C293" s="23"/>
      <c r="D293" s="23"/>
      <c r="E293" s="43"/>
      <c r="F293" s="23"/>
      <c r="G293" s="23"/>
      <c r="H293" s="312"/>
      <c r="I293" s="43"/>
      <c r="J293" s="23"/>
      <c r="K293" s="23"/>
      <c r="L293" s="23"/>
      <c r="M293" s="23"/>
      <c r="N293" s="23"/>
      <c r="O293" s="451"/>
      <c r="P293" s="23"/>
      <c r="Q293" s="23"/>
      <c r="R293" s="23"/>
      <c r="S293" s="23"/>
      <c r="T293" s="23"/>
      <c r="U293" s="23"/>
      <c r="V293" s="23"/>
      <c r="W293" s="23"/>
      <c r="X293" s="23"/>
      <c r="Y293" s="23"/>
      <c r="Z293" s="23"/>
      <c r="AA293" s="23"/>
      <c r="AB293" s="23"/>
      <c r="AC293" s="23"/>
      <c r="AD293" s="23"/>
      <c r="AE293" s="23"/>
      <c r="AF293" s="42"/>
      <c r="AG293" s="469"/>
      <c r="AH293" s="470"/>
      <c r="AI293" s="470"/>
      <c r="AJ293" s="470"/>
      <c r="AK293" s="470"/>
      <c r="AL293" s="470"/>
      <c r="AM293" s="471"/>
      <c r="AN293" s="39"/>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8"/>
    </row>
    <row r="294" spans="1:82" ht="12" customHeight="1">
      <c r="A294" s="47"/>
      <c r="B294" s="2"/>
      <c r="C294" s="23"/>
      <c r="D294" s="23"/>
      <c r="E294" s="43"/>
      <c r="F294" s="23"/>
      <c r="G294" s="23"/>
      <c r="H294" s="312"/>
      <c r="I294" s="43"/>
      <c r="J294" s="23"/>
      <c r="K294" s="23"/>
      <c r="L294" s="23"/>
      <c r="M294" s="23"/>
      <c r="N294" s="23"/>
      <c r="O294" s="451"/>
      <c r="P294" s="23"/>
      <c r="Q294" s="23"/>
      <c r="R294" s="23"/>
      <c r="S294" s="23"/>
      <c r="T294" s="23"/>
      <c r="U294" s="23"/>
      <c r="V294" s="23"/>
      <c r="W294" s="23"/>
      <c r="X294" s="23"/>
      <c r="Y294" s="23"/>
      <c r="Z294" s="23"/>
      <c r="AA294" s="23"/>
      <c r="AB294" s="23"/>
      <c r="AC294" s="23"/>
      <c r="AD294" s="23"/>
      <c r="AE294" s="23"/>
      <c r="AF294" s="42"/>
      <c r="AG294" s="469"/>
      <c r="AH294" s="470"/>
      <c r="AI294" s="470"/>
      <c r="AJ294" s="470"/>
      <c r="AK294" s="470"/>
      <c r="AL294" s="470"/>
      <c r="AM294" s="471"/>
      <c r="AN294" s="39" t="s">
        <v>758</v>
      </c>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8"/>
    </row>
    <row r="295" spans="1:82" ht="12" customHeight="1">
      <c r="A295" s="47"/>
      <c r="B295" s="2"/>
      <c r="C295" s="23"/>
      <c r="D295" s="23"/>
      <c r="E295" s="43"/>
      <c r="F295" s="23"/>
      <c r="G295" s="23"/>
      <c r="H295" s="312"/>
      <c r="I295" s="43"/>
      <c r="J295" s="23"/>
      <c r="K295" s="23"/>
      <c r="L295" s="23"/>
      <c r="M295" s="23"/>
      <c r="N295" s="23"/>
      <c r="O295" s="451"/>
      <c r="P295" s="23"/>
      <c r="Q295" s="23"/>
      <c r="R295" s="23"/>
      <c r="S295" s="23"/>
      <c r="T295" s="23"/>
      <c r="U295" s="23"/>
      <c r="V295" s="23"/>
      <c r="W295" s="23"/>
      <c r="X295" s="23"/>
      <c r="Y295" s="23"/>
      <c r="Z295" s="23"/>
      <c r="AA295" s="23"/>
      <c r="AB295" s="23"/>
      <c r="AC295" s="23"/>
      <c r="AD295" s="23"/>
      <c r="AE295" s="23"/>
      <c r="AF295" s="42"/>
      <c r="AG295" s="469"/>
      <c r="AH295" s="470"/>
      <c r="AI295" s="470"/>
      <c r="AJ295" s="470"/>
      <c r="AK295" s="470"/>
      <c r="AL295" s="470"/>
      <c r="AM295" s="471"/>
      <c r="AN295" s="39" t="s">
        <v>759</v>
      </c>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8"/>
    </row>
    <row r="296" spans="1:82" ht="12" customHeight="1">
      <c r="A296" s="47"/>
      <c r="B296" s="2"/>
      <c r="C296" s="23"/>
      <c r="D296" s="23"/>
      <c r="E296" s="43"/>
      <c r="F296" s="23"/>
      <c r="G296" s="23"/>
      <c r="H296" s="312"/>
      <c r="I296" s="43"/>
      <c r="J296" s="23"/>
      <c r="K296" s="23"/>
      <c r="L296" s="23"/>
      <c r="M296" s="23"/>
      <c r="N296" s="23"/>
      <c r="O296" s="451"/>
      <c r="P296" s="23"/>
      <c r="Q296" s="23"/>
      <c r="R296" s="23"/>
      <c r="S296" s="23"/>
      <c r="T296" s="23"/>
      <c r="U296" s="23"/>
      <c r="V296" s="23"/>
      <c r="W296" s="23"/>
      <c r="X296" s="23"/>
      <c r="Y296" s="23"/>
      <c r="Z296" s="23"/>
      <c r="AA296" s="23"/>
      <c r="AB296" s="23"/>
      <c r="AC296" s="23"/>
      <c r="AD296" s="23"/>
      <c r="AE296" s="23"/>
      <c r="AF296" s="42"/>
      <c r="AG296" s="469"/>
      <c r="AH296" s="470"/>
      <c r="AI296" s="470"/>
      <c r="AJ296" s="470"/>
      <c r="AK296" s="470"/>
      <c r="AL296" s="470"/>
      <c r="AM296" s="471"/>
      <c r="AN296" s="39" t="s">
        <v>760</v>
      </c>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8"/>
    </row>
    <row r="297" spans="1:82" ht="12" customHeight="1">
      <c r="A297" s="47"/>
      <c r="B297" s="2"/>
      <c r="C297" s="23"/>
      <c r="D297" s="23"/>
      <c r="E297" s="43"/>
      <c r="F297" s="23"/>
      <c r="G297" s="23"/>
      <c r="H297" s="312"/>
      <c r="I297" s="43"/>
      <c r="J297" s="23"/>
      <c r="K297" s="23"/>
      <c r="L297" s="23"/>
      <c r="M297" s="23"/>
      <c r="N297" s="23"/>
      <c r="O297" s="451"/>
      <c r="P297" s="23"/>
      <c r="Q297" s="23"/>
      <c r="R297" s="23"/>
      <c r="S297" s="23"/>
      <c r="T297" s="23"/>
      <c r="U297" s="23"/>
      <c r="V297" s="23"/>
      <c r="W297" s="23"/>
      <c r="X297" s="23"/>
      <c r="Y297" s="23"/>
      <c r="Z297" s="23"/>
      <c r="AA297" s="23"/>
      <c r="AB297" s="23"/>
      <c r="AC297" s="23"/>
      <c r="AD297" s="23"/>
      <c r="AE297" s="23"/>
      <c r="AF297" s="42"/>
      <c r="AG297" s="469"/>
      <c r="AH297" s="470"/>
      <c r="AI297" s="470"/>
      <c r="AJ297" s="470"/>
      <c r="AK297" s="470"/>
      <c r="AL297" s="470"/>
      <c r="AM297" s="471"/>
      <c r="AN297" s="39"/>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8"/>
    </row>
    <row r="298" spans="1:82" ht="12" customHeight="1">
      <c r="A298" s="47"/>
      <c r="B298" s="2"/>
      <c r="C298" s="23"/>
      <c r="D298" s="23"/>
      <c r="E298" s="43"/>
      <c r="F298" s="23"/>
      <c r="G298" s="23"/>
      <c r="H298" s="312"/>
      <c r="I298" s="43"/>
      <c r="J298" s="23"/>
      <c r="K298" s="23"/>
      <c r="L298" s="23"/>
      <c r="M298" s="23"/>
      <c r="N298" s="23"/>
      <c r="O298" s="451"/>
      <c r="P298" s="23"/>
      <c r="Q298" s="23"/>
      <c r="R298" s="23"/>
      <c r="S298" s="23"/>
      <c r="T298" s="23"/>
      <c r="U298" s="23"/>
      <c r="V298" s="23"/>
      <c r="W298" s="23"/>
      <c r="X298" s="23"/>
      <c r="Y298" s="23"/>
      <c r="Z298" s="23"/>
      <c r="AA298" s="23"/>
      <c r="AB298" s="23"/>
      <c r="AC298" s="23"/>
      <c r="AD298" s="23"/>
      <c r="AE298" s="23"/>
      <c r="AF298" s="42"/>
      <c r="AG298" s="469"/>
      <c r="AH298" s="470"/>
      <c r="AI298" s="470"/>
      <c r="AJ298" s="470"/>
      <c r="AK298" s="470"/>
      <c r="AL298" s="470"/>
      <c r="AM298" s="471"/>
      <c r="AN298" s="39" t="s">
        <v>761</v>
      </c>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8"/>
    </row>
    <row r="299" spans="1:82" ht="12" customHeight="1">
      <c r="A299" s="47"/>
      <c r="B299" s="2"/>
      <c r="C299" s="23"/>
      <c r="D299" s="23"/>
      <c r="E299" s="43"/>
      <c r="F299" s="23"/>
      <c r="G299" s="23"/>
      <c r="H299" s="312"/>
      <c r="I299" s="43"/>
      <c r="J299" s="23"/>
      <c r="K299" s="23"/>
      <c r="L299" s="23"/>
      <c r="M299" s="23"/>
      <c r="N299" s="23"/>
      <c r="O299" s="451"/>
      <c r="P299" s="23"/>
      <c r="Q299" s="23"/>
      <c r="R299" s="23"/>
      <c r="S299" s="23"/>
      <c r="T299" s="23"/>
      <c r="U299" s="23"/>
      <c r="V299" s="23"/>
      <c r="W299" s="23"/>
      <c r="X299" s="23"/>
      <c r="Y299" s="23"/>
      <c r="Z299" s="23"/>
      <c r="AA299" s="23"/>
      <c r="AB299" s="23"/>
      <c r="AC299" s="23"/>
      <c r="AD299" s="23"/>
      <c r="AE299" s="23"/>
      <c r="AF299" s="42"/>
      <c r="AG299" s="469"/>
      <c r="AH299" s="470"/>
      <c r="AI299" s="470"/>
      <c r="AJ299" s="470"/>
      <c r="AK299" s="470"/>
      <c r="AL299" s="470"/>
      <c r="AM299" s="471"/>
      <c r="AN299" s="39" t="s">
        <v>762</v>
      </c>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8"/>
    </row>
    <row r="300" spans="1:82" ht="12" customHeight="1">
      <c r="A300" s="47"/>
      <c r="B300" s="2"/>
      <c r="C300" s="23"/>
      <c r="D300" s="23"/>
      <c r="E300" s="43"/>
      <c r="F300" s="23"/>
      <c r="G300" s="23"/>
      <c r="H300" s="312"/>
      <c r="I300" s="43"/>
      <c r="J300" s="23"/>
      <c r="K300" s="23"/>
      <c r="L300" s="23"/>
      <c r="M300" s="23"/>
      <c r="N300" s="23"/>
      <c r="O300" s="451"/>
      <c r="P300" s="23"/>
      <c r="Q300" s="23"/>
      <c r="R300" s="23"/>
      <c r="S300" s="23"/>
      <c r="T300" s="23"/>
      <c r="U300" s="23"/>
      <c r="V300" s="23"/>
      <c r="W300" s="23"/>
      <c r="X300" s="23"/>
      <c r="Y300" s="23"/>
      <c r="Z300" s="23"/>
      <c r="AA300" s="23"/>
      <c r="AB300" s="23"/>
      <c r="AC300" s="23"/>
      <c r="AD300" s="23"/>
      <c r="AE300" s="23"/>
      <c r="AF300" s="42"/>
      <c r="AG300" s="469"/>
      <c r="AH300" s="470"/>
      <c r="AI300" s="470"/>
      <c r="AJ300" s="470"/>
      <c r="AK300" s="470"/>
      <c r="AL300" s="470"/>
      <c r="AM300" s="471"/>
      <c r="AN300" s="39" t="s">
        <v>763</v>
      </c>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8"/>
    </row>
    <row r="301" spans="1:82" ht="12" customHeight="1">
      <c r="A301" s="47"/>
      <c r="B301" s="2"/>
      <c r="C301" s="23"/>
      <c r="D301" s="23"/>
      <c r="E301" s="43"/>
      <c r="F301" s="23"/>
      <c r="G301" s="23"/>
      <c r="H301" s="312"/>
      <c r="I301" s="43"/>
      <c r="J301" s="23"/>
      <c r="K301" s="23"/>
      <c r="L301" s="23"/>
      <c r="M301" s="23"/>
      <c r="N301" s="23"/>
      <c r="O301" s="451"/>
      <c r="P301" s="23"/>
      <c r="Q301" s="23"/>
      <c r="R301" s="23"/>
      <c r="S301" s="23"/>
      <c r="T301" s="23"/>
      <c r="U301" s="23"/>
      <c r="V301" s="23"/>
      <c r="W301" s="23"/>
      <c r="X301" s="23"/>
      <c r="Y301" s="23"/>
      <c r="Z301" s="23"/>
      <c r="AA301" s="23"/>
      <c r="AB301" s="23"/>
      <c r="AC301" s="23"/>
      <c r="AD301" s="23"/>
      <c r="AE301" s="23"/>
      <c r="AF301" s="42"/>
      <c r="AG301" s="469"/>
      <c r="AH301" s="470"/>
      <c r="AI301" s="470"/>
      <c r="AJ301" s="470"/>
      <c r="AK301" s="470"/>
      <c r="AL301" s="470"/>
      <c r="AM301" s="471"/>
      <c r="AN301" s="39"/>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8"/>
    </row>
    <row r="302" spans="1:82" ht="12" customHeight="1">
      <c r="A302" s="47"/>
      <c r="B302" s="2"/>
      <c r="C302" s="23"/>
      <c r="D302" s="23"/>
      <c r="E302" s="43"/>
      <c r="F302" s="23"/>
      <c r="G302" s="23"/>
      <c r="H302" s="312"/>
      <c r="I302" s="212"/>
      <c r="J302" s="213"/>
      <c r="K302" s="213"/>
      <c r="L302" s="213"/>
      <c r="M302" s="213"/>
      <c r="N302" s="213"/>
      <c r="O302" s="214"/>
      <c r="P302" s="126" t="s">
        <v>839</v>
      </c>
      <c r="Q302" s="126"/>
      <c r="R302" s="126"/>
      <c r="S302" s="126"/>
      <c r="T302" s="126"/>
      <c r="U302" s="126"/>
      <c r="V302" s="126"/>
      <c r="W302" s="126"/>
      <c r="X302" s="126"/>
      <c r="Y302" s="126"/>
      <c r="Z302" s="126"/>
      <c r="AA302" s="126"/>
      <c r="AB302" s="126"/>
      <c r="AC302" s="126"/>
      <c r="AD302" s="126"/>
      <c r="AE302" s="126"/>
      <c r="AF302" s="125"/>
      <c r="AG302" s="801" t="s">
        <v>773</v>
      </c>
      <c r="AH302" s="802"/>
      <c r="AI302" s="802"/>
      <c r="AJ302" s="802"/>
      <c r="AK302" s="802"/>
      <c r="AL302" s="802"/>
      <c r="AM302" s="803"/>
      <c r="AN302" s="484" t="s">
        <v>837</v>
      </c>
      <c r="AO302" s="485"/>
      <c r="AP302" s="485"/>
      <c r="AQ302" s="485"/>
      <c r="AR302" s="485"/>
      <c r="AS302" s="485"/>
      <c r="AT302" s="485"/>
      <c r="AU302" s="485"/>
      <c r="AV302" s="485"/>
      <c r="AW302" s="485"/>
      <c r="AX302" s="485"/>
      <c r="AY302" s="485"/>
      <c r="AZ302" s="485"/>
      <c r="BA302" s="485"/>
      <c r="BB302" s="485"/>
      <c r="BC302" s="485"/>
      <c r="BD302" s="485"/>
      <c r="BE302" s="485"/>
      <c r="BF302" s="485"/>
      <c r="BG302" s="485"/>
      <c r="BH302" s="485"/>
      <c r="BI302" s="485"/>
      <c r="BJ302" s="485"/>
      <c r="BK302" s="485"/>
      <c r="BL302" s="485"/>
      <c r="BM302" s="485"/>
      <c r="BN302" s="485"/>
      <c r="BO302" s="485"/>
      <c r="BP302" s="485"/>
      <c r="BQ302" s="485"/>
      <c r="BR302" s="485"/>
      <c r="BS302" s="485"/>
      <c r="BT302" s="485"/>
      <c r="BU302" s="485"/>
      <c r="BV302" s="485"/>
      <c r="BW302" s="485"/>
      <c r="BX302" s="485"/>
      <c r="BY302" s="485"/>
      <c r="BZ302" s="485"/>
      <c r="CA302" s="485"/>
      <c r="CB302" s="485"/>
      <c r="CC302" s="485"/>
      <c r="CD302" s="486"/>
    </row>
    <row r="303" spans="1:82" ht="12" customHeight="1">
      <c r="A303" s="47"/>
      <c r="B303" s="2"/>
      <c r="C303" s="23"/>
      <c r="D303" s="23"/>
      <c r="E303" s="43"/>
      <c r="F303" s="23"/>
      <c r="G303" s="23"/>
      <c r="H303" s="312"/>
      <c r="I303" s="127" t="s">
        <v>843</v>
      </c>
      <c r="J303" s="126"/>
      <c r="K303" s="126"/>
      <c r="L303" s="126"/>
      <c r="M303" s="126"/>
      <c r="N303" s="126"/>
      <c r="O303" s="126"/>
      <c r="P303" s="390" t="s">
        <v>518</v>
      </c>
      <c r="Q303" s="126"/>
      <c r="R303" s="126"/>
      <c r="S303" s="126"/>
      <c r="T303" s="126"/>
      <c r="U303" s="126"/>
      <c r="V303" s="126"/>
      <c r="W303" s="126"/>
      <c r="X303" s="126"/>
      <c r="Y303" s="126"/>
      <c r="Z303" s="126"/>
      <c r="AA303" s="126"/>
      <c r="AB303" s="126"/>
      <c r="AC303" s="126"/>
      <c r="AD303" s="126"/>
      <c r="AE303" s="126"/>
      <c r="AF303" s="125"/>
      <c r="AG303" s="801" t="s">
        <v>774</v>
      </c>
      <c r="AH303" s="802"/>
      <c r="AI303" s="802"/>
      <c r="AJ303" s="802"/>
      <c r="AK303" s="802"/>
      <c r="AL303" s="802"/>
      <c r="AM303" s="803"/>
      <c r="AN303" s="220" t="s">
        <v>764</v>
      </c>
      <c r="AO303" s="221"/>
      <c r="AP303" s="221"/>
      <c r="AQ303" s="221"/>
      <c r="AR303" s="221"/>
      <c r="AS303" s="221"/>
      <c r="AT303" s="221"/>
      <c r="AU303" s="221"/>
      <c r="AV303" s="221"/>
      <c r="AW303" s="221"/>
      <c r="AX303" s="221"/>
      <c r="AY303" s="221"/>
      <c r="AZ303" s="221"/>
      <c r="BA303" s="221"/>
      <c r="BB303" s="221"/>
      <c r="BC303" s="221"/>
      <c r="BD303" s="221"/>
      <c r="BE303" s="221"/>
      <c r="BF303" s="221"/>
      <c r="BG303" s="221"/>
      <c r="BH303" s="221"/>
      <c r="BI303" s="221"/>
      <c r="BJ303" s="221"/>
      <c r="BK303" s="221"/>
      <c r="BL303" s="221"/>
      <c r="BM303" s="221"/>
      <c r="BN303" s="221"/>
      <c r="BO303" s="221"/>
      <c r="BP303" s="221"/>
      <c r="BQ303" s="221"/>
      <c r="BR303" s="221"/>
      <c r="BS303" s="221"/>
      <c r="BT303" s="221"/>
      <c r="BU303" s="221"/>
      <c r="BV303" s="221"/>
      <c r="BW303" s="221"/>
      <c r="BX303" s="221"/>
      <c r="BY303" s="221"/>
      <c r="BZ303" s="221"/>
      <c r="CA303" s="221"/>
      <c r="CB303" s="221"/>
      <c r="CC303" s="221"/>
      <c r="CD303" s="222"/>
    </row>
    <row r="304" spans="1:82" ht="12" customHeight="1">
      <c r="A304" s="47"/>
      <c r="B304" s="2"/>
      <c r="C304" s="23"/>
      <c r="D304" s="23"/>
      <c r="E304" s="43"/>
      <c r="F304" s="23"/>
      <c r="G304" s="23"/>
      <c r="H304" s="312"/>
      <c r="I304" s="43"/>
      <c r="J304" s="23"/>
      <c r="K304" s="23"/>
      <c r="L304" s="23"/>
      <c r="M304" s="23"/>
      <c r="N304" s="23"/>
      <c r="O304" s="23"/>
      <c r="P304" s="395"/>
      <c r="Q304" s="23"/>
      <c r="R304" s="23"/>
      <c r="S304" s="23"/>
      <c r="T304" s="23"/>
      <c r="U304" s="23"/>
      <c r="V304" s="23"/>
      <c r="W304" s="23"/>
      <c r="X304" s="23"/>
      <c r="Y304" s="23"/>
      <c r="Z304" s="23"/>
      <c r="AA304" s="23"/>
      <c r="AB304" s="23"/>
      <c r="AC304" s="23"/>
      <c r="AD304" s="23"/>
      <c r="AE304" s="23"/>
      <c r="AF304" s="42"/>
      <c r="AG304" s="469"/>
      <c r="AH304" s="470"/>
      <c r="AI304" s="470"/>
      <c r="AJ304" s="470"/>
      <c r="AK304" s="470"/>
      <c r="AL304" s="470"/>
      <c r="AM304" s="471"/>
      <c r="AN304" s="39" t="s">
        <v>765</v>
      </c>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8"/>
    </row>
    <row r="305" spans="1:82" ht="12" customHeight="1">
      <c r="A305" s="47"/>
      <c r="B305" s="2"/>
      <c r="C305" s="23"/>
      <c r="D305" s="23"/>
      <c r="E305" s="43"/>
      <c r="F305" s="23"/>
      <c r="G305" s="23"/>
      <c r="H305" s="312"/>
      <c r="I305" s="43"/>
      <c r="J305" s="23"/>
      <c r="K305" s="23"/>
      <c r="L305" s="23"/>
      <c r="M305" s="23"/>
      <c r="N305" s="23"/>
      <c r="O305" s="23"/>
      <c r="P305" s="395"/>
      <c r="Q305" s="23"/>
      <c r="R305" s="23"/>
      <c r="S305" s="23"/>
      <c r="T305" s="23"/>
      <c r="U305" s="23"/>
      <c r="V305" s="23"/>
      <c r="W305" s="23"/>
      <c r="X305" s="23"/>
      <c r="Y305" s="23"/>
      <c r="Z305" s="23"/>
      <c r="AA305" s="23"/>
      <c r="AB305" s="23"/>
      <c r="AC305" s="23"/>
      <c r="AD305" s="23"/>
      <c r="AE305" s="23"/>
      <c r="AF305" s="42"/>
      <c r="AG305" s="469"/>
      <c r="AH305" s="470"/>
      <c r="AI305" s="470"/>
      <c r="AJ305" s="470"/>
      <c r="AK305" s="470"/>
      <c r="AL305" s="470"/>
      <c r="AM305" s="471"/>
      <c r="AN305" s="39" t="s">
        <v>766</v>
      </c>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8"/>
    </row>
    <row r="306" spans="1:82" ht="12" customHeight="1">
      <c r="A306" s="47"/>
      <c r="B306" s="2"/>
      <c r="C306" s="23"/>
      <c r="D306" s="23"/>
      <c r="E306" s="43"/>
      <c r="F306" s="23"/>
      <c r="G306" s="23"/>
      <c r="H306" s="312"/>
      <c r="I306" s="43"/>
      <c r="J306" s="23"/>
      <c r="K306" s="23"/>
      <c r="L306" s="23"/>
      <c r="M306" s="23"/>
      <c r="N306" s="23"/>
      <c r="O306" s="23"/>
      <c r="P306" s="395"/>
      <c r="Q306" s="23"/>
      <c r="R306" s="23"/>
      <c r="S306" s="23"/>
      <c r="T306" s="23"/>
      <c r="U306" s="23"/>
      <c r="V306" s="23"/>
      <c r="W306" s="23"/>
      <c r="X306" s="23"/>
      <c r="Y306" s="23"/>
      <c r="Z306" s="23"/>
      <c r="AA306" s="23"/>
      <c r="AB306" s="23"/>
      <c r="AC306" s="23"/>
      <c r="AD306" s="23"/>
      <c r="AE306" s="23"/>
      <c r="AF306" s="42"/>
      <c r="AG306" s="469"/>
      <c r="AH306" s="470"/>
      <c r="AI306" s="470"/>
      <c r="AJ306" s="470"/>
      <c r="AK306" s="470"/>
      <c r="AL306" s="470"/>
      <c r="AM306" s="471"/>
      <c r="AN306" s="39" t="s">
        <v>767</v>
      </c>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8"/>
    </row>
    <row r="307" spans="1:82" ht="12" customHeight="1">
      <c r="A307" s="47"/>
      <c r="B307" s="2"/>
      <c r="C307" s="23"/>
      <c r="D307" s="23"/>
      <c r="E307" s="43"/>
      <c r="F307" s="23"/>
      <c r="G307" s="23"/>
      <c r="H307" s="312"/>
      <c r="I307" s="43"/>
      <c r="J307" s="23"/>
      <c r="K307" s="23"/>
      <c r="L307" s="23"/>
      <c r="M307" s="23"/>
      <c r="N307" s="23"/>
      <c r="O307" s="23"/>
      <c r="P307" s="395"/>
      <c r="Q307" s="23"/>
      <c r="R307" s="23"/>
      <c r="S307" s="23"/>
      <c r="T307" s="23"/>
      <c r="U307" s="23"/>
      <c r="V307" s="23"/>
      <c r="W307" s="23"/>
      <c r="X307" s="23"/>
      <c r="Y307" s="23"/>
      <c r="Z307" s="23"/>
      <c r="AA307" s="23"/>
      <c r="AB307" s="23"/>
      <c r="AC307" s="23"/>
      <c r="AD307" s="23"/>
      <c r="AE307" s="23"/>
      <c r="AF307" s="42"/>
      <c r="AG307" s="469"/>
      <c r="AH307" s="470"/>
      <c r="AI307" s="470"/>
      <c r="AJ307" s="470"/>
      <c r="AK307" s="470"/>
      <c r="AL307" s="470"/>
      <c r="AM307" s="471"/>
      <c r="AN307" s="39" t="s">
        <v>768</v>
      </c>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8"/>
    </row>
    <row r="308" spans="1:82" ht="12" customHeight="1">
      <c r="A308" s="47"/>
      <c r="B308" s="2"/>
      <c r="C308" s="23"/>
      <c r="D308" s="23"/>
      <c r="E308" s="43"/>
      <c r="F308" s="23"/>
      <c r="G308" s="23"/>
      <c r="H308" s="312"/>
      <c r="I308" s="43"/>
      <c r="J308" s="23"/>
      <c r="K308" s="23"/>
      <c r="L308" s="23"/>
      <c r="M308" s="23"/>
      <c r="N308" s="23"/>
      <c r="O308" s="23"/>
      <c r="P308" s="395"/>
      <c r="Q308" s="23"/>
      <c r="R308" s="23"/>
      <c r="S308" s="23"/>
      <c r="T308" s="23"/>
      <c r="U308" s="23"/>
      <c r="V308" s="23"/>
      <c r="W308" s="23"/>
      <c r="X308" s="23"/>
      <c r="Y308" s="23"/>
      <c r="Z308" s="23"/>
      <c r="AA308" s="23"/>
      <c r="AB308" s="23"/>
      <c r="AC308" s="23"/>
      <c r="AD308" s="23"/>
      <c r="AE308" s="23"/>
      <c r="AF308" s="42"/>
      <c r="AG308" s="469"/>
      <c r="AH308" s="470"/>
      <c r="AI308" s="470"/>
      <c r="AJ308" s="470"/>
      <c r="AK308" s="470"/>
      <c r="AL308" s="470"/>
      <c r="AM308" s="471"/>
      <c r="AN308" s="39" t="s">
        <v>769</v>
      </c>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8"/>
    </row>
    <row r="309" spans="1:82" ht="12" customHeight="1">
      <c r="A309" s="47"/>
      <c r="B309" s="2"/>
      <c r="C309" s="23"/>
      <c r="D309" s="23"/>
      <c r="E309" s="43"/>
      <c r="F309" s="23"/>
      <c r="G309" s="23"/>
      <c r="H309" s="312"/>
      <c r="I309" s="43"/>
      <c r="J309" s="23"/>
      <c r="K309" s="23"/>
      <c r="L309" s="23"/>
      <c r="M309" s="23"/>
      <c r="N309" s="23"/>
      <c r="O309" s="23"/>
      <c r="P309" s="395"/>
      <c r="Q309" s="23"/>
      <c r="R309" s="23"/>
      <c r="S309" s="23"/>
      <c r="T309" s="23"/>
      <c r="U309" s="23"/>
      <c r="V309" s="23"/>
      <c r="W309" s="23"/>
      <c r="X309" s="23"/>
      <c r="Y309" s="23"/>
      <c r="Z309" s="23"/>
      <c r="AA309" s="23"/>
      <c r="AB309" s="23"/>
      <c r="AC309" s="23"/>
      <c r="AD309" s="23"/>
      <c r="AE309" s="23"/>
      <c r="AF309" s="42"/>
      <c r="AG309" s="469"/>
      <c r="AH309" s="470"/>
      <c r="AI309" s="470"/>
      <c r="AJ309" s="470"/>
      <c r="AK309" s="470"/>
      <c r="AL309" s="470"/>
      <c r="AM309" s="471"/>
      <c r="AN309" s="39" t="s">
        <v>770</v>
      </c>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8"/>
    </row>
    <row r="310" spans="1:82" ht="12" customHeight="1">
      <c r="A310" s="47"/>
      <c r="B310" s="2"/>
      <c r="C310" s="23"/>
      <c r="D310" s="23"/>
      <c r="E310" s="43"/>
      <c r="F310" s="23"/>
      <c r="G310" s="23"/>
      <c r="H310" s="312"/>
      <c r="I310" s="212"/>
      <c r="J310" s="213"/>
      <c r="K310" s="213"/>
      <c r="L310" s="213"/>
      <c r="M310" s="213"/>
      <c r="N310" s="213"/>
      <c r="O310" s="213"/>
      <c r="P310" s="391"/>
      <c r="Q310" s="213"/>
      <c r="R310" s="213"/>
      <c r="S310" s="213"/>
      <c r="T310" s="213"/>
      <c r="U310" s="213"/>
      <c r="V310" s="213"/>
      <c r="W310" s="213"/>
      <c r="X310" s="213"/>
      <c r="Y310" s="213"/>
      <c r="Z310" s="213"/>
      <c r="AA310" s="213"/>
      <c r="AB310" s="213"/>
      <c r="AC310" s="213"/>
      <c r="AD310" s="213"/>
      <c r="AE310" s="213"/>
      <c r="AF310" s="380"/>
      <c r="AG310" s="387"/>
      <c r="AH310" s="388"/>
      <c r="AI310" s="388"/>
      <c r="AJ310" s="388"/>
      <c r="AK310" s="388"/>
      <c r="AL310" s="388"/>
      <c r="AM310" s="389"/>
      <c r="AN310" s="217"/>
      <c r="AO310" s="218"/>
      <c r="AP310" s="218"/>
      <c r="AQ310" s="218"/>
      <c r="AR310" s="218"/>
      <c r="AS310" s="218"/>
      <c r="AT310" s="218"/>
      <c r="AU310" s="218"/>
      <c r="AV310" s="218"/>
      <c r="AW310" s="218"/>
      <c r="AX310" s="218"/>
      <c r="AY310" s="218"/>
      <c r="AZ310" s="218"/>
      <c r="BA310" s="218"/>
      <c r="BB310" s="218"/>
      <c r="BC310" s="218"/>
      <c r="BD310" s="218"/>
      <c r="BE310" s="218"/>
      <c r="BF310" s="218"/>
      <c r="BG310" s="218"/>
      <c r="BH310" s="218"/>
      <c r="BI310" s="218"/>
      <c r="BJ310" s="218"/>
      <c r="BK310" s="218"/>
      <c r="BL310" s="218"/>
      <c r="BM310" s="218"/>
      <c r="BN310" s="218"/>
      <c r="BO310" s="218"/>
      <c r="BP310" s="218"/>
      <c r="BQ310" s="218"/>
      <c r="BR310" s="218"/>
      <c r="BS310" s="218"/>
      <c r="BT310" s="218"/>
      <c r="BU310" s="218"/>
      <c r="BV310" s="218"/>
      <c r="BW310" s="218"/>
      <c r="BX310" s="218"/>
      <c r="BY310" s="218"/>
      <c r="BZ310" s="218"/>
      <c r="CA310" s="218"/>
      <c r="CB310" s="218"/>
      <c r="CC310" s="218"/>
      <c r="CD310" s="219"/>
    </row>
    <row r="311" spans="1:82" ht="12" customHeight="1">
      <c r="A311" s="47"/>
      <c r="B311" s="2"/>
      <c r="C311" s="23"/>
      <c r="D311" s="23"/>
      <c r="E311" s="43"/>
      <c r="F311" s="23"/>
      <c r="G311" s="23"/>
      <c r="H311" s="312"/>
      <c r="I311" s="127" t="s">
        <v>331</v>
      </c>
      <c r="J311" s="126"/>
      <c r="K311" s="126"/>
      <c r="L311" s="126"/>
      <c r="M311" s="126"/>
      <c r="N311" s="126"/>
      <c r="O311" s="126"/>
      <c r="P311" s="23"/>
      <c r="Q311" s="23"/>
      <c r="R311" s="23"/>
      <c r="S311" s="23"/>
      <c r="T311" s="23"/>
      <c r="U311" s="23"/>
      <c r="V311" s="23"/>
      <c r="W311" s="23"/>
      <c r="X311" s="23"/>
      <c r="Y311" s="23"/>
      <c r="Z311" s="23"/>
      <c r="AA311" s="23"/>
      <c r="AB311" s="23"/>
      <c r="AC311" s="23"/>
      <c r="AD311" s="23"/>
      <c r="AE311" s="23"/>
      <c r="AF311" s="42"/>
      <c r="AG311" s="807" t="s">
        <v>1263</v>
      </c>
      <c r="AH311" s="808"/>
      <c r="AI311" s="808"/>
      <c r="AJ311" s="808"/>
      <c r="AK311" s="808"/>
      <c r="AL311" s="808"/>
      <c r="AM311" s="809"/>
      <c r="AN311" s="484" t="s">
        <v>1264</v>
      </c>
      <c r="AO311" s="485"/>
      <c r="AP311" s="485"/>
      <c r="AQ311" s="485"/>
      <c r="AR311" s="485"/>
      <c r="AS311" s="485"/>
      <c r="AT311" s="485"/>
      <c r="AU311" s="485"/>
      <c r="AV311" s="485"/>
      <c r="AW311" s="485"/>
      <c r="AX311" s="485"/>
      <c r="AY311" s="485"/>
      <c r="AZ311" s="485"/>
      <c r="BA311" s="485"/>
      <c r="BB311" s="485"/>
      <c r="BC311" s="485"/>
      <c r="BD311" s="485"/>
      <c r="BE311" s="485"/>
      <c r="BF311" s="485"/>
      <c r="BG311" s="485"/>
      <c r="BH311" s="485"/>
      <c r="BI311" s="485"/>
      <c r="BJ311" s="485"/>
      <c r="BK311" s="485"/>
      <c r="BL311" s="485"/>
      <c r="BM311" s="485"/>
      <c r="BN311" s="485"/>
      <c r="BO311" s="485"/>
      <c r="BP311" s="485"/>
      <c r="BQ311" s="485"/>
      <c r="BR311" s="485"/>
      <c r="BS311" s="485"/>
      <c r="BT311" s="485"/>
      <c r="BU311" s="485"/>
      <c r="BV311" s="485"/>
      <c r="BW311" s="485"/>
      <c r="BX311" s="485"/>
      <c r="BY311" s="485"/>
      <c r="BZ311" s="485"/>
      <c r="CA311" s="485"/>
      <c r="CB311" s="485"/>
      <c r="CC311" s="485"/>
      <c r="CD311" s="486"/>
    </row>
    <row r="312" spans="1:82" ht="12" customHeight="1">
      <c r="A312" s="48"/>
      <c r="B312" s="3"/>
      <c r="C312" s="3"/>
      <c r="D312" s="3"/>
      <c r="E312" s="39"/>
      <c r="F312" s="3"/>
      <c r="G312" s="3"/>
      <c r="H312" s="79"/>
      <c r="I312" s="92" t="s">
        <v>520</v>
      </c>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8"/>
      <c r="AG312" s="810">
        <v>3</v>
      </c>
      <c r="AH312" s="811"/>
      <c r="AI312" s="811"/>
      <c r="AJ312" s="811"/>
      <c r="AK312" s="811"/>
      <c r="AL312" s="811"/>
      <c r="AM312" s="812"/>
      <c r="AN312" s="484" t="s">
        <v>1230</v>
      </c>
      <c r="AO312" s="485"/>
      <c r="AP312" s="485"/>
      <c r="AQ312" s="485"/>
      <c r="AR312" s="485"/>
      <c r="AS312" s="485"/>
      <c r="AT312" s="485"/>
      <c r="AU312" s="485"/>
      <c r="AV312" s="485"/>
      <c r="AW312" s="485"/>
      <c r="AX312" s="485"/>
      <c r="AY312" s="485"/>
      <c r="AZ312" s="485"/>
      <c r="BA312" s="485"/>
      <c r="BB312" s="485"/>
      <c r="BC312" s="485"/>
      <c r="BD312" s="485"/>
      <c r="BE312" s="485"/>
      <c r="BF312" s="485"/>
      <c r="BG312" s="485"/>
      <c r="BH312" s="485"/>
      <c r="BI312" s="485"/>
      <c r="BJ312" s="485"/>
      <c r="BK312" s="485"/>
      <c r="BL312" s="485"/>
      <c r="BM312" s="485"/>
      <c r="BN312" s="485"/>
      <c r="BO312" s="485"/>
      <c r="BP312" s="485"/>
      <c r="BQ312" s="485"/>
      <c r="BR312" s="485"/>
      <c r="BS312" s="485"/>
      <c r="BT312" s="485"/>
      <c r="BU312" s="485"/>
      <c r="BV312" s="485"/>
      <c r="BW312" s="485"/>
      <c r="BX312" s="485"/>
      <c r="BY312" s="485"/>
      <c r="BZ312" s="485"/>
      <c r="CA312" s="485"/>
      <c r="CB312" s="485"/>
      <c r="CC312" s="485"/>
      <c r="CD312" s="486"/>
    </row>
    <row r="313" spans="1:82" ht="12" customHeight="1">
      <c r="A313" s="48"/>
      <c r="B313" s="3"/>
      <c r="C313" s="3"/>
      <c r="D313" s="3"/>
      <c r="E313" s="37"/>
      <c r="F313" s="36"/>
      <c r="G313" s="36"/>
      <c r="H313" s="52"/>
      <c r="I313" s="72" t="s">
        <v>332</v>
      </c>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8"/>
      <c r="AG313" s="813">
        <v>1</v>
      </c>
      <c r="AH313" s="814"/>
      <c r="AI313" s="814"/>
      <c r="AJ313" s="814"/>
      <c r="AK313" s="814"/>
      <c r="AL313" s="814"/>
      <c r="AM313" s="815"/>
      <c r="AN313" s="489" t="s">
        <v>1231</v>
      </c>
      <c r="AO313" s="490"/>
      <c r="AP313" s="490"/>
      <c r="AQ313" s="490"/>
      <c r="AR313" s="490"/>
      <c r="AS313" s="490"/>
      <c r="AT313" s="490"/>
      <c r="AU313" s="490"/>
      <c r="AV313" s="490"/>
      <c r="AW313" s="490"/>
      <c r="AX313" s="490"/>
      <c r="AY313" s="490"/>
      <c r="AZ313" s="490"/>
      <c r="BA313" s="490"/>
      <c r="BB313" s="490"/>
      <c r="BC313" s="490"/>
      <c r="BD313" s="490"/>
      <c r="BE313" s="490"/>
      <c r="BF313" s="490"/>
      <c r="BG313" s="490"/>
      <c r="BH313" s="490"/>
      <c r="BI313" s="490"/>
      <c r="BJ313" s="490"/>
      <c r="BK313" s="490"/>
      <c r="BL313" s="490"/>
      <c r="BM313" s="490"/>
      <c r="BN313" s="490"/>
      <c r="BO313" s="490"/>
      <c r="BP313" s="490"/>
      <c r="BQ313" s="490"/>
      <c r="BR313" s="490"/>
      <c r="BS313" s="490"/>
      <c r="BT313" s="490"/>
      <c r="BU313" s="490"/>
      <c r="BV313" s="490"/>
      <c r="BW313" s="490"/>
      <c r="BX313" s="490"/>
      <c r="BY313" s="490"/>
      <c r="BZ313" s="490"/>
      <c r="CA313" s="490"/>
      <c r="CB313" s="490"/>
      <c r="CC313" s="490"/>
      <c r="CD313" s="491"/>
    </row>
    <row r="314" spans="1:82" ht="12" customHeight="1">
      <c r="A314" s="47"/>
      <c r="B314" s="2"/>
      <c r="C314" s="23"/>
      <c r="D314" s="23"/>
      <c r="E314" s="475" t="s">
        <v>804</v>
      </c>
      <c r="F314" s="476"/>
      <c r="G314" s="476"/>
      <c r="H314" s="310"/>
      <c r="I314" s="475" t="s">
        <v>848</v>
      </c>
      <c r="J314" s="476"/>
      <c r="K314" s="476"/>
      <c r="L314" s="476"/>
      <c r="M314" s="476"/>
      <c r="N314" s="476"/>
      <c r="O314" s="453"/>
      <c r="P314" s="476" t="s">
        <v>850</v>
      </c>
      <c r="Q314" s="476"/>
      <c r="R314" s="476"/>
      <c r="S314" s="476"/>
      <c r="T314" s="476"/>
      <c r="U314" s="476"/>
      <c r="V314" s="476"/>
      <c r="W314" s="476"/>
      <c r="X314" s="476"/>
      <c r="Y314" s="476"/>
      <c r="Z314" s="476"/>
      <c r="AA314" s="476"/>
      <c r="AB314" s="476"/>
      <c r="AC314" s="476"/>
      <c r="AD314" s="476"/>
      <c r="AE314" s="476"/>
      <c r="AF314" s="477"/>
      <c r="AG314" s="840" t="s">
        <v>805</v>
      </c>
      <c r="AH314" s="823"/>
      <c r="AI314" s="823"/>
      <c r="AJ314" s="823"/>
      <c r="AK314" s="823"/>
      <c r="AL314" s="823"/>
      <c r="AM314" s="823"/>
      <c r="AN314" s="823"/>
      <c r="AO314" s="823"/>
      <c r="AP314" s="823"/>
      <c r="AQ314" s="823"/>
      <c r="AR314" s="823"/>
      <c r="AS314" s="823"/>
      <c r="AT314" s="823"/>
      <c r="AU314" s="823"/>
      <c r="AV314" s="823"/>
      <c r="AW314" s="823"/>
      <c r="AX314" s="823"/>
      <c r="AY314" s="823"/>
      <c r="AZ314" s="823"/>
      <c r="BA314" s="823"/>
      <c r="BB314" s="823"/>
      <c r="BC314" s="823"/>
      <c r="BD314" s="823"/>
      <c r="BE314" s="823"/>
      <c r="BF314" s="823"/>
      <c r="BG314" s="823"/>
      <c r="BH314" s="823"/>
      <c r="BI314" s="823"/>
      <c r="BJ314" s="823"/>
      <c r="BK314" s="823"/>
      <c r="BL314" s="823"/>
      <c r="BM314" s="823"/>
      <c r="BN314" s="823"/>
      <c r="BO314" s="823"/>
      <c r="BP314" s="823"/>
      <c r="BQ314" s="823"/>
      <c r="BR314" s="823"/>
      <c r="BS314" s="823"/>
      <c r="BT314" s="823"/>
      <c r="BU314" s="823"/>
      <c r="BV314" s="823"/>
      <c r="BW314" s="823"/>
      <c r="BX314" s="823"/>
      <c r="BY314" s="823"/>
      <c r="BZ314" s="823"/>
      <c r="CA314" s="823"/>
      <c r="CB314" s="823"/>
      <c r="CC314" s="823"/>
      <c r="CD314" s="824"/>
    </row>
    <row r="315" spans="1:82" ht="12" customHeight="1">
      <c r="A315" s="47"/>
      <c r="B315" s="2"/>
      <c r="C315" s="23"/>
      <c r="D315" s="23"/>
      <c r="E315" s="43"/>
      <c r="F315" s="23"/>
      <c r="G315" s="23"/>
      <c r="H315" s="312"/>
      <c r="I315" s="43"/>
      <c r="J315" s="23"/>
      <c r="K315" s="23"/>
      <c r="L315" s="23"/>
      <c r="M315" s="23"/>
      <c r="N315" s="23"/>
      <c r="O315" s="451"/>
      <c r="P315" s="126" t="s">
        <v>851</v>
      </c>
      <c r="Q315" s="126"/>
      <c r="R315" s="126"/>
      <c r="S315" s="126"/>
      <c r="T315" s="126"/>
      <c r="U315" s="126"/>
      <c r="V315" s="126"/>
      <c r="W315" s="211"/>
      <c r="X315" s="41" t="s">
        <v>516</v>
      </c>
      <c r="Y315" s="41"/>
      <c r="Z315" s="41"/>
      <c r="AA315" s="41"/>
      <c r="AB315" s="41"/>
      <c r="AC315" s="41"/>
      <c r="AD315" s="41"/>
      <c r="AE315" s="41"/>
      <c r="AF315" s="379"/>
      <c r="AG315" s="841"/>
      <c r="AH315" s="842"/>
      <c r="AI315" s="842"/>
      <c r="AJ315" s="842"/>
      <c r="AK315" s="842"/>
      <c r="AL315" s="842"/>
      <c r="AM315" s="842"/>
      <c r="AN315" s="842"/>
      <c r="AO315" s="842"/>
      <c r="AP315" s="842"/>
      <c r="AQ315" s="842"/>
      <c r="AR315" s="842"/>
      <c r="AS315" s="842"/>
      <c r="AT315" s="842"/>
      <c r="AU315" s="842"/>
      <c r="AV315" s="842"/>
      <c r="AW315" s="842"/>
      <c r="AX315" s="842"/>
      <c r="AY315" s="842"/>
      <c r="AZ315" s="842"/>
      <c r="BA315" s="842"/>
      <c r="BB315" s="842"/>
      <c r="BC315" s="842"/>
      <c r="BD315" s="842"/>
      <c r="BE315" s="842"/>
      <c r="BF315" s="842"/>
      <c r="BG315" s="842"/>
      <c r="BH315" s="842"/>
      <c r="BI315" s="842"/>
      <c r="BJ315" s="842"/>
      <c r="BK315" s="842"/>
      <c r="BL315" s="842"/>
      <c r="BM315" s="842"/>
      <c r="BN315" s="842"/>
      <c r="BO315" s="842"/>
      <c r="BP315" s="842"/>
      <c r="BQ315" s="842"/>
      <c r="BR315" s="842"/>
      <c r="BS315" s="842"/>
      <c r="BT315" s="842"/>
      <c r="BU315" s="842"/>
      <c r="BV315" s="842"/>
      <c r="BW315" s="842"/>
      <c r="BX315" s="842"/>
      <c r="BY315" s="842"/>
      <c r="BZ315" s="842"/>
      <c r="CA315" s="842"/>
      <c r="CB315" s="842"/>
      <c r="CC315" s="842"/>
      <c r="CD315" s="843"/>
    </row>
    <row r="316" spans="1:82" ht="12" customHeight="1">
      <c r="A316" s="47"/>
      <c r="B316" s="2"/>
      <c r="C316" s="23"/>
      <c r="D316" s="23"/>
      <c r="E316" s="43"/>
      <c r="F316" s="23"/>
      <c r="G316" s="23"/>
      <c r="H316" s="312"/>
      <c r="I316" s="43"/>
      <c r="J316" s="23"/>
      <c r="K316" s="23"/>
      <c r="L316" s="23"/>
      <c r="M316" s="23"/>
      <c r="N316" s="23"/>
      <c r="O316" s="451"/>
      <c r="P316" s="213"/>
      <c r="Q316" s="213"/>
      <c r="R316" s="213"/>
      <c r="S316" s="213"/>
      <c r="T316" s="213"/>
      <c r="U316" s="213"/>
      <c r="V316" s="213"/>
      <c r="W316" s="214"/>
      <c r="X316" s="41" t="s">
        <v>58</v>
      </c>
      <c r="Y316" s="41"/>
      <c r="Z316" s="41"/>
      <c r="AA316" s="41"/>
      <c r="AB316" s="41"/>
      <c r="AC316" s="41"/>
      <c r="AD316" s="41"/>
      <c r="AE316" s="41"/>
      <c r="AF316" s="379"/>
      <c r="AG316" s="841"/>
      <c r="AH316" s="842"/>
      <c r="AI316" s="842"/>
      <c r="AJ316" s="842"/>
      <c r="AK316" s="842"/>
      <c r="AL316" s="842"/>
      <c r="AM316" s="842"/>
      <c r="AN316" s="842"/>
      <c r="AO316" s="842"/>
      <c r="AP316" s="842"/>
      <c r="AQ316" s="842"/>
      <c r="AR316" s="842"/>
      <c r="AS316" s="842"/>
      <c r="AT316" s="842"/>
      <c r="AU316" s="842"/>
      <c r="AV316" s="842"/>
      <c r="AW316" s="842"/>
      <c r="AX316" s="842"/>
      <c r="AY316" s="842"/>
      <c r="AZ316" s="842"/>
      <c r="BA316" s="842"/>
      <c r="BB316" s="842"/>
      <c r="BC316" s="842"/>
      <c r="BD316" s="842"/>
      <c r="BE316" s="842"/>
      <c r="BF316" s="842"/>
      <c r="BG316" s="842"/>
      <c r="BH316" s="842"/>
      <c r="BI316" s="842"/>
      <c r="BJ316" s="842"/>
      <c r="BK316" s="842"/>
      <c r="BL316" s="842"/>
      <c r="BM316" s="842"/>
      <c r="BN316" s="842"/>
      <c r="BO316" s="842"/>
      <c r="BP316" s="842"/>
      <c r="BQ316" s="842"/>
      <c r="BR316" s="842"/>
      <c r="BS316" s="842"/>
      <c r="BT316" s="842"/>
      <c r="BU316" s="842"/>
      <c r="BV316" s="842"/>
      <c r="BW316" s="842"/>
      <c r="BX316" s="842"/>
      <c r="BY316" s="842"/>
      <c r="BZ316" s="842"/>
      <c r="CA316" s="842"/>
      <c r="CB316" s="842"/>
      <c r="CC316" s="842"/>
      <c r="CD316" s="843"/>
    </row>
    <row r="317" spans="1:82" ht="12" customHeight="1">
      <c r="A317" s="47"/>
      <c r="B317" s="2"/>
      <c r="C317" s="23"/>
      <c r="D317" s="23"/>
      <c r="E317" s="43"/>
      <c r="F317" s="23"/>
      <c r="G317" s="23"/>
      <c r="H317" s="312"/>
      <c r="I317" s="212"/>
      <c r="J317" s="213"/>
      <c r="K317" s="213"/>
      <c r="L317" s="213"/>
      <c r="M317" s="213"/>
      <c r="N317" s="213"/>
      <c r="O317" s="214"/>
      <c r="P317" s="41" t="s">
        <v>846</v>
      </c>
      <c r="Q317" s="41"/>
      <c r="R317" s="41"/>
      <c r="S317" s="41"/>
      <c r="T317" s="41"/>
      <c r="U317" s="41"/>
      <c r="V317" s="41"/>
      <c r="W317" s="41"/>
      <c r="X317" s="41"/>
      <c r="Y317" s="41"/>
      <c r="Z317" s="41"/>
      <c r="AA317" s="41"/>
      <c r="AB317" s="41"/>
      <c r="AC317" s="41"/>
      <c r="AD317" s="41"/>
      <c r="AE317" s="41"/>
      <c r="AF317" s="379"/>
      <c r="AG317" s="841"/>
      <c r="AH317" s="842"/>
      <c r="AI317" s="842"/>
      <c r="AJ317" s="842"/>
      <c r="AK317" s="842"/>
      <c r="AL317" s="842"/>
      <c r="AM317" s="842"/>
      <c r="AN317" s="842"/>
      <c r="AO317" s="842"/>
      <c r="AP317" s="842"/>
      <c r="AQ317" s="842"/>
      <c r="AR317" s="842"/>
      <c r="AS317" s="842"/>
      <c r="AT317" s="842"/>
      <c r="AU317" s="842"/>
      <c r="AV317" s="842"/>
      <c r="AW317" s="842"/>
      <c r="AX317" s="842"/>
      <c r="AY317" s="842"/>
      <c r="AZ317" s="842"/>
      <c r="BA317" s="842"/>
      <c r="BB317" s="842"/>
      <c r="BC317" s="842"/>
      <c r="BD317" s="842"/>
      <c r="BE317" s="842"/>
      <c r="BF317" s="842"/>
      <c r="BG317" s="842"/>
      <c r="BH317" s="842"/>
      <c r="BI317" s="842"/>
      <c r="BJ317" s="842"/>
      <c r="BK317" s="842"/>
      <c r="BL317" s="842"/>
      <c r="BM317" s="842"/>
      <c r="BN317" s="842"/>
      <c r="BO317" s="842"/>
      <c r="BP317" s="842"/>
      <c r="BQ317" s="842"/>
      <c r="BR317" s="842"/>
      <c r="BS317" s="842"/>
      <c r="BT317" s="842"/>
      <c r="BU317" s="842"/>
      <c r="BV317" s="842"/>
      <c r="BW317" s="842"/>
      <c r="BX317" s="842"/>
      <c r="BY317" s="842"/>
      <c r="BZ317" s="842"/>
      <c r="CA317" s="842"/>
      <c r="CB317" s="842"/>
      <c r="CC317" s="842"/>
      <c r="CD317" s="843"/>
    </row>
    <row r="318" spans="1:82" ht="12" customHeight="1">
      <c r="A318" s="47"/>
      <c r="B318" s="2"/>
      <c r="C318" s="23"/>
      <c r="D318" s="23"/>
      <c r="E318" s="43"/>
      <c r="F318" s="23"/>
      <c r="G318" s="23"/>
      <c r="H318" s="312"/>
      <c r="I318" s="127" t="s">
        <v>852</v>
      </c>
      <c r="J318" s="126"/>
      <c r="K318" s="126"/>
      <c r="L318" s="126"/>
      <c r="M318" s="126"/>
      <c r="N318" s="126"/>
      <c r="O318" s="211"/>
      <c r="P318" s="126" t="s">
        <v>1225</v>
      </c>
      <c r="Q318" s="126"/>
      <c r="R318" s="126"/>
      <c r="S318" s="126"/>
      <c r="T318" s="126"/>
      <c r="U318" s="126"/>
      <c r="V318" s="126"/>
      <c r="W318" s="126"/>
      <c r="X318" s="126"/>
      <c r="Y318" s="126"/>
      <c r="Z318" s="126"/>
      <c r="AA318" s="126"/>
      <c r="AB318" s="126"/>
      <c r="AC318" s="126"/>
      <c r="AD318" s="126"/>
      <c r="AE318" s="126"/>
      <c r="AF318" s="125"/>
      <c r="AG318" s="841"/>
      <c r="AH318" s="842"/>
      <c r="AI318" s="842"/>
      <c r="AJ318" s="842"/>
      <c r="AK318" s="842"/>
      <c r="AL318" s="842"/>
      <c r="AM318" s="842"/>
      <c r="AN318" s="842"/>
      <c r="AO318" s="842"/>
      <c r="AP318" s="842"/>
      <c r="AQ318" s="842"/>
      <c r="AR318" s="842"/>
      <c r="AS318" s="842"/>
      <c r="AT318" s="842"/>
      <c r="AU318" s="842"/>
      <c r="AV318" s="842"/>
      <c r="AW318" s="842"/>
      <c r="AX318" s="842"/>
      <c r="AY318" s="842"/>
      <c r="AZ318" s="842"/>
      <c r="BA318" s="842"/>
      <c r="BB318" s="842"/>
      <c r="BC318" s="842"/>
      <c r="BD318" s="842"/>
      <c r="BE318" s="842"/>
      <c r="BF318" s="842"/>
      <c r="BG318" s="842"/>
      <c r="BH318" s="842"/>
      <c r="BI318" s="842"/>
      <c r="BJ318" s="842"/>
      <c r="BK318" s="842"/>
      <c r="BL318" s="842"/>
      <c r="BM318" s="842"/>
      <c r="BN318" s="842"/>
      <c r="BO318" s="842"/>
      <c r="BP318" s="842"/>
      <c r="BQ318" s="842"/>
      <c r="BR318" s="842"/>
      <c r="BS318" s="842"/>
      <c r="BT318" s="842"/>
      <c r="BU318" s="842"/>
      <c r="BV318" s="842"/>
      <c r="BW318" s="842"/>
      <c r="BX318" s="842"/>
      <c r="BY318" s="842"/>
      <c r="BZ318" s="842"/>
      <c r="CA318" s="842"/>
      <c r="CB318" s="842"/>
      <c r="CC318" s="842"/>
      <c r="CD318" s="843"/>
    </row>
    <row r="319" spans="1:82" ht="12" customHeight="1">
      <c r="A319" s="47"/>
      <c r="B319" s="2"/>
      <c r="C319" s="23"/>
      <c r="D319" s="23"/>
      <c r="E319" s="43"/>
      <c r="F319" s="23"/>
      <c r="G319" s="23"/>
      <c r="H319" s="312"/>
      <c r="I319" s="212"/>
      <c r="J319" s="213"/>
      <c r="K319" s="213"/>
      <c r="L319" s="213"/>
      <c r="M319" s="213"/>
      <c r="N319" s="213"/>
      <c r="O319" s="214"/>
      <c r="P319" s="126" t="s">
        <v>853</v>
      </c>
      <c r="Q319" s="126"/>
      <c r="R319" s="126"/>
      <c r="S319" s="126"/>
      <c r="T319" s="126"/>
      <c r="U319" s="126"/>
      <c r="V319" s="126"/>
      <c r="W319" s="126"/>
      <c r="X319" s="126"/>
      <c r="Y319" s="126"/>
      <c r="Z319" s="126"/>
      <c r="AA319" s="126"/>
      <c r="AB319" s="126"/>
      <c r="AC319" s="126"/>
      <c r="AD319" s="126"/>
      <c r="AE319" s="126"/>
      <c r="AF319" s="125"/>
      <c r="AG319" s="841"/>
      <c r="AH319" s="842"/>
      <c r="AI319" s="842"/>
      <c r="AJ319" s="842"/>
      <c r="AK319" s="842"/>
      <c r="AL319" s="842"/>
      <c r="AM319" s="842"/>
      <c r="AN319" s="842"/>
      <c r="AO319" s="842"/>
      <c r="AP319" s="842"/>
      <c r="AQ319" s="842"/>
      <c r="AR319" s="842"/>
      <c r="AS319" s="842"/>
      <c r="AT319" s="842"/>
      <c r="AU319" s="842"/>
      <c r="AV319" s="842"/>
      <c r="AW319" s="842"/>
      <c r="AX319" s="842"/>
      <c r="AY319" s="842"/>
      <c r="AZ319" s="842"/>
      <c r="BA319" s="842"/>
      <c r="BB319" s="842"/>
      <c r="BC319" s="842"/>
      <c r="BD319" s="842"/>
      <c r="BE319" s="842"/>
      <c r="BF319" s="842"/>
      <c r="BG319" s="842"/>
      <c r="BH319" s="842"/>
      <c r="BI319" s="842"/>
      <c r="BJ319" s="842"/>
      <c r="BK319" s="842"/>
      <c r="BL319" s="842"/>
      <c r="BM319" s="842"/>
      <c r="BN319" s="842"/>
      <c r="BO319" s="842"/>
      <c r="BP319" s="842"/>
      <c r="BQ319" s="842"/>
      <c r="BR319" s="842"/>
      <c r="BS319" s="842"/>
      <c r="BT319" s="842"/>
      <c r="BU319" s="842"/>
      <c r="BV319" s="842"/>
      <c r="BW319" s="842"/>
      <c r="BX319" s="842"/>
      <c r="BY319" s="842"/>
      <c r="BZ319" s="842"/>
      <c r="CA319" s="842"/>
      <c r="CB319" s="842"/>
      <c r="CC319" s="842"/>
      <c r="CD319" s="843"/>
    </row>
    <row r="320" spans="1:82" ht="12" customHeight="1">
      <c r="A320" s="47"/>
      <c r="B320" s="2"/>
      <c r="C320" s="23"/>
      <c r="D320" s="23"/>
      <c r="E320" s="43"/>
      <c r="F320" s="23"/>
      <c r="G320" s="23"/>
      <c r="H320" s="312"/>
      <c r="I320" s="127" t="s">
        <v>843</v>
      </c>
      <c r="J320" s="126"/>
      <c r="K320" s="126"/>
      <c r="L320" s="126"/>
      <c r="M320" s="126"/>
      <c r="N320" s="126"/>
      <c r="O320" s="126"/>
      <c r="P320" s="452" t="s">
        <v>518</v>
      </c>
      <c r="Q320" s="41"/>
      <c r="R320" s="41"/>
      <c r="S320" s="41"/>
      <c r="T320" s="41"/>
      <c r="U320" s="41"/>
      <c r="V320" s="41"/>
      <c r="W320" s="41"/>
      <c r="X320" s="41"/>
      <c r="Y320" s="41"/>
      <c r="Z320" s="41"/>
      <c r="AA320" s="41"/>
      <c r="AB320" s="41"/>
      <c r="AC320" s="41"/>
      <c r="AD320" s="41"/>
      <c r="AE320" s="41"/>
      <c r="AF320" s="379"/>
      <c r="AG320" s="841"/>
      <c r="AH320" s="842"/>
      <c r="AI320" s="842"/>
      <c r="AJ320" s="842"/>
      <c r="AK320" s="842"/>
      <c r="AL320" s="842"/>
      <c r="AM320" s="842"/>
      <c r="AN320" s="842"/>
      <c r="AO320" s="842"/>
      <c r="AP320" s="842"/>
      <c r="AQ320" s="842"/>
      <c r="AR320" s="842"/>
      <c r="AS320" s="842"/>
      <c r="AT320" s="842"/>
      <c r="AU320" s="842"/>
      <c r="AV320" s="842"/>
      <c r="AW320" s="842"/>
      <c r="AX320" s="842"/>
      <c r="AY320" s="842"/>
      <c r="AZ320" s="842"/>
      <c r="BA320" s="842"/>
      <c r="BB320" s="842"/>
      <c r="BC320" s="842"/>
      <c r="BD320" s="842"/>
      <c r="BE320" s="842"/>
      <c r="BF320" s="842"/>
      <c r="BG320" s="842"/>
      <c r="BH320" s="842"/>
      <c r="BI320" s="842"/>
      <c r="BJ320" s="842"/>
      <c r="BK320" s="842"/>
      <c r="BL320" s="842"/>
      <c r="BM320" s="842"/>
      <c r="BN320" s="842"/>
      <c r="BO320" s="842"/>
      <c r="BP320" s="842"/>
      <c r="BQ320" s="842"/>
      <c r="BR320" s="842"/>
      <c r="BS320" s="842"/>
      <c r="BT320" s="842"/>
      <c r="BU320" s="842"/>
      <c r="BV320" s="842"/>
      <c r="BW320" s="842"/>
      <c r="BX320" s="842"/>
      <c r="BY320" s="842"/>
      <c r="BZ320" s="842"/>
      <c r="CA320" s="842"/>
      <c r="CB320" s="842"/>
      <c r="CC320" s="842"/>
      <c r="CD320" s="843"/>
    </row>
    <row r="321" spans="1:86" ht="12" customHeight="1">
      <c r="A321" s="47"/>
      <c r="B321" s="2"/>
      <c r="C321" s="23"/>
      <c r="D321" s="23"/>
      <c r="E321" s="43"/>
      <c r="F321" s="23"/>
      <c r="G321" s="23"/>
      <c r="H321" s="312"/>
      <c r="I321" s="43"/>
      <c r="J321" s="23"/>
      <c r="K321" s="23"/>
      <c r="L321" s="23"/>
      <c r="M321" s="23"/>
      <c r="N321" s="23"/>
      <c r="O321" s="23"/>
      <c r="P321" s="452" t="s">
        <v>330</v>
      </c>
      <c r="Q321" s="41"/>
      <c r="R321" s="41"/>
      <c r="S321" s="41"/>
      <c r="T321" s="41"/>
      <c r="U321" s="41"/>
      <c r="V321" s="41"/>
      <c r="W321" s="41"/>
      <c r="X321" s="41"/>
      <c r="Y321" s="41"/>
      <c r="Z321" s="41"/>
      <c r="AA321" s="41"/>
      <c r="AB321" s="41"/>
      <c r="AC321" s="41"/>
      <c r="AD321" s="41"/>
      <c r="AE321" s="41"/>
      <c r="AF321" s="379"/>
      <c r="AG321" s="841"/>
      <c r="AH321" s="842"/>
      <c r="AI321" s="842"/>
      <c r="AJ321" s="842"/>
      <c r="AK321" s="842"/>
      <c r="AL321" s="842"/>
      <c r="AM321" s="842"/>
      <c r="AN321" s="842"/>
      <c r="AO321" s="842"/>
      <c r="AP321" s="842"/>
      <c r="AQ321" s="842"/>
      <c r="AR321" s="842"/>
      <c r="AS321" s="842"/>
      <c r="AT321" s="842"/>
      <c r="AU321" s="842"/>
      <c r="AV321" s="842"/>
      <c r="AW321" s="842"/>
      <c r="AX321" s="842"/>
      <c r="AY321" s="842"/>
      <c r="AZ321" s="842"/>
      <c r="BA321" s="842"/>
      <c r="BB321" s="842"/>
      <c r="BC321" s="842"/>
      <c r="BD321" s="842"/>
      <c r="BE321" s="842"/>
      <c r="BF321" s="842"/>
      <c r="BG321" s="842"/>
      <c r="BH321" s="842"/>
      <c r="BI321" s="842"/>
      <c r="BJ321" s="842"/>
      <c r="BK321" s="842"/>
      <c r="BL321" s="842"/>
      <c r="BM321" s="842"/>
      <c r="BN321" s="842"/>
      <c r="BO321" s="842"/>
      <c r="BP321" s="842"/>
      <c r="BQ321" s="842"/>
      <c r="BR321" s="842"/>
      <c r="BS321" s="842"/>
      <c r="BT321" s="842"/>
      <c r="BU321" s="842"/>
      <c r="BV321" s="842"/>
      <c r="BW321" s="842"/>
      <c r="BX321" s="842"/>
      <c r="BY321" s="842"/>
      <c r="BZ321" s="842"/>
      <c r="CA321" s="842"/>
      <c r="CB321" s="842"/>
      <c r="CC321" s="842"/>
      <c r="CD321" s="843"/>
    </row>
    <row r="322" spans="1:86" ht="12" customHeight="1">
      <c r="A322" s="47"/>
      <c r="B322" s="2"/>
      <c r="C322" s="23"/>
      <c r="D322" s="23"/>
      <c r="E322" s="43"/>
      <c r="F322" s="23"/>
      <c r="G322" s="23"/>
      <c r="H322" s="312"/>
      <c r="I322" s="127" t="s">
        <v>331</v>
      </c>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5"/>
      <c r="AG322" s="841"/>
      <c r="AH322" s="842"/>
      <c r="AI322" s="842"/>
      <c r="AJ322" s="842"/>
      <c r="AK322" s="842"/>
      <c r="AL322" s="842"/>
      <c r="AM322" s="842"/>
      <c r="AN322" s="842"/>
      <c r="AO322" s="842"/>
      <c r="AP322" s="842"/>
      <c r="AQ322" s="842"/>
      <c r="AR322" s="842"/>
      <c r="AS322" s="842"/>
      <c r="AT322" s="842"/>
      <c r="AU322" s="842"/>
      <c r="AV322" s="842"/>
      <c r="AW322" s="842"/>
      <c r="AX322" s="842"/>
      <c r="AY322" s="842"/>
      <c r="AZ322" s="842"/>
      <c r="BA322" s="842"/>
      <c r="BB322" s="842"/>
      <c r="BC322" s="842"/>
      <c r="BD322" s="842"/>
      <c r="BE322" s="842"/>
      <c r="BF322" s="842"/>
      <c r="BG322" s="842"/>
      <c r="BH322" s="842"/>
      <c r="BI322" s="842"/>
      <c r="BJ322" s="842"/>
      <c r="BK322" s="842"/>
      <c r="BL322" s="842"/>
      <c r="BM322" s="842"/>
      <c r="BN322" s="842"/>
      <c r="BO322" s="842"/>
      <c r="BP322" s="842"/>
      <c r="BQ322" s="842"/>
      <c r="BR322" s="842"/>
      <c r="BS322" s="842"/>
      <c r="BT322" s="842"/>
      <c r="BU322" s="842"/>
      <c r="BV322" s="842"/>
      <c r="BW322" s="842"/>
      <c r="BX322" s="842"/>
      <c r="BY322" s="842"/>
      <c r="BZ322" s="842"/>
      <c r="CA322" s="842"/>
      <c r="CB322" s="842"/>
      <c r="CC322" s="842"/>
      <c r="CD322" s="843"/>
    </row>
    <row r="323" spans="1:86" ht="12" customHeight="1">
      <c r="A323" s="48"/>
      <c r="B323" s="3"/>
      <c r="C323" s="3"/>
      <c r="D323" s="3"/>
      <c r="E323" s="39"/>
      <c r="F323" s="3"/>
      <c r="G323" s="3"/>
      <c r="H323" s="79"/>
      <c r="I323" s="92" t="s">
        <v>520</v>
      </c>
      <c r="J323" s="89"/>
      <c r="K323" s="89"/>
      <c r="L323" s="89"/>
      <c r="M323" s="89"/>
      <c r="N323" s="89"/>
      <c r="O323" s="89"/>
      <c r="P323" s="89"/>
      <c r="Q323" s="89"/>
      <c r="R323" s="89"/>
      <c r="S323" s="89"/>
      <c r="T323" s="89"/>
      <c r="U323" s="89"/>
      <c r="V323" s="89"/>
      <c r="W323" s="89"/>
      <c r="X323" s="89"/>
      <c r="Y323" s="89"/>
      <c r="Z323" s="89"/>
      <c r="AA323" s="89"/>
      <c r="AB323" s="89"/>
      <c r="AC323" s="89"/>
      <c r="AD323" s="89"/>
      <c r="AE323" s="89"/>
      <c r="AF323" s="88"/>
      <c r="AG323" s="841"/>
      <c r="AH323" s="842"/>
      <c r="AI323" s="842"/>
      <c r="AJ323" s="842"/>
      <c r="AK323" s="842"/>
      <c r="AL323" s="842"/>
      <c r="AM323" s="842"/>
      <c r="AN323" s="842"/>
      <c r="AO323" s="842"/>
      <c r="AP323" s="842"/>
      <c r="AQ323" s="842"/>
      <c r="AR323" s="842"/>
      <c r="AS323" s="842"/>
      <c r="AT323" s="842"/>
      <c r="AU323" s="842"/>
      <c r="AV323" s="842"/>
      <c r="AW323" s="842"/>
      <c r="AX323" s="842"/>
      <c r="AY323" s="842"/>
      <c r="AZ323" s="842"/>
      <c r="BA323" s="842"/>
      <c r="BB323" s="842"/>
      <c r="BC323" s="842"/>
      <c r="BD323" s="842"/>
      <c r="BE323" s="842"/>
      <c r="BF323" s="842"/>
      <c r="BG323" s="842"/>
      <c r="BH323" s="842"/>
      <c r="BI323" s="842"/>
      <c r="BJ323" s="842"/>
      <c r="BK323" s="842"/>
      <c r="BL323" s="842"/>
      <c r="BM323" s="842"/>
      <c r="BN323" s="842"/>
      <c r="BO323" s="842"/>
      <c r="BP323" s="842"/>
      <c r="BQ323" s="842"/>
      <c r="BR323" s="842"/>
      <c r="BS323" s="842"/>
      <c r="BT323" s="842"/>
      <c r="BU323" s="842"/>
      <c r="BV323" s="842"/>
      <c r="BW323" s="842"/>
      <c r="BX323" s="842"/>
      <c r="BY323" s="842"/>
      <c r="BZ323" s="842"/>
      <c r="CA323" s="842"/>
      <c r="CB323" s="842"/>
      <c r="CC323" s="842"/>
      <c r="CD323" s="843"/>
    </row>
    <row r="324" spans="1:86" ht="12" customHeight="1">
      <c r="A324" s="48"/>
      <c r="B324" s="3"/>
      <c r="C324" s="3"/>
      <c r="D324" s="3"/>
      <c r="E324" s="37"/>
      <c r="F324" s="36"/>
      <c r="G324" s="36"/>
      <c r="H324" s="52"/>
      <c r="I324" s="72" t="s">
        <v>332</v>
      </c>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8"/>
      <c r="AG324" s="844"/>
      <c r="AH324" s="845"/>
      <c r="AI324" s="845"/>
      <c r="AJ324" s="845"/>
      <c r="AK324" s="845"/>
      <c r="AL324" s="845"/>
      <c r="AM324" s="845"/>
      <c r="AN324" s="845"/>
      <c r="AO324" s="845"/>
      <c r="AP324" s="845"/>
      <c r="AQ324" s="845"/>
      <c r="AR324" s="845"/>
      <c r="AS324" s="845"/>
      <c r="AT324" s="845"/>
      <c r="AU324" s="845"/>
      <c r="AV324" s="845"/>
      <c r="AW324" s="845"/>
      <c r="AX324" s="845"/>
      <c r="AY324" s="845"/>
      <c r="AZ324" s="845"/>
      <c r="BA324" s="845"/>
      <c r="BB324" s="845"/>
      <c r="BC324" s="845"/>
      <c r="BD324" s="845"/>
      <c r="BE324" s="845"/>
      <c r="BF324" s="845"/>
      <c r="BG324" s="845"/>
      <c r="BH324" s="845"/>
      <c r="BI324" s="845"/>
      <c r="BJ324" s="845"/>
      <c r="BK324" s="845"/>
      <c r="BL324" s="845"/>
      <c r="BM324" s="845"/>
      <c r="BN324" s="845"/>
      <c r="BO324" s="845"/>
      <c r="BP324" s="845"/>
      <c r="BQ324" s="845"/>
      <c r="BR324" s="845"/>
      <c r="BS324" s="845"/>
      <c r="BT324" s="845"/>
      <c r="BU324" s="845"/>
      <c r="BV324" s="845"/>
      <c r="BW324" s="845"/>
      <c r="BX324" s="845"/>
      <c r="BY324" s="845"/>
      <c r="BZ324" s="845"/>
      <c r="CA324" s="845"/>
      <c r="CB324" s="845"/>
      <c r="CC324" s="845"/>
      <c r="CD324" s="846"/>
    </row>
    <row r="325" spans="1:86" ht="12" customHeight="1">
      <c r="A325" s="48"/>
      <c r="B325" s="3"/>
      <c r="C325" s="3"/>
      <c r="D325" s="3"/>
      <c r="E325" s="3"/>
      <c r="F325" s="3"/>
      <c r="G325" s="3"/>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374"/>
      <c r="AG325" s="374"/>
      <c r="AH325" s="374"/>
      <c r="AI325" s="374"/>
      <c r="AJ325" s="374"/>
      <c r="AK325" s="374"/>
      <c r="AL325" s="374"/>
      <c r="AM325" s="374"/>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row>
    <row r="326" spans="1:86" ht="12" customHeight="1">
      <c r="A326" s="48"/>
      <c r="B326" s="3"/>
      <c r="C326" s="3"/>
      <c r="D326" s="3"/>
      <c r="E326" s="3"/>
      <c r="F326" s="3"/>
      <c r="G326" s="3"/>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374"/>
      <c r="AG326" s="374"/>
      <c r="AH326" s="374"/>
      <c r="AI326" s="374"/>
      <c r="AJ326" s="374"/>
      <c r="AK326" s="374"/>
      <c r="AL326" s="374"/>
      <c r="AM326" s="374"/>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row>
    <row r="327" spans="1:86" ht="12" customHeight="1">
      <c r="A327" s="407"/>
      <c r="C327" s="48" t="s">
        <v>1308</v>
      </c>
      <c r="D327" s="407"/>
      <c r="E327" s="407"/>
      <c r="F327" s="407"/>
      <c r="G327" s="407"/>
      <c r="H327" s="407"/>
      <c r="I327" s="407"/>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row>
    <row r="328" spans="1:86" ht="12" customHeight="1">
      <c r="A328" s="407"/>
      <c r="B328" s="5"/>
      <c r="C328" s="407"/>
      <c r="D328" s="407"/>
      <c r="E328" s="407"/>
      <c r="F328" s="407"/>
      <c r="G328" s="407"/>
      <c r="H328" s="407"/>
      <c r="I328" s="407"/>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row>
    <row r="329" spans="1:86" ht="12" customHeight="1">
      <c r="A329" s="407"/>
      <c r="B329" s="5"/>
      <c r="C329" s="407"/>
      <c r="D329" s="407" t="s">
        <v>277</v>
      </c>
      <c r="E329" s="407"/>
      <c r="F329" s="407"/>
      <c r="G329" s="407"/>
      <c r="H329" s="407"/>
      <c r="I329" s="407"/>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row>
    <row r="330" spans="1:86" ht="12" customHeight="1">
      <c r="A330" s="407"/>
      <c r="B330" s="5"/>
      <c r="C330" s="407"/>
      <c r="D330" s="407" t="s">
        <v>56</v>
      </c>
      <c r="E330" s="407"/>
      <c r="F330" s="407"/>
      <c r="G330" s="407"/>
      <c r="H330" s="407"/>
      <c r="I330" s="407"/>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row>
    <row r="331" spans="1:86" ht="12" customHeight="1">
      <c r="A331" s="407"/>
      <c r="B331" s="5"/>
      <c r="C331" s="407"/>
      <c r="D331" s="407"/>
      <c r="E331" s="407"/>
      <c r="F331" s="407"/>
      <c r="G331" s="407"/>
      <c r="H331" s="407"/>
      <c r="I331" s="407"/>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row>
    <row r="332" spans="1:86" ht="12" customHeight="1">
      <c r="A332" s="407"/>
      <c r="B332" s="5"/>
      <c r="C332" s="407"/>
      <c r="D332" s="407" t="s">
        <v>311</v>
      </c>
      <c r="E332" s="407"/>
      <c r="F332" s="407"/>
      <c r="G332" s="407"/>
      <c r="H332" s="407"/>
      <c r="I332" s="407"/>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row>
    <row r="333" spans="1:86" ht="12" customHeight="1">
      <c r="A333" s="407"/>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row>
    <row r="334" spans="1:86" ht="12" customHeight="1">
      <c r="A334" s="407"/>
      <c r="B334" s="5"/>
      <c r="C334" s="5"/>
      <c r="E334" s="134" t="s">
        <v>42</v>
      </c>
      <c r="F334" s="135"/>
      <c r="G334" s="135"/>
      <c r="H334" s="135"/>
      <c r="I334" s="135"/>
      <c r="J334" s="135"/>
      <c r="K334" s="134" t="s">
        <v>55</v>
      </c>
      <c r="L334" s="135"/>
      <c r="M334" s="135"/>
      <c r="N334" s="135"/>
      <c r="O334" s="135"/>
      <c r="P334" s="136"/>
      <c r="Q334" s="137" t="s">
        <v>525</v>
      </c>
      <c r="R334" s="138"/>
      <c r="S334" s="138"/>
      <c r="T334" s="138"/>
      <c r="U334" s="138"/>
      <c r="V334" s="139"/>
      <c r="W334" s="137" t="s">
        <v>526</v>
      </c>
      <c r="X334" s="138"/>
      <c r="Y334" s="138"/>
      <c r="Z334" s="138"/>
      <c r="AA334" s="138"/>
      <c r="AB334" s="138"/>
      <c r="AC334" s="138"/>
      <c r="AD334" s="138"/>
      <c r="AE334" s="138"/>
      <c r="AF334" s="138"/>
      <c r="AG334" s="138"/>
      <c r="AH334" s="138"/>
      <c r="AI334" s="138"/>
      <c r="AJ334" s="138"/>
      <c r="AK334" s="138"/>
      <c r="AL334" s="138"/>
      <c r="AM334" s="138"/>
      <c r="AN334" s="138"/>
      <c r="AO334" s="138"/>
      <c r="AP334" s="138"/>
      <c r="AQ334" s="139"/>
      <c r="AR334" s="137" t="s">
        <v>527</v>
      </c>
      <c r="AS334" s="138"/>
      <c r="AT334" s="138"/>
      <c r="AU334" s="138"/>
      <c r="AV334" s="138"/>
      <c r="AW334" s="138"/>
      <c r="AX334" s="138"/>
      <c r="AY334" s="138"/>
      <c r="AZ334" s="783" t="s">
        <v>820</v>
      </c>
      <c r="BA334" s="784"/>
      <c r="BB334" s="785"/>
      <c r="BC334" s="137" t="s">
        <v>1396</v>
      </c>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9"/>
      <c r="CE334" s="5"/>
      <c r="CF334" s="5"/>
      <c r="CG334" s="5"/>
      <c r="CH334" s="5"/>
    </row>
    <row r="335" spans="1:86" ht="12" customHeight="1">
      <c r="A335" s="407"/>
      <c r="B335" s="5"/>
      <c r="C335" s="5"/>
      <c r="E335" s="553" t="s">
        <v>528</v>
      </c>
      <c r="F335" s="554"/>
      <c r="G335" s="554"/>
      <c r="H335" s="554"/>
      <c r="I335" s="554"/>
      <c r="J335" s="195"/>
      <c r="K335" s="194" t="s">
        <v>529</v>
      </c>
      <c r="L335" s="195"/>
      <c r="M335" s="195"/>
      <c r="N335" s="195"/>
      <c r="O335" s="195"/>
      <c r="P335" s="196"/>
      <c r="Q335" s="553" t="s">
        <v>530</v>
      </c>
      <c r="R335" s="554"/>
      <c r="S335" s="554"/>
      <c r="T335" s="554"/>
      <c r="U335" s="554"/>
      <c r="V335" s="555"/>
      <c r="W335" s="553" t="s">
        <v>531</v>
      </c>
      <c r="X335" s="554"/>
      <c r="Y335" s="554"/>
      <c r="Z335" s="554"/>
      <c r="AA335" s="554"/>
      <c r="AB335" s="554"/>
      <c r="AC335" s="554"/>
      <c r="AD335" s="554"/>
      <c r="AE335" s="554"/>
      <c r="AF335" s="554"/>
      <c r="AG335" s="554"/>
      <c r="AH335" s="554"/>
      <c r="AI335" s="554"/>
      <c r="AJ335" s="554"/>
      <c r="AK335" s="554"/>
      <c r="AL335" s="554"/>
      <c r="AM335" s="554"/>
      <c r="AN335" s="554"/>
      <c r="AO335" s="554"/>
      <c r="AP335" s="554"/>
      <c r="AQ335" s="555"/>
      <c r="AR335" s="194" t="s">
        <v>532</v>
      </c>
      <c r="AS335" s="554"/>
      <c r="AT335" s="554"/>
      <c r="AU335" s="554"/>
      <c r="AV335" s="554"/>
      <c r="AW335" s="554"/>
      <c r="AX335" s="554"/>
      <c r="AY335" s="554"/>
      <c r="AZ335" s="780">
        <v>2</v>
      </c>
      <c r="BA335" s="781"/>
      <c r="BB335" s="782"/>
      <c r="BC335" s="753" t="s">
        <v>1416</v>
      </c>
      <c r="BD335" s="754"/>
      <c r="BE335" s="754"/>
      <c r="BF335" s="754"/>
      <c r="BG335" s="754"/>
      <c r="BH335" s="754"/>
      <c r="BI335" s="754"/>
      <c r="BJ335" s="754"/>
      <c r="BK335" s="754"/>
      <c r="BL335" s="754"/>
      <c r="BM335" s="754"/>
      <c r="BN335" s="754"/>
      <c r="BO335" s="754"/>
      <c r="BP335" s="754"/>
      <c r="BQ335" s="754"/>
      <c r="BR335" s="754"/>
      <c r="BS335" s="754"/>
      <c r="BT335" s="754"/>
      <c r="BU335" s="754"/>
      <c r="BV335" s="754"/>
      <c r="BW335" s="754"/>
      <c r="BX335" s="754"/>
      <c r="BY335" s="754"/>
      <c r="BZ335" s="754"/>
      <c r="CA335" s="754"/>
      <c r="CB335" s="754"/>
      <c r="CC335" s="754"/>
      <c r="CD335" s="755"/>
      <c r="CE335" s="5"/>
      <c r="CF335" s="5"/>
      <c r="CG335" s="5"/>
      <c r="CH335" s="5"/>
    </row>
    <row r="336" spans="1:86" ht="12" customHeight="1">
      <c r="A336" s="407"/>
      <c r="B336" s="5"/>
      <c r="C336" s="5"/>
      <c r="E336" s="39"/>
      <c r="F336" s="3"/>
      <c r="G336" s="3"/>
      <c r="H336" s="3"/>
      <c r="I336" s="3"/>
      <c r="J336" s="44"/>
      <c r="K336" s="46"/>
      <c r="L336" s="44"/>
      <c r="M336" s="44"/>
      <c r="N336" s="44"/>
      <c r="O336" s="44"/>
      <c r="P336" s="45"/>
      <c r="Q336" s="39"/>
      <c r="R336" s="3"/>
      <c r="S336" s="3"/>
      <c r="T336" s="3"/>
      <c r="U336" s="3"/>
      <c r="V336" s="38"/>
      <c r="W336" s="39"/>
      <c r="X336" s="3"/>
      <c r="Y336" s="3"/>
      <c r="Z336" s="3"/>
      <c r="AA336" s="3"/>
      <c r="AB336" s="3"/>
      <c r="AC336" s="3"/>
      <c r="AD336" s="3"/>
      <c r="AE336" s="3"/>
      <c r="AF336" s="3"/>
      <c r="AG336" s="3"/>
      <c r="AH336" s="3"/>
      <c r="AI336" s="3"/>
      <c r="AJ336" s="3"/>
      <c r="AK336" s="3"/>
      <c r="AL336" s="3"/>
      <c r="AM336" s="3"/>
      <c r="AN336" s="3"/>
      <c r="AO336" s="3"/>
      <c r="AP336" s="3"/>
      <c r="AQ336" s="38"/>
      <c r="AR336" s="46"/>
      <c r="AS336" s="3"/>
      <c r="AT336" s="3"/>
      <c r="AU336" s="3"/>
      <c r="AV336" s="3"/>
      <c r="AW336" s="3"/>
      <c r="AX336" s="3"/>
      <c r="AY336" s="3"/>
      <c r="AZ336" s="561"/>
      <c r="BA336" s="562"/>
      <c r="BB336" s="563"/>
      <c r="BC336" s="756"/>
      <c r="BD336" s="757"/>
      <c r="BE336" s="757"/>
      <c r="BF336" s="757"/>
      <c r="BG336" s="757"/>
      <c r="BH336" s="757"/>
      <c r="BI336" s="757"/>
      <c r="BJ336" s="757"/>
      <c r="BK336" s="757"/>
      <c r="BL336" s="757"/>
      <c r="BM336" s="757"/>
      <c r="BN336" s="757"/>
      <c r="BO336" s="757"/>
      <c r="BP336" s="757"/>
      <c r="BQ336" s="757"/>
      <c r="BR336" s="757"/>
      <c r="BS336" s="757"/>
      <c r="BT336" s="757"/>
      <c r="BU336" s="757"/>
      <c r="BV336" s="757"/>
      <c r="BW336" s="757"/>
      <c r="BX336" s="757"/>
      <c r="BY336" s="757"/>
      <c r="BZ336" s="757"/>
      <c r="CA336" s="757"/>
      <c r="CB336" s="757"/>
      <c r="CC336" s="757"/>
      <c r="CD336" s="758"/>
      <c r="CE336" s="5"/>
      <c r="CF336" s="5"/>
      <c r="CG336" s="5"/>
      <c r="CH336" s="5"/>
    </row>
    <row r="337" spans="1:86" ht="12" customHeight="1">
      <c r="A337" s="407"/>
      <c r="B337" s="5"/>
      <c r="C337" s="5"/>
      <c r="E337" s="39"/>
      <c r="F337" s="3"/>
      <c r="G337" s="3"/>
      <c r="H337" s="3"/>
      <c r="I337" s="3"/>
      <c r="J337" s="44"/>
      <c r="K337" s="179"/>
      <c r="L337" s="180"/>
      <c r="M337" s="180"/>
      <c r="N337" s="180"/>
      <c r="O337" s="180"/>
      <c r="P337" s="181"/>
      <c r="Q337" s="556"/>
      <c r="R337" s="557"/>
      <c r="S337" s="557"/>
      <c r="T337" s="557"/>
      <c r="U337" s="557"/>
      <c r="V337" s="558"/>
      <c r="W337" s="556"/>
      <c r="X337" s="557"/>
      <c r="Y337" s="557"/>
      <c r="Z337" s="557"/>
      <c r="AA337" s="557"/>
      <c r="AB337" s="557"/>
      <c r="AC337" s="557"/>
      <c r="AD337" s="557"/>
      <c r="AE337" s="557"/>
      <c r="AF337" s="557"/>
      <c r="AG337" s="557"/>
      <c r="AH337" s="557"/>
      <c r="AI337" s="557"/>
      <c r="AJ337" s="557"/>
      <c r="AK337" s="557"/>
      <c r="AL337" s="557"/>
      <c r="AM337" s="557"/>
      <c r="AN337" s="557"/>
      <c r="AO337" s="557"/>
      <c r="AP337" s="557"/>
      <c r="AQ337" s="558"/>
      <c r="AR337" s="179"/>
      <c r="AS337" s="557"/>
      <c r="AT337" s="557"/>
      <c r="AU337" s="557"/>
      <c r="AV337" s="557"/>
      <c r="AW337" s="557"/>
      <c r="AX337" s="557"/>
      <c r="AY337" s="557"/>
      <c r="AZ337" s="564"/>
      <c r="BA337" s="565"/>
      <c r="BB337" s="566"/>
      <c r="BC337" s="759"/>
      <c r="BD337" s="760"/>
      <c r="BE337" s="760"/>
      <c r="BF337" s="760"/>
      <c r="BG337" s="760"/>
      <c r="BH337" s="760"/>
      <c r="BI337" s="760"/>
      <c r="BJ337" s="760"/>
      <c r="BK337" s="760"/>
      <c r="BL337" s="760"/>
      <c r="BM337" s="760"/>
      <c r="BN337" s="760"/>
      <c r="BO337" s="760"/>
      <c r="BP337" s="760"/>
      <c r="BQ337" s="760"/>
      <c r="BR337" s="760"/>
      <c r="BS337" s="760"/>
      <c r="BT337" s="760"/>
      <c r="BU337" s="760"/>
      <c r="BV337" s="760"/>
      <c r="BW337" s="760"/>
      <c r="BX337" s="760"/>
      <c r="BY337" s="760"/>
      <c r="BZ337" s="760"/>
      <c r="CA337" s="760"/>
      <c r="CB337" s="760"/>
      <c r="CC337" s="760"/>
      <c r="CD337" s="761"/>
      <c r="CE337" s="5"/>
      <c r="CF337" s="5"/>
      <c r="CG337" s="5"/>
      <c r="CH337" s="5"/>
    </row>
    <row r="338" spans="1:86" ht="12" customHeight="1">
      <c r="A338" s="407"/>
      <c r="B338" s="5"/>
      <c r="C338" s="5"/>
      <c r="E338" s="39"/>
      <c r="F338" s="3"/>
      <c r="G338" s="3"/>
      <c r="H338" s="3"/>
      <c r="I338" s="3"/>
      <c r="J338" s="44"/>
      <c r="K338" s="194" t="s">
        <v>533</v>
      </c>
      <c r="L338" s="195"/>
      <c r="M338" s="195"/>
      <c r="N338" s="195"/>
      <c r="O338" s="195"/>
      <c r="P338" s="196"/>
      <c r="Q338" s="553" t="s">
        <v>530</v>
      </c>
      <c r="R338" s="554"/>
      <c r="S338" s="554"/>
      <c r="T338" s="554"/>
      <c r="U338" s="554"/>
      <c r="V338" s="555"/>
      <c r="W338" s="553" t="s">
        <v>1411</v>
      </c>
      <c r="X338" s="554"/>
      <c r="Y338" s="554"/>
      <c r="Z338" s="554"/>
      <c r="AA338" s="554"/>
      <c r="AB338" s="554"/>
      <c r="AC338" s="554"/>
      <c r="AD338" s="554"/>
      <c r="AE338" s="554"/>
      <c r="AF338" s="554"/>
      <c r="AG338" s="554"/>
      <c r="AH338" s="554"/>
      <c r="AI338" s="554"/>
      <c r="AJ338" s="554"/>
      <c r="AK338" s="554"/>
      <c r="AL338" s="554"/>
      <c r="AM338" s="554"/>
      <c r="AN338" s="554"/>
      <c r="AO338" s="554"/>
      <c r="AP338" s="554"/>
      <c r="AQ338" s="555"/>
      <c r="AR338" s="194" t="s">
        <v>534</v>
      </c>
      <c r="AS338" s="554"/>
      <c r="AT338" s="554"/>
      <c r="AU338" s="554"/>
      <c r="AV338" s="554"/>
      <c r="AW338" s="554"/>
      <c r="AX338" s="554"/>
      <c r="AY338" s="554"/>
      <c r="AZ338" s="780">
        <v>2</v>
      </c>
      <c r="BA338" s="781"/>
      <c r="BB338" s="782"/>
      <c r="BC338" s="756" t="s">
        <v>1410</v>
      </c>
      <c r="BD338" s="757"/>
      <c r="BE338" s="757"/>
      <c r="BF338" s="757"/>
      <c r="BG338" s="757"/>
      <c r="BH338" s="757"/>
      <c r="BI338" s="757"/>
      <c r="BJ338" s="757"/>
      <c r="BK338" s="757"/>
      <c r="BL338" s="757"/>
      <c r="BM338" s="757"/>
      <c r="BN338" s="757"/>
      <c r="BO338" s="757"/>
      <c r="BP338" s="757"/>
      <c r="BQ338" s="757"/>
      <c r="BR338" s="757"/>
      <c r="BS338" s="757"/>
      <c r="BT338" s="757"/>
      <c r="BU338" s="757"/>
      <c r="BV338" s="757"/>
      <c r="BW338" s="757"/>
      <c r="BX338" s="757"/>
      <c r="BY338" s="757"/>
      <c r="BZ338" s="757"/>
      <c r="CA338" s="757"/>
      <c r="CB338" s="757"/>
      <c r="CC338" s="757"/>
      <c r="CD338" s="758"/>
      <c r="CE338" s="5"/>
      <c r="CF338" s="5"/>
      <c r="CG338" s="5"/>
      <c r="CH338" s="5"/>
    </row>
    <row r="339" spans="1:86" ht="12" customHeight="1">
      <c r="A339" s="407"/>
      <c r="B339" s="5"/>
      <c r="C339" s="5"/>
      <c r="E339" s="39"/>
      <c r="F339" s="3"/>
      <c r="G339" s="3"/>
      <c r="H339" s="3"/>
      <c r="I339" s="3"/>
      <c r="J339" s="44"/>
      <c r="K339" s="46"/>
      <c r="L339" s="44"/>
      <c r="M339" s="44"/>
      <c r="N339" s="44"/>
      <c r="O339" s="44"/>
      <c r="P339" s="45"/>
      <c r="Q339" s="556"/>
      <c r="R339" s="557"/>
      <c r="S339" s="557"/>
      <c r="T339" s="557"/>
      <c r="U339" s="557"/>
      <c r="V339" s="558"/>
      <c r="W339" s="556" t="s">
        <v>1413</v>
      </c>
      <c r="X339" s="557"/>
      <c r="Y339" s="557"/>
      <c r="Z339" s="557"/>
      <c r="AA339" s="557"/>
      <c r="AB339" s="557"/>
      <c r="AC339" s="557"/>
      <c r="AD339" s="557"/>
      <c r="AE339" s="557"/>
      <c r="AF339" s="557"/>
      <c r="AG339" s="557"/>
      <c r="AH339" s="557"/>
      <c r="AI339" s="557"/>
      <c r="AJ339" s="557"/>
      <c r="AK339" s="557"/>
      <c r="AL339" s="557"/>
      <c r="AM339" s="557"/>
      <c r="AN339" s="557"/>
      <c r="AO339" s="557"/>
      <c r="AP339" s="557"/>
      <c r="AQ339" s="558"/>
      <c r="AR339" s="179"/>
      <c r="AS339" s="557"/>
      <c r="AT339" s="557"/>
      <c r="AU339" s="557"/>
      <c r="AV339" s="557"/>
      <c r="AW339" s="557"/>
      <c r="AX339" s="557"/>
      <c r="AY339" s="557"/>
      <c r="AZ339" s="564"/>
      <c r="BA339" s="565"/>
      <c r="BB339" s="566"/>
      <c r="BC339" s="759"/>
      <c r="BD339" s="760"/>
      <c r="BE339" s="760"/>
      <c r="BF339" s="760"/>
      <c r="BG339" s="760"/>
      <c r="BH339" s="760"/>
      <c r="BI339" s="760"/>
      <c r="BJ339" s="760"/>
      <c r="BK339" s="760"/>
      <c r="BL339" s="760"/>
      <c r="BM339" s="760"/>
      <c r="BN339" s="760"/>
      <c r="BO339" s="760"/>
      <c r="BP339" s="760"/>
      <c r="BQ339" s="760"/>
      <c r="BR339" s="760"/>
      <c r="BS339" s="760"/>
      <c r="BT339" s="760"/>
      <c r="BU339" s="760"/>
      <c r="BV339" s="760"/>
      <c r="BW339" s="760"/>
      <c r="BX339" s="760"/>
      <c r="BY339" s="760"/>
      <c r="BZ339" s="760"/>
      <c r="CA339" s="760"/>
      <c r="CB339" s="760"/>
      <c r="CC339" s="760"/>
      <c r="CD339" s="761"/>
      <c r="CE339" s="5"/>
      <c r="CF339" s="5"/>
      <c r="CG339" s="5"/>
      <c r="CH339" s="5"/>
    </row>
    <row r="340" spans="1:86" ht="12" customHeight="1">
      <c r="A340" s="407"/>
      <c r="B340" s="5"/>
      <c r="C340" s="5"/>
      <c r="E340" s="39"/>
      <c r="F340" s="3"/>
      <c r="G340" s="3"/>
      <c r="H340" s="3"/>
      <c r="I340" s="3"/>
      <c r="J340" s="44"/>
      <c r="K340" s="46"/>
      <c r="L340" s="44"/>
      <c r="M340" s="44"/>
      <c r="N340" s="44"/>
      <c r="O340" s="44"/>
      <c r="P340" s="45"/>
      <c r="Q340" s="153" t="s">
        <v>535</v>
      </c>
      <c r="R340" s="154"/>
      <c r="S340" s="154"/>
      <c r="T340" s="154"/>
      <c r="U340" s="154"/>
      <c r="V340" s="155"/>
      <c r="W340" s="153" t="s">
        <v>52</v>
      </c>
      <c r="X340" s="154"/>
      <c r="Y340" s="154"/>
      <c r="Z340" s="154"/>
      <c r="AA340" s="154"/>
      <c r="AB340" s="154"/>
      <c r="AC340" s="154"/>
      <c r="AD340" s="154"/>
      <c r="AE340" s="154"/>
      <c r="AF340" s="154"/>
      <c r="AG340" s="154"/>
      <c r="AH340" s="154"/>
      <c r="AI340" s="154"/>
      <c r="AJ340" s="154"/>
      <c r="AK340" s="154"/>
      <c r="AL340" s="154"/>
      <c r="AM340" s="154"/>
      <c r="AN340" s="154"/>
      <c r="AO340" s="154"/>
      <c r="AP340" s="154"/>
      <c r="AQ340" s="155"/>
      <c r="AR340" s="156" t="s">
        <v>536</v>
      </c>
      <c r="AS340" s="154"/>
      <c r="AT340" s="154"/>
      <c r="AU340" s="154"/>
      <c r="AV340" s="154"/>
      <c r="AW340" s="154"/>
      <c r="AX340" s="154"/>
      <c r="AY340" s="154"/>
      <c r="AZ340" s="780">
        <v>2</v>
      </c>
      <c r="BA340" s="781"/>
      <c r="BB340" s="782"/>
      <c r="BC340" s="744" t="s">
        <v>1399</v>
      </c>
      <c r="BD340" s="745"/>
      <c r="BE340" s="745"/>
      <c r="BF340" s="745"/>
      <c r="BG340" s="745"/>
      <c r="BH340" s="745"/>
      <c r="BI340" s="745"/>
      <c r="BJ340" s="745"/>
      <c r="BK340" s="745"/>
      <c r="BL340" s="745"/>
      <c r="BM340" s="745"/>
      <c r="BN340" s="745"/>
      <c r="BO340" s="745"/>
      <c r="BP340" s="745"/>
      <c r="BQ340" s="745"/>
      <c r="BR340" s="745"/>
      <c r="BS340" s="745"/>
      <c r="BT340" s="745"/>
      <c r="BU340" s="745"/>
      <c r="BV340" s="745"/>
      <c r="BW340" s="745"/>
      <c r="BX340" s="745"/>
      <c r="BY340" s="745"/>
      <c r="BZ340" s="745"/>
      <c r="CA340" s="745"/>
      <c r="CB340" s="745"/>
      <c r="CC340" s="745"/>
      <c r="CD340" s="746"/>
      <c r="CE340" s="5"/>
      <c r="CF340" s="5"/>
      <c r="CG340" s="5"/>
      <c r="CH340" s="5"/>
    </row>
    <row r="341" spans="1:86" ht="12" customHeight="1">
      <c r="A341" s="407"/>
      <c r="B341" s="5"/>
      <c r="C341" s="5"/>
      <c r="E341" s="39"/>
      <c r="F341" s="3"/>
      <c r="G341" s="3"/>
      <c r="H341" s="3"/>
      <c r="I341" s="3"/>
      <c r="J341" s="44"/>
      <c r="K341" s="46"/>
      <c r="L341" s="44"/>
      <c r="M341" s="44"/>
      <c r="N341" s="44"/>
      <c r="O341" s="44"/>
      <c r="P341" s="45"/>
      <c r="Q341" s="82"/>
      <c r="R341" s="48"/>
      <c r="S341" s="48"/>
      <c r="T341" s="48"/>
      <c r="U341" s="48"/>
      <c r="V341" s="79"/>
      <c r="W341" s="54"/>
      <c r="X341" s="53"/>
      <c r="Y341" s="53"/>
      <c r="Z341" s="53"/>
      <c r="AA341" s="53"/>
      <c r="AB341" s="53"/>
      <c r="AC341" s="53"/>
      <c r="AD341" s="53"/>
      <c r="AE341" s="53"/>
      <c r="AF341" s="53"/>
      <c r="AG341" s="53"/>
      <c r="AH341" s="53"/>
      <c r="AI341" s="53"/>
      <c r="AJ341" s="53"/>
      <c r="AK341" s="53"/>
      <c r="AL341" s="53"/>
      <c r="AM341" s="53"/>
      <c r="AN341" s="53"/>
      <c r="AO341" s="53"/>
      <c r="AP341" s="53"/>
      <c r="AQ341" s="52"/>
      <c r="AR341" s="160"/>
      <c r="AS341" s="53"/>
      <c r="AT341" s="53"/>
      <c r="AU341" s="53"/>
      <c r="AV341" s="53"/>
      <c r="AW341" s="53"/>
      <c r="AX341" s="53"/>
      <c r="AY341" s="53"/>
      <c r="AZ341" s="564"/>
      <c r="BA341" s="565"/>
      <c r="BB341" s="566"/>
      <c r="BC341" s="747"/>
      <c r="BD341" s="748"/>
      <c r="BE341" s="748"/>
      <c r="BF341" s="748"/>
      <c r="BG341" s="748"/>
      <c r="BH341" s="748"/>
      <c r="BI341" s="748"/>
      <c r="BJ341" s="748"/>
      <c r="BK341" s="748"/>
      <c r="BL341" s="748"/>
      <c r="BM341" s="748"/>
      <c r="BN341" s="748"/>
      <c r="BO341" s="748"/>
      <c r="BP341" s="748"/>
      <c r="BQ341" s="748"/>
      <c r="BR341" s="748"/>
      <c r="BS341" s="748"/>
      <c r="BT341" s="748"/>
      <c r="BU341" s="748"/>
      <c r="BV341" s="748"/>
      <c r="BW341" s="748"/>
      <c r="BX341" s="748"/>
      <c r="BY341" s="748"/>
      <c r="BZ341" s="748"/>
      <c r="CA341" s="748"/>
      <c r="CB341" s="748"/>
      <c r="CC341" s="748"/>
      <c r="CD341" s="749"/>
      <c r="CE341" s="5"/>
      <c r="CF341" s="5"/>
      <c r="CG341" s="5"/>
      <c r="CH341" s="5"/>
    </row>
    <row r="342" spans="1:86" ht="12" customHeight="1">
      <c r="A342" s="407"/>
      <c r="B342" s="5"/>
      <c r="C342" s="5"/>
      <c r="E342" s="39"/>
      <c r="F342" s="3"/>
      <c r="G342" s="3"/>
      <c r="H342" s="3"/>
      <c r="I342" s="3"/>
      <c r="J342" s="44"/>
      <c r="K342" s="46"/>
      <c r="L342" s="44"/>
      <c r="M342" s="44"/>
      <c r="N342" s="44"/>
      <c r="O342" s="44"/>
      <c r="P342" s="45"/>
      <c r="Q342" s="82"/>
      <c r="R342" s="48"/>
      <c r="S342" s="48"/>
      <c r="T342" s="48"/>
      <c r="U342" s="48"/>
      <c r="V342" s="79"/>
      <c r="W342" s="153" t="s">
        <v>51</v>
      </c>
      <c r="X342" s="154"/>
      <c r="Y342" s="154"/>
      <c r="Z342" s="154"/>
      <c r="AA342" s="154"/>
      <c r="AB342" s="154"/>
      <c r="AC342" s="154"/>
      <c r="AD342" s="154"/>
      <c r="AE342" s="154"/>
      <c r="AF342" s="154"/>
      <c r="AG342" s="154"/>
      <c r="AH342" s="154"/>
      <c r="AI342" s="154"/>
      <c r="AJ342" s="154"/>
      <c r="AK342" s="154"/>
      <c r="AL342" s="154"/>
      <c r="AM342" s="154"/>
      <c r="AN342" s="154"/>
      <c r="AO342" s="154"/>
      <c r="AP342" s="154"/>
      <c r="AQ342" s="155"/>
      <c r="AR342" s="156" t="s">
        <v>536</v>
      </c>
      <c r="AS342" s="154"/>
      <c r="AT342" s="154"/>
      <c r="AU342" s="154"/>
      <c r="AV342" s="154"/>
      <c r="AW342" s="154"/>
      <c r="AX342" s="154"/>
      <c r="AY342" s="154"/>
      <c r="AZ342" s="780">
        <v>2</v>
      </c>
      <c r="BA342" s="781"/>
      <c r="BB342" s="782"/>
      <c r="BC342" s="747"/>
      <c r="BD342" s="748"/>
      <c r="BE342" s="748"/>
      <c r="BF342" s="748"/>
      <c r="BG342" s="748"/>
      <c r="BH342" s="748"/>
      <c r="BI342" s="748"/>
      <c r="BJ342" s="748"/>
      <c r="BK342" s="748"/>
      <c r="BL342" s="748"/>
      <c r="BM342" s="748"/>
      <c r="BN342" s="748"/>
      <c r="BO342" s="748"/>
      <c r="BP342" s="748"/>
      <c r="BQ342" s="748"/>
      <c r="BR342" s="748"/>
      <c r="BS342" s="748"/>
      <c r="BT342" s="748"/>
      <c r="BU342" s="748"/>
      <c r="BV342" s="748"/>
      <c r="BW342" s="748"/>
      <c r="BX342" s="748"/>
      <c r="BY342" s="748"/>
      <c r="BZ342" s="748"/>
      <c r="CA342" s="748"/>
      <c r="CB342" s="748"/>
      <c r="CC342" s="748"/>
      <c r="CD342" s="749"/>
      <c r="CE342" s="5"/>
      <c r="CF342" s="5"/>
      <c r="CG342" s="5"/>
      <c r="CH342" s="5"/>
    </row>
    <row r="343" spans="1:86" ht="12" customHeight="1">
      <c r="A343" s="407"/>
      <c r="B343" s="5"/>
      <c r="C343" s="5"/>
      <c r="E343" s="39"/>
      <c r="F343" s="3"/>
      <c r="G343" s="3"/>
      <c r="H343" s="3"/>
      <c r="I343" s="3"/>
      <c r="J343" s="44"/>
      <c r="K343" s="46"/>
      <c r="L343" s="44"/>
      <c r="M343" s="44"/>
      <c r="N343" s="44"/>
      <c r="O343" s="44"/>
      <c r="P343" s="45"/>
      <c r="Q343" s="54"/>
      <c r="R343" s="53"/>
      <c r="S343" s="53"/>
      <c r="T343" s="53"/>
      <c r="U343" s="53"/>
      <c r="V343" s="52"/>
      <c r="W343" s="54"/>
      <c r="X343" s="53"/>
      <c r="Y343" s="53"/>
      <c r="Z343" s="53"/>
      <c r="AA343" s="53"/>
      <c r="AB343" s="53"/>
      <c r="AC343" s="53"/>
      <c r="AD343" s="53"/>
      <c r="AE343" s="53"/>
      <c r="AF343" s="53"/>
      <c r="AG343" s="53"/>
      <c r="AH343" s="53"/>
      <c r="AI343" s="53"/>
      <c r="AJ343" s="53"/>
      <c r="AK343" s="53"/>
      <c r="AL343" s="53"/>
      <c r="AM343" s="53"/>
      <c r="AN343" s="53"/>
      <c r="AO343" s="53"/>
      <c r="AP343" s="53"/>
      <c r="AQ343" s="52"/>
      <c r="AR343" s="160"/>
      <c r="AS343" s="53"/>
      <c r="AT343" s="53"/>
      <c r="AU343" s="53"/>
      <c r="AV343" s="53"/>
      <c r="AW343" s="53"/>
      <c r="AX343" s="53"/>
      <c r="AY343" s="53"/>
      <c r="AZ343" s="564"/>
      <c r="BA343" s="565"/>
      <c r="BB343" s="566"/>
      <c r="BC343" s="750"/>
      <c r="BD343" s="751"/>
      <c r="BE343" s="751"/>
      <c r="BF343" s="751"/>
      <c r="BG343" s="751"/>
      <c r="BH343" s="751"/>
      <c r="BI343" s="751"/>
      <c r="BJ343" s="751"/>
      <c r="BK343" s="751"/>
      <c r="BL343" s="751"/>
      <c r="BM343" s="751"/>
      <c r="BN343" s="751"/>
      <c r="BO343" s="751"/>
      <c r="BP343" s="751"/>
      <c r="BQ343" s="751"/>
      <c r="BR343" s="751"/>
      <c r="BS343" s="751"/>
      <c r="BT343" s="751"/>
      <c r="BU343" s="751"/>
      <c r="BV343" s="751"/>
      <c r="BW343" s="751"/>
      <c r="BX343" s="751"/>
      <c r="BY343" s="751"/>
      <c r="BZ343" s="751"/>
      <c r="CA343" s="751"/>
      <c r="CB343" s="751"/>
      <c r="CC343" s="751"/>
      <c r="CD343" s="752"/>
      <c r="CE343" s="5"/>
      <c r="CF343" s="5"/>
      <c r="CG343" s="5"/>
      <c r="CH343" s="5"/>
    </row>
    <row r="344" spans="1:86" ht="12" customHeight="1">
      <c r="A344" s="407"/>
      <c r="B344" s="5"/>
      <c r="C344" s="5"/>
      <c r="E344" s="553" t="s">
        <v>540</v>
      </c>
      <c r="F344" s="554"/>
      <c r="G344" s="554"/>
      <c r="H344" s="554"/>
      <c r="I344" s="554"/>
      <c r="J344" s="195"/>
      <c r="K344" s="194" t="s">
        <v>529</v>
      </c>
      <c r="L344" s="195"/>
      <c r="M344" s="195"/>
      <c r="N344" s="195"/>
      <c r="O344" s="195"/>
      <c r="P344" s="196"/>
      <c r="Q344" s="553" t="s">
        <v>530</v>
      </c>
      <c r="R344" s="554"/>
      <c r="S344" s="554"/>
      <c r="T344" s="554"/>
      <c r="U344" s="554"/>
      <c r="V344" s="555"/>
      <c r="W344" s="553" t="s">
        <v>531</v>
      </c>
      <c r="X344" s="554"/>
      <c r="Y344" s="554"/>
      <c r="Z344" s="554"/>
      <c r="AA344" s="554"/>
      <c r="AB344" s="554"/>
      <c r="AC344" s="554"/>
      <c r="AD344" s="554"/>
      <c r="AE344" s="554"/>
      <c r="AF344" s="554"/>
      <c r="AG344" s="554"/>
      <c r="AH344" s="554"/>
      <c r="AI344" s="554"/>
      <c r="AJ344" s="554"/>
      <c r="AK344" s="554"/>
      <c r="AL344" s="554"/>
      <c r="AM344" s="554"/>
      <c r="AN344" s="554"/>
      <c r="AO344" s="554"/>
      <c r="AP344" s="554"/>
      <c r="AQ344" s="555"/>
      <c r="AR344" s="194" t="s">
        <v>532</v>
      </c>
      <c r="AS344" s="554"/>
      <c r="AT344" s="554"/>
      <c r="AU344" s="554"/>
      <c r="AV344" s="554"/>
      <c r="AW344" s="554"/>
      <c r="AX344" s="554"/>
      <c r="AY344" s="554"/>
      <c r="AZ344" s="780">
        <v>4</v>
      </c>
      <c r="BA344" s="781"/>
      <c r="BB344" s="782"/>
      <c r="BC344" s="753" t="s">
        <v>1416</v>
      </c>
      <c r="BD344" s="754"/>
      <c r="BE344" s="754"/>
      <c r="BF344" s="754"/>
      <c r="BG344" s="754"/>
      <c r="BH344" s="754"/>
      <c r="BI344" s="754"/>
      <c r="BJ344" s="754"/>
      <c r="BK344" s="754"/>
      <c r="BL344" s="754"/>
      <c r="BM344" s="754"/>
      <c r="BN344" s="754"/>
      <c r="BO344" s="754"/>
      <c r="BP344" s="754"/>
      <c r="BQ344" s="754"/>
      <c r="BR344" s="754"/>
      <c r="BS344" s="754"/>
      <c r="BT344" s="754"/>
      <c r="BU344" s="754"/>
      <c r="BV344" s="754"/>
      <c r="BW344" s="754"/>
      <c r="BX344" s="754"/>
      <c r="BY344" s="754"/>
      <c r="BZ344" s="754"/>
      <c r="CA344" s="754"/>
      <c r="CB344" s="754"/>
      <c r="CC344" s="754"/>
      <c r="CD344" s="755"/>
      <c r="CE344" s="5"/>
      <c r="CF344" s="5"/>
      <c r="CG344" s="5"/>
      <c r="CH344" s="5"/>
    </row>
    <row r="345" spans="1:86" ht="12" customHeight="1">
      <c r="A345" s="407"/>
      <c r="B345" s="5"/>
      <c r="C345" s="5"/>
      <c r="E345" s="39"/>
      <c r="F345" s="3"/>
      <c r="G345" s="3"/>
      <c r="H345" s="3"/>
      <c r="I345" s="3"/>
      <c r="J345" s="44"/>
      <c r="K345" s="46"/>
      <c r="L345" s="44"/>
      <c r="M345" s="44"/>
      <c r="N345" s="44"/>
      <c r="O345" s="44"/>
      <c r="P345" s="45"/>
      <c r="Q345" s="39"/>
      <c r="R345" s="3"/>
      <c r="S345" s="3"/>
      <c r="T345" s="3"/>
      <c r="U345" s="3"/>
      <c r="V345" s="38"/>
      <c r="W345" s="39"/>
      <c r="X345" s="3"/>
      <c r="Y345" s="3"/>
      <c r="Z345" s="3"/>
      <c r="AA345" s="3"/>
      <c r="AB345" s="3"/>
      <c r="AC345" s="3"/>
      <c r="AD345" s="3"/>
      <c r="AE345" s="3"/>
      <c r="AF345" s="3"/>
      <c r="AG345" s="3"/>
      <c r="AH345" s="3"/>
      <c r="AI345" s="3"/>
      <c r="AJ345" s="3"/>
      <c r="AK345" s="3"/>
      <c r="AL345" s="3"/>
      <c r="AM345" s="3"/>
      <c r="AN345" s="3"/>
      <c r="AO345" s="3"/>
      <c r="AP345" s="3"/>
      <c r="AQ345" s="38"/>
      <c r="AR345" s="46"/>
      <c r="AS345" s="3"/>
      <c r="AT345" s="3"/>
      <c r="AU345" s="3"/>
      <c r="AV345" s="3"/>
      <c r="AW345" s="3"/>
      <c r="AX345" s="3"/>
      <c r="AY345" s="3"/>
      <c r="AZ345" s="561"/>
      <c r="BA345" s="562"/>
      <c r="BB345" s="563"/>
      <c r="BC345" s="756"/>
      <c r="BD345" s="757"/>
      <c r="BE345" s="757"/>
      <c r="BF345" s="757"/>
      <c r="BG345" s="757"/>
      <c r="BH345" s="757"/>
      <c r="BI345" s="757"/>
      <c r="BJ345" s="757"/>
      <c r="BK345" s="757"/>
      <c r="BL345" s="757"/>
      <c r="BM345" s="757"/>
      <c r="BN345" s="757"/>
      <c r="BO345" s="757"/>
      <c r="BP345" s="757"/>
      <c r="BQ345" s="757"/>
      <c r="BR345" s="757"/>
      <c r="BS345" s="757"/>
      <c r="BT345" s="757"/>
      <c r="BU345" s="757"/>
      <c r="BV345" s="757"/>
      <c r="BW345" s="757"/>
      <c r="BX345" s="757"/>
      <c r="BY345" s="757"/>
      <c r="BZ345" s="757"/>
      <c r="CA345" s="757"/>
      <c r="CB345" s="757"/>
      <c r="CC345" s="757"/>
      <c r="CD345" s="758"/>
      <c r="CE345" s="5"/>
      <c r="CF345" s="5"/>
      <c r="CG345" s="5"/>
      <c r="CH345" s="5"/>
    </row>
    <row r="346" spans="1:86" ht="12" customHeight="1">
      <c r="A346" s="407"/>
      <c r="B346" s="5"/>
      <c r="C346" s="5"/>
      <c r="E346" s="39"/>
      <c r="F346" s="3"/>
      <c r="G346" s="3"/>
      <c r="H346" s="3"/>
      <c r="I346" s="3"/>
      <c r="J346" s="44"/>
      <c r="K346" s="179"/>
      <c r="L346" s="180"/>
      <c r="M346" s="180"/>
      <c r="N346" s="180"/>
      <c r="O346" s="180"/>
      <c r="P346" s="181"/>
      <c r="Q346" s="556"/>
      <c r="R346" s="557"/>
      <c r="S346" s="557"/>
      <c r="T346" s="557"/>
      <c r="U346" s="557"/>
      <c r="V346" s="558"/>
      <c r="W346" s="556"/>
      <c r="X346" s="557"/>
      <c r="Y346" s="557"/>
      <c r="Z346" s="557"/>
      <c r="AA346" s="557"/>
      <c r="AB346" s="557"/>
      <c r="AC346" s="557"/>
      <c r="AD346" s="557"/>
      <c r="AE346" s="557"/>
      <c r="AF346" s="557"/>
      <c r="AG346" s="557"/>
      <c r="AH346" s="557"/>
      <c r="AI346" s="557"/>
      <c r="AJ346" s="557"/>
      <c r="AK346" s="557"/>
      <c r="AL346" s="557"/>
      <c r="AM346" s="557"/>
      <c r="AN346" s="557"/>
      <c r="AO346" s="557"/>
      <c r="AP346" s="557"/>
      <c r="AQ346" s="558"/>
      <c r="AR346" s="179"/>
      <c r="AS346" s="557"/>
      <c r="AT346" s="557"/>
      <c r="AU346" s="557"/>
      <c r="AV346" s="557"/>
      <c r="AW346" s="557"/>
      <c r="AX346" s="557"/>
      <c r="AY346" s="557"/>
      <c r="AZ346" s="564"/>
      <c r="BA346" s="565"/>
      <c r="BB346" s="566"/>
      <c r="BC346" s="759"/>
      <c r="BD346" s="760"/>
      <c r="BE346" s="760"/>
      <c r="BF346" s="760"/>
      <c r="BG346" s="760"/>
      <c r="BH346" s="760"/>
      <c r="BI346" s="760"/>
      <c r="BJ346" s="760"/>
      <c r="BK346" s="760"/>
      <c r="BL346" s="760"/>
      <c r="BM346" s="760"/>
      <c r="BN346" s="760"/>
      <c r="BO346" s="760"/>
      <c r="BP346" s="760"/>
      <c r="BQ346" s="760"/>
      <c r="BR346" s="760"/>
      <c r="BS346" s="760"/>
      <c r="BT346" s="760"/>
      <c r="BU346" s="760"/>
      <c r="BV346" s="760"/>
      <c r="BW346" s="760"/>
      <c r="BX346" s="760"/>
      <c r="BY346" s="760"/>
      <c r="BZ346" s="760"/>
      <c r="CA346" s="760"/>
      <c r="CB346" s="760"/>
      <c r="CC346" s="760"/>
      <c r="CD346" s="761"/>
      <c r="CE346" s="5"/>
      <c r="CF346" s="5"/>
      <c r="CG346" s="5"/>
      <c r="CH346" s="5"/>
    </row>
    <row r="347" spans="1:86" ht="12" customHeight="1">
      <c r="A347" s="407"/>
      <c r="B347" s="5"/>
      <c r="C347" s="5"/>
      <c r="E347" s="39"/>
      <c r="F347" s="3"/>
      <c r="G347" s="3"/>
      <c r="H347" s="3"/>
      <c r="I347" s="3"/>
      <c r="J347" s="44"/>
      <c r="K347" s="194" t="s">
        <v>533</v>
      </c>
      <c r="L347" s="195"/>
      <c r="M347" s="195"/>
      <c r="N347" s="195"/>
      <c r="O347" s="195"/>
      <c r="P347" s="196"/>
      <c r="Q347" s="553" t="s">
        <v>541</v>
      </c>
      <c r="R347" s="554"/>
      <c r="S347" s="554"/>
      <c r="T347" s="554"/>
      <c r="U347" s="554"/>
      <c r="V347" s="555"/>
      <c r="W347" s="553" t="s">
        <v>1411</v>
      </c>
      <c r="X347" s="554"/>
      <c r="Y347" s="554"/>
      <c r="Z347" s="554"/>
      <c r="AA347" s="554"/>
      <c r="AB347" s="554"/>
      <c r="AC347" s="554"/>
      <c r="AD347" s="554"/>
      <c r="AE347" s="554"/>
      <c r="AF347" s="554"/>
      <c r="AG347" s="554"/>
      <c r="AH347" s="554"/>
      <c r="AI347" s="554"/>
      <c r="AJ347" s="554"/>
      <c r="AK347" s="554"/>
      <c r="AL347" s="554"/>
      <c r="AM347" s="554"/>
      <c r="AN347" s="554"/>
      <c r="AO347" s="554"/>
      <c r="AP347" s="554"/>
      <c r="AQ347" s="555"/>
      <c r="AR347" s="194" t="s">
        <v>534</v>
      </c>
      <c r="AS347" s="554"/>
      <c r="AT347" s="554"/>
      <c r="AU347" s="554"/>
      <c r="AV347" s="554"/>
      <c r="AW347" s="554"/>
      <c r="AX347" s="554"/>
      <c r="AY347" s="554"/>
      <c r="AZ347" s="780">
        <v>4</v>
      </c>
      <c r="BA347" s="781"/>
      <c r="BB347" s="782"/>
      <c r="BC347" s="756" t="s">
        <v>1410</v>
      </c>
      <c r="BD347" s="757"/>
      <c r="BE347" s="757"/>
      <c r="BF347" s="757"/>
      <c r="BG347" s="757"/>
      <c r="BH347" s="757"/>
      <c r="BI347" s="757"/>
      <c r="BJ347" s="757"/>
      <c r="BK347" s="757"/>
      <c r="BL347" s="757"/>
      <c r="BM347" s="757"/>
      <c r="BN347" s="757"/>
      <c r="BO347" s="757"/>
      <c r="BP347" s="757"/>
      <c r="BQ347" s="757"/>
      <c r="BR347" s="757"/>
      <c r="BS347" s="757"/>
      <c r="BT347" s="757"/>
      <c r="BU347" s="757"/>
      <c r="BV347" s="757"/>
      <c r="BW347" s="757"/>
      <c r="BX347" s="757"/>
      <c r="BY347" s="757"/>
      <c r="BZ347" s="757"/>
      <c r="CA347" s="757"/>
      <c r="CB347" s="757"/>
      <c r="CC347" s="757"/>
      <c r="CD347" s="758"/>
      <c r="CE347" s="5"/>
      <c r="CF347" s="5"/>
      <c r="CG347" s="5"/>
      <c r="CH347" s="5"/>
    </row>
    <row r="348" spans="1:86" ht="12" customHeight="1">
      <c r="A348" s="407"/>
      <c r="B348" s="5"/>
      <c r="C348" s="5"/>
      <c r="E348" s="39"/>
      <c r="F348" s="3"/>
      <c r="G348" s="3"/>
      <c r="H348" s="3"/>
      <c r="I348" s="3"/>
      <c r="J348" s="44"/>
      <c r="K348" s="46"/>
      <c r="L348" s="44"/>
      <c r="M348" s="44"/>
      <c r="N348" s="44"/>
      <c r="O348" s="44"/>
      <c r="P348" s="45"/>
      <c r="Q348" s="556"/>
      <c r="R348" s="557"/>
      <c r="S348" s="557"/>
      <c r="T348" s="557"/>
      <c r="U348" s="557"/>
      <c r="V348" s="558"/>
      <c r="W348" s="556" t="s">
        <v>1414</v>
      </c>
      <c r="X348" s="557"/>
      <c r="Y348" s="557"/>
      <c r="Z348" s="557"/>
      <c r="AA348" s="557"/>
      <c r="AB348" s="557"/>
      <c r="AC348" s="557"/>
      <c r="AD348" s="557"/>
      <c r="AE348" s="557"/>
      <c r="AF348" s="557"/>
      <c r="AG348" s="557"/>
      <c r="AH348" s="557"/>
      <c r="AI348" s="557"/>
      <c r="AJ348" s="557"/>
      <c r="AK348" s="557"/>
      <c r="AL348" s="557"/>
      <c r="AM348" s="557"/>
      <c r="AN348" s="557"/>
      <c r="AO348" s="557"/>
      <c r="AP348" s="557"/>
      <c r="AQ348" s="558"/>
      <c r="AR348" s="179"/>
      <c r="AS348" s="557"/>
      <c r="AT348" s="557"/>
      <c r="AU348" s="557"/>
      <c r="AV348" s="557"/>
      <c r="AW348" s="557"/>
      <c r="AX348" s="557"/>
      <c r="AY348" s="557"/>
      <c r="AZ348" s="564"/>
      <c r="BA348" s="565"/>
      <c r="BB348" s="566"/>
      <c r="BC348" s="759"/>
      <c r="BD348" s="760"/>
      <c r="BE348" s="760"/>
      <c r="BF348" s="760"/>
      <c r="BG348" s="760"/>
      <c r="BH348" s="760"/>
      <c r="BI348" s="760"/>
      <c r="BJ348" s="760"/>
      <c r="BK348" s="760"/>
      <c r="BL348" s="760"/>
      <c r="BM348" s="760"/>
      <c r="BN348" s="760"/>
      <c r="BO348" s="760"/>
      <c r="BP348" s="760"/>
      <c r="BQ348" s="760"/>
      <c r="BR348" s="760"/>
      <c r="BS348" s="760"/>
      <c r="BT348" s="760"/>
      <c r="BU348" s="760"/>
      <c r="BV348" s="760"/>
      <c r="BW348" s="760"/>
      <c r="BX348" s="760"/>
      <c r="BY348" s="760"/>
      <c r="BZ348" s="760"/>
      <c r="CA348" s="760"/>
      <c r="CB348" s="760"/>
      <c r="CC348" s="760"/>
      <c r="CD348" s="761"/>
      <c r="CE348" s="5"/>
      <c r="CF348" s="5"/>
      <c r="CG348" s="5"/>
      <c r="CH348" s="5"/>
    </row>
    <row r="349" spans="1:86" ht="12" customHeight="1">
      <c r="A349" s="407"/>
      <c r="B349" s="5"/>
      <c r="C349" s="5"/>
      <c r="E349" s="39"/>
      <c r="F349" s="3"/>
      <c r="G349" s="3"/>
      <c r="H349" s="3"/>
      <c r="I349" s="3"/>
      <c r="J349" s="44"/>
      <c r="K349" s="46"/>
      <c r="L349" s="44"/>
      <c r="M349" s="44"/>
      <c r="N349" s="44"/>
      <c r="O349" s="44"/>
      <c r="P349" s="45"/>
      <c r="Q349" s="153" t="s">
        <v>542</v>
      </c>
      <c r="R349" s="154"/>
      <c r="S349" s="154"/>
      <c r="T349" s="154"/>
      <c r="U349" s="154"/>
      <c r="V349" s="155"/>
      <c r="W349" s="153" t="s">
        <v>52</v>
      </c>
      <c r="X349" s="154"/>
      <c r="Y349" s="154"/>
      <c r="Z349" s="154"/>
      <c r="AA349" s="154"/>
      <c r="AB349" s="154"/>
      <c r="AC349" s="154"/>
      <c r="AD349" s="154"/>
      <c r="AE349" s="154"/>
      <c r="AF349" s="154"/>
      <c r="AG349" s="154"/>
      <c r="AH349" s="154"/>
      <c r="AI349" s="154"/>
      <c r="AJ349" s="154"/>
      <c r="AK349" s="154"/>
      <c r="AL349" s="154"/>
      <c r="AM349" s="154"/>
      <c r="AN349" s="154"/>
      <c r="AO349" s="154"/>
      <c r="AP349" s="154"/>
      <c r="AQ349" s="155"/>
      <c r="AR349" s="156" t="s">
        <v>536</v>
      </c>
      <c r="AS349" s="154"/>
      <c r="AT349" s="154"/>
      <c r="AU349" s="154"/>
      <c r="AV349" s="154"/>
      <c r="AW349" s="154"/>
      <c r="AX349" s="154"/>
      <c r="AY349" s="154"/>
      <c r="AZ349" s="780">
        <v>4</v>
      </c>
      <c r="BA349" s="781"/>
      <c r="BB349" s="782"/>
      <c r="BC349" s="744" t="s">
        <v>1399</v>
      </c>
      <c r="BD349" s="745"/>
      <c r="BE349" s="745"/>
      <c r="BF349" s="745"/>
      <c r="BG349" s="745"/>
      <c r="BH349" s="745"/>
      <c r="BI349" s="745"/>
      <c r="BJ349" s="745"/>
      <c r="BK349" s="745"/>
      <c r="BL349" s="745"/>
      <c r="BM349" s="745"/>
      <c r="BN349" s="745"/>
      <c r="BO349" s="745"/>
      <c r="BP349" s="745"/>
      <c r="BQ349" s="745"/>
      <c r="BR349" s="745"/>
      <c r="BS349" s="745"/>
      <c r="BT349" s="745"/>
      <c r="BU349" s="745"/>
      <c r="BV349" s="745"/>
      <c r="BW349" s="745"/>
      <c r="BX349" s="745"/>
      <c r="BY349" s="745"/>
      <c r="BZ349" s="745"/>
      <c r="CA349" s="745"/>
      <c r="CB349" s="745"/>
      <c r="CC349" s="745"/>
      <c r="CD349" s="746"/>
      <c r="CE349" s="5"/>
      <c r="CF349" s="5"/>
      <c r="CG349" s="5"/>
      <c r="CH349" s="5"/>
    </row>
    <row r="350" spans="1:86" ht="12" customHeight="1">
      <c r="A350" s="407"/>
      <c r="B350" s="5"/>
      <c r="C350" s="5"/>
      <c r="E350" s="39"/>
      <c r="F350" s="3"/>
      <c r="G350" s="3"/>
      <c r="H350" s="3"/>
      <c r="I350" s="3"/>
      <c r="J350" s="44"/>
      <c r="K350" s="46"/>
      <c r="L350" s="44"/>
      <c r="M350" s="44"/>
      <c r="N350" s="44"/>
      <c r="O350" s="44"/>
      <c r="P350" s="45"/>
      <c r="Q350" s="82"/>
      <c r="R350" s="48"/>
      <c r="S350" s="48"/>
      <c r="T350" s="48"/>
      <c r="U350" s="48"/>
      <c r="V350" s="79"/>
      <c r="W350" s="54"/>
      <c r="X350" s="53"/>
      <c r="Y350" s="53"/>
      <c r="Z350" s="53"/>
      <c r="AA350" s="53"/>
      <c r="AB350" s="53"/>
      <c r="AC350" s="53"/>
      <c r="AD350" s="53"/>
      <c r="AE350" s="53"/>
      <c r="AF350" s="53"/>
      <c r="AG350" s="53"/>
      <c r="AH350" s="53"/>
      <c r="AI350" s="53"/>
      <c r="AJ350" s="53"/>
      <c r="AK350" s="53"/>
      <c r="AL350" s="53"/>
      <c r="AM350" s="53"/>
      <c r="AN350" s="53"/>
      <c r="AO350" s="53"/>
      <c r="AP350" s="53"/>
      <c r="AQ350" s="52"/>
      <c r="AR350" s="160"/>
      <c r="AS350" s="53"/>
      <c r="AT350" s="53"/>
      <c r="AU350" s="53"/>
      <c r="AV350" s="53"/>
      <c r="AW350" s="53"/>
      <c r="AX350" s="53"/>
      <c r="AY350" s="53"/>
      <c r="AZ350" s="564"/>
      <c r="BA350" s="565"/>
      <c r="BB350" s="566"/>
      <c r="BC350" s="747"/>
      <c r="BD350" s="748"/>
      <c r="BE350" s="748"/>
      <c r="BF350" s="748"/>
      <c r="BG350" s="748"/>
      <c r="BH350" s="748"/>
      <c r="BI350" s="748"/>
      <c r="BJ350" s="748"/>
      <c r="BK350" s="748"/>
      <c r="BL350" s="748"/>
      <c r="BM350" s="748"/>
      <c r="BN350" s="748"/>
      <c r="BO350" s="748"/>
      <c r="BP350" s="748"/>
      <c r="BQ350" s="748"/>
      <c r="BR350" s="748"/>
      <c r="BS350" s="748"/>
      <c r="BT350" s="748"/>
      <c r="BU350" s="748"/>
      <c r="BV350" s="748"/>
      <c r="BW350" s="748"/>
      <c r="BX350" s="748"/>
      <c r="BY350" s="748"/>
      <c r="BZ350" s="748"/>
      <c r="CA350" s="748"/>
      <c r="CB350" s="748"/>
      <c r="CC350" s="748"/>
      <c r="CD350" s="749"/>
      <c r="CE350" s="5"/>
      <c r="CF350" s="5"/>
      <c r="CG350" s="5"/>
      <c r="CH350" s="5"/>
    </row>
    <row r="351" spans="1:86" ht="12" customHeight="1">
      <c r="A351" s="407"/>
      <c r="B351" s="5"/>
      <c r="C351" s="5"/>
      <c r="E351" s="39"/>
      <c r="F351" s="3"/>
      <c r="G351" s="3"/>
      <c r="H351" s="3"/>
      <c r="I351" s="3"/>
      <c r="J351" s="44"/>
      <c r="K351" s="46"/>
      <c r="L351" s="44"/>
      <c r="M351" s="44"/>
      <c r="N351" s="44"/>
      <c r="O351" s="44"/>
      <c r="P351" s="45"/>
      <c r="Q351" s="82"/>
      <c r="R351" s="48"/>
      <c r="S351" s="48"/>
      <c r="T351" s="48"/>
      <c r="U351" s="48"/>
      <c r="V351" s="79"/>
      <c r="W351" s="153" t="s">
        <v>51</v>
      </c>
      <c r="X351" s="154"/>
      <c r="Y351" s="154"/>
      <c r="Z351" s="154"/>
      <c r="AA351" s="154"/>
      <c r="AB351" s="154"/>
      <c r="AC351" s="154"/>
      <c r="AD351" s="154"/>
      <c r="AE351" s="154"/>
      <c r="AF351" s="154"/>
      <c r="AG351" s="154"/>
      <c r="AH351" s="154"/>
      <c r="AI351" s="154"/>
      <c r="AJ351" s="154"/>
      <c r="AK351" s="154"/>
      <c r="AL351" s="154"/>
      <c r="AM351" s="154"/>
      <c r="AN351" s="154"/>
      <c r="AO351" s="154"/>
      <c r="AP351" s="154"/>
      <c r="AQ351" s="155"/>
      <c r="AR351" s="156" t="s">
        <v>536</v>
      </c>
      <c r="AS351" s="154"/>
      <c r="AT351" s="154"/>
      <c r="AU351" s="154"/>
      <c r="AV351" s="154"/>
      <c r="AW351" s="154"/>
      <c r="AX351" s="154"/>
      <c r="AY351" s="154"/>
      <c r="AZ351" s="780">
        <v>4</v>
      </c>
      <c r="BA351" s="781"/>
      <c r="BB351" s="782"/>
      <c r="BC351" s="747"/>
      <c r="BD351" s="748"/>
      <c r="BE351" s="748"/>
      <c r="BF351" s="748"/>
      <c r="BG351" s="748"/>
      <c r="BH351" s="748"/>
      <c r="BI351" s="748"/>
      <c r="BJ351" s="748"/>
      <c r="BK351" s="748"/>
      <c r="BL351" s="748"/>
      <c r="BM351" s="748"/>
      <c r="BN351" s="748"/>
      <c r="BO351" s="748"/>
      <c r="BP351" s="748"/>
      <c r="BQ351" s="748"/>
      <c r="BR351" s="748"/>
      <c r="BS351" s="748"/>
      <c r="BT351" s="748"/>
      <c r="BU351" s="748"/>
      <c r="BV351" s="748"/>
      <c r="BW351" s="748"/>
      <c r="BX351" s="748"/>
      <c r="BY351" s="748"/>
      <c r="BZ351" s="748"/>
      <c r="CA351" s="748"/>
      <c r="CB351" s="748"/>
      <c r="CC351" s="748"/>
      <c r="CD351" s="749"/>
      <c r="CE351" s="5"/>
      <c r="CF351" s="5"/>
      <c r="CG351" s="5"/>
      <c r="CH351" s="5"/>
    </row>
    <row r="352" spans="1:86" ht="12" customHeight="1">
      <c r="A352" s="407"/>
      <c r="B352" s="5"/>
      <c r="C352" s="5"/>
      <c r="E352" s="39"/>
      <c r="F352" s="3"/>
      <c r="G352" s="3"/>
      <c r="H352" s="3"/>
      <c r="I352" s="3"/>
      <c r="J352" s="44"/>
      <c r="K352" s="46"/>
      <c r="L352" s="44"/>
      <c r="M352" s="44"/>
      <c r="N352" s="44"/>
      <c r="O352" s="44"/>
      <c r="P352" s="45"/>
      <c r="Q352" s="54"/>
      <c r="R352" s="53"/>
      <c r="S352" s="53"/>
      <c r="T352" s="53"/>
      <c r="U352" s="53"/>
      <c r="V352" s="52"/>
      <c r="W352" s="54"/>
      <c r="X352" s="53"/>
      <c r="Y352" s="53"/>
      <c r="Z352" s="53"/>
      <c r="AA352" s="53"/>
      <c r="AB352" s="53"/>
      <c r="AC352" s="53"/>
      <c r="AD352" s="53"/>
      <c r="AE352" s="53"/>
      <c r="AF352" s="53"/>
      <c r="AG352" s="53"/>
      <c r="AH352" s="53"/>
      <c r="AI352" s="53"/>
      <c r="AJ352" s="53"/>
      <c r="AK352" s="53"/>
      <c r="AL352" s="53"/>
      <c r="AM352" s="53"/>
      <c r="AN352" s="53"/>
      <c r="AO352" s="53"/>
      <c r="AP352" s="53"/>
      <c r="AQ352" s="52"/>
      <c r="AR352" s="160"/>
      <c r="AS352" s="53"/>
      <c r="AT352" s="53"/>
      <c r="AU352" s="53"/>
      <c r="AV352" s="53"/>
      <c r="AW352" s="53"/>
      <c r="AX352" s="53"/>
      <c r="AY352" s="53"/>
      <c r="AZ352" s="564"/>
      <c r="BA352" s="565"/>
      <c r="BB352" s="566"/>
      <c r="BC352" s="750"/>
      <c r="BD352" s="751"/>
      <c r="BE352" s="751"/>
      <c r="BF352" s="751"/>
      <c r="BG352" s="751"/>
      <c r="BH352" s="751"/>
      <c r="BI352" s="751"/>
      <c r="BJ352" s="751"/>
      <c r="BK352" s="751"/>
      <c r="BL352" s="751"/>
      <c r="BM352" s="751"/>
      <c r="BN352" s="751"/>
      <c r="BO352" s="751"/>
      <c r="BP352" s="751"/>
      <c r="BQ352" s="751"/>
      <c r="BR352" s="751"/>
      <c r="BS352" s="751"/>
      <c r="BT352" s="751"/>
      <c r="BU352" s="751"/>
      <c r="BV352" s="751"/>
      <c r="BW352" s="751"/>
      <c r="BX352" s="751"/>
      <c r="BY352" s="751"/>
      <c r="BZ352" s="751"/>
      <c r="CA352" s="751"/>
      <c r="CB352" s="751"/>
      <c r="CC352" s="751"/>
      <c r="CD352" s="752"/>
      <c r="CE352" s="5"/>
      <c r="CF352" s="5"/>
      <c r="CG352" s="5"/>
      <c r="CH352" s="5"/>
    </row>
    <row r="353" spans="1:86" ht="12" customHeight="1">
      <c r="A353" s="407"/>
      <c r="B353" s="5"/>
      <c r="C353" s="5"/>
      <c r="E353" s="553" t="s">
        <v>543</v>
      </c>
      <c r="F353" s="554"/>
      <c r="G353" s="554"/>
      <c r="H353" s="554"/>
      <c r="I353" s="554"/>
      <c r="J353" s="195"/>
      <c r="K353" s="194" t="s">
        <v>529</v>
      </c>
      <c r="L353" s="195"/>
      <c r="M353" s="195"/>
      <c r="N353" s="195"/>
      <c r="O353" s="195"/>
      <c r="P353" s="196"/>
      <c r="Q353" s="553" t="s">
        <v>54</v>
      </c>
      <c r="R353" s="554"/>
      <c r="S353" s="554"/>
      <c r="T353" s="554"/>
      <c r="U353" s="554"/>
      <c r="V353" s="555"/>
      <c r="W353" s="553" t="s">
        <v>544</v>
      </c>
      <c r="X353" s="554"/>
      <c r="Y353" s="554"/>
      <c r="Z353" s="554"/>
      <c r="AA353" s="554"/>
      <c r="AB353" s="554"/>
      <c r="AC353" s="554"/>
      <c r="AD353" s="554"/>
      <c r="AE353" s="554"/>
      <c r="AF353" s="554"/>
      <c r="AG353" s="554"/>
      <c r="AH353" s="554"/>
      <c r="AI353" s="554"/>
      <c r="AJ353" s="554"/>
      <c r="AK353" s="554"/>
      <c r="AL353" s="554"/>
      <c r="AM353" s="554"/>
      <c r="AN353" s="554"/>
      <c r="AO353" s="554"/>
      <c r="AP353" s="554"/>
      <c r="AQ353" s="555"/>
      <c r="AR353" s="194" t="s">
        <v>545</v>
      </c>
      <c r="AS353" s="554"/>
      <c r="AT353" s="554"/>
      <c r="AU353" s="554"/>
      <c r="AV353" s="554"/>
      <c r="AW353" s="554"/>
      <c r="AX353" s="554"/>
      <c r="AY353" s="554"/>
      <c r="AZ353" s="780">
        <v>4</v>
      </c>
      <c r="BA353" s="781"/>
      <c r="BB353" s="782"/>
      <c r="BC353" s="753" t="s">
        <v>1405</v>
      </c>
      <c r="BD353" s="754"/>
      <c r="BE353" s="754"/>
      <c r="BF353" s="754"/>
      <c r="BG353" s="754"/>
      <c r="BH353" s="754"/>
      <c r="BI353" s="754"/>
      <c r="BJ353" s="754"/>
      <c r="BK353" s="754"/>
      <c r="BL353" s="754"/>
      <c r="BM353" s="754"/>
      <c r="BN353" s="754"/>
      <c r="BO353" s="754"/>
      <c r="BP353" s="754"/>
      <c r="BQ353" s="754"/>
      <c r="BR353" s="754"/>
      <c r="BS353" s="754"/>
      <c r="BT353" s="754"/>
      <c r="BU353" s="754"/>
      <c r="BV353" s="754"/>
      <c r="BW353" s="754"/>
      <c r="BX353" s="754"/>
      <c r="BY353" s="754"/>
      <c r="BZ353" s="754"/>
      <c r="CA353" s="754"/>
      <c r="CB353" s="754"/>
      <c r="CC353" s="754"/>
      <c r="CD353" s="755"/>
      <c r="CE353" s="5"/>
      <c r="CF353" s="5"/>
      <c r="CG353" s="5"/>
      <c r="CH353" s="5"/>
    </row>
    <row r="354" spans="1:86" ht="12" customHeight="1">
      <c r="A354" s="407"/>
      <c r="B354" s="5"/>
      <c r="C354" s="5"/>
      <c r="E354" s="39"/>
      <c r="F354" s="3"/>
      <c r="G354" s="3"/>
      <c r="H354" s="3"/>
      <c r="I354" s="3"/>
      <c r="J354" s="44"/>
      <c r="K354" s="46"/>
      <c r="L354" s="44"/>
      <c r="M354" s="44"/>
      <c r="N354" s="44"/>
      <c r="O354" s="44"/>
      <c r="P354" s="45"/>
      <c r="Q354" s="39"/>
      <c r="R354" s="3"/>
      <c r="S354" s="3"/>
      <c r="T354" s="3"/>
      <c r="U354" s="3"/>
      <c r="V354" s="38"/>
      <c r="W354" s="39"/>
      <c r="X354" s="3"/>
      <c r="Y354" s="3"/>
      <c r="Z354" s="3"/>
      <c r="AA354" s="3"/>
      <c r="AB354" s="3"/>
      <c r="AC354" s="3"/>
      <c r="AD354" s="3"/>
      <c r="AE354" s="3"/>
      <c r="AF354" s="3"/>
      <c r="AG354" s="3"/>
      <c r="AH354" s="3"/>
      <c r="AI354" s="3"/>
      <c r="AJ354" s="3"/>
      <c r="AK354" s="3"/>
      <c r="AL354" s="3"/>
      <c r="AM354" s="3"/>
      <c r="AN354" s="3"/>
      <c r="AO354" s="3"/>
      <c r="AP354" s="3"/>
      <c r="AQ354" s="38"/>
      <c r="AR354" s="46"/>
      <c r="AS354" s="3"/>
      <c r="AT354" s="3"/>
      <c r="AU354" s="3"/>
      <c r="AV354" s="3"/>
      <c r="AW354" s="3"/>
      <c r="AX354" s="3"/>
      <c r="AY354" s="3"/>
      <c r="AZ354" s="561"/>
      <c r="BA354" s="562"/>
      <c r="BB354" s="563"/>
      <c r="BC354" s="756"/>
      <c r="BD354" s="757"/>
      <c r="BE354" s="757"/>
      <c r="BF354" s="757"/>
      <c r="BG354" s="757"/>
      <c r="BH354" s="757"/>
      <c r="BI354" s="757"/>
      <c r="BJ354" s="757"/>
      <c r="BK354" s="757"/>
      <c r="BL354" s="757"/>
      <c r="BM354" s="757"/>
      <c r="BN354" s="757"/>
      <c r="BO354" s="757"/>
      <c r="BP354" s="757"/>
      <c r="BQ354" s="757"/>
      <c r="BR354" s="757"/>
      <c r="BS354" s="757"/>
      <c r="BT354" s="757"/>
      <c r="BU354" s="757"/>
      <c r="BV354" s="757"/>
      <c r="BW354" s="757"/>
      <c r="BX354" s="757"/>
      <c r="BY354" s="757"/>
      <c r="BZ354" s="757"/>
      <c r="CA354" s="757"/>
      <c r="CB354" s="757"/>
      <c r="CC354" s="757"/>
      <c r="CD354" s="758"/>
      <c r="CE354" s="5"/>
      <c r="CF354" s="5"/>
      <c r="CG354" s="5"/>
      <c r="CH354" s="5"/>
    </row>
    <row r="355" spans="1:86" ht="12" customHeight="1">
      <c r="A355" s="407"/>
      <c r="B355" s="5"/>
      <c r="C355" s="5"/>
      <c r="E355" s="39"/>
      <c r="F355" s="3"/>
      <c r="G355" s="3"/>
      <c r="H355" s="3"/>
      <c r="I355" s="3"/>
      <c r="J355" s="44"/>
      <c r="K355" s="179"/>
      <c r="L355" s="180"/>
      <c r="M355" s="180"/>
      <c r="N355" s="180"/>
      <c r="O355" s="180"/>
      <c r="P355" s="181"/>
      <c r="Q355" s="556"/>
      <c r="R355" s="557"/>
      <c r="S355" s="557"/>
      <c r="T355" s="557"/>
      <c r="U355" s="557"/>
      <c r="V355" s="558"/>
      <c r="W355" s="556"/>
      <c r="X355" s="557"/>
      <c r="Y355" s="557"/>
      <c r="Z355" s="557"/>
      <c r="AA355" s="557"/>
      <c r="AB355" s="557"/>
      <c r="AC355" s="557"/>
      <c r="AD355" s="557"/>
      <c r="AE355" s="557"/>
      <c r="AF355" s="557"/>
      <c r="AG355" s="557"/>
      <c r="AH355" s="557"/>
      <c r="AI355" s="557"/>
      <c r="AJ355" s="557"/>
      <c r="AK355" s="557"/>
      <c r="AL355" s="557"/>
      <c r="AM355" s="557"/>
      <c r="AN355" s="557"/>
      <c r="AO355" s="557"/>
      <c r="AP355" s="557"/>
      <c r="AQ355" s="558"/>
      <c r="AR355" s="179"/>
      <c r="AS355" s="557"/>
      <c r="AT355" s="557"/>
      <c r="AU355" s="557"/>
      <c r="AV355" s="557"/>
      <c r="AW355" s="557"/>
      <c r="AX355" s="557"/>
      <c r="AY355" s="557"/>
      <c r="AZ355" s="564"/>
      <c r="BA355" s="565"/>
      <c r="BB355" s="566"/>
      <c r="BC355" s="759"/>
      <c r="BD355" s="760"/>
      <c r="BE355" s="760"/>
      <c r="BF355" s="760"/>
      <c r="BG355" s="760"/>
      <c r="BH355" s="760"/>
      <c r="BI355" s="760"/>
      <c r="BJ355" s="760"/>
      <c r="BK355" s="760"/>
      <c r="BL355" s="760"/>
      <c r="BM355" s="760"/>
      <c r="BN355" s="760"/>
      <c r="BO355" s="760"/>
      <c r="BP355" s="760"/>
      <c r="BQ355" s="760"/>
      <c r="BR355" s="760"/>
      <c r="BS355" s="760"/>
      <c r="BT355" s="760"/>
      <c r="BU355" s="760"/>
      <c r="BV355" s="760"/>
      <c r="BW355" s="760"/>
      <c r="BX355" s="760"/>
      <c r="BY355" s="760"/>
      <c r="BZ355" s="760"/>
      <c r="CA355" s="760"/>
      <c r="CB355" s="760"/>
      <c r="CC355" s="760"/>
      <c r="CD355" s="761"/>
      <c r="CE355" s="5"/>
      <c r="CF355" s="5"/>
      <c r="CG355" s="5"/>
      <c r="CH355" s="5"/>
    </row>
    <row r="356" spans="1:86" ht="12" customHeight="1">
      <c r="A356" s="407"/>
      <c r="B356" s="5"/>
      <c r="C356" s="5"/>
      <c r="E356" s="39"/>
      <c r="F356" s="3"/>
      <c r="G356" s="3"/>
      <c r="H356" s="3"/>
      <c r="I356" s="3"/>
      <c r="J356" s="44"/>
      <c r="K356" s="194" t="s">
        <v>533</v>
      </c>
      <c r="L356" s="195"/>
      <c r="M356" s="195"/>
      <c r="N356" s="195"/>
      <c r="O356" s="195"/>
      <c r="P356" s="196"/>
      <c r="Q356" s="554" t="s">
        <v>546</v>
      </c>
      <c r="R356" s="554"/>
      <c r="S356" s="554"/>
      <c r="T356" s="554"/>
      <c r="U356" s="554"/>
      <c r="V356" s="555"/>
      <c r="W356" s="553" t="s">
        <v>547</v>
      </c>
      <c r="X356" s="554"/>
      <c r="Y356" s="554"/>
      <c r="Z356" s="554"/>
      <c r="AA356" s="554"/>
      <c r="AB356" s="554"/>
      <c r="AC356" s="554"/>
      <c r="AD356" s="554"/>
      <c r="AE356" s="554"/>
      <c r="AF356" s="554"/>
      <c r="AG356" s="554"/>
      <c r="AH356" s="554"/>
      <c r="AI356" s="554"/>
      <c r="AJ356" s="554"/>
      <c r="AK356" s="554"/>
      <c r="AL356" s="554"/>
      <c r="AM356" s="554"/>
      <c r="AN356" s="554"/>
      <c r="AO356" s="554"/>
      <c r="AP356" s="554"/>
      <c r="AQ356" s="555"/>
      <c r="AR356" s="553" t="s">
        <v>548</v>
      </c>
      <c r="AS356" s="554"/>
      <c r="AT356" s="554"/>
      <c r="AU356" s="554"/>
      <c r="AV356" s="554"/>
      <c r="AW356" s="554"/>
      <c r="AX356" s="554"/>
      <c r="AY356" s="554"/>
      <c r="AZ356" s="780">
        <v>4</v>
      </c>
      <c r="BA356" s="781"/>
      <c r="BB356" s="782"/>
      <c r="BC356" s="753" t="s">
        <v>1397</v>
      </c>
      <c r="BD356" s="754"/>
      <c r="BE356" s="754"/>
      <c r="BF356" s="754"/>
      <c r="BG356" s="754"/>
      <c r="BH356" s="754"/>
      <c r="BI356" s="754"/>
      <c r="BJ356" s="754"/>
      <c r="BK356" s="754"/>
      <c r="BL356" s="754"/>
      <c r="BM356" s="754"/>
      <c r="BN356" s="754"/>
      <c r="BO356" s="754"/>
      <c r="BP356" s="754"/>
      <c r="BQ356" s="754"/>
      <c r="BR356" s="754"/>
      <c r="BS356" s="754"/>
      <c r="BT356" s="754"/>
      <c r="BU356" s="754"/>
      <c r="BV356" s="754"/>
      <c r="BW356" s="754"/>
      <c r="BX356" s="754"/>
      <c r="BY356" s="754"/>
      <c r="BZ356" s="754"/>
      <c r="CA356" s="754"/>
      <c r="CB356" s="754"/>
      <c r="CC356" s="754"/>
      <c r="CD356" s="755"/>
      <c r="CE356" s="5"/>
      <c r="CF356" s="5"/>
      <c r="CG356" s="5"/>
      <c r="CH356" s="5"/>
    </row>
    <row r="357" spans="1:86" ht="12" customHeight="1">
      <c r="A357" s="407"/>
      <c r="B357" s="5"/>
      <c r="C357" s="5"/>
      <c r="E357" s="39"/>
      <c r="F357" s="3"/>
      <c r="G357" s="3"/>
      <c r="H357" s="3"/>
      <c r="I357" s="3"/>
      <c r="J357" s="44"/>
      <c r="K357" s="46"/>
      <c r="L357" s="44"/>
      <c r="M357" s="44"/>
      <c r="N357" s="44"/>
      <c r="O357" s="44"/>
      <c r="P357" s="45"/>
      <c r="Q357" s="3"/>
      <c r="R357" s="3"/>
      <c r="S357" s="3"/>
      <c r="T357" s="3"/>
      <c r="U357" s="3"/>
      <c r="V357" s="38"/>
      <c r="W357" s="556"/>
      <c r="X357" s="557"/>
      <c r="Y357" s="557"/>
      <c r="Z357" s="557"/>
      <c r="AA357" s="557"/>
      <c r="AB357" s="557"/>
      <c r="AC357" s="557"/>
      <c r="AD357" s="557"/>
      <c r="AE357" s="557"/>
      <c r="AF357" s="557"/>
      <c r="AG357" s="557"/>
      <c r="AH357" s="557"/>
      <c r="AI357" s="557"/>
      <c r="AJ357" s="557"/>
      <c r="AK357" s="557"/>
      <c r="AL357" s="557"/>
      <c r="AM357" s="557"/>
      <c r="AN357" s="557"/>
      <c r="AO357" s="557"/>
      <c r="AP357" s="557"/>
      <c r="AQ357" s="558"/>
      <c r="AR357" s="556"/>
      <c r="AS357" s="557"/>
      <c r="AT357" s="557"/>
      <c r="AU357" s="557"/>
      <c r="AV357" s="557"/>
      <c r="AW357" s="557"/>
      <c r="AX357" s="557"/>
      <c r="AY357" s="557"/>
      <c r="AZ357" s="564"/>
      <c r="BA357" s="565"/>
      <c r="BB357" s="566"/>
      <c r="BC357" s="759"/>
      <c r="BD357" s="760"/>
      <c r="BE357" s="760"/>
      <c r="BF357" s="760"/>
      <c r="BG357" s="760"/>
      <c r="BH357" s="760"/>
      <c r="BI357" s="760"/>
      <c r="BJ357" s="760"/>
      <c r="BK357" s="760"/>
      <c r="BL357" s="760"/>
      <c r="BM357" s="760"/>
      <c r="BN357" s="760"/>
      <c r="BO357" s="760"/>
      <c r="BP357" s="760"/>
      <c r="BQ357" s="760"/>
      <c r="BR357" s="760"/>
      <c r="BS357" s="760"/>
      <c r="BT357" s="760"/>
      <c r="BU357" s="760"/>
      <c r="BV357" s="760"/>
      <c r="BW357" s="760"/>
      <c r="BX357" s="760"/>
      <c r="BY357" s="760"/>
      <c r="BZ357" s="760"/>
      <c r="CA357" s="760"/>
      <c r="CB357" s="760"/>
      <c r="CC357" s="760"/>
      <c r="CD357" s="761"/>
      <c r="CE357" s="5"/>
      <c r="CF357" s="5"/>
      <c r="CG357" s="5"/>
      <c r="CH357" s="5"/>
    </row>
    <row r="358" spans="1:86" ht="12" customHeight="1">
      <c r="A358" s="407"/>
      <c r="B358" s="5"/>
      <c r="C358" s="5"/>
      <c r="E358" s="39"/>
      <c r="F358" s="3"/>
      <c r="G358" s="3"/>
      <c r="H358" s="3"/>
      <c r="I358" s="3"/>
      <c r="J358" s="44"/>
      <c r="K358" s="46"/>
      <c r="L358" s="44"/>
      <c r="M358" s="44"/>
      <c r="N358" s="44"/>
      <c r="O358" s="44"/>
      <c r="P358" s="45"/>
      <c r="Q358" s="3"/>
      <c r="R358" s="3"/>
      <c r="S358" s="3"/>
      <c r="T358" s="3"/>
      <c r="U358" s="3"/>
      <c r="V358" s="38"/>
      <c r="W358" s="553" t="s">
        <v>549</v>
      </c>
      <c r="X358" s="554"/>
      <c r="Y358" s="554"/>
      <c r="Z358" s="554"/>
      <c r="AA358" s="554"/>
      <c r="AB358" s="554"/>
      <c r="AC358" s="554"/>
      <c r="AD358" s="554"/>
      <c r="AE358" s="554"/>
      <c r="AF358" s="554"/>
      <c r="AG358" s="554"/>
      <c r="AH358" s="554"/>
      <c r="AI358" s="554"/>
      <c r="AJ358" s="554"/>
      <c r="AK358" s="554"/>
      <c r="AL358" s="554"/>
      <c r="AM358" s="554"/>
      <c r="AN358" s="554"/>
      <c r="AO358" s="554"/>
      <c r="AP358" s="554"/>
      <c r="AQ358" s="555"/>
      <c r="AR358" s="553" t="s">
        <v>548</v>
      </c>
      <c r="AS358" s="554"/>
      <c r="AT358" s="554"/>
      <c r="AU358" s="554"/>
      <c r="AV358" s="554"/>
      <c r="AW358" s="554"/>
      <c r="AX358" s="554"/>
      <c r="AY358" s="554"/>
      <c r="AZ358" s="780">
        <v>4</v>
      </c>
      <c r="BA358" s="781"/>
      <c r="BB358" s="782"/>
      <c r="BC358" s="756" t="s">
        <v>1408</v>
      </c>
      <c r="BD358" s="757"/>
      <c r="BE358" s="757"/>
      <c r="BF358" s="757"/>
      <c r="BG358" s="757"/>
      <c r="BH358" s="757"/>
      <c r="BI358" s="757"/>
      <c r="BJ358" s="757"/>
      <c r="BK358" s="757"/>
      <c r="BL358" s="757"/>
      <c r="BM358" s="757"/>
      <c r="BN358" s="757"/>
      <c r="BO358" s="757"/>
      <c r="BP358" s="757"/>
      <c r="BQ358" s="757"/>
      <c r="BR358" s="757"/>
      <c r="BS358" s="757"/>
      <c r="BT358" s="757"/>
      <c r="BU358" s="757"/>
      <c r="BV358" s="757"/>
      <c r="BW358" s="757"/>
      <c r="BX358" s="757"/>
      <c r="BY358" s="757"/>
      <c r="BZ358" s="757"/>
      <c r="CA358" s="757"/>
      <c r="CB358" s="757"/>
      <c r="CC358" s="757"/>
      <c r="CD358" s="758"/>
      <c r="CE358" s="5"/>
      <c r="CF358" s="5"/>
      <c r="CG358" s="5"/>
      <c r="CH358" s="5"/>
    </row>
    <row r="359" spans="1:86" ht="12" customHeight="1">
      <c r="A359" s="407"/>
      <c r="B359" s="5"/>
      <c r="C359" s="5"/>
      <c r="E359" s="39"/>
      <c r="F359" s="3"/>
      <c r="G359" s="3"/>
      <c r="H359" s="3"/>
      <c r="I359" s="3"/>
      <c r="J359" s="44"/>
      <c r="K359" s="46"/>
      <c r="L359" s="44"/>
      <c r="M359" s="44"/>
      <c r="N359" s="44"/>
      <c r="O359" s="44"/>
      <c r="P359" s="45"/>
      <c r="Q359" s="3"/>
      <c r="R359" s="3"/>
      <c r="S359" s="3"/>
      <c r="T359" s="3"/>
      <c r="U359" s="3"/>
      <c r="V359" s="38"/>
      <c r="W359" s="556"/>
      <c r="X359" s="557"/>
      <c r="Y359" s="557"/>
      <c r="Z359" s="557"/>
      <c r="AA359" s="557"/>
      <c r="AB359" s="557"/>
      <c r="AC359" s="557"/>
      <c r="AD359" s="557"/>
      <c r="AE359" s="557"/>
      <c r="AF359" s="557"/>
      <c r="AG359" s="557"/>
      <c r="AH359" s="557"/>
      <c r="AI359" s="557"/>
      <c r="AJ359" s="557"/>
      <c r="AK359" s="557"/>
      <c r="AL359" s="557"/>
      <c r="AM359" s="557"/>
      <c r="AN359" s="557"/>
      <c r="AO359" s="557"/>
      <c r="AP359" s="557"/>
      <c r="AQ359" s="558"/>
      <c r="AR359" s="556"/>
      <c r="AS359" s="557"/>
      <c r="AT359" s="557"/>
      <c r="AU359" s="557"/>
      <c r="AV359" s="557"/>
      <c r="AW359" s="557"/>
      <c r="AX359" s="557"/>
      <c r="AY359" s="557"/>
      <c r="AZ359" s="564"/>
      <c r="BA359" s="565"/>
      <c r="BB359" s="566"/>
      <c r="BC359" s="759"/>
      <c r="BD359" s="760"/>
      <c r="BE359" s="760"/>
      <c r="BF359" s="760"/>
      <c r="BG359" s="760"/>
      <c r="BH359" s="760"/>
      <c r="BI359" s="760"/>
      <c r="BJ359" s="760"/>
      <c r="BK359" s="760"/>
      <c r="BL359" s="760"/>
      <c r="BM359" s="760"/>
      <c r="BN359" s="760"/>
      <c r="BO359" s="760"/>
      <c r="BP359" s="760"/>
      <c r="BQ359" s="760"/>
      <c r="BR359" s="760"/>
      <c r="BS359" s="760"/>
      <c r="BT359" s="760"/>
      <c r="BU359" s="760"/>
      <c r="BV359" s="760"/>
      <c r="BW359" s="760"/>
      <c r="BX359" s="760"/>
      <c r="BY359" s="760"/>
      <c r="BZ359" s="760"/>
      <c r="CA359" s="760"/>
      <c r="CB359" s="760"/>
      <c r="CC359" s="760"/>
      <c r="CD359" s="761"/>
      <c r="CE359" s="5"/>
      <c r="CF359" s="5"/>
      <c r="CG359" s="5"/>
      <c r="CH359" s="5"/>
    </row>
    <row r="360" spans="1:86" ht="12" customHeight="1">
      <c r="A360" s="407"/>
      <c r="B360" s="5"/>
      <c r="C360" s="5"/>
      <c r="E360" s="39"/>
      <c r="F360" s="3"/>
      <c r="G360" s="3"/>
      <c r="H360" s="3"/>
      <c r="I360" s="3"/>
      <c r="J360" s="44"/>
      <c r="K360" s="46"/>
      <c r="L360" s="44"/>
      <c r="M360" s="44"/>
      <c r="N360" s="44"/>
      <c r="O360" s="44"/>
      <c r="P360" s="45"/>
      <c r="Q360" s="554" t="s">
        <v>535</v>
      </c>
      <c r="R360" s="554"/>
      <c r="S360" s="554"/>
      <c r="T360" s="554"/>
      <c r="U360" s="554"/>
      <c r="V360" s="555"/>
      <c r="W360" s="553" t="s">
        <v>52</v>
      </c>
      <c r="X360" s="554"/>
      <c r="Y360" s="554"/>
      <c r="Z360" s="554"/>
      <c r="AA360" s="554"/>
      <c r="AB360" s="554"/>
      <c r="AC360" s="554"/>
      <c r="AD360" s="554"/>
      <c r="AE360" s="554"/>
      <c r="AF360" s="554"/>
      <c r="AG360" s="554"/>
      <c r="AH360" s="554"/>
      <c r="AI360" s="554"/>
      <c r="AJ360" s="554"/>
      <c r="AK360" s="554"/>
      <c r="AL360" s="554"/>
      <c r="AM360" s="554"/>
      <c r="AN360" s="554"/>
      <c r="AO360" s="554"/>
      <c r="AP360" s="554"/>
      <c r="AQ360" s="555"/>
      <c r="AR360" s="156" t="s">
        <v>536</v>
      </c>
      <c r="AS360" s="154"/>
      <c r="AT360" s="154"/>
      <c r="AU360" s="154"/>
      <c r="AV360" s="154"/>
      <c r="AW360" s="154"/>
      <c r="AX360" s="154"/>
      <c r="AY360" s="154"/>
      <c r="AZ360" s="780">
        <v>4</v>
      </c>
      <c r="BA360" s="781"/>
      <c r="BB360" s="782"/>
      <c r="BC360" s="744" t="s">
        <v>1399</v>
      </c>
      <c r="BD360" s="745"/>
      <c r="BE360" s="745"/>
      <c r="BF360" s="745"/>
      <c r="BG360" s="745"/>
      <c r="BH360" s="745"/>
      <c r="BI360" s="745"/>
      <c r="BJ360" s="745"/>
      <c r="BK360" s="745"/>
      <c r="BL360" s="745"/>
      <c r="BM360" s="745"/>
      <c r="BN360" s="745"/>
      <c r="BO360" s="745"/>
      <c r="BP360" s="745"/>
      <c r="BQ360" s="745"/>
      <c r="BR360" s="745"/>
      <c r="BS360" s="745"/>
      <c r="BT360" s="745"/>
      <c r="BU360" s="745"/>
      <c r="BV360" s="745"/>
      <c r="BW360" s="745"/>
      <c r="BX360" s="745"/>
      <c r="BY360" s="745"/>
      <c r="BZ360" s="745"/>
      <c r="CA360" s="745"/>
      <c r="CB360" s="745"/>
      <c r="CC360" s="745"/>
      <c r="CD360" s="746"/>
      <c r="CE360" s="5"/>
      <c r="CF360" s="5"/>
      <c r="CG360" s="5"/>
      <c r="CH360" s="5"/>
    </row>
    <row r="361" spans="1:86" ht="12" customHeight="1">
      <c r="A361" s="407"/>
      <c r="B361" s="5"/>
      <c r="C361" s="5"/>
      <c r="E361" s="39"/>
      <c r="F361" s="3"/>
      <c r="G361" s="3"/>
      <c r="H361" s="3"/>
      <c r="I361" s="3"/>
      <c r="J361" s="44"/>
      <c r="K361" s="46"/>
      <c r="L361" s="44"/>
      <c r="M361" s="44"/>
      <c r="N361" s="44"/>
      <c r="O361" s="44"/>
      <c r="P361" s="45"/>
      <c r="Q361" s="3"/>
      <c r="R361" s="3"/>
      <c r="S361" s="3"/>
      <c r="T361" s="3"/>
      <c r="U361" s="3"/>
      <c r="V361" s="38"/>
      <c r="W361" s="556"/>
      <c r="X361" s="557"/>
      <c r="Y361" s="557"/>
      <c r="Z361" s="557"/>
      <c r="AA361" s="557"/>
      <c r="AB361" s="557"/>
      <c r="AC361" s="557"/>
      <c r="AD361" s="557"/>
      <c r="AE361" s="557"/>
      <c r="AF361" s="557"/>
      <c r="AG361" s="557"/>
      <c r="AH361" s="557"/>
      <c r="AI361" s="557"/>
      <c r="AJ361" s="557"/>
      <c r="AK361" s="557"/>
      <c r="AL361" s="557"/>
      <c r="AM361" s="557"/>
      <c r="AN361" s="557"/>
      <c r="AO361" s="557"/>
      <c r="AP361" s="557"/>
      <c r="AQ361" s="558"/>
      <c r="AR361" s="160"/>
      <c r="AS361" s="53"/>
      <c r="AT361" s="53"/>
      <c r="AU361" s="53"/>
      <c r="AV361" s="53"/>
      <c r="AW361" s="53"/>
      <c r="AX361" s="53"/>
      <c r="AY361" s="53"/>
      <c r="AZ361" s="564"/>
      <c r="BA361" s="565"/>
      <c r="BB361" s="566"/>
      <c r="BC361" s="747"/>
      <c r="BD361" s="748"/>
      <c r="BE361" s="748"/>
      <c r="BF361" s="748"/>
      <c r="BG361" s="748"/>
      <c r="BH361" s="748"/>
      <c r="BI361" s="748"/>
      <c r="BJ361" s="748"/>
      <c r="BK361" s="748"/>
      <c r="BL361" s="748"/>
      <c r="BM361" s="748"/>
      <c r="BN361" s="748"/>
      <c r="BO361" s="748"/>
      <c r="BP361" s="748"/>
      <c r="BQ361" s="748"/>
      <c r="BR361" s="748"/>
      <c r="BS361" s="748"/>
      <c r="BT361" s="748"/>
      <c r="BU361" s="748"/>
      <c r="BV361" s="748"/>
      <c r="BW361" s="748"/>
      <c r="BX361" s="748"/>
      <c r="BY361" s="748"/>
      <c r="BZ361" s="748"/>
      <c r="CA361" s="748"/>
      <c r="CB361" s="748"/>
      <c r="CC361" s="748"/>
      <c r="CD361" s="749"/>
      <c r="CE361" s="5"/>
      <c r="CF361" s="5"/>
      <c r="CG361" s="5"/>
      <c r="CH361" s="5"/>
    </row>
    <row r="362" spans="1:86" ht="12" customHeight="1">
      <c r="A362" s="407"/>
      <c r="B362" s="5"/>
      <c r="C362" s="5"/>
      <c r="E362" s="39"/>
      <c r="F362" s="3"/>
      <c r="G362" s="3"/>
      <c r="H362" s="3"/>
      <c r="I362" s="3"/>
      <c r="J362" s="44"/>
      <c r="K362" s="46"/>
      <c r="L362" s="44"/>
      <c r="M362" s="44"/>
      <c r="N362" s="44"/>
      <c r="O362" s="44"/>
      <c r="P362" s="45"/>
      <c r="Q362" s="39"/>
      <c r="R362" s="3"/>
      <c r="S362" s="3"/>
      <c r="T362" s="3"/>
      <c r="U362" s="3"/>
      <c r="V362" s="38"/>
      <c r="W362" s="553" t="s">
        <v>51</v>
      </c>
      <c r="X362" s="554"/>
      <c r="Y362" s="554"/>
      <c r="Z362" s="554"/>
      <c r="AA362" s="554"/>
      <c r="AB362" s="554"/>
      <c r="AC362" s="554"/>
      <c r="AD362" s="554"/>
      <c r="AE362" s="554"/>
      <c r="AF362" s="554"/>
      <c r="AG362" s="554"/>
      <c r="AH362" s="554"/>
      <c r="AI362" s="554"/>
      <c r="AJ362" s="554"/>
      <c r="AK362" s="554"/>
      <c r="AL362" s="554"/>
      <c r="AM362" s="554"/>
      <c r="AN362" s="554"/>
      <c r="AO362" s="554"/>
      <c r="AP362" s="554"/>
      <c r="AQ362" s="555"/>
      <c r="AR362" s="156" t="s">
        <v>536</v>
      </c>
      <c r="AS362" s="154"/>
      <c r="AT362" s="154"/>
      <c r="AU362" s="154"/>
      <c r="AV362" s="154"/>
      <c r="AW362" s="154"/>
      <c r="AX362" s="154"/>
      <c r="AY362" s="154"/>
      <c r="AZ362" s="780">
        <v>4</v>
      </c>
      <c r="BA362" s="781"/>
      <c r="BB362" s="782"/>
      <c r="BC362" s="747"/>
      <c r="BD362" s="748"/>
      <c r="BE362" s="748"/>
      <c r="BF362" s="748"/>
      <c r="BG362" s="748"/>
      <c r="BH362" s="748"/>
      <c r="BI362" s="748"/>
      <c r="BJ362" s="748"/>
      <c r="BK362" s="748"/>
      <c r="BL362" s="748"/>
      <c r="BM362" s="748"/>
      <c r="BN362" s="748"/>
      <c r="BO362" s="748"/>
      <c r="BP362" s="748"/>
      <c r="BQ362" s="748"/>
      <c r="BR362" s="748"/>
      <c r="BS362" s="748"/>
      <c r="BT362" s="748"/>
      <c r="BU362" s="748"/>
      <c r="BV362" s="748"/>
      <c r="BW362" s="748"/>
      <c r="BX362" s="748"/>
      <c r="BY362" s="748"/>
      <c r="BZ362" s="748"/>
      <c r="CA362" s="748"/>
      <c r="CB362" s="748"/>
      <c r="CC362" s="748"/>
      <c r="CD362" s="749"/>
      <c r="CE362" s="5"/>
      <c r="CF362" s="5"/>
      <c r="CG362" s="5"/>
      <c r="CH362" s="5"/>
    </row>
    <row r="363" spans="1:86" ht="12" customHeight="1">
      <c r="A363" s="407"/>
      <c r="B363" s="5"/>
      <c r="C363" s="5"/>
      <c r="E363" s="39"/>
      <c r="F363" s="3"/>
      <c r="G363" s="3"/>
      <c r="H363" s="3"/>
      <c r="I363" s="3"/>
      <c r="J363" s="44"/>
      <c r="K363" s="46"/>
      <c r="L363" s="44"/>
      <c r="M363" s="44"/>
      <c r="N363" s="44"/>
      <c r="O363" s="44"/>
      <c r="P363" s="45"/>
      <c r="Q363" s="556"/>
      <c r="R363" s="557"/>
      <c r="S363" s="557"/>
      <c r="T363" s="557"/>
      <c r="U363" s="557"/>
      <c r="V363" s="558"/>
      <c r="W363" s="556"/>
      <c r="X363" s="557"/>
      <c r="Y363" s="557"/>
      <c r="Z363" s="557"/>
      <c r="AA363" s="557"/>
      <c r="AB363" s="557"/>
      <c r="AC363" s="557"/>
      <c r="AD363" s="557"/>
      <c r="AE363" s="557"/>
      <c r="AF363" s="557"/>
      <c r="AG363" s="557"/>
      <c r="AH363" s="557"/>
      <c r="AI363" s="557"/>
      <c r="AJ363" s="557"/>
      <c r="AK363" s="557"/>
      <c r="AL363" s="557"/>
      <c r="AM363" s="557"/>
      <c r="AN363" s="557"/>
      <c r="AO363" s="557"/>
      <c r="AP363" s="557"/>
      <c r="AQ363" s="558"/>
      <c r="AR363" s="160"/>
      <c r="AS363" s="53"/>
      <c r="AT363" s="53"/>
      <c r="AU363" s="53"/>
      <c r="AV363" s="53"/>
      <c r="AW363" s="53"/>
      <c r="AX363" s="53"/>
      <c r="AY363" s="53"/>
      <c r="AZ363" s="564"/>
      <c r="BA363" s="565"/>
      <c r="BB363" s="566"/>
      <c r="BC363" s="750"/>
      <c r="BD363" s="751"/>
      <c r="BE363" s="751"/>
      <c r="BF363" s="751"/>
      <c r="BG363" s="751"/>
      <c r="BH363" s="751"/>
      <c r="BI363" s="751"/>
      <c r="BJ363" s="751"/>
      <c r="BK363" s="751"/>
      <c r="BL363" s="751"/>
      <c r="BM363" s="751"/>
      <c r="BN363" s="751"/>
      <c r="BO363" s="751"/>
      <c r="BP363" s="751"/>
      <c r="BQ363" s="751"/>
      <c r="BR363" s="751"/>
      <c r="BS363" s="751"/>
      <c r="BT363" s="751"/>
      <c r="BU363" s="751"/>
      <c r="BV363" s="751"/>
      <c r="BW363" s="751"/>
      <c r="BX363" s="751"/>
      <c r="BY363" s="751"/>
      <c r="BZ363" s="751"/>
      <c r="CA363" s="751"/>
      <c r="CB363" s="751"/>
      <c r="CC363" s="751"/>
      <c r="CD363" s="752"/>
      <c r="CE363" s="5"/>
      <c r="CF363" s="5"/>
      <c r="CG363" s="5"/>
      <c r="CH363" s="5"/>
    </row>
    <row r="364" spans="1:86" ht="12" customHeight="1">
      <c r="A364" s="407"/>
      <c r="B364" s="5"/>
      <c r="C364" s="5"/>
      <c r="E364" s="39"/>
      <c r="F364" s="3"/>
      <c r="G364" s="3"/>
      <c r="H364" s="3"/>
      <c r="I364" s="3"/>
      <c r="J364" s="44"/>
      <c r="K364" s="46"/>
      <c r="L364" s="44"/>
      <c r="M364" s="44"/>
      <c r="N364" s="44"/>
      <c r="O364" s="44"/>
      <c r="P364" s="45"/>
      <c r="Q364" s="554" t="s">
        <v>537</v>
      </c>
      <c r="R364" s="554"/>
      <c r="S364" s="554"/>
      <c r="T364" s="554"/>
      <c r="U364" s="554"/>
      <c r="V364" s="555"/>
      <c r="W364" s="553" t="s">
        <v>49</v>
      </c>
      <c r="X364" s="554"/>
      <c r="Y364" s="554"/>
      <c r="Z364" s="554"/>
      <c r="AA364" s="554"/>
      <c r="AB364" s="554"/>
      <c r="AC364" s="554"/>
      <c r="AD364" s="554"/>
      <c r="AE364" s="554"/>
      <c r="AF364" s="554"/>
      <c r="AG364" s="554"/>
      <c r="AH364" s="554"/>
      <c r="AI364" s="554"/>
      <c r="AJ364" s="554"/>
      <c r="AK364" s="554"/>
      <c r="AL364" s="554"/>
      <c r="AM364" s="554"/>
      <c r="AN364" s="554"/>
      <c r="AO364" s="554"/>
      <c r="AP364" s="554"/>
      <c r="AQ364" s="555"/>
      <c r="AR364" s="553" t="s">
        <v>538</v>
      </c>
      <c r="AS364" s="554"/>
      <c r="AT364" s="554"/>
      <c r="AU364" s="554"/>
      <c r="AV364" s="554"/>
      <c r="AW364" s="554"/>
      <c r="AX364" s="554"/>
      <c r="AY364" s="554"/>
      <c r="AZ364" s="780">
        <v>4</v>
      </c>
      <c r="BA364" s="781"/>
      <c r="BB364" s="782"/>
      <c r="BC364" s="744" t="s">
        <v>1400</v>
      </c>
      <c r="BD364" s="745"/>
      <c r="BE364" s="745"/>
      <c r="BF364" s="745"/>
      <c r="BG364" s="745"/>
      <c r="BH364" s="745"/>
      <c r="BI364" s="745"/>
      <c r="BJ364" s="745"/>
      <c r="BK364" s="745"/>
      <c r="BL364" s="745"/>
      <c r="BM364" s="745"/>
      <c r="BN364" s="745"/>
      <c r="BO364" s="745"/>
      <c r="BP364" s="745"/>
      <c r="BQ364" s="745"/>
      <c r="BR364" s="745"/>
      <c r="BS364" s="745"/>
      <c r="BT364" s="745"/>
      <c r="BU364" s="745"/>
      <c r="BV364" s="745"/>
      <c r="BW364" s="745"/>
      <c r="BX364" s="745"/>
      <c r="BY364" s="745"/>
      <c r="BZ364" s="745"/>
      <c r="CA364" s="745"/>
      <c r="CB364" s="745"/>
      <c r="CC364" s="745"/>
      <c r="CD364" s="746"/>
      <c r="CE364" s="5"/>
      <c r="CF364" s="5"/>
      <c r="CG364" s="5"/>
      <c r="CH364" s="5"/>
    </row>
    <row r="365" spans="1:86" ht="12" customHeight="1">
      <c r="A365" s="407"/>
      <c r="B365" s="5"/>
      <c r="C365" s="5"/>
      <c r="E365" s="39"/>
      <c r="F365" s="3"/>
      <c r="G365" s="3"/>
      <c r="H365" s="3"/>
      <c r="I365" s="3"/>
      <c r="J365" s="44"/>
      <c r="K365" s="46"/>
      <c r="L365" s="44"/>
      <c r="M365" s="44"/>
      <c r="N365" s="44"/>
      <c r="O365" s="44"/>
      <c r="P365" s="45"/>
      <c r="Q365" s="557"/>
      <c r="R365" s="557"/>
      <c r="S365" s="557"/>
      <c r="T365" s="557"/>
      <c r="U365" s="557"/>
      <c r="V365" s="558"/>
      <c r="W365" s="556"/>
      <c r="X365" s="557"/>
      <c r="Y365" s="557"/>
      <c r="Z365" s="557"/>
      <c r="AA365" s="557"/>
      <c r="AB365" s="557"/>
      <c r="AC365" s="557"/>
      <c r="AD365" s="557"/>
      <c r="AE365" s="557"/>
      <c r="AF365" s="557"/>
      <c r="AG365" s="557"/>
      <c r="AH365" s="557"/>
      <c r="AI365" s="557"/>
      <c r="AJ365" s="557"/>
      <c r="AK365" s="557"/>
      <c r="AL365" s="557"/>
      <c r="AM365" s="557"/>
      <c r="AN365" s="557"/>
      <c r="AO365" s="557"/>
      <c r="AP365" s="557"/>
      <c r="AQ365" s="558"/>
      <c r="AR365" s="556"/>
      <c r="AS365" s="557"/>
      <c r="AT365" s="557"/>
      <c r="AU365" s="557"/>
      <c r="AV365" s="557"/>
      <c r="AW365" s="557"/>
      <c r="AX365" s="557"/>
      <c r="AY365" s="557"/>
      <c r="AZ365" s="564"/>
      <c r="BA365" s="565"/>
      <c r="BB365" s="566"/>
      <c r="BC365" s="750"/>
      <c r="BD365" s="751"/>
      <c r="BE365" s="751"/>
      <c r="BF365" s="751"/>
      <c r="BG365" s="751"/>
      <c r="BH365" s="751"/>
      <c r="BI365" s="751"/>
      <c r="BJ365" s="751"/>
      <c r="BK365" s="751"/>
      <c r="BL365" s="751"/>
      <c r="BM365" s="751"/>
      <c r="BN365" s="751"/>
      <c r="BO365" s="751"/>
      <c r="BP365" s="751"/>
      <c r="BQ365" s="751"/>
      <c r="BR365" s="751"/>
      <c r="BS365" s="751"/>
      <c r="BT365" s="751"/>
      <c r="BU365" s="751"/>
      <c r="BV365" s="751"/>
      <c r="BW365" s="751"/>
      <c r="BX365" s="751"/>
      <c r="BY365" s="751"/>
      <c r="BZ365" s="751"/>
      <c r="CA365" s="751"/>
      <c r="CB365" s="751"/>
      <c r="CC365" s="751"/>
      <c r="CD365" s="752"/>
      <c r="CE365" s="5"/>
      <c r="CF365" s="5"/>
      <c r="CG365" s="5"/>
      <c r="CH365" s="5"/>
    </row>
    <row r="366" spans="1:86" ht="12" customHeight="1">
      <c r="A366" s="407"/>
      <c r="B366" s="5"/>
      <c r="C366" s="5"/>
      <c r="E366" s="39"/>
      <c r="F366" s="3"/>
      <c r="G366" s="3"/>
      <c r="H366" s="3"/>
      <c r="I366" s="3"/>
      <c r="J366" s="44"/>
      <c r="K366" s="46"/>
      <c r="L366" s="44"/>
      <c r="M366" s="44"/>
      <c r="N366" s="44"/>
      <c r="O366" s="44"/>
      <c r="P366" s="44"/>
      <c r="Q366" s="553" t="s">
        <v>550</v>
      </c>
      <c r="R366" s="554"/>
      <c r="S366" s="554"/>
      <c r="T366" s="554"/>
      <c r="U366" s="554"/>
      <c r="V366" s="555"/>
      <c r="W366" s="553" t="s">
        <v>551</v>
      </c>
      <c r="X366" s="554"/>
      <c r="Y366" s="554"/>
      <c r="Z366" s="554"/>
      <c r="AA366" s="554"/>
      <c r="AB366" s="554"/>
      <c r="AC366" s="554"/>
      <c r="AD366" s="554"/>
      <c r="AE366" s="554"/>
      <c r="AF366" s="554"/>
      <c r="AG366" s="554"/>
      <c r="AH366" s="554"/>
      <c r="AI366" s="554"/>
      <c r="AJ366" s="554"/>
      <c r="AK366" s="554"/>
      <c r="AL366" s="554"/>
      <c r="AM366" s="554"/>
      <c r="AN366" s="554"/>
      <c r="AO366" s="554"/>
      <c r="AP366" s="554"/>
      <c r="AQ366" s="555"/>
      <c r="AR366" s="153" t="s">
        <v>552</v>
      </c>
      <c r="AS366" s="154"/>
      <c r="AT366" s="154"/>
      <c r="AU366" s="154"/>
      <c r="AV366" s="154"/>
      <c r="AW366" s="154"/>
      <c r="AX366" s="154"/>
      <c r="AY366" s="155"/>
      <c r="AZ366" s="780">
        <v>4</v>
      </c>
      <c r="BA366" s="781"/>
      <c r="BB366" s="782"/>
      <c r="BC366" s="762" t="s">
        <v>1403</v>
      </c>
      <c r="BD366" s="763"/>
      <c r="BE366" s="763"/>
      <c r="BF366" s="763"/>
      <c r="BG366" s="763"/>
      <c r="BH366" s="763"/>
      <c r="BI366" s="763"/>
      <c r="BJ366" s="763"/>
      <c r="BK366" s="763"/>
      <c r="BL366" s="763"/>
      <c r="BM366" s="763"/>
      <c r="BN366" s="763"/>
      <c r="BO366" s="763"/>
      <c r="BP366" s="763"/>
      <c r="BQ366" s="763"/>
      <c r="BR366" s="763"/>
      <c r="BS366" s="763"/>
      <c r="BT366" s="763"/>
      <c r="BU366" s="763"/>
      <c r="BV366" s="763"/>
      <c r="BW366" s="763"/>
      <c r="BX366" s="763"/>
      <c r="BY366" s="763"/>
      <c r="BZ366" s="763"/>
      <c r="CA366" s="763"/>
      <c r="CB366" s="763"/>
      <c r="CC366" s="763"/>
      <c r="CD366" s="764"/>
      <c r="CE366" s="5"/>
      <c r="CF366" s="5"/>
      <c r="CG366" s="5"/>
      <c r="CH366" s="5"/>
    </row>
    <row r="367" spans="1:86" ht="12" customHeight="1">
      <c r="A367" s="48"/>
      <c r="B367" s="48"/>
      <c r="C367" s="48"/>
      <c r="D367" s="47"/>
      <c r="E367" s="54"/>
      <c r="F367" s="53"/>
      <c r="G367" s="53"/>
      <c r="H367" s="53"/>
      <c r="I367" s="53"/>
      <c r="J367" s="161"/>
      <c r="K367" s="160"/>
      <c r="L367" s="161"/>
      <c r="M367" s="161"/>
      <c r="N367" s="161"/>
      <c r="O367" s="161"/>
      <c r="P367" s="161"/>
      <c r="Q367" s="54"/>
      <c r="R367" s="53"/>
      <c r="S367" s="53"/>
      <c r="T367" s="53"/>
      <c r="U367" s="53"/>
      <c r="V367" s="52"/>
      <c r="W367" s="54"/>
      <c r="X367" s="53"/>
      <c r="Y367" s="53"/>
      <c r="Z367" s="53"/>
      <c r="AA367" s="53"/>
      <c r="AB367" s="53"/>
      <c r="AC367" s="53"/>
      <c r="AD367" s="53"/>
      <c r="AE367" s="53"/>
      <c r="AF367" s="53"/>
      <c r="AG367" s="53"/>
      <c r="AH367" s="53"/>
      <c r="AI367" s="53"/>
      <c r="AJ367" s="53"/>
      <c r="AK367" s="53"/>
      <c r="AL367" s="53"/>
      <c r="AM367" s="53"/>
      <c r="AN367" s="53"/>
      <c r="AO367" s="53"/>
      <c r="AP367" s="53"/>
      <c r="AQ367" s="52"/>
      <c r="AR367" s="160"/>
      <c r="AS367" s="53"/>
      <c r="AT367" s="53"/>
      <c r="AU367" s="53"/>
      <c r="AV367" s="53"/>
      <c r="AW367" s="53"/>
      <c r="AX367" s="53"/>
      <c r="AY367" s="52"/>
      <c r="AZ367" s="569"/>
      <c r="BA367" s="567"/>
      <c r="BB367" s="570"/>
      <c r="BC367" s="765"/>
      <c r="BD367" s="766"/>
      <c r="BE367" s="766"/>
      <c r="BF367" s="766"/>
      <c r="BG367" s="766"/>
      <c r="BH367" s="766"/>
      <c r="BI367" s="766"/>
      <c r="BJ367" s="766"/>
      <c r="BK367" s="766"/>
      <c r="BL367" s="766"/>
      <c r="BM367" s="766"/>
      <c r="BN367" s="766"/>
      <c r="BO367" s="766"/>
      <c r="BP367" s="766"/>
      <c r="BQ367" s="766"/>
      <c r="BR367" s="766"/>
      <c r="BS367" s="766"/>
      <c r="BT367" s="766"/>
      <c r="BU367" s="766"/>
      <c r="BV367" s="766"/>
      <c r="BW367" s="766"/>
      <c r="BX367" s="766"/>
      <c r="BY367" s="766"/>
      <c r="BZ367" s="766"/>
      <c r="CA367" s="766"/>
      <c r="CB367" s="766"/>
      <c r="CC367" s="766"/>
      <c r="CD367" s="767"/>
      <c r="CE367" s="48"/>
      <c r="CF367" s="5"/>
      <c r="CG367" s="5"/>
      <c r="CH367" s="5"/>
    </row>
    <row r="368" spans="1:86" ht="12" customHeight="1">
      <c r="A368" s="48"/>
      <c r="B368" s="48"/>
      <c r="C368" s="48"/>
      <c r="D368" s="47"/>
      <c r="E368" s="48"/>
      <c r="F368" s="48"/>
      <c r="G368" s="48"/>
      <c r="H368" s="48"/>
      <c r="I368" s="48"/>
      <c r="J368" s="80"/>
      <c r="K368" s="80"/>
      <c r="L368" s="80"/>
      <c r="M368" s="80"/>
      <c r="N368" s="80"/>
      <c r="O368" s="80"/>
      <c r="P368" s="80"/>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80"/>
      <c r="AS368" s="48"/>
      <c r="AT368" s="48"/>
      <c r="AU368" s="48"/>
      <c r="AV368" s="48"/>
      <c r="AW368" s="48"/>
      <c r="AX368" s="48"/>
      <c r="AY368" s="48"/>
      <c r="AZ368" s="568"/>
      <c r="BA368" s="568"/>
      <c r="BB368" s="568"/>
      <c r="BC368" s="361"/>
      <c r="BD368" s="361"/>
      <c r="BE368" s="361"/>
      <c r="BF368" s="361"/>
      <c r="BG368" s="361"/>
      <c r="BH368" s="361"/>
      <c r="BI368" s="361"/>
      <c r="BJ368" s="361"/>
      <c r="BK368" s="361"/>
      <c r="BL368" s="361"/>
      <c r="BM368" s="361"/>
      <c r="BN368" s="361"/>
      <c r="BO368" s="361"/>
      <c r="BP368" s="361"/>
      <c r="BQ368" s="361"/>
      <c r="BR368" s="361"/>
      <c r="BS368" s="361"/>
      <c r="BT368" s="361"/>
      <c r="BU368" s="361"/>
      <c r="BV368" s="361"/>
      <c r="BW368" s="361"/>
      <c r="BX368" s="361"/>
      <c r="BY368" s="361"/>
      <c r="BZ368" s="361"/>
      <c r="CA368" s="361"/>
      <c r="CB368" s="361"/>
      <c r="CC368" s="361"/>
      <c r="CD368" s="361"/>
      <c r="CE368" s="48"/>
      <c r="CF368" s="5"/>
      <c r="CG368" s="5"/>
      <c r="CH368" s="5"/>
    </row>
    <row r="369" spans="1:86" ht="12" customHeight="1">
      <c r="A369" s="48"/>
      <c r="B369" s="48"/>
      <c r="C369" s="48"/>
      <c r="D369" s="47"/>
      <c r="E369" s="48"/>
      <c r="F369" s="48"/>
      <c r="G369" s="48"/>
      <c r="H369" s="48"/>
      <c r="I369" s="48"/>
      <c r="J369" s="80"/>
      <c r="K369" s="80"/>
      <c r="L369" s="80"/>
      <c r="M369" s="80"/>
      <c r="N369" s="80"/>
      <c r="O369" s="80"/>
      <c r="P369" s="80"/>
      <c r="Q369" s="53"/>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c r="AO369" s="53"/>
      <c r="AP369" s="53"/>
      <c r="AQ369" s="53"/>
      <c r="AR369" s="161"/>
      <c r="AS369" s="53"/>
      <c r="AT369" s="53"/>
      <c r="AU369" s="53"/>
      <c r="AV369" s="53"/>
      <c r="AW369" s="53"/>
      <c r="AX369" s="53"/>
      <c r="AY369" s="53"/>
      <c r="AZ369" s="567"/>
      <c r="BA369" s="567"/>
      <c r="BB369" s="567"/>
      <c r="BC369" s="573"/>
      <c r="BD369" s="573"/>
      <c r="BE369" s="573"/>
      <c r="BF369" s="573"/>
      <c r="BG369" s="573"/>
      <c r="BH369" s="573"/>
      <c r="BI369" s="573"/>
      <c r="BJ369" s="573"/>
      <c r="BK369" s="573"/>
      <c r="BL369" s="573"/>
      <c r="BM369" s="573"/>
      <c r="BN369" s="573"/>
      <c r="BO369" s="573"/>
      <c r="BP369" s="573"/>
      <c r="BQ369" s="573"/>
      <c r="BR369" s="573"/>
      <c r="BS369" s="573"/>
      <c r="BT369" s="573"/>
      <c r="BU369" s="573"/>
      <c r="BV369" s="573"/>
      <c r="BW369" s="573"/>
      <c r="BX369" s="573"/>
      <c r="BY369" s="573"/>
      <c r="BZ369" s="573"/>
      <c r="CA369" s="573"/>
      <c r="CB369" s="573"/>
      <c r="CC369" s="573"/>
      <c r="CD369" s="573"/>
      <c r="CE369" s="48"/>
      <c r="CF369" s="5"/>
      <c r="CG369" s="5"/>
      <c r="CH369" s="5"/>
    </row>
    <row r="370" spans="1:86" ht="12" customHeight="1">
      <c r="A370" s="407"/>
      <c r="B370" s="5"/>
      <c r="C370" s="5"/>
      <c r="E370" s="134" t="s">
        <v>42</v>
      </c>
      <c r="F370" s="135"/>
      <c r="G370" s="135"/>
      <c r="H370" s="135"/>
      <c r="I370" s="135"/>
      <c r="J370" s="135"/>
      <c r="K370" s="134" t="s">
        <v>55</v>
      </c>
      <c r="L370" s="135"/>
      <c r="M370" s="135"/>
      <c r="N370" s="135"/>
      <c r="O370" s="135"/>
      <c r="P370" s="136"/>
      <c r="Q370" s="137" t="s">
        <v>525</v>
      </c>
      <c r="R370" s="138"/>
      <c r="S370" s="138"/>
      <c r="T370" s="138"/>
      <c r="U370" s="138"/>
      <c r="V370" s="139"/>
      <c r="W370" s="137" t="s">
        <v>526</v>
      </c>
      <c r="X370" s="138"/>
      <c r="Y370" s="138"/>
      <c r="Z370" s="138"/>
      <c r="AA370" s="138"/>
      <c r="AB370" s="138"/>
      <c r="AC370" s="138"/>
      <c r="AD370" s="138"/>
      <c r="AE370" s="138"/>
      <c r="AF370" s="138"/>
      <c r="AG370" s="138"/>
      <c r="AH370" s="138"/>
      <c r="AI370" s="138"/>
      <c r="AJ370" s="138"/>
      <c r="AK370" s="138"/>
      <c r="AL370" s="138"/>
      <c r="AM370" s="138"/>
      <c r="AN370" s="138"/>
      <c r="AO370" s="138"/>
      <c r="AP370" s="138"/>
      <c r="AQ370" s="139"/>
      <c r="AR370" s="137" t="s">
        <v>527</v>
      </c>
      <c r="AS370" s="138"/>
      <c r="AT370" s="138"/>
      <c r="AU370" s="138"/>
      <c r="AV370" s="138"/>
      <c r="AW370" s="138"/>
      <c r="AX370" s="138"/>
      <c r="AY370" s="138"/>
      <c r="AZ370" s="783" t="s">
        <v>820</v>
      </c>
      <c r="BA370" s="784"/>
      <c r="BB370" s="785"/>
      <c r="BC370" s="137" t="s">
        <v>1396</v>
      </c>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9"/>
      <c r="CE370" s="5"/>
      <c r="CF370" s="5"/>
      <c r="CG370" s="5"/>
      <c r="CH370" s="5"/>
    </row>
    <row r="371" spans="1:86" ht="12" customHeight="1">
      <c r="A371" s="407"/>
      <c r="B371" s="5"/>
      <c r="C371" s="5"/>
      <c r="E371" s="553" t="s">
        <v>555</v>
      </c>
      <c r="F371" s="554"/>
      <c r="G371" s="554"/>
      <c r="H371" s="554"/>
      <c r="I371" s="554"/>
      <c r="J371" s="195"/>
      <c r="K371" s="194" t="s">
        <v>529</v>
      </c>
      <c r="L371" s="195"/>
      <c r="M371" s="195"/>
      <c r="N371" s="195"/>
      <c r="O371" s="195"/>
      <c r="P371" s="196"/>
      <c r="Q371" s="553" t="s">
        <v>54</v>
      </c>
      <c r="R371" s="554"/>
      <c r="S371" s="554"/>
      <c r="T371" s="554"/>
      <c r="U371" s="554"/>
      <c r="V371" s="555"/>
      <c r="W371" s="553" t="s">
        <v>544</v>
      </c>
      <c r="X371" s="554"/>
      <c r="Y371" s="554"/>
      <c r="Z371" s="554"/>
      <c r="AA371" s="554"/>
      <c r="AB371" s="554"/>
      <c r="AC371" s="554"/>
      <c r="AD371" s="554"/>
      <c r="AE371" s="554"/>
      <c r="AF371" s="554"/>
      <c r="AG371" s="554"/>
      <c r="AH371" s="554"/>
      <c r="AI371" s="554"/>
      <c r="AJ371" s="554"/>
      <c r="AK371" s="554"/>
      <c r="AL371" s="554"/>
      <c r="AM371" s="554"/>
      <c r="AN371" s="554"/>
      <c r="AO371" s="554"/>
      <c r="AP371" s="554"/>
      <c r="AQ371" s="555"/>
      <c r="AR371" s="194" t="s">
        <v>545</v>
      </c>
      <c r="AS371" s="554"/>
      <c r="AT371" s="554"/>
      <c r="AU371" s="554"/>
      <c r="AV371" s="554"/>
      <c r="AW371" s="554"/>
      <c r="AX371" s="554"/>
      <c r="AY371" s="554"/>
      <c r="AZ371" s="780">
        <v>2</v>
      </c>
      <c r="BA371" s="781"/>
      <c r="BB371" s="782"/>
      <c r="BC371" s="753" t="s">
        <v>1406</v>
      </c>
      <c r="BD371" s="754"/>
      <c r="BE371" s="754"/>
      <c r="BF371" s="754"/>
      <c r="BG371" s="754"/>
      <c r="BH371" s="754"/>
      <c r="BI371" s="754"/>
      <c r="BJ371" s="754"/>
      <c r="BK371" s="754"/>
      <c r="BL371" s="754"/>
      <c r="BM371" s="754"/>
      <c r="BN371" s="754"/>
      <c r="BO371" s="754"/>
      <c r="BP371" s="754"/>
      <c r="BQ371" s="754"/>
      <c r="BR371" s="754"/>
      <c r="BS371" s="754"/>
      <c r="BT371" s="754"/>
      <c r="BU371" s="754"/>
      <c r="BV371" s="754"/>
      <c r="BW371" s="754"/>
      <c r="BX371" s="754"/>
      <c r="BY371" s="754"/>
      <c r="BZ371" s="754"/>
      <c r="CA371" s="754"/>
      <c r="CB371" s="754"/>
      <c r="CC371" s="754"/>
      <c r="CD371" s="755"/>
      <c r="CE371" s="5"/>
      <c r="CF371" s="5"/>
    </row>
    <row r="372" spans="1:86" ht="12" customHeight="1">
      <c r="A372" s="407"/>
      <c r="B372" s="5"/>
      <c r="C372" s="5"/>
      <c r="E372" s="39"/>
      <c r="F372" s="3"/>
      <c r="G372" s="3"/>
      <c r="H372" s="3"/>
      <c r="I372" s="3"/>
      <c r="J372" s="44"/>
      <c r="K372" s="179"/>
      <c r="L372" s="180"/>
      <c r="M372" s="180"/>
      <c r="N372" s="180"/>
      <c r="O372" s="180"/>
      <c r="P372" s="181"/>
      <c r="Q372" s="556"/>
      <c r="R372" s="557"/>
      <c r="S372" s="557"/>
      <c r="T372" s="557"/>
      <c r="U372" s="557"/>
      <c r="V372" s="558"/>
      <c r="W372" s="556"/>
      <c r="X372" s="557"/>
      <c r="Y372" s="557"/>
      <c r="Z372" s="557"/>
      <c r="AA372" s="557"/>
      <c r="AB372" s="557"/>
      <c r="AC372" s="557"/>
      <c r="AD372" s="557"/>
      <c r="AE372" s="557"/>
      <c r="AF372" s="557"/>
      <c r="AG372" s="557"/>
      <c r="AH372" s="557"/>
      <c r="AI372" s="557"/>
      <c r="AJ372" s="557"/>
      <c r="AK372" s="557"/>
      <c r="AL372" s="557"/>
      <c r="AM372" s="557"/>
      <c r="AN372" s="557"/>
      <c r="AO372" s="557"/>
      <c r="AP372" s="557"/>
      <c r="AQ372" s="558"/>
      <c r="AR372" s="179"/>
      <c r="AS372" s="557"/>
      <c r="AT372" s="557"/>
      <c r="AU372" s="557"/>
      <c r="AV372" s="557"/>
      <c r="AW372" s="557"/>
      <c r="AX372" s="557"/>
      <c r="AY372" s="557"/>
      <c r="AZ372" s="564"/>
      <c r="BA372" s="565"/>
      <c r="BB372" s="566"/>
      <c r="BC372" s="759"/>
      <c r="BD372" s="760"/>
      <c r="BE372" s="760"/>
      <c r="BF372" s="760"/>
      <c r="BG372" s="760"/>
      <c r="BH372" s="760"/>
      <c r="BI372" s="760"/>
      <c r="BJ372" s="760"/>
      <c r="BK372" s="760"/>
      <c r="BL372" s="760"/>
      <c r="BM372" s="760"/>
      <c r="BN372" s="760"/>
      <c r="BO372" s="760"/>
      <c r="BP372" s="760"/>
      <c r="BQ372" s="760"/>
      <c r="BR372" s="760"/>
      <c r="BS372" s="760"/>
      <c r="BT372" s="760"/>
      <c r="BU372" s="760"/>
      <c r="BV372" s="760"/>
      <c r="BW372" s="760"/>
      <c r="BX372" s="760"/>
      <c r="BY372" s="760"/>
      <c r="BZ372" s="760"/>
      <c r="CA372" s="760"/>
      <c r="CB372" s="760"/>
      <c r="CC372" s="760"/>
      <c r="CD372" s="761"/>
      <c r="CE372" s="5"/>
      <c r="CF372" s="5"/>
    </row>
    <row r="373" spans="1:86" ht="12" customHeight="1">
      <c r="A373" s="407"/>
      <c r="B373" s="5"/>
      <c r="C373" s="5"/>
      <c r="E373" s="39"/>
      <c r="F373" s="3"/>
      <c r="G373" s="3"/>
      <c r="H373" s="3"/>
      <c r="I373" s="3"/>
      <c r="J373" s="44"/>
      <c r="K373" s="194" t="s">
        <v>533</v>
      </c>
      <c r="L373" s="195"/>
      <c r="M373" s="195"/>
      <c r="N373" s="195"/>
      <c r="O373" s="195"/>
      <c r="P373" s="196"/>
      <c r="Q373" s="553" t="s">
        <v>556</v>
      </c>
      <c r="R373" s="554"/>
      <c r="S373" s="554"/>
      <c r="T373" s="554"/>
      <c r="U373" s="554"/>
      <c r="V373" s="555"/>
      <c r="W373" s="553" t="s">
        <v>557</v>
      </c>
      <c r="X373" s="554"/>
      <c r="Y373" s="554"/>
      <c r="Z373" s="554"/>
      <c r="AA373" s="554"/>
      <c r="AB373" s="554"/>
      <c r="AC373" s="554"/>
      <c r="AD373" s="554"/>
      <c r="AE373" s="554"/>
      <c r="AF373" s="554"/>
      <c r="AG373" s="554"/>
      <c r="AH373" s="554"/>
      <c r="AI373" s="554"/>
      <c r="AJ373" s="554"/>
      <c r="AK373" s="554"/>
      <c r="AL373" s="554"/>
      <c r="AM373" s="554"/>
      <c r="AN373" s="554"/>
      <c r="AO373" s="554"/>
      <c r="AP373" s="554"/>
      <c r="AQ373" s="555"/>
      <c r="AR373" s="553" t="s">
        <v>548</v>
      </c>
      <c r="AS373" s="554"/>
      <c r="AT373" s="554"/>
      <c r="AU373" s="554"/>
      <c r="AV373" s="554"/>
      <c r="AW373" s="554"/>
      <c r="AX373" s="554"/>
      <c r="AY373" s="554"/>
      <c r="AZ373" s="780">
        <v>2</v>
      </c>
      <c r="BA373" s="781"/>
      <c r="BB373" s="782"/>
      <c r="BC373" s="753" t="s">
        <v>1407</v>
      </c>
      <c r="BD373" s="754"/>
      <c r="BE373" s="754"/>
      <c r="BF373" s="754"/>
      <c r="BG373" s="754"/>
      <c r="BH373" s="754"/>
      <c r="BI373" s="754"/>
      <c r="BJ373" s="754"/>
      <c r="BK373" s="754"/>
      <c r="BL373" s="754"/>
      <c r="BM373" s="754"/>
      <c r="BN373" s="754"/>
      <c r="BO373" s="754"/>
      <c r="BP373" s="754"/>
      <c r="BQ373" s="754"/>
      <c r="BR373" s="754"/>
      <c r="BS373" s="754"/>
      <c r="BT373" s="754"/>
      <c r="BU373" s="754"/>
      <c r="BV373" s="754"/>
      <c r="BW373" s="754"/>
      <c r="BX373" s="754"/>
      <c r="BY373" s="754"/>
      <c r="BZ373" s="754"/>
      <c r="CA373" s="754"/>
      <c r="CB373" s="754"/>
      <c r="CC373" s="754"/>
      <c r="CD373" s="755"/>
      <c r="CE373" s="5"/>
      <c r="CF373" s="5"/>
    </row>
    <row r="374" spans="1:86" ht="12" customHeight="1">
      <c r="A374" s="407"/>
      <c r="B374" s="5"/>
      <c r="C374" s="5"/>
      <c r="E374" s="39"/>
      <c r="F374" s="3"/>
      <c r="G374" s="3"/>
      <c r="H374" s="3"/>
      <c r="I374" s="3"/>
      <c r="J374" s="44"/>
      <c r="K374" s="46"/>
      <c r="L374" s="44"/>
      <c r="M374" s="44"/>
      <c r="N374" s="44"/>
      <c r="O374" s="44"/>
      <c r="P374" s="45"/>
      <c r="Q374" s="39"/>
      <c r="R374" s="3"/>
      <c r="S374" s="3"/>
      <c r="T374" s="3"/>
      <c r="U374" s="3"/>
      <c r="V374" s="38"/>
      <c r="W374" s="556"/>
      <c r="X374" s="557"/>
      <c r="Y374" s="557"/>
      <c r="Z374" s="557"/>
      <c r="AA374" s="557"/>
      <c r="AB374" s="557"/>
      <c r="AC374" s="557"/>
      <c r="AD374" s="557"/>
      <c r="AE374" s="557"/>
      <c r="AF374" s="557"/>
      <c r="AG374" s="557"/>
      <c r="AH374" s="557"/>
      <c r="AI374" s="557"/>
      <c r="AJ374" s="557"/>
      <c r="AK374" s="557"/>
      <c r="AL374" s="557"/>
      <c r="AM374" s="557"/>
      <c r="AN374" s="557"/>
      <c r="AO374" s="557"/>
      <c r="AP374" s="557"/>
      <c r="AQ374" s="558"/>
      <c r="AR374" s="556"/>
      <c r="AS374" s="557"/>
      <c r="AT374" s="557"/>
      <c r="AU374" s="557"/>
      <c r="AV374" s="557"/>
      <c r="AW374" s="557"/>
      <c r="AX374" s="557"/>
      <c r="AY374" s="557"/>
      <c r="AZ374" s="564"/>
      <c r="BA374" s="565"/>
      <c r="BB374" s="566"/>
      <c r="BC374" s="756"/>
      <c r="BD374" s="757"/>
      <c r="BE374" s="757"/>
      <c r="BF374" s="757"/>
      <c r="BG374" s="757"/>
      <c r="BH374" s="757"/>
      <c r="BI374" s="757"/>
      <c r="BJ374" s="757"/>
      <c r="BK374" s="757"/>
      <c r="BL374" s="757"/>
      <c r="BM374" s="757"/>
      <c r="BN374" s="757"/>
      <c r="BO374" s="757"/>
      <c r="BP374" s="757"/>
      <c r="BQ374" s="757"/>
      <c r="BR374" s="757"/>
      <c r="BS374" s="757"/>
      <c r="BT374" s="757"/>
      <c r="BU374" s="757"/>
      <c r="BV374" s="757"/>
      <c r="BW374" s="757"/>
      <c r="BX374" s="757"/>
      <c r="BY374" s="757"/>
      <c r="BZ374" s="757"/>
      <c r="CA374" s="757"/>
      <c r="CB374" s="757"/>
      <c r="CC374" s="757"/>
      <c r="CD374" s="758"/>
      <c r="CE374" s="5"/>
      <c r="CF374" s="5"/>
    </row>
    <row r="375" spans="1:86" ht="12" customHeight="1">
      <c r="A375" s="407"/>
      <c r="B375" s="5"/>
      <c r="C375" s="5"/>
      <c r="E375" s="39"/>
      <c r="F375" s="3"/>
      <c r="G375" s="3"/>
      <c r="H375" s="3"/>
      <c r="I375" s="3"/>
      <c r="J375" s="44"/>
      <c r="K375" s="46"/>
      <c r="L375" s="44"/>
      <c r="M375" s="44"/>
      <c r="N375" s="44"/>
      <c r="O375" s="44"/>
      <c r="P375" s="45"/>
      <c r="Q375" s="39"/>
      <c r="R375" s="3"/>
      <c r="S375" s="3"/>
      <c r="T375" s="3"/>
      <c r="U375" s="3"/>
      <c r="V375" s="38"/>
      <c r="W375" s="553" t="s">
        <v>549</v>
      </c>
      <c r="X375" s="554"/>
      <c r="Y375" s="554"/>
      <c r="Z375" s="554"/>
      <c r="AA375" s="554"/>
      <c r="AB375" s="554"/>
      <c r="AC375" s="554"/>
      <c r="AD375" s="554"/>
      <c r="AE375" s="554"/>
      <c r="AF375" s="554"/>
      <c r="AG375" s="554"/>
      <c r="AH375" s="554"/>
      <c r="AI375" s="554"/>
      <c r="AJ375" s="554"/>
      <c r="AK375" s="554"/>
      <c r="AL375" s="554"/>
      <c r="AM375" s="554"/>
      <c r="AN375" s="554"/>
      <c r="AO375" s="554"/>
      <c r="AP375" s="554"/>
      <c r="AQ375" s="555"/>
      <c r="AR375" s="553" t="s">
        <v>548</v>
      </c>
      <c r="AS375" s="554"/>
      <c r="AT375" s="554"/>
      <c r="AU375" s="554"/>
      <c r="AV375" s="554"/>
      <c r="AW375" s="554"/>
      <c r="AX375" s="554"/>
      <c r="AY375" s="554"/>
      <c r="AZ375" s="780">
        <v>2</v>
      </c>
      <c r="BA375" s="781"/>
      <c r="BB375" s="782"/>
      <c r="BC375" s="756"/>
      <c r="BD375" s="757"/>
      <c r="BE375" s="757"/>
      <c r="BF375" s="757"/>
      <c r="BG375" s="757"/>
      <c r="BH375" s="757"/>
      <c r="BI375" s="757"/>
      <c r="BJ375" s="757"/>
      <c r="BK375" s="757"/>
      <c r="BL375" s="757"/>
      <c r="BM375" s="757"/>
      <c r="BN375" s="757"/>
      <c r="BO375" s="757"/>
      <c r="BP375" s="757"/>
      <c r="BQ375" s="757"/>
      <c r="BR375" s="757"/>
      <c r="BS375" s="757"/>
      <c r="BT375" s="757"/>
      <c r="BU375" s="757"/>
      <c r="BV375" s="757"/>
      <c r="BW375" s="757"/>
      <c r="BX375" s="757"/>
      <c r="BY375" s="757"/>
      <c r="BZ375" s="757"/>
      <c r="CA375" s="757"/>
      <c r="CB375" s="757"/>
      <c r="CC375" s="757"/>
      <c r="CD375" s="758"/>
      <c r="CE375" s="5"/>
      <c r="CF375" s="5"/>
    </row>
    <row r="376" spans="1:86" ht="12" customHeight="1">
      <c r="A376" s="407"/>
      <c r="B376" s="5"/>
      <c r="C376" s="5"/>
      <c r="E376" s="39"/>
      <c r="F376" s="3"/>
      <c r="G376" s="3"/>
      <c r="H376" s="3"/>
      <c r="I376" s="3"/>
      <c r="J376" s="44"/>
      <c r="K376" s="46"/>
      <c r="L376" s="44"/>
      <c r="M376" s="44"/>
      <c r="N376" s="44"/>
      <c r="O376" s="44"/>
      <c r="P376" s="45"/>
      <c r="Q376" s="39"/>
      <c r="R376" s="3"/>
      <c r="S376" s="3"/>
      <c r="T376" s="3"/>
      <c r="U376" s="3"/>
      <c r="V376" s="38"/>
      <c r="W376" s="556"/>
      <c r="X376" s="557"/>
      <c r="Y376" s="557"/>
      <c r="Z376" s="557"/>
      <c r="AA376" s="557"/>
      <c r="AB376" s="557"/>
      <c r="AC376" s="557"/>
      <c r="AD376" s="557"/>
      <c r="AE376" s="557"/>
      <c r="AF376" s="557"/>
      <c r="AG376" s="557"/>
      <c r="AH376" s="557"/>
      <c r="AI376" s="557"/>
      <c r="AJ376" s="557"/>
      <c r="AK376" s="557"/>
      <c r="AL376" s="557"/>
      <c r="AM376" s="557"/>
      <c r="AN376" s="557"/>
      <c r="AO376" s="557"/>
      <c r="AP376" s="557"/>
      <c r="AQ376" s="558"/>
      <c r="AR376" s="556"/>
      <c r="AS376" s="557"/>
      <c r="AT376" s="557"/>
      <c r="AU376" s="557"/>
      <c r="AV376" s="557"/>
      <c r="AW376" s="557"/>
      <c r="AX376" s="557"/>
      <c r="AY376" s="557"/>
      <c r="AZ376" s="564"/>
      <c r="BA376" s="565"/>
      <c r="BB376" s="566"/>
      <c r="BC376" s="759"/>
      <c r="BD376" s="760"/>
      <c r="BE376" s="760"/>
      <c r="BF376" s="760"/>
      <c r="BG376" s="760"/>
      <c r="BH376" s="760"/>
      <c r="BI376" s="760"/>
      <c r="BJ376" s="760"/>
      <c r="BK376" s="760"/>
      <c r="BL376" s="760"/>
      <c r="BM376" s="760"/>
      <c r="BN376" s="760"/>
      <c r="BO376" s="760"/>
      <c r="BP376" s="760"/>
      <c r="BQ376" s="760"/>
      <c r="BR376" s="760"/>
      <c r="BS376" s="760"/>
      <c r="BT376" s="760"/>
      <c r="BU376" s="760"/>
      <c r="BV376" s="760"/>
      <c r="BW376" s="760"/>
      <c r="BX376" s="760"/>
      <c r="BY376" s="760"/>
      <c r="BZ376" s="760"/>
      <c r="CA376" s="760"/>
      <c r="CB376" s="760"/>
      <c r="CC376" s="760"/>
      <c r="CD376" s="761"/>
      <c r="CE376" s="5"/>
      <c r="CF376" s="5"/>
    </row>
    <row r="377" spans="1:86" ht="12" customHeight="1">
      <c r="A377" s="407"/>
      <c r="B377" s="5"/>
      <c r="C377" s="5"/>
      <c r="E377" s="39"/>
      <c r="F377" s="3"/>
      <c r="G377" s="3"/>
      <c r="H377" s="3"/>
      <c r="I377" s="3"/>
      <c r="J377" s="44"/>
      <c r="K377" s="46"/>
      <c r="L377" s="44"/>
      <c r="M377" s="44"/>
      <c r="N377" s="44"/>
      <c r="O377" s="44"/>
      <c r="P377" s="45"/>
      <c r="Q377" s="553" t="s">
        <v>558</v>
      </c>
      <c r="R377" s="554"/>
      <c r="S377" s="554"/>
      <c r="T377" s="554"/>
      <c r="U377" s="554"/>
      <c r="V377" s="555"/>
      <c r="W377" s="553" t="s">
        <v>53</v>
      </c>
      <c r="X377" s="554"/>
      <c r="Y377" s="554"/>
      <c r="Z377" s="554"/>
      <c r="AA377" s="554"/>
      <c r="AB377" s="554"/>
      <c r="AC377" s="554"/>
      <c r="AD377" s="554"/>
      <c r="AE377" s="554"/>
      <c r="AF377" s="554"/>
      <c r="AG377" s="554"/>
      <c r="AH377" s="554"/>
      <c r="AI377" s="554"/>
      <c r="AJ377" s="554"/>
      <c r="AK377" s="554"/>
      <c r="AL377" s="554"/>
      <c r="AM377" s="554"/>
      <c r="AN377" s="554"/>
      <c r="AO377" s="554"/>
      <c r="AP377" s="554"/>
      <c r="AQ377" s="555"/>
      <c r="AR377" s="553" t="s">
        <v>559</v>
      </c>
      <c r="AS377" s="554"/>
      <c r="AT377" s="554"/>
      <c r="AU377" s="554"/>
      <c r="AV377" s="554"/>
      <c r="AW377" s="554"/>
      <c r="AX377" s="554"/>
      <c r="AY377" s="554"/>
      <c r="AZ377" s="780">
        <v>2</v>
      </c>
      <c r="BA377" s="781"/>
      <c r="BB377" s="782"/>
      <c r="BC377" s="753" t="s">
        <v>1417</v>
      </c>
      <c r="BD377" s="754"/>
      <c r="BE377" s="754"/>
      <c r="BF377" s="754"/>
      <c r="BG377" s="754"/>
      <c r="BH377" s="754"/>
      <c r="BI377" s="754"/>
      <c r="BJ377" s="754"/>
      <c r="BK377" s="754"/>
      <c r="BL377" s="754"/>
      <c r="BM377" s="754"/>
      <c r="BN377" s="754"/>
      <c r="BO377" s="754"/>
      <c r="BP377" s="754"/>
      <c r="BQ377" s="754"/>
      <c r="BR377" s="754"/>
      <c r="BS377" s="754"/>
      <c r="BT377" s="754"/>
      <c r="BU377" s="754"/>
      <c r="BV377" s="754"/>
      <c r="BW377" s="754"/>
      <c r="BX377" s="754"/>
      <c r="BY377" s="754"/>
      <c r="BZ377" s="754"/>
      <c r="CA377" s="754"/>
      <c r="CB377" s="754"/>
      <c r="CC377" s="754"/>
      <c r="CD377" s="755"/>
      <c r="CE377" s="5"/>
      <c r="CF377" s="5"/>
    </row>
    <row r="378" spans="1:86" ht="12" customHeight="1">
      <c r="A378" s="407"/>
      <c r="B378" s="5"/>
      <c r="C378" s="5"/>
      <c r="E378" s="39"/>
      <c r="F378" s="3"/>
      <c r="G378" s="3"/>
      <c r="H378" s="3"/>
      <c r="I378" s="3"/>
      <c r="J378" s="44"/>
      <c r="K378" s="46"/>
      <c r="L378" s="44"/>
      <c r="M378" s="44"/>
      <c r="N378" s="44"/>
      <c r="O378" s="44"/>
      <c r="P378" s="45"/>
      <c r="Q378" s="39"/>
      <c r="R378" s="3"/>
      <c r="S378" s="3"/>
      <c r="T378" s="3"/>
      <c r="U378" s="3"/>
      <c r="V378" s="38"/>
      <c r="W378" s="556"/>
      <c r="X378" s="557"/>
      <c r="Y378" s="557"/>
      <c r="Z378" s="557"/>
      <c r="AA378" s="557"/>
      <c r="AB378" s="557"/>
      <c r="AC378" s="557"/>
      <c r="AD378" s="557"/>
      <c r="AE378" s="557"/>
      <c r="AF378" s="557"/>
      <c r="AG378" s="557"/>
      <c r="AH378" s="557"/>
      <c r="AI378" s="557"/>
      <c r="AJ378" s="557"/>
      <c r="AK378" s="557"/>
      <c r="AL378" s="557"/>
      <c r="AM378" s="557"/>
      <c r="AN378" s="557"/>
      <c r="AO378" s="557"/>
      <c r="AP378" s="557"/>
      <c r="AQ378" s="558"/>
      <c r="AR378" s="556"/>
      <c r="AS378" s="557"/>
      <c r="AT378" s="557"/>
      <c r="AU378" s="557"/>
      <c r="AV378" s="557"/>
      <c r="AW378" s="557"/>
      <c r="AX378" s="557"/>
      <c r="AY378" s="557"/>
      <c r="AZ378" s="564"/>
      <c r="BA378" s="565"/>
      <c r="BB378" s="566"/>
      <c r="BC378" s="756"/>
      <c r="BD378" s="757"/>
      <c r="BE378" s="757"/>
      <c r="BF378" s="757"/>
      <c r="BG378" s="757"/>
      <c r="BH378" s="757"/>
      <c r="BI378" s="757"/>
      <c r="BJ378" s="757"/>
      <c r="BK378" s="757"/>
      <c r="BL378" s="757"/>
      <c r="BM378" s="757"/>
      <c r="BN378" s="757"/>
      <c r="BO378" s="757"/>
      <c r="BP378" s="757"/>
      <c r="BQ378" s="757"/>
      <c r="BR378" s="757"/>
      <c r="BS378" s="757"/>
      <c r="BT378" s="757"/>
      <c r="BU378" s="757"/>
      <c r="BV378" s="757"/>
      <c r="BW378" s="757"/>
      <c r="BX378" s="757"/>
      <c r="BY378" s="757"/>
      <c r="BZ378" s="757"/>
      <c r="CA378" s="757"/>
      <c r="CB378" s="757"/>
      <c r="CC378" s="757"/>
      <c r="CD378" s="758"/>
      <c r="CE378" s="5"/>
      <c r="CF378" s="5"/>
    </row>
    <row r="379" spans="1:86" ht="12" customHeight="1">
      <c r="A379" s="407"/>
      <c r="B379" s="5"/>
      <c r="C379" s="5"/>
      <c r="E379" s="39"/>
      <c r="F379" s="3"/>
      <c r="G379" s="3"/>
      <c r="H379" s="3"/>
      <c r="I379" s="3"/>
      <c r="J379" s="44"/>
      <c r="K379" s="46"/>
      <c r="L379" s="44"/>
      <c r="M379" s="44"/>
      <c r="N379" s="44"/>
      <c r="O379" s="44"/>
      <c r="P379" s="45"/>
      <c r="Q379" s="39"/>
      <c r="R379" s="3"/>
      <c r="S379" s="3"/>
      <c r="T379" s="3"/>
      <c r="U379" s="3"/>
      <c r="V379" s="38"/>
      <c r="W379" s="553" t="s">
        <v>560</v>
      </c>
      <c r="X379" s="554"/>
      <c r="Y379" s="554"/>
      <c r="Z379" s="554"/>
      <c r="AA379" s="554"/>
      <c r="AB379" s="554"/>
      <c r="AC379" s="554"/>
      <c r="AD379" s="554"/>
      <c r="AE379" s="554"/>
      <c r="AF379" s="554"/>
      <c r="AG379" s="554"/>
      <c r="AH379" s="554"/>
      <c r="AI379" s="554"/>
      <c r="AJ379" s="554"/>
      <c r="AK379" s="554"/>
      <c r="AL379" s="554"/>
      <c r="AM379" s="554"/>
      <c r="AN379" s="554"/>
      <c r="AO379" s="554"/>
      <c r="AP379" s="554"/>
      <c r="AQ379" s="555"/>
      <c r="AR379" s="553" t="s">
        <v>559</v>
      </c>
      <c r="AS379" s="554"/>
      <c r="AT379" s="554"/>
      <c r="AU379" s="554"/>
      <c r="AV379" s="554"/>
      <c r="AW379" s="554"/>
      <c r="AX379" s="554"/>
      <c r="AY379" s="554"/>
      <c r="AZ379" s="780">
        <v>2</v>
      </c>
      <c r="BA379" s="781"/>
      <c r="BB379" s="782"/>
      <c r="BC379" s="756"/>
      <c r="BD379" s="757"/>
      <c r="BE379" s="757"/>
      <c r="BF379" s="757"/>
      <c r="BG379" s="757"/>
      <c r="BH379" s="757"/>
      <c r="BI379" s="757"/>
      <c r="BJ379" s="757"/>
      <c r="BK379" s="757"/>
      <c r="BL379" s="757"/>
      <c r="BM379" s="757"/>
      <c r="BN379" s="757"/>
      <c r="BO379" s="757"/>
      <c r="BP379" s="757"/>
      <c r="BQ379" s="757"/>
      <c r="BR379" s="757"/>
      <c r="BS379" s="757"/>
      <c r="BT379" s="757"/>
      <c r="BU379" s="757"/>
      <c r="BV379" s="757"/>
      <c r="BW379" s="757"/>
      <c r="BX379" s="757"/>
      <c r="BY379" s="757"/>
      <c r="BZ379" s="757"/>
      <c r="CA379" s="757"/>
      <c r="CB379" s="757"/>
      <c r="CC379" s="757"/>
      <c r="CD379" s="758"/>
      <c r="CE379" s="5"/>
      <c r="CF379" s="5"/>
    </row>
    <row r="380" spans="1:86" ht="12" customHeight="1">
      <c r="A380" s="407"/>
      <c r="B380" s="5"/>
      <c r="C380" s="5"/>
      <c r="E380" s="39"/>
      <c r="F380" s="3"/>
      <c r="G380" s="3"/>
      <c r="H380" s="3"/>
      <c r="I380" s="3"/>
      <c r="J380" s="44"/>
      <c r="K380" s="46"/>
      <c r="L380" s="44"/>
      <c r="M380" s="44"/>
      <c r="N380" s="44"/>
      <c r="O380" s="44"/>
      <c r="P380" s="45"/>
      <c r="Q380" s="556"/>
      <c r="R380" s="557"/>
      <c r="S380" s="557"/>
      <c r="T380" s="557"/>
      <c r="U380" s="557"/>
      <c r="V380" s="558"/>
      <c r="W380" s="556"/>
      <c r="X380" s="557"/>
      <c r="Y380" s="557"/>
      <c r="Z380" s="557"/>
      <c r="AA380" s="557"/>
      <c r="AB380" s="557"/>
      <c r="AC380" s="557"/>
      <c r="AD380" s="557"/>
      <c r="AE380" s="557"/>
      <c r="AF380" s="557"/>
      <c r="AG380" s="557"/>
      <c r="AH380" s="557"/>
      <c r="AI380" s="557"/>
      <c r="AJ380" s="557"/>
      <c r="AK380" s="557"/>
      <c r="AL380" s="557"/>
      <c r="AM380" s="557"/>
      <c r="AN380" s="557"/>
      <c r="AO380" s="557"/>
      <c r="AP380" s="557"/>
      <c r="AQ380" s="558"/>
      <c r="AR380" s="556"/>
      <c r="AS380" s="557"/>
      <c r="AT380" s="557"/>
      <c r="AU380" s="557"/>
      <c r="AV380" s="557"/>
      <c r="AW380" s="557"/>
      <c r="AX380" s="557"/>
      <c r="AY380" s="557"/>
      <c r="AZ380" s="564"/>
      <c r="BA380" s="565"/>
      <c r="BB380" s="566"/>
      <c r="BC380" s="759"/>
      <c r="BD380" s="760"/>
      <c r="BE380" s="760"/>
      <c r="BF380" s="760"/>
      <c r="BG380" s="760"/>
      <c r="BH380" s="760"/>
      <c r="BI380" s="760"/>
      <c r="BJ380" s="760"/>
      <c r="BK380" s="760"/>
      <c r="BL380" s="760"/>
      <c r="BM380" s="760"/>
      <c r="BN380" s="760"/>
      <c r="BO380" s="760"/>
      <c r="BP380" s="760"/>
      <c r="BQ380" s="760"/>
      <c r="BR380" s="760"/>
      <c r="BS380" s="760"/>
      <c r="BT380" s="760"/>
      <c r="BU380" s="760"/>
      <c r="BV380" s="760"/>
      <c r="BW380" s="760"/>
      <c r="BX380" s="760"/>
      <c r="BY380" s="760"/>
      <c r="BZ380" s="760"/>
      <c r="CA380" s="760"/>
      <c r="CB380" s="760"/>
      <c r="CC380" s="760"/>
      <c r="CD380" s="761"/>
      <c r="CE380" s="5"/>
      <c r="CF380" s="5"/>
    </row>
    <row r="381" spans="1:86" ht="12" customHeight="1">
      <c r="A381" s="407"/>
      <c r="B381" s="5"/>
      <c r="C381" s="5"/>
      <c r="E381" s="39"/>
      <c r="F381" s="3"/>
      <c r="G381" s="3"/>
      <c r="H381" s="3"/>
      <c r="I381" s="3"/>
      <c r="J381" s="44"/>
      <c r="K381" s="46"/>
      <c r="L381" s="44"/>
      <c r="M381" s="44"/>
      <c r="N381" s="44"/>
      <c r="O381" s="44"/>
      <c r="P381" s="45"/>
      <c r="Q381" s="553" t="s">
        <v>535</v>
      </c>
      <c r="R381" s="554"/>
      <c r="S381" s="554"/>
      <c r="T381" s="554"/>
      <c r="U381" s="554"/>
      <c r="V381" s="555"/>
      <c r="W381" s="553" t="s">
        <v>52</v>
      </c>
      <c r="X381" s="554"/>
      <c r="Y381" s="554"/>
      <c r="Z381" s="554"/>
      <c r="AA381" s="554"/>
      <c r="AB381" s="554"/>
      <c r="AC381" s="554"/>
      <c r="AD381" s="554"/>
      <c r="AE381" s="554"/>
      <c r="AF381" s="554"/>
      <c r="AG381" s="554"/>
      <c r="AH381" s="554"/>
      <c r="AI381" s="554"/>
      <c r="AJ381" s="554"/>
      <c r="AK381" s="554"/>
      <c r="AL381" s="554"/>
      <c r="AM381" s="554"/>
      <c r="AN381" s="554"/>
      <c r="AO381" s="554"/>
      <c r="AP381" s="554"/>
      <c r="AQ381" s="555"/>
      <c r="AR381" s="156" t="s">
        <v>536</v>
      </c>
      <c r="AS381" s="154"/>
      <c r="AT381" s="154"/>
      <c r="AU381" s="154"/>
      <c r="AV381" s="154"/>
      <c r="AW381" s="154"/>
      <c r="AX381" s="154"/>
      <c r="AY381" s="154"/>
      <c r="AZ381" s="780">
        <v>2</v>
      </c>
      <c r="BA381" s="781"/>
      <c r="BB381" s="782"/>
      <c r="BC381" s="744" t="s">
        <v>1399</v>
      </c>
      <c r="BD381" s="745"/>
      <c r="BE381" s="745"/>
      <c r="BF381" s="745"/>
      <c r="BG381" s="745"/>
      <c r="BH381" s="745"/>
      <c r="BI381" s="745"/>
      <c r="BJ381" s="745"/>
      <c r="BK381" s="745"/>
      <c r="BL381" s="745"/>
      <c r="BM381" s="745"/>
      <c r="BN381" s="745"/>
      <c r="BO381" s="745"/>
      <c r="BP381" s="745"/>
      <c r="BQ381" s="745"/>
      <c r="BR381" s="745"/>
      <c r="BS381" s="745"/>
      <c r="BT381" s="745"/>
      <c r="BU381" s="745"/>
      <c r="BV381" s="745"/>
      <c r="BW381" s="745"/>
      <c r="BX381" s="745"/>
      <c r="BY381" s="745"/>
      <c r="BZ381" s="745"/>
      <c r="CA381" s="745"/>
      <c r="CB381" s="745"/>
      <c r="CC381" s="745"/>
      <c r="CD381" s="746"/>
      <c r="CE381" s="5"/>
      <c r="CF381" s="5"/>
    </row>
    <row r="382" spans="1:86" ht="12" customHeight="1">
      <c r="A382" s="407"/>
      <c r="B382" s="5"/>
      <c r="C382" s="5"/>
      <c r="E382" s="39"/>
      <c r="F382" s="3"/>
      <c r="G382" s="3"/>
      <c r="H382" s="3"/>
      <c r="I382" s="3"/>
      <c r="J382" s="44"/>
      <c r="K382" s="46"/>
      <c r="L382" s="44"/>
      <c r="M382" s="44"/>
      <c r="N382" s="44"/>
      <c r="O382" s="44"/>
      <c r="P382" s="45"/>
      <c r="Q382" s="39"/>
      <c r="R382" s="3"/>
      <c r="S382" s="3"/>
      <c r="T382" s="3"/>
      <c r="U382" s="3"/>
      <c r="V382" s="38"/>
      <c r="W382" s="556"/>
      <c r="X382" s="557"/>
      <c r="Y382" s="557"/>
      <c r="Z382" s="557"/>
      <c r="AA382" s="557"/>
      <c r="AB382" s="557"/>
      <c r="AC382" s="557"/>
      <c r="AD382" s="557"/>
      <c r="AE382" s="557"/>
      <c r="AF382" s="557"/>
      <c r="AG382" s="557"/>
      <c r="AH382" s="557"/>
      <c r="AI382" s="557"/>
      <c r="AJ382" s="557"/>
      <c r="AK382" s="557"/>
      <c r="AL382" s="557"/>
      <c r="AM382" s="557"/>
      <c r="AN382" s="557"/>
      <c r="AO382" s="557"/>
      <c r="AP382" s="557"/>
      <c r="AQ382" s="558"/>
      <c r="AR382" s="160"/>
      <c r="AS382" s="53"/>
      <c r="AT382" s="53"/>
      <c r="AU382" s="53"/>
      <c r="AV382" s="53"/>
      <c r="AW382" s="53"/>
      <c r="AX382" s="53"/>
      <c r="AY382" s="53"/>
      <c r="AZ382" s="564"/>
      <c r="BA382" s="565"/>
      <c r="BB382" s="566"/>
      <c r="BC382" s="747"/>
      <c r="BD382" s="748"/>
      <c r="BE382" s="748"/>
      <c r="BF382" s="748"/>
      <c r="BG382" s="748"/>
      <c r="BH382" s="748"/>
      <c r="BI382" s="748"/>
      <c r="BJ382" s="748"/>
      <c r="BK382" s="748"/>
      <c r="BL382" s="748"/>
      <c r="BM382" s="748"/>
      <c r="BN382" s="748"/>
      <c r="BO382" s="748"/>
      <c r="BP382" s="748"/>
      <c r="BQ382" s="748"/>
      <c r="BR382" s="748"/>
      <c r="BS382" s="748"/>
      <c r="BT382" s="748"/>
      <c r="BU382" s="748"/>
      <c r="BV382" s="748"/>
      <c r="BW382" s="748"/>
      <c r="BX382" s="748"/>
      <c r="BY382" s="748"/>
      <c r="BZ382" s="748"/>
      <c r="CA382" s="748"/>
      <c r="CB382" s="748"/>
      <c r="CC382" s="748"/>
      <c r="CD382" s="749"/>
      <c r="CE382" s="5"/>
      <c r="CF382" s="5"/>
    </row>
    <row r="383" spans="1:86" ht="12" customHeight="1">
      <c r="A383" s="407"/>
      <c r="B383" s="5"/>
      <c r="C383" s="5"/>
      <c r="E383" s="39"/>
      <c r="F383" s="3"/>
      <c r="G383" s="3"/>
      <c r="H383" s="3"/>
      <c r="I383" s="3"/>
      <c r="J383" s="44"/>
      <c r="K383" s="46"/>
      <c r="L383" s="44"/>
      <c r="M383" s="44"/>
      <c r="N383" s="44"/>
      <c r="O383" s="44"/>
      <c r="P383" s="45"/>
      <c r="Q383" s="39"/>
      <c r="R383" s="3"/>
      <c r="S383" s="3"/>
      <c r="T383" s="3"/>
      <c r="U383" s="3"/>
      <c r="V383" s="38"/>
      <c r="W383" s="553" t="s">
        <v>51</v>
      </c>
      <c r="X383" s="554"/>
      <c r="Y383" s="554"/>
      <c r="Z383" s="554"/>
      <c r="AA383" s="554"/>
      <c r="AB383" s="554"/>
      <c r="AC383" s="554"/>
      <c r="AD383" s="554"/>
      <c r="AE383" s="554"/>
      <c r="AF383" s="554"/>
      <c r="AG383" s="554"/>
      <c r="AH383" s="554"/>
      <c r="AI383" s="554"/>
      <c r="AJ383" s="554"/>
      <c r="AK383" s="554"/>
      <c r="AL383" s="554"/>
      <c r="AM383" s="554"/>
      <c r="AN383" s="554"/>
      <c r="AO383" s="554"/>
      <c r="AP383" s="554"/>
      <c r="AQ383" s="555"/>
      <c r="AR383" s="156" t="s">
        <v>536</v>
      </c>
      <c r="AS383" s="154"/>
      <c r="AT383" s="154"/>
      <c r="AU383" s="154"/>
      <c r="AV383" s="154"/>
      <c r="AW383" s="154"/>
      <c r="AX383" s="154"/>
      <c r="AY383" s="154"/>
      <c r="AZ383" s="780">
        <v>2</v>
      </c>
      <c r="BA383" s="781"/>
      <c r="BB383" s="782"/>
      <c r="BC383" s="747"/>
      <c r="BD383" s="748"/>
      <c r="BE383" s="748"/>
      <c r="BF383" s="748"/>
      <c r="BG383" s="748"/>
      <c r="BH383" s="748"/>
      <c r="BI383" s="748"/>
      <c r="BJ383" s="748"/>
      <c r="BK383" s="748"/>
      <c r="BL383" s="748"/>
      <c r="BM383" s="748"/>
      <c r="BN383" s="748"/>
      <c r="BO383" s="748"/>
      <c r="BP383" s="748"/>
      <c r="BQ383" s="748"/>
      <c r="BR383" s="748"/>
      <c r="BS383" s="748"/>
      <c r="BT383" s="748"/>
      <c r="BU383" s="748"/>
      <c r="BV383" s="748"/>
      <c r="BW383" s="748"/>
      <c r="BX383" s="748"/>
      <c r="BY383" s="748"/>
      <c r="BZ383" s="748"/>
      <c r="CA383" s="748"/>
      <c r="CB383" s="748"/>
      <c r="CC383" s="748"/>
      <c r="CD383" s="749"/>
      <c r="CE383" s="5"/>
      <c r="CF383" s="5"/>
    </row>
    <row r="384" spans="1:86" ht="12" customHeight="1">
      <c r="A384" s="407"/>
      <c r="B384" s="5"/>
      <c r="C384" s="5"/>
      <c r="E384" s="39"/>
      <c r="F384" s="3"/>
      <c r="G384" s="3"/>
      <c r="H384" s="3"/>
      <c r="I384" s="3"/>
      <c r="J384" s="44"/>
      <c r="K384" s="46"/>
      <c r="L384" s="44"/>
      <c r="M384" s="44"/>
      <c r="N384" s="44"/>
      <c r="O384" s="44"/>
      <c r="P384" s="45"/>
      <c r="Q384" s="556"/>
      <c r="R384" s="557"/>
      <c r="S384" s="557"/>
      <c r="T384" s="557"/>
      <c r="U384" s="557"/>
      <c r="V384" s="558"/>
      <c r="W384" s="556"/>
      <c r="X384" s="557"/>
      <c r="Y384" s="557"/>
      <c r="Z384" s="557"/>
      <c r="AA384" s="557"/>
      <c r="AB384" s="557"/>
      <c r="AC384" s="557"/>
      <c r="AD384" s="557"/>
      <c r="AE384" s="557"/>
      <c r="AF384" s="557"/>
      <c r="AG384" s="557"/>
      <c r="AH384" s="557"/>
      <c r="AI384" s="557"/>
      <c r="AJ384" s="557"/>
      <c r="AK384" s="557"/>
      <c r="AL384" s="557"/>
      <c r="AM384" s="557"/>
      <c r="AN384" s="557"/>
      <c r="AO384" s="557"/>
      <c r="AP384" s="557"/>
      <c r="AQ384" s="558"/>
      <c r="AR384" s="160"/>
      <c r="AS384" s="53"/>
      <c r="AT384" s="53"/>
      <c r="AU384" s="53"/>
      <c r="AV384" s="53"/>
      <c r="AW384" s="53"/>
      <c r="AX384" s="53"/>
      <c r="AY384" s="53"/>
      <c r="AZ384" s="564"/>
      <c r="BA384" s="565"/>
      <c r="BB384" s="566"/>
      <c r="BC384" s="750"/>
      <c r="BD384" s="751"/>
      <c r="BE384" s="751"/>
      <c r="BF384" s="751"/>
      <c r="BG384" s="751"/>
      <c r="BH384" s="751"/>
      <c r="BI384" s="751"/>
      <c r="BJ384" s="751"/>
      <c r="BK384" s="751"/>
      <c r="BL384" s="751"/>
      <c r="BM384" s="751"/>
      <c r="BN384" s="751"/>
      <c r="BO384" s="751"/>
      <c r="BP384" s="751"/>
      <c r="BQ384" s="751"/>
      <c r="BR384" s="751"/>
      <c r="BS384" s="751"/>
      <c r="BT384" s="751"/>
      <c r="BU384" s="751"/>
      <c r="BV384" s="751"/>
      <c r="BW384" s="751"/>
      <c r="BX384" s="751"/>
      <c r="BY384" s="751"/>
      <c r="BZ384" s="751"/>
      <c r="CA384" s="751"/>
      <c r="CB384" s="751"/>
      <c r="CC384" s="751"/>
      <c r="CD384" s="752"/>
      <c r="CE384" s="5"/>
      <c r="CF384" s="5"/>
    </row>
    <row r="385" spans="1:84" ht="12" customHeight="1">
      <c r="A385" s="407"/>
      <c r="B385" s="5"/>
      <c r="C385" s="5"/>
      <c r="E385" s="39"/>
      <c r="F385" s="3"/>
      <c r="G385" s="3"/>
      <c r="H385" s="3"/>
      <c r="I385" s="3"/>
      <c r="J385" s="44"/>
      <c r="K385" s="46"/>
      <c r="L385" s="44"/>
      <c r="M385" s="44"/>
      <c r="N385" s="44"/>
      <c r="O385" s="44"/>
      <c r="P385" s="45"/>
      <c r="Q385" s="553" t="s">
        <v>561</v>
      </c>
      <c r="R385" s="554"/>
      <c r="S385" s="554"/>
      <c r="T385" s="554"/>
      <c r="U385" s="554"/>
      <c r="V385" s="555"/>
      <c r="W385" s="553" t="s">
        <v>50</v>
      </c>
      <c r="X385" s="554"/>
      <c r="Y385" s="554"/>
      <c r="Z385" s="554"/>
      <c r="AA385" s="554"/>
      <c r="AB385" s="554"/>
      <c r="AC385" s="554"/>
      <c r="AD385" s="554"/>
      <c r="AE385" s="554"/>
      <c r="AF385" s="554"/>
      <c r="AG385" s="554"/>
      <c r="AH385" s="554"/>
      <c r="AI385" s="554"/>
      <c r="AJ385" s="554"/>
      <c r="AK385" s="554"/>
      <c r="AL385" s="554"/>
      <c r="AM385" s="554"/>
      <c r="AN385" s="554"/>
      <c r="AO385" s="554"/>
      <c r="AP385" s="554"/>
      <c r="AQ385" s="555"/>
      <c r="AR385" s="156" t="s">
        <v>562</v>
      </c>
      <c r="AS385" s="154"/>
      <c r="AT385" s="154"/>
      <c r="AU385" s="154"/>
      <c r="AV385" s="154"/>
      <c r="AW385" s="154"/>
      <c r="AX385" s="154"/>
      <c r="AY385" s="154"/>
      <c r="AZ385" s="780">
        <v>1</v>
      </c>
      <c r="BA385" s="781"/>
      <c r="BB385" s="782"/>
      <c r="BC385" s="753" t="s">
        <v>1418</v>
      </c>
      <c r="BD385" s="754"/>
      <c r="BE385" s="754"/>
      <c r="BF385" s="754"/>
      <c r="BG385" s="754"/>
      <c r="BH385" s="754"/>
      <c r="BI385" s="754"/>
      <c r="BJ385" s="754"/>
      <c r="BK385" s="754"/>
      <c r="BL385" s="754"/>
      <c r="BM385" s="754"/>
      <c r="BN385" s="754"/>
      <c r="BO385" s="754"/>
      <c r="BP385" s="754"/>
      <c r="BQ385" s="754"/>
      <c r="BR385" s="754"/>
      <c r="BS385" s="754"/>
      <c r="BT385" s="754"/>
      <c r="BU385" s="754"/>
      <c r="BV385" s="754"/>
      <c r="BW385" s="754"/>
      <c r="BX385" s="754"/>
      <c r="BY385" s="754"/>
      <c r="BZ385" s="754"/>
      <c r="CA385" s="754"/>
      <c r="CB385" s="754"/>
      <c r="CC385" s="754"/>
      <c r="CD385" s="755"/>
      <c r="CE385" s="5"/>
      <c r="CF385" s="5"/>
    </row>
    <row r="386" spans="1:84" ht="12" customHeight="1">
      <c r="A386" s="407"/>
      <c r="B386" s="5"/>
      <c r="C386" s="5"/>
      <c r="E386" s="39"/>
      <c r="F386" s="3"/>
      <c r="G386" s="3"/>
      <c r="H386" s="3"/>
      <c r="I386" s="3"/>
      <c r="J386" s="44"/>
      <c r="K386" s="46"/>
      <c r="L386" s="44"/>
      <c r="M386" s="44"/>
      <c r="N386" s="44"/>
      <c r="O386" s="44"/>
      <c r="P386" s="45"/>
      <c r="Q386" s="39"/>
      <c r="R386" s="3"/>
      <c r="S386" s="3"/>
      <c r="T386" s="3"/>
      <c r="U386" s="3"/>
      <c r="V386" s="38"/>
      <c r="W386" s="39"/>
      <c r="X386" s="3"/>
      <c r="Y386" s="3"/>
      <c r="Z386" s="3"/>
      <c r="AA386" s="3"/>
      <c r="AB386" s="3"/>
      <c r="AC386" s="3"/>
      <c r="AD386" s="3"/>
      <c r="AE386" s="3"/>
      <c r="AF386" s="3"/>
      <c r="AG386" s="3"/>
      <c r="AH386" s="3"/>
      <c r="AI386" s="3"/>
      <c r="AJ386" s="3"/>
      <c r="AK386" s="3"/>
      <c r="AL386" s="3"/>
      <c r="AM386" s="3"/>
      <c r="AN386" s="3"/>
      <c r="AO386" s="3"/>
      <c r="AP386" s="3"/>
      <c r="AQ386" s="38"/>
      <c r="AR386" s="81"/>
      <c r="AS386" s="48"/>
      <c r="AT386" s="48"/>
      <c r="AU386" s="48"/>
      <c r="AV386" s="48"/>
      <c r="AW386" s="48"/>
      <c r="AX386" s="48"/>
      <c r="AY386" s="48"/>
      <c r="AZ386" s="798" t="s">
        <v>1419</v>
      </c>
      <c r="BA386" s="799"/>
      <c r="BB386" s="800"/>
      <c r="BC386" s="756"/>
      <c r="BD386" s="757"/>
      <c r="BE386" s="757"/>
      <c r="BF386" s="757"/>
      <c r="BG386" s="757"/>
      <c r="BH386" s="757"/>
      <c r="BI386" s="757"/>
      <c r="BJ386" s="757"/>
      <c r="BK386" s="757"/>
      <c r="BL386" s="757"/>
      <c r="BM386" s="757"/>
      <c r="BN386" s="757"/>
      <c r="BO386" s="757"/>
      <c r="BP386" s="757"/>
      <c r="BQ386" s="757"/>
      <c r="BR386" s="757"/>
      <c r="BS386" s="757"/>
      <c r="BT386" s="757"/>
      <c r="BU386" s="757"/>
      <c r="BV386" s="757"/>
      <c r="BW386" s="757"/>
      <c r="BX386" s="757"/>
      <c r="BY386" s="757"/>
      <c r="BZ386" s="757"/>
      <c r="CA386" s="757"/>
      <c r="CB386" s="757"/>
      <c r="CC386" s="757"/>
      <c r="CD386" s="758"/>
      <c r="CE386" s="5"/>
      <c r="CF386" s="5"/>
    </row>
    <row r="387" spans="1:84" ht="12" customHeight="1">
      <c r="A387" s="407"/>
      <c r="B387" s="5"/>
      <c r="C387" s="5"/>
      <c r="E387" s="39"/>
      <c r="F387" s="3"/>
      <c r="G387" s="3"/>
      <c r="H387" s="3"/>
      <c r="I387" s="3"/>
      <c r="J387" s="44"/>
      <c r="K387" s="46"/>
      <c r="L387" s="44"/>
      <c r="M387" s="44"/>
      <c r="N387" s="44"/>
      <c r="O387" s="44"/>
      <c r="P387" s="45"/>
      <c r="Q387" s="39"/>
      <c r="R387" s="3"/>
      <c r="S387" s="3"/>
      <c r="T387" s="3"/>
      <c r="U387" s="3"/>
      <c r="V387" s="38"/>
      <c r="W387" s="39"/>
      <c r="X387" s="3"/>
      <c r="Y387" s="3"/>
      <c r="Z387" s="3"/>
      <c r="AA387" s="3"/>
      <c r="AB387" s="3"/>
      <c r="AC387" s="3"/>
      <c r="AD387" s="3"/>
      <c r="AE387" s="3"/>
      <c r="AF387" s="3"/>
      <c r="AG387" s="3"/>
      <c r="AH387" s="3"/>
      <c r="AI387" s="3"/>
      <c r="AJ387" s="3"/>
      <c r="AK387" s="3"/>
      <c r="AL387" s="3"/>
      <c r="AM387" s="3"/>
      <c r="AN387" s="3"/>
      <c r="AO387" s="3"/>
      <c r="AP387" s="3"/>
      <c r="AQ387" s="38"/>
      <c r="AR387" s="81"/>
      <c r="AS387" s="48"/>
      <c r="AT387" s="48"/>
      <c r="AU387" s="48"/>
      <c r="AV387" s="48"/>
      <c r="AW387" s="48"/>
      <c r="AX387" s="48"/>
      <c r="AY387" s="48"/>
      <c r="AZ387" s="561"/>
      <c r="BA387" s="562"/>
      <c r="BB387" s="563"/>
      <c r="BC387" s="756"/>
      <c r="BD387" s="757"/>
      <c r="BE387" s="757"/>
      <c r="BF387" s="757"/>
      <c r="BG387" s="757"/>
      <c r="BH387" s="757"/>
      <c r="BI387" s="757"/>
      <c r="BJ387" s="757"/>
      <c r="BK387" s="757"/>
      <c r="BL387" s="757"/>
      <c r="BM387" s="757"/>
      <c r="BN387" s="757"/>
      <c r="BO387" s="757"/>
      <c r="BP387" s="757"/>
      <c r="BQ387" s="757"/>
      <c r="BR387" s="757"/>
      <c r="BS387" s="757"/>
      <c r="BT387" s="757"/>
      <c r="BU387" s="757"/>
      <c r="BV387" s="757"/>
      <c r="BW387" s="757"/>
      <c r="BX387" s="757"/>
      <c r="BY387" s="757"/>
      <c r="BZ387" s="757"/>
      <c r="CA387" s="757"/>
      <c r="CB387" s="757"/>
      <c r="CC387" s="757"/>
      <c r="CD387" s="758"/>
      <c r="CE387" s="5"/>
      <c r="CF387" s="5"/>
    </row>
    <row r="388" spans="1:84" ht="12" customHeight="1">
      <c r="A388" s="407"/>
      <c r="B388" s="5"/>
      <c r="C388" s="5"/>
      <c r="E388" s="39"/>
      <c r="F388" s="3"/>
      <c r="G388" s="3"/>
      <c r="H388" s="3"/>
      <c r="I388" s="3"/>
      <c r="J388" s="44"/>
      <c r="K388" s="46"/>
      <c r="L388" s="44"/>
      <c r="M388" s="44"/>
      <c r="N388" s="44"/>
      <c r="O388" s="44"/>
      <c r="P388" s="45"/>
      <c r="Q388" s="553" t="s">
        <v>563</v>
      </c>
      <c r="R388" s="554"/>
      <c r="S388" s="554"/>
      <c r="T388" s="554"/>
      <c r="U388" s="554"/>
      <c r="V388" s="555"/>
      <c r="W388" s="553" t="s">
        <v>49</v>
      </c>
      <c r="X388" s="554"/>
      <c r="Y388" s="554"/>
      <c r="Z388" s="554"/>
      <c r="AA388" s="554"/>
      <c r="AB388" s="554"/>
      <c r="AC388" s="554"/>
      <c r="AD388" s="554"/>
      <c r="AE388" s="554"/>
      <c r="AF388" s="554"/>
      <c r="AG388" s="554"/>
      <c r="AH388" s="554"/>
      <c r="AI388" s="554"/>
      <c r="AJ388" s="554"/>
      <c r="AK388" s="554"/>
      <c r="AL388" s="554"/>
      <c r="AM388" s="554"/>
      <c r="AN388" s="554"/>
      <c r="AO388" s="554"/>
      <c r="AP388" s="554"/>
      <c r="AQ388" s="555"/>
      <c r="AR388" s="553" t="s">
        <v>538</v>
      </c>
      <c r="AS388" s="554"/>
      <c r="AT388" s="554"/>
      <c r="AU388" s="554"/>
      <c r="AV388" s="554"/>
      <c r="AW388" s="554"/>
      <c r="AX388" s="554"/>
      <c r="AY388" s="554"/>
      <c r="AZ388" s="780">
        <v>2</v>
      </c>
      <c r="BA388" s="781"/>
      <c r="BB388" s="782"/>
      <c r="BC388" s="744" t="s">
        <v>1400</v>
      </c>
      <c r="BD388" s="745"/>
      <c r="BE388" s="745"/>
      <c r="BF388" s="745"/>
      <c r="BG388" s="745"/>
      <c r="BH388" s="745"/>
      <c r="BI388" s="745"/>
      <c r="BJ388" s="745"/>
      <c r="BK388" s="745"/>
      <c r="BL388" s="745"/>
      <c r="BM388" s="745"/>
      <c r="BN388" s="745"/>
      <c r="BO388" s="745"/>
      <c r="BP388" s="745"/>
      <c r="BQ388" s="745"/>
      <c r="BR388" s="745"/>
      <c r="BS388" s="745"/>
      <c r="BT388" s="745"/>
      <c r="BU388" s="745"/>
      <c r="BV388" s="745"/>
      <c r="BW388" s="745"/>
      <c r="BX388" s="745"/>
      <c r="BY388" s="745"/>
      <c r="BZ388" s="745"/>
      <c r="CA388" s="745"/>
      <c r="CB388" s="745"/>
      <c r="CC388" s="745"/>
      <c r="CD388" s="746"/>
      <c r="CE388" s="5"/>
      <c r="CF388" s="5"/>
    </row>
    <row r="389" spans="1:84" ht="12" customHeight="1">
      <c r="A389" s="407"/>
      <c r="B389" s="5"/>
      <c r="C389" s="5"/>
      <c r="E389" s="39"/>
      <c r="F389" s="3"/>
      <c r="G389" s="3"/>
      <c r="H389" s="3"/>
      <c r="I389" s="3"/>
      <c r="J389" s="44"/>
      <c r="K389" s="46"/>
      <c r="L389" s="44"/>
      <c r="M389" s="44"/>
      <c r="N389" s="44"/>
      <c r="O389" s="44"/>
      <c r="P389" s="45"/>
      <c r="Q389" s="556"/>
      <c r="R389" s="557"/>
      <c r="S389" s="557"/>
      <c r="T389" s="557"/>
      <c r="U389" s="557"/>
      <c r="V389" s="558"/>
      <c r="W389" s="556"/>
      <c r="X389" s="557"/>
      <c r="Y389" s="557"/>
      <c r="Z389" s="557"/>
      <c r="AA389" s="557"/>
      <c r="AB389" s="557"/>
      <c r="AC389" s="557"/>
      <c r="AD389" s="557"/>
      <c r="AE389" s="557"/>
      <c r="AF389" s="557"/>
      <c r="AG389" s="557"/>
      <c r="AH389" s="557"/>
      <c r="AI389" s="557"/>
      <c r="AJ389" s="557"/>
      <c r="AK389" s="557"/>
      <c r="AL389" s="557"/>
      <c r="AM389" s="557"/>
      <c r="AN389" s="557"/>
      <c r="AO389" s="557"/>
      <c r="AP389" s="557"/>
      <c r="AQ389" s="558"/>
      <c r="AR389" s="556"/>
      <c r="AS389" s="557"/>
      <c r="AT389" s="557"/>
      <c r="AU389" s="557"/>
      <c r="AV389" s="557"/>
      <c r="AW389" s="557"/>
      <c r="AX389" s="557"/>
      <c r="AY389" s="557"/>
      <c r="AZ389" s="564"/>
      <c r="BA389" s="565"/>
      <c r="BB389" s="566"/>
      <c r="BC389" s="750"/>
      <c r="BD389" s="751"/>
      <c r="BE389" s="751"/>
      <c r="BF389" s="751"/>
      <c r="BG389" s="751"/>
      <c r="BH389" s="751"/>
      <c r="BI389" s="751"/>
      <c r="BJ389" s="751"/>
      <c r="BK389" s="751"/>
      <c r="BL389" s="751"/>
      <c r="BM389" s="751"/>
      <c r="BN389" s="751"/>
      <c r="BO389" s="751"/>
      <c r="BP389" s="751"/>
      <c r="BQ389" s="751"/>
      <c r="BR389" s="751"/>
      <c r="BS389" s="751"/>
      <c r="BT389" s="751"/>
      <c r="BU389" s="751"/>
      <c r="BV389" s="751"/>
      <c r="BW389" s="751"/>
      <c r="BX389" s="751"/>
      <c r="BY389" s="751"/>
      <c r="BZ389" s="751"/>
      <c r="CA389" s="751"/>
      <c r="CB389" s="751"/>
      <c r="CC389" s="751"/>
      <c r="CD389" s="752"/>
      <c r="CE389" s="5"/>
      <c r="CF389" s="5"/>
    </row>
    <row r="390" spans="1:84" ht="12" customHeight="1">
      <c r="A390" s="407"/>
      <c r="B390" s="5"/>
      <c r="C390" s="5"/>
      <c r="E390" s="39"/>
      <c r="F390" s="3"/>
      <c r="G390" s="3"/>
      <c r="H390" s="3"/>
      <c r="I390" s="3"/>
      <c r="J390" s="44"/>
      <c r="K390" s="46"/>
      <c r="L390" s="44"/>
      <c r="M390" s="44"/>
      <c r="N390" s="44"/>
      <c r="O390" s="44"/>
      <c r="P390" s="45"/>
      <c r="Q390" s="153" t="s">
        <v>287</v>
      </c>
      <c r="R390" s="154"/>
      <c r="S390" s="154"/>
      <c r="T390" s="154"/>
      <c r="U390" s="154"/>
      <c r="V390" s="155"/>
      <c r="W390" s="153" t="s">
        <v>288</v>
      </c>
      <c r="X390" s="154"/>
      <c r="Y390" s="154"/>
      <c r="Z390" s="154"/>
      <c r="AA390" s="154"/>
      <c r="AB390" s="154"/>
      <c r="AC390" s="154"/>
      <c r="AD390" s="154"/>
      <c r="AE390" s="154"/>
      <c r="AF390" s="154"/>
      <c r="AG390" s="154"/>
      <c r="AH390" s="154"/>
      <c r="AI390" s="154"/>
      <c r="AJ390" s="154"/>
      <c r="AK390" s="154"/>
      <c r="AL390" s="154"/>
      <c r="AM390" s="154"/>
      <c r="AN390" s="154"/>
      <c r="AO390" s="154"/>
      <c r="AP390" s="154"/>
      <c r="AQ390" s="155"/>
      <c r="AR390" s="156" t="s">
        <v>539</v>
      </c>
      <c r="AS390" s="154"/>
      <c r="AT390" s="154"/>
      <c r="AU390" s="154"/>
      <c r="AV390" s="154"/>
      <c r="AW390" s="154"/>
      <c r="AX390" s="154"/>
      <c r="AY390" s="154"/>
      <c r="AZ390" s="780">
        <v>2</v>
      </c>
      <c r="BA390" s="781"/>
      <c r="BB390" s="782"/>
      <c r="BC390" s="768" t="s">
        <v>1401</v>
      </c>
      <c r="BD390" s="769"/>
      <c r="BE390" s="769"/>
      <c r="BF390" s="769"/>
      <c r="BG390" s="769"/>
      <c r="BH390" s="769"/>
      <c r="BI390" s="769"/>
      <c r="BJ390" s="769"/>
      <c r="BK390" s="769"/>
      <c r="BL390" s="769"/>
      <c r="BM390" s="769"/>
      <c r="BN390" s="769"/>
      <c r="BO390" s="769"/>
      <c r="BP390" s="769"/>
      <c r="BQ390" s="769"/>
      <c r="BR390" s="769"/>
      <c r="BS390" s="769"/>
      <c r="BT390" s="769"/>
      <c r="BU390" s="769"/>
      <c r="BV390" s="769"/>
      <c r="BW390" s="769"/>
      <c r="BX390" s="769"/>
      <c r="BY390" s="769"/>
      <c r="BZ390" s="769"/>
      <c r="CA390" s="769"/>
      <c r="CB390" s="769"/>
      <c r="CC390" s="769"/>
      <c r="CD390" s="770"/>
      <c r="CE390" s="5"/>
      <c r="CF390" s="5"/>
    </row>
    <row r="391" spans="1:84" ht="12" customHeight="1">
      <c r="A391" s="407"/>
      <c r="B391" s="5"/>
      <c r="C391" s="5"/>
      <c r="E391" s="556"/>
      <c r="F391" s="557"/>
      <c r="G391" s="557"/>
      <c r="H391" s="557"/>
      <c r="I391" s="557"/>
      <c r="J391" s="180"/>
      <c r="K391" s="179"/>
      <c r="L391" s="180"/>
      <c r="M391" s="180"/>
      <c r="N391" s="180"/>
      <c r="O391" s="180"/>
      <c r="P391" s="181"/>
      <c r="Q391" s="54"/>
      <c r="R391" s="53"/>
      <c r="S391" s="53"/>
      <c r="T391" s="53"/>
      <c r="U391" s="53"/>
      <c r="V391" s="52"/>
      <c r="W391" s="54"/>
      <c r="X391" s="53"/>
      <c r="Y391" s="53"/>
      <c r="Z391" s="53"/>
      <c r="AA391" s="53"/>
      <c r="AB391" s="53"/>
      <c r="AC391" s="53"/>
      <c r="AD391" s="53"/>
      <c r="AE391" s="53"/>
      <c r="AF391" s="53"/>
      <c r="AG391" s="53"/>
      <c r="AH391" s="53"/>
      <c r="AI391" s="53"/>
      <c r="AJ391" s="53"/>
      <c r="AK391" s="53"/>
      <c r="AL391" s="53"/>
      <c r="AM391" s="53"/>
      <c r="AN391" s="53"/>
      <c r="AO391" s="53"/>
      <c r="AP391" s="53"/>
      <c r="AQ391" s="52"/>
      <c r="AR391" s="160"/>
      <c r="AS391" s="53"/>
      <c r="AT391" s="53"/>
      <c r="AU391" s="53"/>
      <c r="AV391" s="53"/>
      <c r="AW391" s="53"/>
      <c r="AX391" s="53"/>
      <c r="AY391" s="53"/>
      <c r="AZ391" s="564"/>
      <c r="BA391" s="565"/>
      <c r="BB391" s="566"/>
      <c r="BC391" s="771"/>
      <c r="BD391" s="772"/>
      <c r="BE391" s="772"/>
      <c r="BF391" s="772"/>
      <c r="BG391" s="772"/>
      <c r="BH391" s="772"/>
      <c r="BI391" s="772"/>
      <c r="BJ391" s="772"/>
      <c r="BK391" s="772"/>
      <c r="BL391" s="772"/>
      <c r="BM391" s="772"/>
      <c r="BN391" s="772"/>
      <c r="BO391" s="772"/>
      <c r="BP391" s="772"/>
      <c r="BQ391" s="772"/>
      <c r="BR391" s="772"/>
      <c r="BS391" s="772"/>
      <c r="BT391" s="772"/>
      <c r="BU391" s="772"/>
      <c r="BV391" s="772"/>
      <c r="BW391" s="772"/>
      <c r="BX391" s="772"/>
      <c r="BY391" s="772"/>
      <c r="BZ391" s="772"/>
      <c r="CA391" s="772"/>
      <c r="CB391" s="772"/>
      <c r="CC391" s="772"/>
      <c r="CD391" s="773"/>
      <c r="CE391" s="5"/>
      <c r="CF391" s="5"/>
    </row>
    <row r="392" spans="1:84" ht="12" customHeight="1">
      <c r="A392" s="407"/>
      <c r="B392" s="5"/>
      <c r="C392" s="3"/>
      <c r="E392" s="553" t="s">
        <v>155</v>
      </c>
      <c r="F392" s="554"/>
      <c r="G392" s="554"/>
      <c r="H392" s="554"/>
      <c r="I392" s="554"/>
      <c r="J392" s="196"/>
      <c r="K392" s="194" t="s">
        <v>529</v>
      </c>
      <c r="L392" s="195"/>
      <c r="M392" s="195"/>
      <c r="N392" s="195"/>
      <c r="O392" s="195"/>
      <c r="P392" s="196"/>
      <c r="Q392" s="554" t="s">
        <v>564</v>
      </c>
      <c r="R392" s="554"/>
      <c r="S392" s="554"/>
      <c r="T392" s="554"/>
      <c r="U392" s="554"/>
      <c r="V392" s="555"/>
      <c r="W392" s="553" t="s">
        <v>565</v>
      </c>
      <c r="X392" s="554"/>
      <c r="Y392" s="554"/>
      <c r="Z392" s="554"/>
      <c r="AA392" s="554"/>
      <c r="AB392" s="554"/>
      <c r="AC392" s="554"/>
      <c r="AD392" s="554"/>
      <c r="AE392" s="554"/>
      <c r="AF392" s="554"/>
      <c r="AG392" s="554"/>
      <c r="AH392" s="554"/>
      <c r="AI392" s="554"/>
      <c r="AJ392" s="554"/>
      <c r="AK392" s="554"/>
      <c r="AL392" s="554"/>
      <c r="AM392" s="554"/>
      <c r="AN392" s="554"/>
      <c r="AO392" s="554"/>
      <c r="AP392" s="554"/>
      <c r="AQ392" s="555"/>
      <c r="AR392" s="194" t="s">
        <v>566</v>
      </c>
      <c r="AS392" s="554"/>
      <c r="AT392" s="554"/>
      <c r="AU392" s="554"/>
      <c r="AV392" s="554"/>
      <c r="AW392" s="554"/>
      <c r="AX392" s="554"/>
      <c r="AY392" s="554"/>
      <c r="AZ392" s="780">
        <v>1</v>
      </c>
      <c r="BA392" s="781"/>
      <c r="BB392" s="782"/>
      <c r="BC392" s="753" t="s">
        <v>1444</v>
      </c>
      <c r="BD392" s="754"/>
      <c r="BE392" s="754"/>
      <c r="BF392" s="754"/>
      <c r="BG392" s="754"/>
      <c r="BH392" s="754"/>
      <c r="BI392" s="754"/>
      <c r="BJ392" s="754"/>
      <c r="BK392" s="754"/>
      <c r="BL392" s="754"/>
      <c r="BM392" s="754"/>
      <c r="BN392" s="754"/>
      <c r="BO392" s="754"/>
      <c r="BP392" s="754"/>
      <c r="BQ392" s="754"/>
      <c r="BR392" s="754"/>
      <c r="BS392" s="754"/>
      <c r="BT392" s="754"/>
      <c r="BU392" s="754"/>
      <c r="BV392" s="754"/>
      <c r="BW392" s="754"/>
      <c r="BX392" s="754"/>
      <c r="BY392" s="754"/>
      <c r="BZ392" s="754"/>
      <c r="CA392" s="754"/>
      <c r="CB392" s="754"/>
      <c r="CC392" s="754"/>
      <c r="CD392" s="755"/>
      <c r="CE392" s="5"/>
      <c r="CF392" s="5"/>
    </row>
    <row r="393" spans="1:84" ht="12" customHeight="1">
      <c r="A393" s="407"/>
      <c r="B393" s="5"/>
      <c r="C393" s="3"/>
      <c r="E393" s="39"/>
      <c r="F393" s="3"/>
      <c r="G393" s="3"/>
      <c r="H393" s="3"/>
      <c r="I393" s="3"/>
      <c r="J393" s="45"/>
      <c r="K393" s="179"/>
      <c r="L393" s="180"/>
      <c r="M393" s="180"/>
      <c r="N393" s="180"/>
      <c r="O393" s="180"/>
      <c r="P393" s="181"/>
      <c r="Q393" s="557"/>
      <c r="R393" s="557"/>
      <c r="S393" s="557"/>
      <c r="T393" s="557"/>
      <c r="U393" s="557"/>
      <c r="V393" s="558"/>
      <c r="W393" s="556"/>
      <c r="X393" s="557"/>
      <c r="Y393" s="557"/>
      <c r="Z393" s="557"/>
      <c r="AA393" s="557"/>
      <c r="AB393" s="557"/>
      <c r="AC393" s="557"/>
      <c r="AD393" s="557"/>
      <c r="AE393" s="557"/>
      <c r="AF393" s="557"/>
      <c r="AG393" s="557"/>
      <c r="AH393" s="557"/>
      <c r="AI393" s="557"/>
      <c r="AJ393" s="557"/>
      <c r="AK393" s="557"/>
      <c r="AL393" s="557"/>
      <c r="AM393" s="557"/>
      <c r="AN393" s="557"/>
      <c r="AO393" s="557"/>
      <c r="AP393" s="557"/>
      <c r="AQ393" s="558"/>
      <c r="AR393" s="179"/>
      <c r="AS393" s="557"/>
      <c r="AT393" s="557"/>
      <c r="AU393" s="557"/>
      <c r="AV393" s="557"/>
      <c r="AW393" s="557"/>
      <c r="AX393" s="557"/>
      <c r="AY393" s="557"/>
      <c r="AZ393" s="564"/>
      <c r="BA393" s="565"/>
      <c r="BB393" s="566"/>
      <c r="BC393" s="759"/>
      <c r="BD393" s="760"/>
      <c r="BE393" s="760"/>
      <c r="BF393" s="760"/>
      <c r="BG393" s="760"/>
      <c r="BH393" s="760"/>
      <c r="BI393" s="760"/>
      <c r="BJ393" s="760"/>
      <c r="BK393" s="760"/>
      <c r="BL393" s="760"/>
      <c r="BM393" s="760"/>
      <c r="BN393" s="760"/>
      <c r="BO393" s="760"/>
      <c r="BP393" s="760"/>
      <c r="BQ393" s="760"/>
      <c r="BR393" s="760"/>
      <c r="BS393" s="760"/>
      <c r="BT393" s="760"/>
      <c r="BU393" s="760"/>
      <c r="BV393" s="760"/>
      <c r="BW393" s="760"/>
      <c r="BX393" s="760"/>
      <c r="BY393" s="760"/>
      <c r="BZ393" s="760"/>
      <c r="CA393" s="760"/>
      <c r="CB393" s="760"/>
      <c r="CC393" s="760"/>
      <c r="CD393" s="761"/>
      <c r="CE393" s="5"/>
      <c r="CF393" s="5"/>
    </row>
    <row r="394" spans="1:84" ht="12" customHeight="1">
      <c r="A394" s="407"/>
      <c r="B394" s="5"/>
      <c r="C394" s="3"/>
      <c r="E394" s="39"/>
      <c r="F394" s="3"/>
      <c r="G394" s="3"/>
      <c r="H394" s="3"/>
      <c r="I394" s="3"/>
      <c r="J394" s="45"/>
      <c r="K394" s="194" t="s">
        <v>533</v>
      </c>
      <c r="L394" s="195"/>
      <c r="M394" s="195"/>
      <c r="N394" s="195"/>
      <c r="O394" s="195"/>
      <c r="P394" s="196"/>
      <c r="Q394" s="553" t="s">
        <v>333</v>
      </c>
      <c r="R394" s="554"/>
      <c r="S394" s="554"/>
      <c r="T394" s="554"/>
      <c r="U394" s="554"/>
      <c r="V394" s="555"/>
      <c r="W394" s="553" t="s">
        <v>357</v>
      </c>
      <c r="X394" s="554"/>
      <c r="Y394" s="554"/>
      <c r="Z394" s="554"/>
      <c r="AA394" s="554"/>
      <c r="AB394" s="554"/>
      <c r="AC394" s="554"/>
      <c r="AD394" s="554"/>
      <c r="AE394" s="554"/>
      <c r="AF394" s="554"/>
      <c r="AG394" s="554"/>
      <c r="AH394" s="554"/>
      <c r="AI394" s="554"/>
      <c r="AJ394" s="554"/>
      <c r="AK394" s="554"/>
      <c r="AL394" s="554"/>
      <c r="AM394" s="554"/>
      <c r="AN394" s="554"/>
      <c r="AO394" s="554"/>
      <c r="AP394" s="554"/>
      <c r="AQ394" s="555"/>
      <c r="AR394" s="156" t="s">
        <v>358</v>
      </c>
      <c r="AS394" s="154"/>
      <c r="AT394" s="154"/>
      <c r="AU394" s="154"/>
      <c r="AV394" s="154"/>
      <c r="AW394" s="154"/>
      <c r="AX394" s="154"/>
      <c r="AY394" s="154"/>
      <c r="AZ394" s="780">
        <v>1</v>
      </c>
      <c r="BA394" s="781"/>
      <c r="BB394" s="782"/>
      <c r="BC394" s="762" t="s">
        <v>1404</v>
      </c>
      <c r="BD394" s="763"/>
      <c r="BE394" s="763"/>
      <c r="BF394" s="763"/>
      <c r="BG394" s="763"/>
      <c r="BH394" s="763"/>
      <c r="BI394" s="763"/>
      <c r="BJ394" s="763"/>
      <c r="BK394" s="763"/>
      <c r="BL394" s="763"/>
      <c r="BM394" s="763"/>
      <c r="BN394" s="763"/>
      <c r="BO394" s="763"/>
      <c r="BP394" s="763"/>
      <c r="BQ394" s="763"/>
      <c r="BR394" s="763"/>
      <c r="BS394" s="763"/>
      <c r="BT394" s="763"/>
      <c r="BU394" s="763"/>
      <c r="BV394" s="763"/>
      <c r="BW394" s="763"/>
      <c r="BX394" s="763"/>
      <c r="BY394" s="763"/>
      <c r="BZ394" s="763"/>
      <c r="CA394" s="763"/>
      <c r="CB394" s="763"/>
      <c r="CC394" s="763"/>
      <c r="CD394" s="764"/>
      <c r="CE394" s="5"/>
      <c r="CF394" s="5"/>
    </row>
    <row r="395" spans="1:84" ht="12" customHeight="1">
      <c r="A395" s="407"/>
      <c r="B395" s="5"/>
      <c r="C395" s="3"/>
      <c r="E395" s="39"/>
      <c r="F395" s="3"/>
      <c r="G395" s="3"/>
      <c r="H395" s="3"/>
      <c r="I395" s="3"/>
      <c r="J395" s="45"/>
      <c r="K395" s="46"/>
      <c r="L395" s="44"/>
      <c r="M395" s="44"/>
      <c r="N395" s="44"/>
      <c r="O395" s="44"/>
      <c r="P395" s="45"/>
      <c r="Q395" s="556"/>
      <c r="R395" s="557"/>
      <c r="S395" s="557"/>
      <c r="T395" s="557"/>
      <c r="U395" s="557"/>
      <c r="V395" s="558"/>
      <c r="W395" s="556"/>
      <c r="X395" s="557"/>
      <c r="Y395" s="557"/>
      <c r="Z395" s="557"/>
      <c r="AA395" s="557"/>
      <c r="AB395" s="557"/>
      <c r="AC395" s="557"/>
      <c r="AD395" s="557"/>
      <c r="AE395" s="557"/>
      <c r="AF395" s="557"/>
      <c r="AG395" s="557"/>
      <c r="AH395" s="557"/>
      <c r="AI395" s="557"/>
      <c r="AJ395" s="557"/>
      <c r="AK395" s="557"/>
      <c r="AL395" s="557"/>
      <c r="AM395" s="557"/>
      <c r="AN395" s="557"/>
      <c r="AO395" s="557"/>
      <c r="AP395" s="557"/>
      <c r="AQ395" s="558"/>
      <c r="AR395" s="160"/>
      <c r="AS395" s="53"/>
      <c r="AT395" s="53"/>
      <c r="AU395" s="53"/>
      <c r="AV395" s="53"/>
      <c r="AW395" s="53"/>
      <c r="AX395" s="53"/>
      <c r="AY395" s="53"/>
      <c r="AZ395" s="564"/>
      <c r="BA395" s="565"/>
      <c r="BB395" s="566"/>
      <c r="BC395" s="765"/>
      <c r="BD395" s="766"/>
      <c r="BE395" s="766"/>
      <c r="BF395" s="766"/>
      <c r="BG395" s="766"/>
      <c r="BH395" s="766"/>
      <c r="BI395" s="766"/>
      <c r="BJ395" s="766"/>
      <c r="BK395" s="766"/>
      <c r="BL395" s="766"/>
      <c r="BM395" s="766"/>
      <c r="BN395" s="766"/>
      <c r="BO395" s="766"/>
      <c r="BP395" s="766"/>
      <c r="BQ395" s="766"/>
      <c r="BR395" s="766"/>
      <c r="BS395" s="766"/>
      <c r="BT395" s="766"/>
      <c r="BU395" s="766"/>
      <c r="BV395" s="766"/>
      <c r="BW395" s="766"/>
      <c r="BX395" s="766"/>
      <c r="BY395" s="766"/>
      <c r="BZ395" s="766"/>
      <c r="CA395" s="766"/>
      <c r="CB395" s="766"/>
      <c r="CC395" s="766"/>
      <c r="CD395" s="767"/>
      <c r="CE395" s="5"/>
      <c r="CF395" s="5"/>
    </row>
    <row r="396" spans="1:84" ht="12" customHeight="1">
      <c r="A396" s="407"/>
      <c r="B396" s="5"/>
      <c r="C396" s="3"/>
      <c r="E396" s="39"/>
      <c r="F396" s="3"/>
      <c r="G396" s="3"/>
      <c r="H396" s="3"/>
      <c r="I396" s="3"/>
      <c r="J396" s="45"/>
      <c r="K396" s="46"/>
      <c r="L396" s="44"/>
      <c r="M396" s="44"/>
      <c r="N396" s="44"/>
      <c r="O396" s="44"/>
      <c r="P396" s="45"/>
      <c r="Q396" s="554" t="s">
        <v>535</v>
      </c>
      <c r="R396" s="554"/>
      <c r="S396" s="554"/>
      <c r="T396" s="554"/>
      <c r="U396" s="554"/>
      <c r="V396" s="555"/>
      <c r="W396" s="553" t="s">
        <v>52</v>
      </c>
      <c r="X396" s="554"/>
      <c r="Y396" s="554"/>
      <c r="Z396" s="554"/>
      <c r="AA396" s="554"/>
      <c r="AB396" s="554"/>
      <c r="AC396" s="554"/>
      <c r="AD396" s="554"/>
      <c r="AE396" s="554"/>
      <c r="AF396" s="554"/>
      <c r="AG396" s="554"/>
      <c r="AH396" s="554"/>
      <c r="AI396" s="554"/>
      <c r="AJ396" s="554"/>
      <c r="AK396" s="554"/>
      <c r="AL396" s="554"/>
      <c r="AM396" s="554"/>
      <c r="AN396" s="554"/>
      <c r="AO396" s="554"/>
      <c r="AP396" s="554"/>
      <c r="AQ396" s="555"/>
      <c r="AR396" s="156" t="s">
        <v>536</v>
      </c>
      <c r="AS396" s="154"/>
      <c r="AT396" s="154"/>
      <c r="AU396" s="154"/>
      <c r="AV396" s="154"/>
      <c r="AW396" s="154"/>
      <c r="AX396" s="154"/>
      <c r="AY396" s="154"/>
      <c r="AZ396" s="780">
        <v>1</v>
      </c>
      <c r="BA396" s="781"/>
      <c r="BB396" s="782"/>
      <c r="BC396" s="744" t="s">
        <v>1399</v>
      </c>
      <c r="BD396" s="745"/>
      <c r="BE396" s="745"/>
      <c r="BF396" s="745"/>
      <c r="BG396" s="745"/>
      <c r="BH396" s="745"/>
      <c r="BI396" s="745"/>
      <c r="BJ396" s="745"/>
      <c r="BK396" s="745"/>
      <c r="BL396" s="745"/>
      <c r="BM396" s="745"/>
      <c r="BN396" s="745"/>
      <c r="BO396" s="745"/>
      <c r="BP396" s="745"/>
      <c r="BQ396" s="745"/>
      <c r="BR396" s="745"/>
      <c r="BS396" s="745"/>
      <c r="BT396" s="745"/>
      <c r="BU396" s="745"/>
      <c r="BV396" s="745"/>
      <c r="BW396" s="745"/>
      <c r="BX396" s="745"/>
      <c r="BY396" s="745"/>
      <c r="BZ396" s="745"/>
      <c r="CA396" s="745"/>
      <c r="CB396" s="745"/>
      <c r="CC396" s="745"/>
      <c r="CD396" s="746"/>
      <c r="CE396" s="5"/>
      <c r="CF396" s="5"/>
    </row>
    <row r="397" spans="1:84" ht="12" customHeight="1">
      <c r="A397" s="407"/>
      <c r="B397" s="5"/>
      <c r="C397" s="3"/>
      <c r="E397" s="39"/>
      <c r="F397" s="3"/>
      <c r="G397" s="3"/>
      <c r="H397" s="3"/>
      <c r="I397" s="3"/>
      <c r="J397" s="45"/>
      <c r="K397" s="46"/>
      <c r="L397" s="44"/>
      <c r="M397" s="44"/>
      <c r="N397" s="44"/>
      <c r="O397" s="44"/>
      <c r="P397" s="45"/>
      <c r="Q397" s="3"/>
      <c r="R397" s="3"/>
      <c r="S397" s="3"/>
      <c r="T397" s="3"/>
      <c r="U397" s="3"/>
      <c r="V397" s="38"/>
      <c r="W397" s="556"/>
      <c r="X397" s="557"/>
      <c r="Y397" s="557"/>
      <c r="Z397" s="557"/>
      <c r="AA397" s="557"/>
      <c r="AB397" s="557"/>
      <c r="AC397" s="557"/>
      <c r="AD397" s="557"/>
      <c r="AE397" s="557"/>
      <c r="AF397" s="557"/>
      <c r="AG397" s="557"/>
      <c r="AH397" s="557"/>
      <c r="AI397" s="557"/>
      <c r="AJ397" s="557"/>
      <c r="AK397" s="557"/>
      <c r="AL397" s="557"/>
      <c r="AM397" s="557"/>
      <c r="AN397" s="557"/>
      <c r="AO397" s="557"/>
      <c r="AP397" s="557"/>
      <c r="AQ397" s="558"/>
      <c r="AR397" s="160"/>
      <c r="AS397" s="53"/>
      <c r="AT397" s="53"/>
      <c r="AU397" s="53"/>
      <c r="AV397" s="53"/>
      <c r="AW397" s="53"/>
      <c r="AX397" s="53"/>
      <c r="AY397" s="53"/>
      <c r="AZ397" s="564"/>
      <c r="BA397" s="565"/>
      <c r="BB397" s="566"/>
      <c r="BC397" s="747"/>
      <c r="BD397" s="748"/>
      <c r="BE397" s="748"/>
      <c r="BF397" s="748"/>
      <c r="BG397" s="748"/>
      <c r="BH397" s="748"/>
      <c r="BI397" s="748"/>
      <c r="BJ397" s="748"/>
      <c r="BK397" s="748"/>
      <c r="BL397" s="748"/>
      <c r="BM397" s="748"/>
      <c r="BN397" s="748"/>
      <c r="BO397" s="748"/>
      <c r="BP397" s="748"/>
      <c r="BQ397" s="748"/>
      <c r="BR397" s="748"/>
      <c r="BS397" s="748"/>
      <c r="BT397" s="748"/>
      <c r="BU397" s="748"/>
      <c r="BV397" s="748"/>
      <c r="BW397" s="748"/>
      <c r="BX397" s="748"/>
      <c r="BY397" s="748"/>
      <c r="BZ397" s="748"/>
      <c r="CA397" s="748"/>
      <c r="CB397" s="748"/>
      <c r="CC397" s="748"/>
      <c r="CD397" s="749"/>
      <c r="CE397" s="5"/>
      <c r="CF397" s="5"/>
    </row>
    <row r="398" spans="1:84" ht="12" customHeight="1">
      <c r="A398" s="407"/>
      <c r="B398" s="5"/>
      <c r="C398" s="3"/>
      <c r="E398" s="39"/>
      <c r="F398" s="3"/>
      <c r="G398" s="3"/>
      <c r="H398" s="3"/>
      <c r="I398" s="3"/>
      <c r="J398" s="45"/>
      <c r="K398" s="46"/>
      <c r="L398" s="44"/>
      <c r="M398" s="44"/>
      <c r="N398" s="44"/>
      <c r="O398" s="44"/>
      <c r="P398" s="45"/>
      <c r="Q398" s="39"/>
      <c r="R398" s="3"/>
      <c r="S398" s="3"/>
      <c r="T398" s="3"/>
      <c r="U398" s="3"/>
      <c r="V398" s="38"/>
      <c r="W398" s="553" t="s">
        <v>567</v>
      </c>
      <c r="X398" s="554"/>
      <c r="Y398" s="554"/>
      <c r="Z398" s="554"/>
      <c r="AA398" s="554"/>
      <c r="AB398" s="554"/>
      <c r="AC398" s="554"/>
      <c r="AD398" s="554"/>
      <c r="AE398" s="554"/>
      <c r="AF398" s="554"/>
      <c r="AG398" s="554"/>
      <c r="AH398" s="554"/>
      <c r="AI398" s="554"/>
      <c r="AJ398" s="554"/>
      <c r="AK398" s="554"/>
      <c r="AL398" s="554"/>
      <c r="AM398" s="554"/>
      <c r="AN398" s="554"/>
      <c r="AO398" s="554"/>
      <c r="AP398" s="554"/>
      <c r="AQ398" s="555"/>
      <c r="AR398" s="156" t="s">
        <v>536</v>
      </c>
      <c r="AS398" s="154"/>
      <c r="AT398" s="154"/>
      <c r="AU398" s="154"/>
      <c r="AV398" s="154"/>
      <c r="AW398" s="154"/>
      <c r="AX398" s="154"/>
      <c r="AY398" s="154"/>
      <c r="AZ398" s="780">
        <v>1</v>
      </c>
      <c r="BA398" s="781"/>
      <c r="BB398" s="782"/>
      <c r="BC398" s="747"/>
      <c r="BD398" s="748"/>
      <c r="BE398" s="748"/>
      <c r="BF398" s="748"/>
      <c r="BG398" s="748"/>
      <c r="BH398" s="748"/>
      <c r="BI398" s="748"/>
      <c r="BJ398" s="748"/>
      <c r="BK398" s="748"/>
      <c r="BL398" s="748"/>
      <c r="BM398" s="748"/>
      <c r="BN398" s="748"/>
      <c r="BO398" s="748"/>
      <c r="BP398" s="748"/>
      <c r="BQ398" s="748"/>
      <c r="BR398" s="748"/>
      <c r="BS398" s="748"/>
      <c r="BT398" s="748"/>
      <c r="BU398" s="748"/>
      <c r="BV398" s="748"/>
      <c r="BW398" s="748"/>
      <c r="BX398" s="748"/>
      <c r="BY398" s="748"/>
      <c r="BZ398" s="748"/>
      <c r="CA398" s="748"/>
      <c r="CB398" s="748"/>
      <c r="CC398" s="748"/>
      <c r="CD398" s="749"/>
      <c r="CE398" s="5"/>
      <c r="CF398" s="5"/>
    </row>
    <row r="399" spans="1:84" ht="12" customHeight="1">
      <c r="A399" s="407"/>
      <c r="B399" s="5"/>
      <c r="C399" s="3"/>
      <c r="E399" s="39"/>
      <c r="F399" s="3"/>
      <c r="G399" s="3"/>
      <c r="H399" s="3"/>
      <c r="I399" s="3"/>
      <c r="J399" s="45"/>
      <c r="K399" s="46"/>
      <c r="L399" s="44"/>
      <c r="M399" s="44"/>
      <c r="N399" s="44"/>
      <c r="O399" s="44"/>
      <c r="P399" s="45"/>
      <c r="Q399" s="556"/>
      <c r="R399" s="557"/>
      <c r="S399" s="557"/>
      <c r="T399" s="557"/>
      <c r="U399" s="557"/>
      <c r="V399" s="558"/>
      <c r="W399" s="556"/>
      <c r="X399" s="557"/>
      <c r="Y399" s="557"/>
      <c r="Z399" s="557"/>
      <c r="AA399" s="557"/>
      <c r="AB399" s="557"/>
      <c r="AC399" s="557"/>
      <c r="AD399" s="557"/>
      <c r="AE399" s="557"/>
      <c r="AF399" s="557"/>
      <c r="AG399" s="557"/>
      <c r="AH399" s="557"/>
      <c r="AI399" s="557"/>
      <c r="AJ399" s="557"/>
      <c r="AK399" s="557"/>
      <c r="AL399" s="557"/>
      <c r="AM399" s="557"/>
      <c r="AN399" s="557"/>
      <c r="AO399" s="557"/>
      <c r="AP399" s="557"/>
      <c r="AQ399" s="558"/>
      <c r="AR399" s="160"/>
      <c r="AS399" s="53"/>
      <c r="AT399" s="53"/>
      <c r="AU399" s="53"/>
      <c r="AV399" s="53"/>
      <c r="AW399" s="53"/>
      <c r="AX399" s="53"/>
      <c r="AY399" s="53"/>
      <c r="AZ399" s="564"/>
      <c r="BA399" s="565"/>
      <c r="BB399" s="566"/>
      <c r="BC399" s="750"/>
      <c r="BD399" s="751"/>
      <c r="BE399" s="751"/>
      <c r="BF399" s="751"/>
      <c r="BG399" s="751"/>
      <c r="BH399" s="751"/>
      <c r="BI399" s="751"/>
      <c r="BJ399" s="751"/>
      <c r="BK399" s="751"/>
      <c r="BL399" s="751"/>
      <c r="BM399" s="751"/>
      <c r="BN399" s="751"/>
      <c r="BO399" s="751"/>
      <c r="BP399" s="751"/>
      <c r="BQ399" s="751"/>
      <c r="BR399" s="751"/>
      <c r="BS399" s="751"/>
      <c r="BT399" s="751"/>
      <c r="BU399" s="751"/>
      <c r="BV399" s="751"/>
      <c r="BW399" s="751"/>
      <c r="BX399" s="751"/>
      <c r="BY399" s="751"/>
      <c r="BZ399" s="751"/>
      <c r="CA399" s="751"/>
      <c r="CB399" s="751"/>
      <c r="CC399" s="751"/>
      <c r="CD399" s="752"/>
      <c r="CE399" s="5"/>
      <c r="CF399" s="5"/>
    </row>
    <row r="400" spans="1:84" ht="12" customHeight="1">
      <c r="A400" s="407"/>
      <c r="B400" s="5"/>
      <c r="C400" s="3"/>
      <c r="E400" s="39"/>
      <c r="F400" s="3"/>
      <c r="G400" s="3"/>
      <c r="H400" s="3"/>
      <c r="I400" s="3"/>
      <c r="J400" s="45"/>
      <c r="K400" s="46"/>
      <c r="L400" s="44"/>
      <c r="M400" s="44"/>
      <c r="N400" s="44"/>
      <c r="O400" s="44"/>
      <c r="P400" s="45"/>
      <c r="Q400" s="654" t="s">
        <v>1476</v>
      </c>
      <c r="R400" s="654"/>
      <c r="S400" s="654"/>
      <c r="T400" s="654"/>
      <c r="U400" s="654"/>
      <c r="V400" s="655"/>
      <c r="W400" s="656" t="s">
        <v>1489</v>
      </c>
      <c r="X400" s="654"/>
      <c r="Y400" s="654"/>
      <c r="Z400" s="654"/>
      <c r="AA400" s="654"/>
      <c r="AB400" s="654"/>
      <c r="AC400" s="654"/>
      <c r="AD400" s="654"/>
      <c r="AE400" s="654"/>
      <c r="AF400" s="654"/>
      <c r="AG400" s="654"/>
      <c r="AH400" s="654"/>
      <c r="AI400" s="654"/>
      <c r="AJ400" s="654"/>
      <c r="AK400" s="654"/>
      <c r="AL400" s="654"/>
      <c r="AM400" s="654"/>
      <c r="AN400" s="654"/>
      <c r="AO400" s="654"/>
      <c r="AP400" s="654"/>
      <c r="AQ400" s="655"/>
      <c r="AR400" s="656" t="s">
        <v>1477</v>
      </c>
      <c r="AS400" s="654"/>
      <c r="AT400" s="654"/>
      <c r="AU400" s="654"/>
      <c r="AV400" s="654"/>
      <c r="AW400" s="654"/>
      <c r="AX400" s="654"/>
      <c r="AY400" s="654"/>
      <c r="AZ400" s="786">
        <v>1</v>
      </c>
      <c r="BA400" s="787"/>
      <c r="BB400" s="788"/>
      <c r="BC400" s="774"/>
      <c r="BD400" s="775"/>
      <c r="BE400" s="775"/>
      <c r="BF400" s="775"/>
      <c r="BG400" s="775"/>
      <c r="BH400" s="775"/>
      <c r="BI400" s="775"/>
      <c r="BJ400" s="775"/>
      <c r="BK400" s="775"/>
      <c r="BL400" s="775"/>
      <c r="BM400" s="775"/>
      <c r="BN400" s="775"/>
      <c r="BO400" s="775"/>
      <c r="BP400" s="775"/>
      <c r="BQ400" s="775"/>
      <c r="BR400" s="775"/>
      <c r="BS400" s="775"/>
      <c r="BT400" s="775"/>
      <c r="BU400" s="775"/>
      <c r="BV400" s="775"/>
      <c r="BW400" s="775"/>
      <c r="BX400" s="775"/>
      <c r="BY400" s="775"/>
      <c r="BZ400" s="775"/>
      <c r="CA400" s="775"/>
      <c r="CB400" s="775"/>
      <c r="CC400" s="775"/>
      <c r="CD400" s="776"/>
      <c r="CE400" s="5"/>
      <c r="CF400" s="5"/>
    </row>
    <row r="401" spans="1:84" ht="12" customHeight="1">
      <c r="A401" s="407"/>
      <c r="B401" s="5"/>
      <c r="C401" s="3"/>
      <c r="E401" s="39"/>
      <c r="F401" s="3"/>
      <c r="G401" s="3"/>
      <c r="H401" s="3"/>
      <c r="I401" s="3"/>
      <c r="J401" s="45"/>
      <c r="K401" s="46"/>
      <c r="L401" s="44"/>
      <c r="M401" s="44"/>
      <c r="N401" s="44"/>
      <c r="O401" s="44"/>
      <c r="P401" s="45"/>
      <c r="Q401" s="657"/>
      <c r="R401" s="657"/>
      <c r="S401" s="657"/>
      <c r="T401" s="657"/>
      <c r="U401" s="657"/>
      <c r="V401" s="658"/>
      <c r="W401" s="659"/>
      <c r="X401" s="660"/>
      <c r="Y401" s="660"/>
      <c r="Z401" s="660"/>
      <c r="AA401" s="660"/>
      <c r="AB401" s="660"/>
      <c r="AC401" s="660"/>
      <c r="AD401" s="660"/>
      <c r="AE401" s="660"/>
      <c r="AF401" s="660"/>
      <c r="AG401" s="660"/>
      <c r="AH401" s="660"/>
      <c r="AI401" s="660"/>
      <c r="AJ401" s="660"/>
      <c r="AK401" s="660"/>
      <c r="AL401" s="660"/>
      <c r="AM401" s="660"/>
      <c r="AN401" s="660"/>
      <c r="AO401" s="660"/>
      <c r="AP401" s="660"/>
      <c r="AQ401" s="661"/>
      <c r="AR401" s="659"/>
      <c r="AS401" s="660"/>
      <c r="AT401" s="660"/>
      <c r="AU401" s="660"/>
      <c r="AV401" s="660"/>
      <c r="AW401" s="660"/>
      <c r="AX401" s="660"/>
      <c r="AY401" s="660"/>
      <c r="AZ401" s="662"/>
      <c r="BA401" s="663"/>
      <c r="BB401" s="664"/>
      <c r="BC401" s="777"/>
      <c r="BD401" s="778"/>
      <c r="BE401" s="778"/>
      <c r="BF401" s="778"/>
      <c r="BG401" s="778"/>
      <c r="BH401" s="778"/>
      <c r="BI401" s="778"/>
      <c r="BJ401" s="778"/>
      <c r="BK401" s="778"/>
      <c r="BL401" s="778"/>
      <c r="BM401" s="778"/>
      <c r="BN401" s="778"/>
      <c r="BO401" s="778"/>
      <c r="BP401" s="778"/>
      <c r="BQ401" s="778"/>
      <c r="BR401" s="778"/>
      <c r="BS401" s="778"/>
      <c r="BT401" s="778"/>
      <c r="BU401" s="778"/>
      <c r="BV401" s="778"/>
      <c r="BW401" s="778"/>
      <c r="BX401" s="778"/>
      <c r="BY401" s="778"/>
      <c r="BZ401" s="778"/>
      <c r="CA401" s="778"/>
      <c r="CB401" s="778"/>
      <c r="CC401" s="778"/>
      <c r="CD401" s="779"/>
      <c r="CE401" s="5"/>
      <c r="CF401" s="5"/>
    </row>
    <row r="402" spans="1:84" ht="12" customHeight="1">
      <c r="A402" s="407"/>
      <c r="B402" s="5"/>
      <c r="C402" s="3"/>
      <c r="E402" s="39"/>
      <c r="F402" s="3"/>
      <c r="G402" s="3"/>
      <c r="H402" s="3"/>
      <c r="I402" s="3"/>
      <c r="J402" s="45"/>
      <c r="K402" s="46"/>
      <c r="L402" s="44"/>
      <c r="M402" s="44"/>
      <c r="N402" s="44"/>
      <c r="O402" s="44"/>
      <c r="P402" s="44"/>
      <c r="Q402" s="553" t="s">
        <v>568</v>
      </c>
      <c r="R402" s="554"/>
      <c r="S402" s="554"/>
      <c r="T402" s="554"/>
      <c r="U402" s="554"/>
      <c r="V402" s="555"/>
      <c r="W402" s="553" t="s">
        <v>288</v>
      </c>
      <c r="X402" s="554"/>
      <c r="Y402" s="554"/>
      <c r="Z402" s="554"/>
      <c r="AA402" s="554"/>
      <c r="AB402" s="554"/>
      <c r="AC402" s="554"/>
      <c r="AD402" s="554"/>
      <c r="AE402" s="554"/>
      <c r="AF402" s="554"/>
      <c r="AG402" s="554"/>
      <c r="AH402" s="554"/>
      <c r="AI402" s="554"/>
      <c r="AJ402" s="554"/>
      <c r="AK402" s="554"/>
      <c r="AL402" s="554"/>
      <c r="AM402" s="554"/>
      <c r="AN402" s="554"/>
      <c r="AO402" s="554"/>
      <c r="AP402" s="554"/>
      <c r="AQ402" s="555"/>
      <c r="AR402" s="156" t="s">
        <v>539</v>
      </c>
      <c r="AS402" s="154"/>
      <c r="AT402" s="154"/>
      <c r="AU402" s="154"/>
      <c r="AV402" s="154"/>
      <c r="AW402" s="154"/>
      <c r="AX402" s="154"/>
      <c r="AY402" s="155"/>
      <c r="AZ402" s="780">
        <v>1</v>
      </c>
      <c r="BA402" s="781"/>
      <c r="BB402" s="782"/>
      <c r="BC402" s="762" t="s">
        <v>1402</v>
      </c>
      <c r="BD402" s="763"/>
      <c r="BE402" s="763"/>
      <c r="BF402" s="763"/>
      <c r="BG402" s="763"/>
      <c r="BH402" s="763"/>
      <c r="BI402" s="763"/>
      <c r="BJ402" s="763"/>
      <c r="BK402" s="763"/>
      <c r="BL402" s="763"/>
      <c r="BM402" s="763"/>
      <c r="BN402" s="763"/>
      <c r="BO402" s="763"/>
      <c r="BP402" s="763"/>
      <c r="BQ402" s="763"/>
      <c r="BR402" s="763"/>
      <c r="BS402" s="763"/>
      <c r="BT402" s="763"/>
      <c r="BU402" s="763"/>
      <c r="BV402" s="763"/>
      <c r="BW402" s="763"/>
      <c r="BX402" s="763"/>
      <c r="BY402" s="763"/>
      <c r="BZ402" s="763"/>
      <c r="CA402" s="763"/>
      <c r="CB402" s="763"/>
      <c r="CC402" s="763"/>
      <c r="CD402" s="764"/>
      <c r="CE402" s="5"/>
      <c r="CF402" s="5"/>
    </row>
    <row r="403" spans="1:84" ht="12" customHeight="1">
      <c r="A403" s="407"/>
      <c r="B403" s="5"/>
      <c r="C403" s="3"/>
      <c r="E403" s="556"/>
      <c r="F403" s="557"/>
      <c r="G403" s="557"/>
      <c r="H403" s="557"/>
      <c r="I403" s="557"/>
      <c r="J403" s="181"/>
      <c r="K403" s="179"/>
      <c r="L403" s="180"/>
      <c r="M403" s="180"/>
      <c r="N403" s="180"/>
      <c r="O403" s="180"/>
      <c r="P403" s="180"/>
      <c r="Q403" s="556"/>
      <c r="R403" s="557"/>
      <c r="S403" s="557"/>
      <c r="T403" s="557"/>
      <c r="U403" s="557"/>
      <c r="V403" s="558"/>
      <c r="W403" s="556"/>
      <c r="X403" s="557"/>
      <c r="Y403" s="557"/>
      <c r="Z403" s="557"/>
      <c r="AA403" s="557"/>
      <c r="AB403" s="557"/>
      <c r="AC403" s="557"/>
      <c r="AD403" s="557"/>
      <c r="AE403" s="557"/>
      <c r="AF403" s="557"/>
      <c r="AG403" s="557"/>
      <c r="AH403" s="557"/>
      <c r="AI403" s="557"/>
      <c r="AJ403" s="557"/>
      <c r="AK403" s="557"/>
      <c r="AL403" s="557"/>
      <c r="AM403" s="557"/>
      <c r="AN403" s="557"/>
      <c r="AO403" s="557"/>
      <c r="AP403" s="557"/>
      <c r="AQ403" s="558"/>
      <c r="AR403" s="160"/>
      <c r="AS403" s="53"/>
      <c r="AT403" s="53"/>
      <c r="AU403" s="53"/>
      <c r="AV403" s="53"/>
      <c r="AW403" s="53"/>
      <c r="AX403" s="53"/>
      <c r="AY403" s="52"/>
      <c r="AZ403" s="564"/>
      <c r="BA403" s="565"/>
      <c r="BB403" s="566"/>
      <c r="BC403" s="765"/>
      <c r="BD403" s="766"/>
      <c r="BE403" s="766"/>
      <c r="BF403" s="766"/>
      <c r="BG403" s="766"/>
      <c r="BH403" s="766"/>
      <c r="BI403" s="766"/>
      <c r="BJ403" s="766"/>
      <c r="BK403" s="766"/>
      <c r="BL403" s="766"/>
      <c r="BM403" s="766"/>
      <c r="BN403" s="766"/>
      <c r="BO403" s="766"/>
      <c r="BP403" s="766"/>
      <c r="BQ403" s="766"/>
      <c r="BR403" s="766"/>
      <c r="BS403" s="766"/>
      <c r="BT403" s="766"/>
      <c r="BU403" s="766"/>
      <c r="BV403" s="766"/>
      <c r="BW403" s="766"/>
      <c r="BX403" s="766"/>
      <c r="BY403" s="766"/>
      <c r="BZ403" s="766"/>
      <c r="CA403" s="766"/>
      <c r="CB403" s="766"/>
      <c r="CC403" s="766"/>
      <c r="CD403" s="767"/>
      <c r="CE403" s="5"/>
      <c r="CF403" s="5"/>
    </row>
    <row r="404" spans="1:84" ht="12" customHeight="1">
      <c r="A404" s="407"/>
      <c r="B404" s="5"/>
      <c r="C404" s="3"/>
      <c r="D404" s="3"/>
      <c r="E404" s="3" t="s">
        <v>1420</v>
      </c>
      <c r="F404" s="3"/>
      <c r="G404" s="3"/>
      <c r="H404" s="3"/>
      <c r="I404" s="3"/>
      <c r="J404" s="3"/>
      <c r="K404" s="3"/>
      <c r="L404" s="44"/>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row>
    <row r="405" spans="1:84" ht="12" customHeight="1">
      <c r="A405" s="407"/>
      <c r="B405" s="5"/>
      <c r="C405" s="3"/>
      <c r="D405" s="3"/>
      <c r="E405" s="3"/>
      <c r="F405" s="3"/>
      <c r="G405" s="3"/>
      <c r="H405" s="3"/>
      <c r="I405" s="3"/>
      <c r="J405" s="3"/>
      <c r="K405" s="3"/>
      <c r="L405" s="44"/>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row>
    <row r="406" spans="1:84" ht="12" customHeight="1">
      <c r="A406" s="407"/>
      <c r="B406" s="5"/>
      <c r="C406" s="3"/>
      <c r="D406" s="3"/>
      <c r="E406" s="3"/>
      <c r="F406" s="3"/>
      <c r="G406" s="3"/>
      <c r="H406" s="3"/>
      <c r="I406" s="3"/>
      <c r="J406" s="3"/>
      <c r="K406" s="3"/>
      <c r="L406" s="44"/>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row>
    <row r="407" spans="1:84" ht="12" customHeight="1">
      <c r="A407" s="407"/>
      <c r="B407" s="5"/>
      <c r="C407" s="5"/>
      <c r="D407" s="5" t="s">
        <v>336</v>
      </c>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c r="AA407" s="215"/>
      <c r="AB407" s="215"/>
      <c r="AC407" s="215"/>
      <c r="AD407" s="215"/>
      <c r="AE407" s="215"/>
      <c r="AF407" s="215"/>
      <c r="AG407" s="215"/>
      <c r="AH407" s="215"/>
      <c r="AI407" s="215"/>
      <c r="AJ407" s="215"/>
      <c r="AK407" s="215"/>
      <c r="AL407" s="215"/>
      <c r="AM407" s="215"/>
      <c r="AN407" s="215"/>
      <c r="AO407" s="215"/>
      <c r="AP407" s="215"/>
      <c r="AQ407" s="215"/>
      <c r="AR407" s="215"/>
      <c r="AS407" s="215"/>
      <c r="AT407" s="215"/>
      <c r="AU407" s="215"/>
      <c r="AV407" s="215"/>
      <c r="AW407" s="215"/>
      <c r="AX407" s="215"/>
      <c r="AY407" s="215"/>
      <c r="AZ407" s="215"/>
      <c r="BA407" s="215"/>
      <c r="BB407" s="215"/>
      <c r="BC407" s="215"/>
      <c r="BD407" s="215"/>
      <c r="BE407" s="215"/>
      <c r="BF407" s="215"/>
      <c r="BG407" s="215"/>
      <c r="BH407" s="215"/>
      <c r="BI407" s="215"/>
      <c r="BJ407" s="215"/>
      <c r="BK407" s="215"/>
      <c r="BL407" s="215"/>
      <c r="BM407" s="215"/>
      <c r="BN407" s="215"/>
      <c r="BO407" s="215"/>
      <c r="BP407" s="215"/>
      <c r="BQ407" s="215"/>
      <c r="BR407" s="215"/>
      <c r="BS407" s="215"/>
      <c r="BT407" s="215"/>
      <c r="BU407" s="215"/>
      <c r="BV407" s="215"/>
      <c r="BW407" s="215"/>
      <c r="BX407" s="215"/>
      <c r="BY407" s="215"/>
      <c r="BZ407" s="215"/>
      <c r="CA407" s="215"/>
      <c r="CB407" s="215"/>
      <c r="CC407" s="215"/>
      <c r="CD407" s="215"/>
      <c r="CE407" s="5"/>
    </row>
    <row r="408" spans="1:84" ht="12" customHeight="1">
      <c r="A408" s="407"/>
      <c r="B408" s="5"/>
      <c r="C408" s="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c r="AA408" s="215"/>
      <c r="AB408" s="215"/>
      <c r="AC408" s="215"/>
      <c r="AD408" s="215"/>
      <c r="AE408" s="215"/>
      <c r="AF408" s="215"/>
      <c r="AG408" s="215"/>
      <c r="AH408" s="215"/>
      <c r="AI408" s="215"/>
      <c r="AJ408" s="215"/>
      <c r="AK408" s="215"/>
      <c r="AL408" s="215"/>
      <c r="AM408" s="215"/>
      <c r="AN408" s="215"/>
      <c r="AO408" s="215"/>
      <c r="AP408" s="215"/>
      <c r="AQ408" s="215"/>
      <c r="AR408" s="215"/>
      <c r="AS408" s="215"/>
      <c r="AT408" s="215"/>
      <c r="AU408" s="215"/>
      <c r="AV408" s="215"/>
      <c r="AW408" s="215"/>
      <c r="AX408" s="215"/>
      <c r="AY408" s="215"/>
      <c r="AZ408" s="215"/>
      <c r="BA408" s="215"/>
      <c r="BB408" s="215"/>
      <c r="BC408" s="215"/>
      <c r="BD408" s="215"/>
      <c r="BE408" s="215"/>
      <c r="BF408" s="215"/>
      <c r="BG408" s="215"/>
      <c r="BH408" s="215"/>
      <c r="BI408" s="215"/>
      <c r="BJ408" s="215"/>
      <c r="BK408" s="215"/>
      <c r="BL408" s="215"/>
      <c r="BM408" s="215"/>
      <c r="BN408" s="215"/>
      <c r="BO408" s="215"/>
      <c r="BP408" s="215"/>
      <c r="BQ408" s="215"/>
      <c r="BR408" s="215"/>
      <c r="BS408" s="215"/>
      <c r="BT408" s="215"/>
      <c r="BU408" s="215"/>
      <c r="BV408" s="215"/>
      <c r="BW408" s="215"/>
      <c r="BX408" s="215"/>
      <c r="BY408" s="215"/>
      <c r="BZ408" s="215"/>
      <c r="CA408" s="215"/>
      <c r="CB408" s="215"/>
      <c r="CC408" s="215"/>
      <c r="CD408" s="215"/>
      <c r="CE408" s="5"/>
    </row>
    <row r="409" spans="1:84" ht="12" customHeight="1">
      <c r="A409" s="407"/>
      <c r="B409" s="5"/>
      <c r="C409" s="5"/>
      <c r="E409" s="134" t="s">
        <v>42</v>
      </c>
      <c r="F409" s="135"/>
      <c r="G409" s="135"/>
      <c r="H409" s="135"/>
      <c r="I409" s="135"/>
      <c r="J409" s="135"/>
      <c r="K409" s="134" t="s">
        <v>55</v>
      </c>
      <c r="L409" s="135"/>
      <c r="M409" s="135"/>
      <c r="N409" s="135"/>
      <c r="O409" s="135"/>
      <c r="P409" s="136"/>
      <c r="Q409" s="137" t="s">
        <v>553</v>
      </c>
      <c r="R409" s="138"/>
      <c r="S409" s="138"/>
      <c r="T409" s="138"/>
      <c r="U409" s="138"/>
      <c r="V409" s="139"/>
      <c r="W409" s="137" t="s">
        <v>554</v>
      </c>
      <c r="X409" s="138"/>
      <c r="Y409" s="138"/>
      <c r="Z409" s="138"/>
      <c r="AA409" s="138"/>
      <c r="AB409" s="138"/>
      <c r="AC409" s="138"/>
      <c r="AD409" s="138"/>
      <c r="AE409" s="138"/>
      <c r="AF409" s="138"/>
      <c r="AG409" s="138"/>
      <c r="AH409" s="138"/>
      <c r="AI409" s="138"/>
      <c r="AJ409" s="138"/>
      <c r="AK409" s="138"/>
      <c r="AL409" s="138"/>
      <c r="AM409" s="138"/>
      <c r="AN409" s="138"/>
      <c r="AO409" s="138"/>
      <c r="AP409" s="138"/>
      <c r="AQ409" s="139"/>
      <c r="AR409" s="137" t="s">
        <v>569</v>
      </c>
      <c r="AS409" s="138"/>
      <c r="AT409" s="138"/>
      <c r="AU409" s="138"/>
      <c r="AV409" s="138"/>
      <c r="AW409" s="138"/>
      <c r="AX409" s="138"/>
      <c r="AY409" s="138"/>
      <c r="AZ409" s="783" t="s">
        <v>820</v>
      </c>
      <c r="BA409" s="784"/>
      <c r="BB409" s="785"/>
      <c r="BC409" s="137" t="s">
        <v>1396</v>
      </c>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9"/>
      <c r="CE409" s="5"/>
      <c r="CF409" s="5"/>
    </row>
    <row r="410" spans="1:84" ht="12" customHeight="1">
      <c r="A410" s="407"/>
      <c r="B410" s="5"/>
      <c r="C410" s="5"/>
      <c r="E410" s="128" t="s">
        <v>570</v>
      </c>
      <c r="F410" s="129"/>
      <c r="G410" s="129"/>
      <c r="H410" s="129"/>
      <c r="I410" s="129"/>
      <c r="J410" s="195"/>
      <c r="K410" s="194" t="s">
        <v>529</v>
      </c>
      <c r="L410" s="195"/>
      <c r="M410" s="195"/>
      <c r="N410" s="195"/>
      <c r="O410" s="195"/>
      <c r="P410" s="196"/>
      <c r="Q410" s="553" t="s">
        <v>530</v>
      </c>
      <c r="R410" s="554"/>
      <c r="S410" s="554"/>
      <c r="T410" s="554"/>
      <c r="U410" s="554"/>
      <c r="V410" s="555"/>
      <c r="W410" s="553" t="s">
        <v>531</v>
      </c>
      <c r="X410" s="554"/>
      <c r="Y410" s="554"/>
      <c r="Z410" s="554"/>
      <c r="AA410" s="554"/>
      <c r="AB410" s="554"/>
      <c r="AC410" s="554"/>
      <c r="AD410" s="554"/>
      <c r="AE410" s="554"/>
      <c r="AF410" s="554"/>
      <c r="AG410" s="554"/>
      <c r="AH410" s="554"/>
      <c r="AI410" s="554"/>
      <c r="AJ410" s="554"/>
      <c r="AK410" s="554"/>
      <c r="AL410" s="554"/>
      <c r="AM410" s="554"/>
      <c r="AN410" s="554"/>
      <c r="AO410" s="554"/>
      <c r="AP410" s="554"/>
      <c r="AQ410" s="555"/>
      <c r="AR410" s="575" t="s">
        <v>1409</v>
      </c>
      <c r="AS410" s="576"/>
      <c r="AT410" s="576"/>
      <c r="AU410" s="576"/>
      <c r="AV410" s="576"/>
      <c r="AW410" s="576"/>
      <c r="AX410" s="576"/>
      <c r="AY410" s="576"/>
      <c r="AZ410" s="780">
        <v>1</v>
      </c>
      <c r="BA410" s="781"/>
      <c r="BB410" s="782"/>
      <c r="BC410" s="753" t="s">
        <v>1443</v>
      </c>
      <c r="BD410" s="754"/>
      <c r="BE410" s="754"/>
      <c r="BF410" s="754"/>
      <c r="BG410" s="754"/>
      <c r="BH410" s="754"/>
      <c r="BI410" s="754"/>
      <c r="BJ410" s="754"/>
      <c r="BK410" s="754"/>
      <c r="BL410" s="754"/>
      <c r="BM410" s="754"/>
      <c r="BN410" s="754"/>
      <c r="BO410" s="754"/>
      <c r="BP410" s="754"/>
      <c r="BQ410" s="754"/>
      <c r="BR410" s="754"/>
      <c r="BS410" s="754"/>
      <c r="BT410" s="754"/>
      <c r="BU410" s="754"/>
      <c r="BV410" s="754"/>
      <c r="BW410" s="754"/>
      <c r="BX410" s="754"/>
      <c r="BY410" s="754"/>
      <c r="BZ410" s="754"/>
      <c r="CA410" s="754"/>
      <c r="CB410" s="754"/>
      <c r="CC410" s="754"/>
      <c r="CD410" s="755"/>
      <c r="CE410" s="5"/>
      <c r="CF410" s="5"/>
    </row>
    <row r="411" spans="1:84" ht="12" customHeight="1">
      <c r="A411" s="407"/>
      <c r="B411" s="5"/>
      <c r="C411" s="5"/>
      <c r="E411" s="39"/>
      <c r="F411" s="3"/>
      <c r="G411" s="3"/>
      <c r="H411" s="3"/>
      <c r="I411" s="3"/>
      <c r="J411" s="44"/>
      <c r="K411" s="179"/>
      <c r="L411" s="180"/>
      <c r="M411" s="180"/>
      <c r="N411" s="180"/>
      <c r="O411" s="180"/>
      <c r="P411" s="181"/>
      <c r="Q411" s="556"/>
      <c r="R411" s="557"/>
      <c r="S411" s="557"/>
      <c r="T411" s="557"/>
      <c r="U411" s="557"/>
      <c r="V411" s="558"/>
      <c r="W411" s="556"/>
      <c r="X411" s="557"/>
      <c r="Y411" s="557"/>
      <c r="Z411" s="557"/>
      <c r="AA411" s="557"/>
      <c r="AB411" s="557"/>
      <c r="AC411" s="557"/>
      <c r="AD411" s="557"/>
      <c r="AE411" s="557"/>
      <c r="AF411" s="557"/>
      <c r="AG411" s="557"/>
      <c r="AH411" s="557"/>
      <c r="AI411" s="557"/>
      <c r="AJ411" s="557"/>
      <c r="AK411" s="557"/>
      <c r="AL411" s="557"/>
      <c r="AM411" s="557"/>
      <c r="AN411" s="557"/>
      <c r="AO411" s="557"/>
      <c r="AP411" s="557"/>
      <c r="AQ411" s="558"/>
      <c r="AR411" s="577"/>
      <c r="AS411" s="578"/>
      <c r="AT411" s="578"/>
      <c r="AU411" s="578"/>
      <c r="AV411" s="578"/>
      <c r="AW411" s="578"/>
      <c r="AX411" s="578"/>
      <c r="AY411" s="578"/>
      <c r="AZ411" s="564"/>
      <c r="BA411" s="565"/>
      <c r="BB411" s="566"/>
      <c r="BC411" s="756"/>
      <c r="BD411" s="757"/>
      <c r="BE411" s="757"/>
      <c r="BF411" s="757"/>
      <c r="BG411" s="757"/>
      <c r="BH411" s="757"/>
      <c r="BI411" s="757"/>
      <c r="BJ411" s="757"/>
      <c r="BK411" s="757"/>
      <c r="BL411" s="757"/>
      <c r="BM411" s="757"/>
      <c r="BN411" s="757"/>
      <c r="BO411" s="757"/>
      <c r="BP411" s="757"/>
      <c r="BQ411" s="757"/>
      <c r="BR411" s="757"/>
      <c r="BS411" s="757"/>
      <c r="BT411" s="757"/>
      <c r="BU411" s="757"/>
      <c r="BV411" s="757"/>
      <c r="BW411" s="757"/>
      <c r="BX411" s="757"/>
      <c r="BY411" s="757"/>
      <c r="BZ411" s="757"/>
      <c r="CA411" s="757"/>
      <c r="CB411" s="757"/>
      <c r="CC411" s="757"/>
      <c r="CD411" s="758"/>
      <c r="CE411" s="5"/>
      <c r="CF411" s="5"/>
    </row>
    <row r="412" spans="1:84" ht="12" customHeight="1">
      <c r="A412" s="407"/>
      <c r="B412" s="5"/>
      <c r="C412" s="5"/>
      <c r="E412" s="39"/>
      <c r="F412" s="3"/>
      <c r="G412" s="3"/>
      <c r="H412" s="3"/>
      <c r="I412" s="3"/>
      <c r="J412" s="44"/>
      <c r="K412" s="194" t="s">
        <v>533</v>
      </c>
      <c r="L412" s="195"/>
      <c r="M412" s="195"/>
      <c r="N412" s="195"/>
      <c r="O412" s="195"/>
      <c r="P412" s="196"/>
      <c r="Q412" s="128" t="s">
        <v>530</v>
      </c>
      <c r="R412" s="129"/>
      <c r="S412" s="129"/>
      <c r="T412" s="129"/>
      <c r="U412" s="129"/>
      <c r="V412" s="130"/>
      <c r="W412" s="553" t="s">
        <v>1411</v>
      </c>
      <c r="X412" s="554"/>
      <c r="Y412" s="554"/>
      <c r="Z412" s="554"/>
      <c r="AA412" s="554"/>
      <c r="AB412" s="554"/>
      <c r="AC412" s="554"/>
      <c r="AD412" s="554"/>
      <c r="AE412" s="554"/>
      <c r="AF412" s="554"/>
      <c r="AG412" s="554"/>
      <c r="AH412" s="554"/>
      <c r="AI412" s="554"/>
      <c r="AJ412" s="554"/>
      <c r="AK412" s="554"/>
      <c r="AL412" s="554"/>
      <c r="AM412" s="554"/>
      <c r="AN412" s="554"/>
      <c r="AO412" s="554"/>
      <c r="AP412" s="554"/>
      <c r="AQ412" s="555"/>
      <c r="AR412" s="575" t="s">
        <v>534</v>
      </c>
      <c r="AS412" s="576"/>
      <c r="AT412" s="576"/>
      <c r="AU412" s="576"/>
      <c r="AV412" s="576"/>
      <c r="AW412" s="576"/>
      <c r="AX412" s="576"/>
      <c r="AY412" s="576"/>
      <c r="AZ412" s="780">
        <v>1</v>
      </c>
      <c r="BA412" s="781"/>
      <c r="BB412" s="782"/>
      <c r="BC412" s="756"/>
      <c r="BD412" s="757"/>
      <c r="BE412" s="757"/>
      <c r="BF412" s="757"/>
      <c r="BG412" s="757"/>
      <c r="BH412" s="757"/>
      <c r="BI412" s="757"/>
      <c r="BJ412" s="757"/>
      <c r="BK412" s="757"/>
      <c r="BL412" s="757"/>
      <c r="BM412" s="757"/>
      <c r="BN412" s="757"/>
      <c r="BO412" s="757"/>
      <c r="BP412" s="757"/>
      <c r="BQ412" s="757"/>
      <c r="BR412" s="757"/>
      <c r="BS412" s="757"/>
      <c r="BT412" s="757"/>
      <c r="BU412" s="757"/>
      <c r="BV412" s="757"/>
      <c r="BW412" s="757"/>
      <c r="BX412" s="757"/>
      <c r="BY412" s="757"/>
      <c r="BZ412" s="757"/>
      <c r="CA412" s="757"/>
      <c r="CB412" s="757"/>
      <c r="CC412" s="757"/>
      <c r="CD412" s="758"/>
      <c r="CE412" s="5"/>
      <c r="CF412" s="5"/>
    </row>
    <row r="413" spans="1:84" ht="12" customHeight="1">
      <c r="A413" s="407"/>
      <c r="B413" s="5"/>
      <c r="C413" s="5"/>
      <c r="E413" s="39"/>
      <c r="F413" s="3"/>
      <c r="G413" s="3"/>
      <c r="H413" s="3"/>
      <c r="I413" s="3"/>
      <c r="J413" s="44"/>
      <c r="K413" s="46"/>
      <c r="L413" s="44"/>
      <c r="M413" s="44"/>
      <c r="N413" s="44"/>
      <c r="O413" s="44"/>
      <c r="P413" s="45"/>
      <c r="Q413" s="39"/>
      <c r="R413" s="3"/>
      <c r="S413" s="3"/>
      <c r="T413" s="3"/>
      <c r="U413" s="3"/>
      <c r="V413" s="38"/>
      <c r="W413" s="556" t="s">
        <v>1412</v>
      </c>
      <c r="X413" s="557"/>
      <c r="Y413" s="557"/>
      <c r="Z413" s="557"/>
      <c r="AA413" s="557"/>
      <c r="AB413" s="557"/>
      <c r="AC413" s="557"/>
      <c r="AD413" s="557"/>
      <c r="AE413" s="557"/>
      <c r="AF413" s="557"/>
      <c r="AG413" s="557"/>
      <c r="AH413" s="557"/>
      <c r="AI413" s="557"/>
      <c r="AJ413" s="557"/>
      <c r="AK413" s="557"/>
      <c r="AL413" s="557"/>
      <c r="AM413" s="557"/>
      <c r="AN413" s="557"/>
      <c r="AO413" s="557"/>
      <c r="AP413" s="557"/>
      <c r="AQ413" s="558"/>
      <c r="AR413" s="577"/>
      <c r="AS413" s="578"/>
      <c r="AT413" s="578"/>
      <c r="AU413" s="578"/>
      <c r="AV413" s="578"/>
      <c r="AW413" s="578"/>
      <c r="AX413" s="578"/>
      <c r="AY413" s="578"/>
      <c r="AZ413" s="564"/>
      <c r="BA413" s="565"/>
      <c r="BB413" s="566"/>
      <c r="BC413" s="756"/>
      <c r="BD413" s="757"/>
      <c r="BE413" s="757"/>
      <c r="BF413" s="757"/>
      <c r="BG413" s="757"/>
      <c r="BH413" s="757"/>
      <c r="BI413" s="757"/>
      <c r="BJ413" s="757"/>
      <c r="BK413" s="757"/>
      <c r="BL413" s="757"/>
      <c r="BM413" s="757"/>
      <c r="BN413" s="757"/>
      <c r="BO413" s="757"/>
      <c r="BP413" s="757"/>
      <c r="BQ413" s="757"/>
      <c r="BR413" s="757"/>
      <c r="BS413" s="757"/>
      <c r="BT413" s="757"/>
      <c r="BU413" s="757"/>
      <c r="BV413" s="757"/>
      <c r="BW413" s="757"/>
      <c r="BX413" s="757"/>
      <c r="BY413" s="757"/>
      <c r="BZ413" s="757"/>
      <c r="CA413" s="757"/>
      <c r="CB413" s="757"/>
      <c r="CC413" s="757"/>
      <c r="CD413" s="758"/>
      <c r="CE413" s="5"/>
      <c r="CF413" s="5"/>
    </row>
    <row r="414" spans="1:84" ht="12" customHeight="1">
      <c r="A414" s="407"/>
      <c r="B414" s="5"/>
      <c r="C414" s="5"/>
      <c r="E414" s="39"/>
      <c r="F414" s="3"/>
      <c r="G414" s="3"/>
      <c r="H414" s="3"/>
      <c r="I414" s="3"/>
      <c r="J414" s="44"/>
      <c r="K414" s="46"/>
      <c r="L414" s="44"/>
      <c r="M414" s="44"/>
      <c r="N414" s="44"/>
      <c r="O414" s="44"/>
      <c r="P414" s="45"/>
      <c r="Q414" s="39"/>
      <c r="R414" s="3"/>
      <c r="S414" s="3"/>
      <c r="T414" s="3"/>
      <c r="U414" s="3"/>
      <c r="V414" s="38"/>
      <c r="W414" s="553" t="s">
        <v>1411</v>
      </c>
      <c r="X414" s="554"/>
      <c r="Y414" s="554"/>
      <c r="Z414" s="554"/>
      <c r="AA414" s="554"/>
      <c r="AB414" s="554"/>
      <c r="AC414" s="554"/>
      <c r="AD414" s="554"/>
      <c r="AE414" s="554"/>
      <c r="AF414" s="554"/>
      <c r="AG414" s="554"/>
      <c r="AH414" s="554"/>
      <c r="AI414" s="554"/>
      <c r="AJ414" s="554"/>
      <c r="AK414" s="554"/>
      <c r="AL414" s="554"/>
      <c r="AM414" s="554"/>
      <c r="AN414" s="554"/>
      <c r="AO414" s="554"/>
      <c r="AP414" s="554"/>
      <c r="AQ414" s="555"/>
      <c r="AR414" s="575" t="s">
        <v>534</v>
      </c>
      <c r="AS414" s="576"/>
      <c r="AT414" s="576"/>
      <c r="AU414" s="576"/>
      <c r="AV414" s="576"/>
      <c r="AW414" s="576"/>
      <c r="AX414" s="576"/>
      <c r="AY414" s="576"/>
      <c r="AZ414" s="780">
        <v>1</v>
      </c>
      <c r="BA414" s="781"/>
      <c r="BB414" s="782"/>
      <c r="BC414" s="756"/>
      <c r="BD414" s="757"/>
      <c r="BE414" s="757"/>
      <c r="BF414" s="757"/>
      <c r="BG414" s="757"/>
      <c r="BH414" s="757"/>
      <c r="BI414" s="757"/>
      <c r="BJ414" s="757"/>
      <c r="BK414" s="757"/>
      <c r="BL414" s="757"/>
      <c r="BM414" s="757"/>
      <c r="BN414" s="757"/>
      <c r="BO414" s="757"/>
      <c r="BP414" s="757"/>
      <c r="BQ414" s="757"/>
      <c r="BR414" s="757"/>
      <c r="BS414" s="757"/>
      <c r="BT414" s="757"/>
      <c r="BU414" s="757"/>
      <c r="BV414" s="757"/>
      <c r="BW414" s="757"/>
      <c r="BX414" s="757"/>
      <c r="BY414" s="757"/>
      <c r="BZ414" s="757"/>
      <c r="CA414" s="757"/>
      <c r="CB414" s="757"/>
      <c r="CC414" s="757"/>
      <c r="CD414" s="758"/>
      <c r="CE414" s="5"/>
      <c r="CF414" s="5"/>
    </row>
    <row r="415" spans="1:84" ht="12" customHeight="1">
      <c r="A415" s="407"/>
      <c r="B415" s="5"/>
      <c r="C415" s="5"/>
      <c r="E415" s="39"/>
      <c r="F415" s="3"/>
      <c r="G415" s="3"/>
      <c r="H415" s="3"/>
      <c r="I415" s="3"/>
      <c r="J415" s="44"/>
      <c r="K415" s="46"/>
      <c r="L415" s="44"/>
      <c r="M415" s="44"/>
      <c r="N415" s="44"/>
      <c r="O415" s="44"/>
      <c r="P415" s="45"/>
      <c r="Q415" s="556"/>
      <c r="R415" s="557"/>
      <c r="S415" s="557"/>
      <c r="T415" s="557"/>
      <c r="U415" s="557"/>
      <c r="V415" s="558"/>
      <c r="W415" s="556" t="s">
        <v>1415</v>
      </c>
      <c r="X415" s="557"/>
      <c r="Y415" s="557"/>
      <c r="Z415" s="557"/>
      <c r="AA415" s="557"/>
      <c r="AB415" s="557"/>
      <c r="AC415" s="557"/>
      <c r="AD415" s="557"/>
      <c r="AE415" s="557"/>
      <c r="AF415" s="557"/>
      <c r="AG415" s="557"/>
      <c r="AH415" s="557"/>
      <c r="AI415" s="557"/>
      <c r="AJ415" s="557"/>
      <c r="AK415" s="557"/>
      <c r="AL415" s="557"/>
      <c r="AM415" s="557"/>
      <c r="AN415" s="557"/>
      <c r="AO415" s="557"/>
      <c r="AP415" s="557"/>
      <c r="AQ415" s="558"/>
      <c r="AR415" s="577"/>
      <c r="AS415" s="578"/>
      <c r="AT415" s="578"/>
      <c r="AU415" s="578"/>
      <c r="AV415" s="578"/>
      <c r="AW415" s="578"/>
      <c r="AX415" s="578"/>
      <c r="AY415" s="578"/>
      <c r="AZ415" s="564"/>
      <c r="BA415" s="565"/>
      <c r="BB415" s="566"/>
      <c r="BC415" s="756"/>
      <c r="BD415" s="757"/>
      <c r="BE415" s="757"/>
      <c r="BF415" s="757"/>
      <c r="BG415" s="757"/>
      <c r="BH415" s="757"/>
      <c r="BI415" s="757"/>
      <c r="BJ415" s="757"/>
      <c r="BK415" s="757"/>
      <c r="BL415" s="757"/>
      <c r="BM415" s="757"/>
      <c r="BN415" s="757"/>
      <c r="BO415" s="757"/>
      <c r="BP415" s="757"/>
      <c r="BQ415" s="757"/>
      <c r="BR415" s="757"/>
      <c r="BS415" s="757"/>
      <c r="BT415" s="757"/>
      <c r="BU415" s="757"/>
      <c r="BV415" s="757"/>
      <c r="BW415" s="757"/>
      <c r="BX415" s="757"/>
      <c r="BY415" s="757"/>
      <c r="BZ415" s="757"/>
      <c r="CA415" s="757"/>
      <c r="CB415" s="757"/>
      <c r="CC415" s="757"/>
      <c r="CD415" s="758"/>
      <c r="CE415" s="5"/>
      <c r="CF415" s="5"/>
    </row>
    <row r="416" spans="1:84" ht="12" customHeight="1">
      <c r="A416" s="407"/>
      <c r="B416" s="5"/>
      <c r="C416" s="5"/>
      <c r="E416" s="39"/>
      <c r="F416" s="3"/>
      <c r="G416" s="3"/>
      <c r="H416" s="3"/>
      <c r="I416" s="3"/>
      <c r="J416" s="44"/>
      <c r="K416" s="46"/>
      <c r="L416" s="44"/>
      <c r="M416" s="44"/>
      <c r="N416" s="44"/>
      <c r="O416" s="44"/>
      <c r="P416" s="45"/>
      <c r="Q416" s="153" t="s">
        <v>535</v>
      </c>
      <c r="R416" s="154"/>
      <c r="S416" s="154"/>
      <c r="T416" s="154"/>
      <c r="U416" s="154"/>
      <c r="V416" s="155"/>
      <c r="W416" s="153" t="s">
        <v>52</v>
      </c>
      <c r="X416" s="154"/>
      <c r="Y416" s="154"/>
      <c r="Z416" s="154"/>
      <c r="AA416" s="154"/>
      <c r="AB416" s="154"/>
      <c r="AC416" s="154"/>
      <c r="AD416" s="154"/>
      <c r="AE416" s="154"/>
      <c r="AF416" s="154"/>
      <c r="AG416" s="154"/>
      <c r="AH416" s="154"/>
      <c r="AI416" s="154"/>
      <c r="AJ416" s="154"/>
      <c r="AK416" s="154"/>
      <c r="AL416" s="154"/>
      <c r="AM416" s="154"/>
      <c r="AN416" s="154"/>
      <c r="AO416" s="154"/>
      <c r="AP416" s="154"/>
      <c r="AQ416" s="155"/>
      <c r="AR416" s="579" t="s">
        <v>536</v>
      </c>
      <c r="AS416" s="580"/>
      <c r="AT416" s="580"/>
      <c r="AU416" s="580"/>
      <c r="AV416" s="580"/>
      <c r="AW416" s="580"/>
      <c r="AX416" s="580"/>
      <c r="AY416" s="580"/>
      <c r="AZ416" s="780">
        <v>1</v>
      </c>
      <c r="BA416" s="781"/>
      <c r="BB416" s="782"/>
      <c r="BC416" s="756"/>
      <c r="BD416" s="757"/>
      <c r="BE416" s="757"/>
      <c r="BF416" s="757"/>
      <c r="BG416" s="757"/>
      <c r="BH416" s="757"/>
      <c r="BI416" s="757"/>
      <c r="BJ416" s="757"/>
      <c r="BK416" s="757"/>
      <c r="BL416" s="757"/>
      <c r="BM416" s="757"/>
      <c r="BN416" s="757"/>
      <c r="BO416" s="757"/>
      <c r="BP416" s="757"/>
      <c r="BQ416" s="757"/>
      <c r="BR416" s="757"/>
      <c r="BS416" s="757"/>
      <c r="BT416" s="757"/>
      <c r="BU416" s="757"/>
      <c r="BV416" s="757"/>
      <c r="BW416" s="757"/>
      <c r="BX416" s="757"/>
      <c r="BY416" s="757"/>
      <c r="BZ416" s="757"/>
      <c r="CA416" s="757"/>
      <c r="CB416" s="757"/>
      <c r="CC416" s="757"/>
      <c r="CD416" s="758"/>
      <c r="CE416" s="5"/>
      <c r="CF416" s="5"/>
    </row>
    <row r="417" spans="1:84" ht="12" customHeight="1">
      <c r="A417" s="407"/>
      <c r="B417" s="5"/>
      <c r="C417" s="5"/>
      <c r="E417" s="39"/>
      <c r="F417" s="3"/>
      <c r="G417" s="3"/>
      <c r="H417" s="3"/>
      <c r="I417" s="3"/>
      <c r="J417" s="44"/>
      <c r="K417" s="46"/>
      <c r="L417" s="44"/>
      <c r="M417" s="44"/>
      <c r="N417" s="44"/>
      <c r="O417" s="44"/>
      <c r="P417" s="45"/>
      <c r="Q417" s="82"/>
      <c r="R417" s="48"/>
      <c r="S417" s="48"/>
      <c r="T417" s="48"/>
      <c r="U417" s="48"/>
      <c r="V417" s="79"/>
      <c r="W417" s="54"/>
      <c r="X417" s="53"/>
      <c r="Y417" s="53"/>
      <c r="Z417" s="53"/>
      <c r="AA417" s="53"/>
      <c r="AB417" s="53"/>
      <c r="AC417" s="53"/>
      <c r="AD417" s="53"/>
      <c r="AE417" s="53"/>
      <c r="AF417" s="53"/>
      <c r="AG417" s="53"/>
      <c r="AH417" s="53"/>
      <c r="AI417" s="53"/>
      <c r="AJ417" s="53"/>
      <c r="AK417" s="53"/>
      <c r="AL417" s="53"/>
      <c r="AM417" s="53"/>
      <c r="AN417" s="53"/>
      <c r="AO417" s="53"/>
      <c r="AP417" s="53"/>
      <c r="AQ417" s="52"/>
      <c r="AR417" s="581"/>
      <c r="AS417" s="582"/>
      <c r="AT417" s="582"/>
      <c r="AU417" s="582"/>
      <c r="AV417" s="582"/>
      <c r="AW417" s="582"/>
      <c r="AX417" s="582"/>
      <c r="AY417" s="582"/>
      <c r="AZ417" s="564"/>
      <c r="BA417" s="565"/>
      <c r="BB417" s="566"/>
      <c r="BC417" s="756"/>
      <c r="BD417" s="757"/>
      <c r="BE417" s="757"/>
      <c r="BF417" s="757"/>
      <c r="BG417" s="757"/>
      <c r="BH417" s="757"/>
      <c r="BI417" s="757"/>
      <c r="BJ417" s="757"/>
      <c r="BK417" s="757"/>
      <c r="BL417" s="757"/>
      <c r="BM417" s="757"/>
      <c r="BN417" s="757"/>
      <c r="BO417" s="757"/>
      <c r="BP417" s="757"/>
      <c r="BQ417" s="757"/>
      <c r="BR417" s="757"/>
      <c r="BS417" s="757"/>
      <c r="BT417" s="757"/>
      <c r="BU417" s="757"/>
      <c r="BV417" s="757"/>
      <c r="BW417" s="757"/>
      <c r="BX417" s="757"/>
      <c r="BY417" s="757"/>
      <c r="BZ417" s="757"/>
      <c r="CA417" s="757"/>
      <c r="CB417" s="757"/>
      <c r="CC417" s="757"/>
      <c r="CD417" s="758"/>
      <c r="CE417" s="5"/>
      <c r="CF417" s="5"/>
    </row>
    <row r="418" spans="1:84" ht="12" customHeight="1">
      <c r="A418" s="407"/>
      <c r="B418" s="5"/>
      <c r="C418" s="5"/>
      <c r="E418" s="39"/>
      <c r="F418" s="3"/>
      <c r="G418" s="3"/>
      <c r="H418" s="3"/>
      <c r="I418" s="3"/>
      <c r="J418" s="44"/>
      <c r="K418" s="46"/>
      <c r="L418" s="44"/>
      <c r="M418" s="44"/>
      <c r="N418" s="44"/>
      <c r="O418" s="44"/>
      <c r="P418" s="45"/>
      <c r="Q418" s="82"/>
      <c r="R418" s="48"/>
      <c r="S418" s="48"/>
      <c r="T418" s="48"/>
      <c r="U418" s="48"/>
      <c r="V418" s="79"/>
      <c r="W418" s="153" t="s">
        <v>51</v>
      </c>
      <c r="X418" s="154"/>
      <c r="Y418" s="154"/>
      <c r="Z418" s="154"/>
      <c r="AA418" s="154"/>
      <c r="AB418" s="154"/>
      <c r="AC418" s="154"/>
      <c r="AD418" s="154"/>
      <c r="AE418" s="154"/>
      <c r="AF418" s="154"/>
      <c r="AG418" s="154"/>
      <c r="AH418" s="154"/>
      <c r="AI418" s="154"/>
      <c r="AJ418" s="154"/>
      <c r="AK418" s="154"/>
      <c r="AL418" s="154"/>
      <c r="AM418" s="154"/>
      <c r="AN418" s="154"/>
      <c r="AO418" s="154"/>
      <c r="AP418" s="154"/>
      <c r="AQ418" s="155"/>
      <c r="AR418" s="579" t="s">
        <v>536</v>
      </c>
      <c r="AS418" s="580"/>
      <c r="AT418" s="580"/>
      <c r="AU418" s="580"/>
      <c r="AV418" s="580"/>
      <c r="AW418" s="580"/>
      <c r="AX418" s="580"/>
      <c r="AY418" s="580"/>
      <c r="AZ418" s="780">
        <v>1</v>
      </c>
      <c r="BA418" s="781"/>
      <c r="BB418" s="782"/>
      <c r="BC418" s="756"/>
      <c r="BD418" s="757"/>
      <c r="BE418" s="757"/>
      <c r="BF418" s="757"/>
      <c r="BG418" s="757"/>
      <c r="BH418" s="757"/>
      <c r="BI418" s="757"/>
      <c r="BJ418" s="757"/>
      <c r="BK418" s="757"/>
      <c r="BL418" s="757"/>
      <c r="BM418" s="757"/>
      <c r="BN418" s="757"/>
      <c r="BO418" s="757"/>
      <c r="BP418" s="757"/>
      <c r="BQ418" s="757"/>
      <c r="BR418" s="757"/>
      <c r="BS418" s="757"/>
      <c r="BT418" s="757"/>
      <c r="BU418" s="757"/>
      <c r="BV418" s="757"/>
      <c r="BW418" s="757"/>
      <c r="BX418" s="757"/>
      <c r="BY418" s="757"/>
      <c r="BZ418" s="757"/>
      <c r="CA418" s="757"/>
      <c r="CB418" s="757"/>
      <c r="CC418" s="757"/>
      <c r="CD418" s="758"/>
      <c r="CE418" s="5"/>
      <c r="CF418" s="5"/>
    </row>
    <row r="419" spans="1:84" ht="12" customHeight="1">
      <c r="A419" s="407"/>
      <c r="B419" s="5"/>
      <c r="C419" s="5"/>
      <c r="E419" s="39"/>
      <c r="F419" s="3"/>
      <c r="G419" s="3"/>
      <c r="H419" s="3"/>
      <c r="I419" s="3"/>
      <c r="J419" s="44"/>
      <c r="K419" s="46"/>
      <c r="L419" s="44"/>
      <c r="M419" s="44"/>
      <c r="N419" s="44"/>
      <c r="O419" s="44"/>
      <c r="P419" s="45"/>
      <c r="Q419" s="54"/>
      <c r="R419" s="53"/>
      <c r="S419" s="53"/>
      <c r="T419" s="53"/>
      <c r="U419" s="53"/>
      <c r="V419" s="52"/>
      <c r="W419" s="54"/>
      <c r="X419" s="53"/>
      <c r="Y419" s="53"/>
      <c r="Z419" s="53"/>
      <c r="AA419" s="53"/>
      <c r="AB419" s="53"/>
      <c r="AC419" s="53"/>
      <c r="AD419" s="53"/>
      <c r="AE419" s="53"/>
      <c r="AF419" s="53"/>
      <c r="AG419" s="53"/>
      <c r="AH419" s="53"/>
      <c r="AI419" s="53"/>
      <c r="AJ419" s="53"/>
      <c r="AK419" s="53"/>
      <c r="AL419" s="53"/>
      <c r="AM419" s="53"/>
      <c r="AN419" s="53"/>
      <c r="AO419" s="53"/>
      <c r="AP419" s="53"/>
      <c r="AQ419" s="52"/>
      <c r="AR419" s="581"/>
      <c r="AS419" s="582"/>
      <c r="AT419" s="582"/>
      <c r="AU419" s="582"/>
      <c r="AV419" s="582"/>
      <c r="AW419" s="582"/>
      <c r="AX419" s="582"/>
      <c r="AY419" s="582"/>
      <c r="AZ419" s="564"/>
      <c r="BA419" s="565"/>
      <c r="BB419" s="566"/>
      <c r="BC419" s="756"/>
      <c r="BD419" s="757"/>
      <c r="BE419" s="757"/>
      <c r="BF419" s="757"/>
      <c r="BG419" s="757"/>
      <c r="BH419" s="757"/>
      <c r="BI419" s="757"/>
      <c r="BJ419" s="757"/>
      <c r="BK419" s="757"/>
      <c r="BL419" s="757"/>
      <c r="BM419" s="757"/>
      <c r="BN419" s="757"/>
      <c r="BO419" s="757"/>
      <c r="BP419" s="757"/>
      <c r="BQ419" s="757"/>
      <c r="BR419" s="757"/>
      <c r="BS419" s="757"/>
      <c r="BT419" s="757"/>
      <c r="BU419" s="757"/>
      <c r="BV419" s="757"/>
      <c r="BW419" s="757"/>
      <c r="BX419" s="757"/>
      <c r="BY419" s="757"/>
      <c r="BZ419" s="757"/>
      <c r="CA419" s="757"/>
      <c r="CB419" s="757"/>
      <c r="CC419" s="757"/>
      <c r="CD419" s="758"/>
      <c r="CE419" s="5"/>
      <c r="CF419" s="5"/>
    </row>
    <row r="420" spans="1:84" ht="12" customHeight="1">
      <c r="A420" s="407"/>
      <c r="B420" s="5"/>
      <c r="C420" s="5"/>
      <c r="E420" s="128" t="s">
        <v>543</v>
      </c>
      <c r="F420" s="129"/>
      <c r="G420" s="129"/>
      <c r="H420" s="129"/>
      <c r="I420" s="129"/>
      <c r="J420" s="196"/>
      <c r="K420" s="194" t="s">
        <v>529</v>
      </c>
      <c r="L420" s="195"/>
      <c r="M420" s="195"/>
      <c r="N420" s="195"/>
      <c r="O420" s="195"/>
      <c r="P420" s="196"/>
      <c r="Q420" s="553" t="s">
        <v>54</v>
      </c>
      <c r="R420" s="554"/>
      <c r="S420" s="554"/>
      <c r="T420" s="554"/>
      <c r="U420" s="554"/>
      <c r="V420" s="555"/>
      <c r="W420" s="553" t="s">
        <v>571</v>
      </c>
      <c r="X420" s="554"/>
      <c r="Y420" s="554"/>
      <c r="Z420" s="554"/>
      <c r="AA420" s="554"/>
      <c r="AB420" s="554"/>
      <c r="AC420" s="554"/>
      <c r="AD420" s="554"/>
      <c r="AE420" s="554"/>
      <c r="AF420" s="554"/>
      <c r="AG420" s="554"/>
      <c r="AH420" s="554"/>
      <c r="AI420" s="554"/>
      <c r="AJ420" s="554"/>
      <c r="AK420" s="554"/>
      <c r="AL420" s="554"/>
      <c r="AM420" s="554"/>
      <c r="AN420" s="554"/>
      <c r="AO420" s="554"/>
      <c r="AP420" s="554"/>
      <c r="AQ420" s="555"/>
      <c r="AR420" s="575" t="s">
        <v>545</v>
      </c>
      <c r="AS420" s="576"/>
      <c r="AT420" s="576"/>
      <c r="AU420" s="576"/>
      <c r="AV420" s="576"/>
      <c r="AW420" s="576"/>
      <c r="AX420" s="576"/>
      <c r="AY420" s="576"/>
      <c r="AZ420" s="780">
        <v>1</v>
      </c>
      <c r="BA420" s="781"/>
      <c r="BB420" s="782"/>
      <c r="BC420" s="756"/>
      <c r="BD420" s="757"/>
      <c r="BE420" s="757"/>
      <c r="BF420" s="757"/>
      <c r="BG420" s="757"/>
      <c r="BH420" s="757"/>
      <c r="BI420" s="757"/>
      <c r="BJ420" s="757"/>
      <c r="BK420" s="757"/>
      <c r="BL420" s="757"/>
      <c r="BM420" s="757"/>
      <c r="BN420" s="757"/>
      <c r="BO420" s="757"/>
      <c r="BP420" s="757"/>
      <c r="BQ420" s="757"/>
      <c r="BR420" s="757"/>
      <c r="BS420" s="757"/>
      <c r="BT420" s="757"/>
      <c r="BU420" s="757"/>
      <c r="BV420" s="757"/>
      <c r="BW420" s="757"/>
      <c r="BX420" s="757"/>
      <c r="BY420" s="757"/>
      <c r="BZ420" s="757"/>
      <c r="CA420" s="757"/>
      <c r="CB420" s="757"/>
      <c r="CC420" s="757"/>
      <c r="CD420" s="758"/>
      <c r="CE420" s="5"/>
      <c r="CF420" s="5"/>
    </row>
    <row r="421" spans="1:84" ht="12" customHeight="1">
      <c r="A421" s="407"/>
      <c r="B421" s="5"/>
      <c r="C421" s="5"/>
      <c r="E421" s="39"/>
      <c r="F421" s="3"/>
      <c r="G421" s="3"/>
      <c r="H421" s="3"/>
      <c r="I421" s="3"/>
      <c r="J421" s="45"/>
      <c r="K421" s="179"/>
      <c r="L421" s="180"/>
      <c r="M421" s="180"/>
      <c r="N421" s="180"/>
      <c r="O421" s="180"/>
      <c r="P421" s="181"/>
      <c r="Q421" s="556"/>
      <c r="R421" s="557"/>
      <c r="S421" s="557"/>
      <c r="T421" s="557"/>
      <c r="U421" s="557"/>
      <c r="V421" s="558"/>
      <c r="W421" s="556"/>
      <c r="X421" s="557"/>
      <c r="Y421" s="557"/>
      <c r="Z421" s="557"/>
      <c r="AA421" s="557"/>
      <c r="AB421" s="557"/>
      <c r="AC421" s="557"/>
      <c r="AD421" s="557"/>
      <c r="AE421" s="557"/>
      <c r="AF421" s="557"/>
      <c r="AG421" s="557"/>
      <c r="AH421" s="557"/>
      <c r="AI421" s="557"/>
      <c r="AJ421" s="557"/>
      <c r="AK421" s="557"/>
      <c r="AL421" s="557"/>
      <c r="AM421" s="557"/>
      <c r="AN421" s="557"/>
      <c r="AO421" s="557"/>
      <c r="AP421" s="557"/>
      <c r="AQ421" s="558"/>
      <c r="AR421" s="577"/>
      <c r="AS421" s="578"/>
      <c r="AT421" s="578"/>
      <c r="AU421" s="578"/>
      <c r="AV421" s="578"/>
      <c r="AW421" s="578"/>
      <c r="AX421" s="578"/>
      <c r="AY421" s="578"/>
      <c r="AZ421" s="564"/>
      <c r="BA421" s="565"/>
      <c r="BB421" s="566"/>
      <c r="BC421" s="756"/>
      <c r="BD421" s="757"/>
      <c r="BE421" s="757"/>
      <c r="BF421" s="757"/>
      <c r="BG421" s="757"/>
      <c r="BH421" s="757"/>
      <c r="BI421" s="757"/>
      <c r="BJ421" s="757"/>
      <c r="BK421" s="757"/>
      <c r="BL421" s="757"/>
      <c r="BM421" s="757"/>
      <c r="BN421" s="757"/>
      <c r="BO421" s="757"/>
      <c r="BP421" s="757"/>
      <c r="BQ421" s="757"/>
      <c r="BR421" s="757"/>
      <c r="BS421" s="757"/>
      <c r="BT421" s="757"/>
      <c r="BU421" s="757"/>
      <c r="BV421" s="757"/>
      <c r="BW421" s="757"/>
      <c r="BX421" s="757"/>
      <c r="BY421" s="757"/>
      <c r="BZ421" s="757"/>
      <c r="CA421" s="757"/>
      <c r="CB421" s="757"/>
      <c r="CC421" s="757"/>
      <c r="CD421" s="758"/>
      <c r="CE421" s="5"/>
      <c r="CF421" s="5"/>
    </row>
    <row r="422" spans="1:84" ht="12" customHeight="1">
      <c r="A422" s="407"/>
      <c r="B422" s="5"/>
      <c r="C422" s="5"/>
      <c r="E422" s="39"/>
      <c r="F422" s="3"/>
      <c r="G422" s="3"/>
      <c r="H422" s="3"/>
      <c r="I422" s="3"/>
      <c r="J422" s="45"/>
      <c r="K422" s="194" t="s">
        <v>533</v>
      </c>
      <c r="L422" s="195"/>
      <c r="M422" s="195"/>
      <c r="N422" s="195"/>
      <c r="O422" s="195"/>
      <c r="P422" s="195"/>
      <c r="Q422" s="553" t="s">
        <v>572</v>
      </c>
      <c r="R422" s="554"/>
      <c r="S422" s="554"/>
      <c r="T422" s="554"/>
      <c r="U422" s="554"/>
      <c r="V422" s="555"/>
      <c r="W422" s="553" t="s">
        <v>547</v>
      </c>
      <c r="X422" s="554"/>
      <c r="Y422" s="554"/>
      <c r="Z422" s="554"/>
      <c r="AA422" s="554"/>
      <c r="AB422" s="554"/>
      <c r="AC422" s="554"/>
      <c r="AD422" s="554"/>
      <c r="AE422" s="554"/>
      <c r="AF422" s="554"/>
      <c r="AG422" s="554"/>
      <c r="AH422" s="554"/>
      <c r="AI422" s="554"/>
      <c r="AJ422" s="554"/>
      <c r="AK422" s="554"/>
      <c r="AL422" s="554"/>
      <c r="AM422" s="554"/>
      <c r="AN422" s="554"/>
      <c r="AO422" s="554"/>
      <c r="AP422" s="554"/>
      <c r="AQ422" s="555"/>
      <c r="AR422" s="585" t="s">
        <v>548</v>
      </c>
      <c r="AS422" s="576"/>
      <c r="AT422" s="576"/>
      <c r="AU422" s="576"/>
      <c r="AV422" s="576"/>
      <c r="AW422" s="576"/>
      <c r="AX422" s="576"/>
      <c r="AY422" s="576"/>
      <c r="AZ422" s="780">
        <v>1</v>
      </c>
      <c r="BA422" s="781"/>
      <c r="BB422" s="782"/>
      <c r="BC422" s="756"/>
      <c r="BD422" s="757"/>
      <c r="BE422" s="757"/>
      <c r="BF422" s="757"/>
      <c r="BG422" s="757"/>
      <c r="BH422" s="757"/>
      <c r="BI422" s="757"/>
      <c r="BJ422" s="757"/>
      <c r="BK422" s="757"/>
      <c r="BL422" s="757"/>
      <c r="BM422" s="757"/>
      <c r="BN422" s="757"/>
      <c r="BO422" s="757"/>
      <c r="BP422" s="757"/>
      <c r="BQ422" s="757"/>
      <c r="BR422" s="757"/>
      <c r="BS422" s="757"/>
      <c r="BT422" s="757"/>
      <c r="BU422" s="757"/>
      <c r="BV422" s="757"/>
      <c r="BW422" s="757"/>
      <c r="BX422" s="757"/>
      <c r="BY422" s="757"/>
      <c r="BZ422" s="757"/>
      <c r="CA422" s="757"/>
      <c r="CB422" s="757"/>
      <c r="CC422" s="757"/>
      <c r="CD422" s="758"/>
      <c r="CE422" s="5"/>
      <c r="CF422" s="5"/>
    </row>
    <row r="423" spans="1:84" ht="12" customHeight="1">
      <c r="A423" s="407"/>
      <c r="B423" s="5"/>
      <c r="C423" s="5"/>
      <c r="E423" s="39"/>
      <c r="F423" s="3"/>
      <c r="G423" s="3"/>
      <c r="H423" s="3"/>
      <c r="I423" s="3"/>
      <c r="J423" s="45"/>
      <c r="K423" s="46"/>
      <c r="L423" s="44"/>
      <c r="M423" s="44"/>
      <c r="N423" s="44"/>
      <c r="O423" s="44"/>
      <c r="P423" s="44"/>
      <c r="Q423" s="39"/>
      <c r="R423" s="3"/>
      <c r="S423" s="3"/>
      <c r="T423" s="3"/>
      <c r="U423" s="3"/>
      <c r="V423" s="38"/>
      <c r="W423" s="556"/>
      <c r="X423" s="557"/>
      <c r="Y423" s="557"/>
      <c r="Z423" s="557"/>
      <c r="AA423" s="557"/>
      <c r="AB423" s="557"/>
      <c r="AC423" s="557"/>
      <c r="AD423" s="557"/>
      <c r="AE423" s="557"/>
      <c r="AF423" s="557"/>
      <c r="AG423" s="557"/>
      <c r="AH423" s="557"/>
      <c r="AI423" s="557"/>
      <c r="AJ423" s="557"/>
      <c r="AK423" s="557"/>
      <c r="AL423" s="557"/>
      <c r="AM423" s="557"/>
      <c r="AN423" s="557"/>
      <c r="AO423" s="557"/>
      <c r="AP423" s="557"/>
      <c r="AQ423" s="558"/>
      <c r="AR423" s="586"/>
      <c r="AS423" s="578"/>
      <c r="AT423" s="578"/>
      <c r="AU423" s="578"/>
      <c r="AV423" s="578"/>
      <c r="AW423" s="578"/>
      <c r="AX423" s="578"/>
      <c r="AY423" s="578"/>
      <c r="AZ423" s="564"/>
      <c r="BA423" s="565"/>
      <c r="BB423" s="566"/>
      <c r="BC423" s="756"/>
      <c r="BD423" s="757"/>
      <c r="BE423" s="757"/>
      <c r="BF423" s="757"/>
      <c r="BG423" s="757"/>
      <c r="BH423" s="757"/>
      <c r="BI423" s="757"/>
      <c r="BJ423" s="757"/>
      <c r="BK423" s="757"/>
      <c r="BL423" s="757"/>
      <c r="BM423" s="757"/>
      <c r="BN423" s="757"/>
      <c r="BO423" s="757"/>
      <c r="BP423" s="757"/>
      <c r="BQ423" s="757"/>
      <c r="BR423" s="757"/>
      <c r="BS423" s="757"/>
      <c r="BT423" s="757"/>
      <c r="BU423" s="757"/>
      <c r="BV423" s="757"/>
      <c r="BW423" s="757"/>
      <c r="BX423" s="757"/>
      <c r="BY423" s="757"/>
      <c r="BZ423" s="757"/>
      <c r="CA423" s="757"/>
      <c r="CB423" s="757"/>
      <c r="CC423" s="757"/>
      <c r="CD423" s="758"/>
      <c r="CE423" s="5"/>
      <c r="CF423" s="5"/>
    </row>
    <row r="424" spans="1:84" ht="12" customHeight="1">
      <c r="A424" s="407"/>
      <c r="B424" s="5"/>
      <c r="C424" s="5"/>
      <c r="E424" s="39"/>
      <c r="F424" s="3"/>
      <c r="G424" s="3"/>
      <c r="H424" s="3"/>
      <c r="I424" s="3"/>
      <c r="J424" s="45"/>
      <c r="K424" s="46"/>
      <c r="L424" s="44"/>
      <c r="M424" s="44"/>
      <c r="N424" s="44"/>
      <c r="O424" s="44"/>
      <c r="P424" s="44"/>
      <c r="Q424" s="39"/>
      <c r="R424" s="3"/>
      <c r="S424" s="3"/>
      <c r="T424" s="3"/>
      <c r="U424" s="3"/>
      <c r="V424" s="38"/>
      <c r="W424" s="553" t="s">
        <v>549</v>
      </c>
      <c r="X424" s="554"/>
      <c r="Y424" s="554"/>
      <c r="Z424" s="554"/>
      <c r="AA424" s="554"/>
      <c r="AB424" s="554"/>
      <c r="AC424" s="554"/>
      <c r="AD424" s="554"/>
      <c r="AE424" s="554"/>
      <c r="AF424" s="554"/>
      <c r="AG424" s="554"/>
      <c r="AH424" s="554"/>
      <c r="AI424" s="554"/>
      <c r="AJ424" s="554"/>
      <c r="AK424" s="554"/>
      <c r="AL424" s="554"/>
      <c r="AM424" s="554"/>
      <c r="AN424" s="554"/>
      <c r="AO424" s="554"/>
      <c r="AP424" s="554"/>
      <c r="AQ424" s="555"/>
      <c r="AR424" s="585" t="s">
        <v>548</v>
      </c>
      <c r="AS424" s="576"/>
      <c r="AT424" s="576"/>
      <c r="AU424" s="576"/>
      <c r="AV424" s="576"/>
      <c r="AW424" s="576"/>
      <c r="AX424" s="576"/>
      <c r="AY424" s="576"/>
      <c r="AZ424" s="780">
        <v>1</v>
      </c>
      <c r="BA424" s="781"/>
      <c r="BB424" s="782"/>
      <c r="BC424" s="756"/>
      <c r="BD424" s="757"/>
      <c r="BE424" s="757"/>
      <c r="BF424" s="757"/>
      <c r="BG424" s="757"/>
      <c r="BH424" s="757"/>
      <c r="BI424" s="757"/>
      <c r="BJ424" s="757"/>
      <c r="BK424" s="757"/>
      <c r="BL424" s="757"/>
      <c r="BM424" s="757"/>
      <c r="BN424" s="757"/>
      <c r="BO424" s="757"/>
      <c r="BP424" s="757"/>
      <c r="BQ424" s="757"/>
      <c r="BR424" s="757"/>
      <c r="BS424" s="757"/>
      <c r="BT424" s="757"/>
      <c r="BU424" s="757"/>
      <c r="BV424" s="757"/>
      <c r="BW424" s="757"/>
      <c r="BX424" s="757"/>
      <c r="BY424" s="757"/>
      <c r="BZ424" s="757"/>
      <c r="CA424" s="757"/>
      <c r="CB424" s="757"/>
      <c r="CC424" s="757"/>
      <c r="CD424" s="758"/>
      <c r="CE424" s="5"/>
      <c r="CF424" s="5"/>
    </row>
    <row r="425" spans="1:84" ht="12" customHeight="1">
      <c r="A425" s="407"/>
      <c r="B425" s="5"/>
      <c r="C425" s="5"/>
      <c r="E425" s="39"/>
      <c r="F425" s="3"/>
      <c r="G425" s="3"/>
      <c r="H425" s="3"/>
      <c r="I425" s="3"/>
      <c r="J425" s="45"/>
      <c r="K425" s="46"/>
      <c r="L425" s="44"/>
      <c r="M425" s="44"/>
      <c r="N425" s="44"/>
      <c r="O425" s="44"/>
      <c r="P425" s="44"/>
      <c r="Q425" s="39"/>
      <c r="R425" s="3"/>
      <c r="S425" s="3"/>
      <c r="T425" s="3"/>
      <c r="U425" s="3"/>
      <c r="V425" s="38"/>
      <c r="W425" s="556"/>
      <c r="X425" s="557"/>
      <c r="Y425" s="557"/>
      <c r="Z425" s="557"/>
      <c r="AA425" s="557"/>
      <c r="AB425" s="557"/>
      <c r="AC425" s="557"/>
      <c r="AD425" s="557"/>
      <c r="AE425" s="557"/>
      <c r="AF425" s="557"/>
      <c r="AG425" s="557"/>
      <c r="AH425" s="557"/>
      <c r="AI425" s="557"/>
      <c r="AJ425" s="557"/>
      <c r="AK425" s="557"/>
      <c r="AL425" s="557"/>
      <c r="AM425" s="557"/>
      <c r="AN425" s="557"/>
      <c r="AO425" s="557"/>
      <c r="AP425" s="557"/>
      <c r="AQ425" s="558"/>
      <c r="AR425" s="586"/>
      <c r="AS425" s="578"/>
      <c r="AT425" s="578"/>
      <c r="AU425" s="578"/>
      <c r="AV425" s="578"/>
      <c r="AW425" s="578"/>
      <c r="AX425" s="578"/>
      <c r="AY425" s="578"/>
      <c r="AZ425" s="564"/>
      <c r="BA425" s="565"/>
      <c r="BB425" s="566"/>
      <c r="BC425" s="756"/>
      <c r="BD425" s="757"/>
      <c r="BE425" s="757"/>
      <c r="BF425" s="757"/>
      <c r="BG425" s="757"/>
      <c r="BH425" s="757"/>
      <c r="BI425" s="757"/>
      <c r="BJ425" s="757"/>
      <c r="BK425" s="757"/>
      <c r="BL425" s="757"/>
      <c r="BM425" s="757"/>
      <c r="BN425" s="757"/>
      <c r="BO425" s="757"/>
      <c r="BP425" s="757"/>
      <c r="BQ425" s="757"/>
      <c r="BR425" s="757"/>
      <c r="BS425" s="757"/>
      <c r="BT425" s="757"/>
      <c r="BU425" s="757"/>
      <c r="BV425" s="757"/>
      <c r="BW425" s="757"/>
      <c r="BX425" s="757"/>
      <c r="BY425" s="757"/>
      <c r="BZ425" s="757"/>
      <c r="CA425" s="757"/>
      <c r="CB425" s="757"/>
      <c r="CC425" s="757"/>
      <c r="CD425" s="758"/>
      <c r="CE425" s="5"/>
      <c r="CF425" s="5"/>
    </row>
    <row r="426" spans="1:84" ht="12" customHeight="1">
      <c r="A426" s="407"/>
      <c r="B426" s="5"/>
      <c r="C426" s="5"/>
      <c r="E426" s="39"/>
      <c r="F426" s="3"/>
      <c r="G426" s="3"/>
      <c r="H426" s="3"/>
      <c r="I426" s="3"/>
      <c r="J426" s="45"/>
      <c r="K426" s="46"/>
      <c r="L426" s="44"/>
      <c r="M426" s="44"/>
      <c r="N426" s="44"/>
      <c r="O426" s="44"/>
      <c r="P426" s="44"/>
      <c r="Q426" s="553" t="s">
        <v>535</v>
      </c>
      <c r="R426" s="554"/>
      <c r="S426" s="554"/>
      <c r="T426" s="554"/>
      <c r="U426" s="554"/>
      <c r="V426" s="555"/>
      <c r="W426" s="553" t="s">
        <v>52</v>
      </c>
      <c r="X426" s="554"/>
      <c r="Y426" s="554"/>
      <c r="Z426" s="554"/>
      <c r="AA426" s="554"/>
      <c r="AB426" s="554"/>
      <c r="AC426" s="554"/>
      <c r="AD426" s="554"/>
      <c r="AE426" s="554"/>
      <c r="AF426" s="554"/>
      <c r="AG426" s="554"/>
      <c r="AH426" s="554"/>
      <c r="AI426" s="554"/>
      <c r="AJ426" s="554"/>
      <c r="AK426" s="554"/>
      <c r="AL426" s="554"/>
      <c r="AM426" s="554"/>
      <c r="AN426" s="554"/>
      <c r="AO426" s="554"/>
      <c r="AP426" s="554"/>
      <c r="AQ426" s="555"/>
      <c r="AR426" s="579" t="s">
        <v>536</v>
      </c>
      <c r="AS426" s="580"/>
      <c r="AT426" s="580"/>
      <c r="AU426" s="580"/>
      <c r="AV426" s="580"/>
      <c r="AW426" s="580"/>
      <c r="AX426" s="580"/>
      <c r="AY426" s="580"/>
      <c r="AZ426" s="780">
        <v>1</v>
      </c>
      <c r="BA426" s="781"/>
      <c r="BB426" s="782"/>
      <c r="BC426" s="756"/>
      <c r="BD426" s="757"/>
      <c r="BE426" s="757"/>
      <c r="BF426" s="757"/>
      <c r="BG426" s="757"/>
      <c r="BH426" s="757"/>
      <c r="BI426" s="757"/>
      <c r="BJ426" s="757"/>
      <c r="BK426" s="757"/>
      <c r="BL426" s="757"/>
      <c r="BM426" s="757"/>
      <c r="BN426" s="757"/>
      <c r="BO426" s="757"/>
      <c r="BP426" s="757"/>
      <c r="BQ426" s="757"/>
      <c r="BR426" s="757"/>
      <c r="BS426" s="757"/>
      <c r="BT426" s="757"/>
      <c r="BU426" s="757"/>
      <c r="BV426" s="757"/>
      <c r="BW426" s="757"/>
      <c r="BX426" s="757"/>
      <c r="BY426" s="757"/>
      <c r="BZ426" s="757"/>
      <c r="CA426" s="757"/>
      <c r="CB426" s="757"/>
      <c r="CC426" s="757"/>
      <c r="CD426" s="758"/>
      <c r="CE426" s="5"/>
      <c r="CF426" s="5"/>
    </row>
    <row r="427" spans="1:84" ht="12" customHeight="1">
      <c r="A427" s="407"/>
      <c r="B427" s="5"/>
      <c r="C427" s="5"/>
      <c r="E427" s="39"/>
      <c r="F427" s="3"/>
      <c r="G427" s="3"/>
      <c r="H427" s="3"/>
      <c r="I427" s="3"/>
      <c r="J427" s="45"/>
      <c r="K427" s="46"/>
      <c r="L427" s="44"/>
      <c r="M427" s="44"/>
      <c r="N427" s="44"/>
      <c r="O427" s="44"/>
      <c r="P427" s="44"/>
      <c r="Q427" s="39"/>
      <c r="R427" s="3"/>
      <c r="S427" s="3"/>
      <c r="T427" s="3"/>
      <c r="U427" s="3"/>
      <c r="V427" s="38"/>
      <c r="W427" s="556"/>
      <c r="X427" s="557"/>
      <c r="Y427" s="557"/>
      <c r="Z427" s="557"/>
      <c r="AA427" s="557"/>
      <c r="AB427" s="557"/>
      <c r="AC427" s="557"/>
      <c r="AD427" s="557"/>
      <c r="AE427" s="557"/>
      <c r="AF427" s="557"/>
      <c r="AG427" s="557"/>
      <c r="AH427" s="557"/>
      <c r="AI427" s="557"/>
      <c r="AJ427" s="557"/>
      <c r="AK427" s="557"/>
      <c r="AL427" s="557"/>
      <c r="AM427" s="557"/>
      <c r="AN427" s="557"/>
      <c r="AO427" s="557"/>
      <c r="AP427" s="557"/>
      <c r="AQ427" s="558"/>
      <c r="AR427" s="581"/>
      <c r="AS427" s="582"/>
      <c r="AT427" s="582"/>
      <c r="AU427" s="582"/>
      <c r="AV427" s="582"/>
      <c r="AW427" s="582"/>
      <c r="AX427" s="582"/>
      <c r="AY427" s="582"/>
      <c r="AZ427" s="564"/>
      <c r="BA427" s="565"/>
      <c r="BB427" s="566"/>
      <c r="BC427" s="756"/>
      <c r="BD427" s="757"/>
      <c r="BE427" s="757"/>
      <c r="BF427" s="757"/>
      <c r="BG427" s="757"/>
      <c r="BH427" s="757"/>
      <c r="BI427" s="757"/>
      <c r="BJ427" s="757"/>
      <c r="BK427" s="757"/>
      <c r="BL427" s="757"/>
      <c r="BM427" s="757"/>
      <c r="BN427" s="757"/>
      <c r="BO427" s="757"/>
      <c r="BP427" s="757"/>
      <c r="BQ427" s="757"/>
      <c r="BR427" s="757"/>
      <c r="BS427" s="757"/>
      <c r="BT427" s="757"/>
      <c r="BU427" s="757"/>
      <c r="BV427" s="757"/>
      <c r="BW427" s="757"/>
      <c r="BX427" s="757"/>
      <c r="BY427" s="757"/>
      <c r="BZ427" s="757"/>
      <c r="CA427" s="757"/>
      <c r="CB427" s="757"/>
      <c r="CC427" s="757"/>
      <c r="CD427" s="758"/>
      <c r="CE427" s="5"/>
      <c r="CF427" s="5"/>
    </row>
    <row r="428" spans="1:84" ht="12" customHeight="1">
      <c r="A428" s="407"/>
      <c r="B428" s="5"/>
      <c r="C428" s="5"/>
      <c r="E428" s="39"/>
      <c r="F428" s="3"/>
      <c r="G428" s="3"/>
      <c r="H428" s="3"/>
      <c r="I428" s="3"/>
      <c r="J428" s="45"/>
      <c r="K428" s="46"/>
      <c r="L428" s="44"/>
      <c r="M428" s="44"/>
      <c r="N428" s="44"/>
      <c r="O428" s="44"/>
      <c r="P428" s="44"/>
      <c r="Q428" s="39"/>
      <c r="R428" s="3"/>
      <c r="S428" s="3"/>
      <c r="T428" s="3"/>
      <c r="U428" s="3"/>
      <c r="V428" s="38"/>
      <c r="W428" s="553" t="s">
        <v>51</v>
      </c>
      <c r="X428" s="554"/>
      <c r="Y428" s="554"/>
      <c r="Z428" s="554"/>
      <c r="AA428" s="554"/>
      <c r="AB428" s="554"/>
      <c r="AC428" s="554"/>
      <c r="AD428" s="554"/>
      <c r="AE428" s="554"/>
      <c r="AF428" s="554"/>
      <c r="AG428" s="554"/>
      <c r="AH428" s="554"/>
      <c r="AI428" s="554"/>
      <c r="AJ428" s="554"/>
      <c r="AK428" s="554"/>
      <c r="AL428" s="554"/>
      <c r="AM428" s="554"/>
      <c r="AN428" s="554"/>
      <c r="AO428" s="554"/>
      <c r="AP428" s="554"/>
      <c r="AQ428" s="555"/>
      <c r="AR428" s="579" t="s">
        <v>573</v>
      </c>
      <c r="AS428" s="580"/>
      <c r="AT428" s="580"/>
      <c r="AU428" s="580"/>
      <c r="AV428" s="580"/>
      <c r="AW428" s="580"/>
      <c r="AX428" s="580"/>
      <c r="AY428" s="580"/>
      <c r="AZ428" s="780">
        <v>1</v>
      </c>
      <c r="BA428" s="781"/>
      <c r="BB428" s="782"/>
      <c r="BC428" s="756"/>
      <c r="BD428" s="757"/>
      <c r="BE428" s="757"/>
      <c r="BF428" s="757"/>
      <c r="BG428" s="757"/>
      <c r="BH428" s="757"/>
      <c r="BI428" s="757"/>
      <c r="BJ428" s="757"/>
      <c r="BK428" s="757"/>
      <c r="BL428" s="757"/>
      <c r="BM428" s="757"/>
      <c r="BN428" s="757"/>
      <c r="BO428" s="757"/>
      <c r="BP428" s="757"/>
      <c r="BQ428" s="757"/>
      <c r="BR428" s="757"/>
      <c r="BS428" s="757"/>
      <c r="BT428" s="757"/>
      <c r="BU428" s="757"/>
      <c r="BV428" s="757"/>
      <c r="BW428" s="757"/>
      <c r="BX428" s="757"/>
      <c r="BY428" s="757"/>
      <c r="BZ428" s="757"/>
      <c r="CA428" s="757"/>
      <c r="CB428" s="757"/>
      <c r="CC428" s="757"/>
      <c r="CD428" s="758"/>
      <c r="CE428" s="5"/>
      <c r="CF428" s="5"/>
    </row>
    <row r="429" spans="1:84" ht="12" customHeight="1">
      <c r="A429" s="407"/>
      <c r="B429" s="5"/>
      <c r="C429" s="5"/>
      <c r="E429" s="39"/>
      <c r="F429" s="3"/>
      <c r="G429" s="3"/>
      <c r="H429" s="3"/>
      <c r="I429" s="3"/>
      <c r="J429" s="45"/>
      <c r="K429" s="46"/>
      <c r="L429" s="44"/>
      <c r="M429" s="44"/>
      <c r="N429" s="44"/>
      <c r="O429" s="44"/>
      <c r="P429" s="44"/>
      <c r="Q429" s="556"/>
      <c r="R429" s="557"/>
      <c r="S429" s="557"/>
      <c r="T429" s="557"/>
      <c r="U429" s="557"/>
      <c r="V429" s="558"/>
      <c r="W429" s="556"/>
      <c r="X429" s="557"/>
      <c r="Y429" s="557"/>
      <c r="Z429" s="557"/>
      <c r="AA429" s="557"/>
      <c r="AB429" s="557"/>
      <c r="AC429" s="557"/>
      <c r="AD429" s="557"/>
      <c r="AE429" s="557"/>
      <c r="AF429" s="557"/>
      <c r="AG429" s="557"/>
      <c r="AH429" s="557"/>
      <c r="AI429" s="557"/>
      <c r="AJ429" s="557"/>
      <c r="AK429" s="557"/>
      <c r="AL429" s="557"/>
      <c r="AM429" s="557"/>
      <c r="AN429" s="557"/>
      <c r="AO429" s="557"/>
      <c r="AP429" s="557"/>
      <c r="AQ429" s="558"/>
      <c r="AR429" s="581"/>
      <c r="AS429" s="582"/>
      <c r="AT429" s="582"/>
      <c r="AU429" s="582"/>
      <c r="AV429" s="582"/>
      <c r="AW429" s="582"/>
      <c r="AX429" s="582"/>
      <c r="AY429" s="582"/>
      <c r="AZ429" s="564"/>
      <c r="BA429" s="565"/>
      <c r="BB429" s="566"/>
      <c r="BC429" s="756"/>
      <c r="BD429" s="757"/>
      <c r="BE429" s="757"/>
      <c r="BF429" s="757"/>
      <c r="BG429" s="757"/>
      <c r="BH429" s="757"/>
      <c r="BI429" s="757"/>
      <c r="BJ429" s="757"/>
      <c r="BK429" s="757"/>
      <c r="BL429" s="757"/>
      <c r="BM429" s="757"/>
      <c r="BN429" s="757"/>
      <c r="BO429" s="757"/>
      <c r="BP429" s="757"/>
      <c r="BQ429" s="757"/>
      <c r="BR429" s="757"/>
      <c r="BS429" s="757"/>
      <c r="BT429" s="757"/>
      <c r="BU429" s="757"/>
      <c r="BV429" s="757"/>
      <c r="BW429" s="757"/>
      <c r="BX429" s="757"/>
      <c r="BY429" s="757"/>
      <c r="BZ429" s="757"/>
      <c r="CA429" s="757"/>
      <c r="CB429" s="757"/>
      <c r="CC429" s="757"/>
      <c r="CD429" s="758"/>
      <c r="CE429" s="5"/>
      <c r="CF429" s="5"/>
    </row>
    <row r="430" spans="1:84" ht="12" customHeight="1">
      <c r="A430" s="407"/>
      <c r="B430" s="5"/>
      <c r="C430" s="5"/>
      <c r="E430" s="39"/>
      <c r="F430" s="3"/>
      <c r="G430" s="3"/>
      <c r="H430" s="3"/>
      <c r="I430" s="3"/>
      <c r="J430" s="45"/>
      <c r="K430" s="46"/>
      <c r="L430" s="44"/>
      <c r="M430" s="44"/>
      <c r="N430" s="44"/>
      <c r="O430" s="44"/>
      <c r="P430" s="44"/>
      <c r="Q430" s="553" t="s">
        <v>537</v>
      </c>
      <c r="R430" s="554"/>
      <c r="S430" s="554"/>
      <c r="T430" s="554"/>
      <c r="U430" s="554"/>
      <c r="V430" s="555"/>
      <c r="W430" s="553" t="s">
        <v>49</v>
      </c>
      <c r="X430" s="554"/>
      <c r="Y430" s="554"/>
      <c r="Z430" s="554"/>
      <c r="AA430" s="554"/>
      <c r="AB430" s="554"/>
      <c r="AC430" s="554"/>
      <c r="AD430" s="554"/>
      <c r="AE430" s="554"/>
      <c r="AF430" s="554"/>
      <c r="AG430" s="554"/>
      <c r="AH430" s="554"/>
      <c r="AI430" s="554"/>
      <c r="AJ430" s="554"/>
      <c r="AK430" s="554"/>
      <c r="AL430" s="554"/>
      <c r="AM430" s="554"/>
      <c r="AN430" s="554"/>
      <c r="AO430" s="554"/>
      <c r="AP430" s="554"/>
      <c r="AQ430" s="555"/>
      <c r="AR430" s="585" t="s">
        <v>538</v>
      </c>
      <c r="AS430" s="576"/>
      <c r="AT430" s="576"/>
      <c r="AU430" s="576"/>
      <c r="AV430" s="576"/>
      <c r="AW430" s="576"/>
      <c r="AX430" s="576"/>
      <c r="AY430" s="576"/>
      <c r="AZ430" s="780">
        <v>1</v>
      </c>
      <c r="BA430" s="781"/>
      <c r="BB430" s="782"/>
      <c r="BC430" s="756"/>
      <c r="BD430" s="757"/>
      <c r="BE430" s="757"/>
      <c r="BF430" s="757"/>
      <c r="BG430" s="757"/>
      <c r="BH430" s="757"/>
      <c r="BI430" s="757"/>
      <c r="BJ430" s="757"/>
      <c r="BK430" s="757"/>
      <c r="BL430" s="757"/>
      <c r="BM430" s="757"/>
      <c r="BN430" s="757"/>
      <c r="BO430" s="757"/>
      <c r="BP430" s="757"/>
      <c r="BQ430" s="757"/>
      <c r="BR430" s="757"/>
      <c r="BS430" s="757"/>
      <c r="BT430" s="757"/>
      <c r="BU430" s="757"/>
      <c r="BV430" s="757"/>
      <c r="BW430" s="757"/>
      <c r="BX430" s="757"/>
      <c r="BY430" s="757"/>
      <c r="BZ430" s="757"/>
      <c r="CA430" s="757"/>
      <c r="CB430" s="757"/>
      <c r="CC430" s="757"/>
      <c r="CD430" s="758"/>
      <c r="CE430" s="5"/>
      <c r="CF430" s="5"/>
    </row>
    <row r="431" spans="1:84" ht="12" customHeight="1">
      <c r="A431" s="407"/>
      <c r="B431" s="5"/>
      <c r="C431" s="5"/>
      <c r="E431" s="39"/>
      <c r="F431" s="3"/>
      <c r="G431" s="3"/>
      <c r="H431" s="3"/>
      <c r="I431" s="3"/>
      <c r="J431" s="45"/>
      <c r="K431" s="46"/>
      <c r="L431" s="44"/>
      <c r="M431" s="44"/>
      <c r="N431" s="44"/>
      <c r="O431" s="44"/>
      <c r="P431" s="44"/>
      <c r="Q431" s="556"/>
      <c r="R431" s="557"/>
      <c r="S431" s="557"/>
      <c r="T431" s="557"/>
      <c r="U431" s="557"/>
      <c r="V431" s="558"/>
      <c r="W431" s="556"/>
      <c r="X431" s="557"/>
      <c r="Y431" s="557"/>
      <c r="Z431" s="557"/>
      <c r="AA431" s="557"/>
      <c r="AB431" s="557"/>
      <c r="AC431" s="557"/>
      <c r="AD431" s="557"/>
      <c r="AE431" s="557"/>
      <c r="AF431" s="557"/>
      <c r="AG431" s="557"/>
      <c r="AH431" s="557"/>
      <c r="AI431" s="557"/>
      <c r="AJ431" s="557"/>
      <c r="AK431" s="557"/>
      <c r="AL431" s="557"/>
      <c r="AM431" s="557"/>
      <c r="AN431" s="557"/>
      <c r="AO431" s="557"/>
      <c r="AP431" s="557"/>
      <c r="AQ431" s="558"/>
      <c r="AR431" s="586"/>
      <c r="AS431" s="578"/>
      <c r="AT431" s="578"/>
      <c r="AU431" s="578"/>
      <c r="AV431" s="578"/>
      <c r="AW431" s="578"/>
      <c r="AX431" s="578"/>
      <c r="AY431" s="578"/>
      <c r="AZ431" s="564"/>
      <c r="BA431" s="565"/>
      <c r="BB431" s="566"/>
      <c r="BC431" s="756"/>
      <c r="BD431" s="757"/>
      <c r="BE431" s="757"/>
      <c r="BF431" s="757"/>
      <c r="BG431" s="757"/>
      <c r="BH431" s="757"/>
      <c r="BI431" s="757"/>
      <c r="BJ431" s="757"/>
      <c r="BK431" s="757"/>
      <c r="BL431" s="757"/>
      <c r="BM431" s="757"/>
      <c r="BN431" s="757"/>
      <c r="BO431" s="757"/>
      <c r="BP431" s="757"/>
      <c r="BQ431" s="757"/>
      <c r="BR431" s="757"/>
      <c r="BS431" s="757"/>
      <c r="BT431" s="757"/>
      <c r="BU431" s="757"/>
      <c r="BV431" s="757"/>
      <c r="BW431" s="757"/>
      <c r="BX431" s="757"/>
      <c r="BY431" s="757"/>
      <c r="BZ431" s="757"/>
      <c r="CA431" s="757"/>
      <c r="CB431" s="757"/>
      <c r="CC431" s="757"/>
      <c r="CD431" s="758"/>
      <c r="CE431" s="5"/>
      <c r="CF431" s="5"/>
    </row>
    <row r="432" spans="1:84" ht="12" customHeight="1">
      <c r="A432" s="407"/>
      <c r="B432" s="5"/>
      <c r="C432" s="5"/>
      <c r="E432" s="39"/>
      <c r="F432" s="3"/>
      <c r="G432" s="3"/>
      <c r="H432" s="3"/>
      <c r="I432" s="3"/>
      <c r="J432" s="45"/>
      <c r="K432" s="46"/>
      <c r="L432" s="44"/>
      <c r="M432" s="44"/>
      <c r="N432" s="44"/>
      <c r="O432" s="44"/>
      <c r="P432" s="44"/>
      <c r="Q432" s="553" t="s">
        <v>550</v>
      </c>
      <c r="R432" s="554"/>
      <c r="S432" s="554"/>
      <c r="T432" s="554"/>
      <c r="U432" s="554"/>
      <c r="V432" s="555"/>
      <c r="W432" s="553" t="s">
        <v>551</v>
      </c>
      <c r="X432" s="554"/>
      <c r="Y432" s="554"/>
      <c r="Z432" s="554"/>
      <c r="AA432" s="554"/>
      <c r="AB432" s="554"/>
      <c r="AC432" s="554"/>
      <c r="AD432" s="554"/>
      <c r="AE432" s="554"/>
      <c r="AF432" s="554"/>
      <c r="AG432" s="554"/>
      <c r="AH432" s="554"/>
      <c r="AI432" s="554"/>
      <c r="AJ432" s="554"/>
      <c r="AK432" s="554"/>
      <c r="AL432" s="554"/>
      <c r="AM432" s="554"/>
      <c r="AN432" s="554"/>
      <c r="AO432" s="554"/>
      <c r="AP432" s="554"/>
      <c r="AQ432" s="555"/>
      <c r="AR432" s="583" t="s">
        <v>574</v>
      </c>
      <c r="AS432" s="580"/>
      <c r="AT432" s="580"/>
      <c r="AU432" s="580"/>
      <c r="AV432" s="580"/>
      <c r="AW432" s="580"/>
      <c r="AX432" s="580"/>
      <c r="AY432" s="580"/>
      <c r="AZ432" s="780">
        <v>1</v>
      </c>
      <c r="BA432" s="781"/>
      <c r="BB432" s="782"/>
      <c r="BC432" s="756"/>
      <c r="BD432" s="757"/>
      <c r="BE432" s="757"/>
      <c r="BF432" s="757"/>
      <c r="BG432" s="757"/>
      <c r="BH432" s="757"/>
      <c r="BI432" s="757"/>
      <c r="BJ432" s="757"/>
      <c r="BK432" s="757"/>
      <c r="BL432" s="757"/>
      <c r="BM432" s="757"/>
      <c r="BN432" s="757"/>
      <c r="BO432" s="757"/>
      <c r="BP432" s="757"/>
      <c r="BQ432" s="757"/>
      <c r="BR432" s="757"/>
      <c r="BS432" s="757"/>
      <c r="BT432" s="757"/>
      <c r="BU432" s="757"/>
      <c r="BV432" s="757"/>
      <c r="BW432" s="757"/>
      <c r="BX432" s="757"/>
      <c r="BY432" s="757"/>
      <c r="BZ432" s="757"/>
      <c r="CA432" s="757"/>
      <c r="CB432" s="757"/>
      <c r="CC432" s="757"/>
      <c r="CD432" s="758"/>
      <c r="CE432" s="5"/>
      <c r="CF432" s="5"/>
    </row>
    <row r="433" spans="1:84" ht="12" customHeight="1">
      <c r="A433" s="407"/>
      <c r="B433" s="5"/>
      <c r="C433" s="5"/>
      <c r="E433" s="39"/>
      <c r="F433" s="3"/>
      <c r="G433" s="3"/>
      <c r="H433" s="3"/>
      <c r="I433" s="3"/>
      <c r="J433" s="45"/>
      <c r="K433" s="46"/>
      <c r="L433" s="44"/>
      <c r="M433" s="44"/>
      <c r="N433" s="44"/>
      <c r="O433" s="44"/>
      <c r="P433" s="44"/>
      <c r="Q433" s="556"/>
      <c r="R433" s="557"/>
      <c r="S433" s="557"/>
      <c r="T433" s="557"/>
      <c r="U433" s="557"/>
      <c r="V433" s="558"/>
      <c r="W433" s="556"/>
      <c r="X433" s="557"/>
      <c r="Y433" s="557"/>
      <c r="Z433" s="557"/>
      <c r="AA433" s="557"/>
      <c r="AB433" s="557"/>
      <c r="AC433" s="557"/>
      <c r="AD433" s="557"/>
      <c r="AE433" s="557"/>
      <c r="AF433" s="557"/>
      <c r="AG433" s="557"/>
      <c r="AH433" s="557"/>
      <c r="AI433" s="557"/>
      <c r="AJ433" s="557"/>
      <c r="AK433" s="557"/>
      <c r="AL433" s="557"/>
      <c r="AM433" s="557"/>
      <c r="AN433" s="557"/>
      <c r="AO433" s="557"/>
      <c r="AP433" s="557"/>
      <c r="AQ433" s="558"/>
      <c r="AR433" s="584"/>
      <c r="AS433" s="582"/>
      <c r="AT433" s="582"/>
      <c r="AU433" s="582"/>
      <c r="AV433" s="582"/>
      <c r="AW433" s="582"/>
      <c r="AX433" s="582"/>
      <c r="AY433" s="582"/>
      <c r="AZ433" s="564"/>
      <c r="BA433" s="565"/>
      <c r="BB433" s="566"/>
      <c r="BC433" s="756"/>
      <c r="BD433" s="757"/>
      <c r="BE433" s="757"/>
      <c r="BF433" s="757"/>
      <c r="BG433" s="757"/>
      <c r="BH433" s="757"/>
      <c r="BI433" s="757"/>
      <c r="BJ433" s="757"/>
      <c r="BK433" s="757"/>
      <c r="BL433" s="757"/>
      <c r="BM433" s="757"/>
      <c r="BN433" s="757"/>
      <c r="BO433" s="757"/>
      <c r="BP433" s="757"/>
      <c r="BQ433" s="757"/>
      <c r="BR433" s="757"/>
      <c r="BS433" s="757"/>
      <c r="BT433" s="757"/>
      <c r="BU433" s="757"/>
      <c r="BV433" s="757"/>
      <c r="BW433" s="757"/>
      <c r="BX433" s="757"/>
      <c r="BY433" s="757"/>
      <c r="BZ433" s="757"/>
      <c r="CA433" s="757"/>
      <c r="CB433" s="757"/>
      <c r="CC433" s="757"/>
      <c r="CD433" s="758"/>
      <c r="CE433" s="5"/>
      <c r="CF433" s="5"/>
    </row>
    <row r="434" spans="1:84" ht="12" customHeight="1">
      <c r="A434" s="407"/>
      <c r="B434" s="5"/>
      <c r="C434" s="5"/>
      <c r="E434" s="39"/>
      <c r="F434" s="3"/>
      <c r="G434" s="3"/>
      <c r="H434" s="3"/>
      <c r="I434" s="3"/>
      <c r="J434" s="45"/>
      <c r="K434" s="46"/>
      <c r="L434" s="44"/>
      <c r="M434" s="44"/>
      <c r="N434" s="44"/>
      <c r="O434" s="44"/>
      <c r="P434" s="44"/>
      <c r="Q434" s="553" t="s">
        <v>287</v>
      </c>
      <c r="R434" s="554"/>
      <c r="S434" s="554"/>
      <c r="T434" s="554"/>
      <c r="U434" s="554"/>
      <c r="V434" s="555"/>
      <c r="W434" s="553" t="s">
        <v>288</v>
      </c>
      <c r="X434" s="554"/>
      <c r="Y434" s="554"/>
      <c r="Z434" s="554"/>
      <c r="AA434" s="554"/>
      <c r="AB434" s="554"/>
      <c r="AC434" s="554"/>
      <c r="AD434" s="554"/>
      <c r="AE434" s="554"/>
      <c r="AF434" s="554"/>
      <c r="AG434" s="554"/>
      <c r="AH434" s="554"/>
      <c r="AI434" s="554"/>
      <c r="AJ434" s="554"/>
      <c r="AK434" s="554"/>
      <c r="AL434" s="554"/>
      <c r="AM434" s="554"/>
      <c r="AN434" s="554"/>
      <c r="AO434" s="554"/>
      <c r="AP434" s="554"/>
      <c r="AQ434" s="555"/>
      <c r="AR434" s="583" t="s">
        <v>436</v>
      </c>
      <c r="AS434" s="580"/>
      <c r="AT434" s="580"/>
      <c r="AU434" s="580"/>
      <c r="AV434" s="580"/>
      <c r="AW434" s="580"/>
      <c r="AX434" s="580"/>
      <c r="AY434" s="580"/>
      <c r="AZ434" s="780">
        <v>1</v>
      </c>
      <c r="BA434" s="781"/>
      <c r="BB434" s="782"/>
      <c r="BC434" s="756"/>
      <c r="BD434" s="757"/>
      <c r="BE434" s="757"/>
      <c r="BF434" s="757"/>
      <c r="BG434" s="757"/>
      <c r="BH434" s="757"/>
      <c r="BI434" s="757"/>
      <c r="BJ434" s="757"/>
      <c r="BK434" s="757"/>
      <c r="BL434" s="757"/>
      <c r="BM434" s="757"/>
      <c r="BN434" s="757"/>
      <c r="BO434" s="757"/>
      <c r="BP434" s="757"/>
      <c r="BQ434" s="757"/>
      <c r="BR434" s="757"/>
      <c r="BS434" s="757"/>
      <c r="BT434" s="757"/>
      <c r="BU434" s="757"/>
      <c r="BV434" s="757"/>
      <c r="BW434" s="757"/>
      <c r="BX434" s="757"/>
      <c r="BY434" s="757"/>
      <c r="BZ434" s="757"/>
      <c r="CA434" s="757"/>
      <c r="CB434" s="757"/>
      <c r="CC434" s="757"/>
      <c r="CD434" s="758"/>
      <c r="CE434" s="5"/>
      <c r="CF434" s="5"/>
    </row>
    <row r="435" spans="1:84" ht="12" customHeight="1">
      <c r="A435" s="407"/>
      <c r="B435" s="5"/>
      <c r="C435" s="5"/>
      <c r="E435" s="39"/>
      <c r="F435" s="3"/>
      <c r="G435" s="3"/>
      <c r="H435" s="3"/>
      <c r="I435" s="3"/>
      <c r="J435" s="45"/>
      <c r="K435" s="46"/>
      <c r="L435" s="44"/>
      <c r="M435" s="44"/>
      <c r="N435" s="44"/>
      <c r="O435" s="44"/>
      <c r="P435" s="44"/>
      <c r="Q435" s="556"/>
      <c r="R435" s="557"/>
      <c r="S435" s="557"/>
      <c r="T435" s="557"/>
      <c r="U435" s="557"/>
      <c r="V435" s="558"/>
      <c r="W435" s="556"/>
      <c r="X435" s="557"/>
      <c r="Y435" s="557"/>
      <c r="Z435" s="557"/>
      <c r="AA435" s="557"/>
      <c r="AB435" s="557"/>
      <c r="AC435" s="557"/>
      <c r="AD435" s="557"/>
      <c r="AE435" s="557"/>
      <c r="AF435" s="557"/>
      <c r="AG435" s="557"/>
      <c r="AH435" s="557"/>
      <c r="AI435" s="557"/>
      <c r="AJ435" s="557"/>
      <c r="AK435" s="557"/>
      <c r="AL435" s="557"/>
      <c r="AM435" s="557"/>
      <c r="AN435" s="557"/>
      <c r="AO435" s="557"/>
      <c r="AP435" s="557"/>
      <c r="AQ435" s="558"/>
      <c r="AR435" s="584"/>
      <c r="AS435" s="582"/>
      <c r="AT435" s="582"/>
      <c r="AU435" s="582"/>
      <c r="AV435" s="582"/>
      <c r="AW435" s="582"/>
      <c r="AX435" s="582"/>
      <c r="AY435" s="582"/>
      <c r="AZ435" s="564"/>
      <c r="BA435" s="565"/>
      <c r="BB435" s="566"/>
      <c r="BC435" s="759"/>
      <c r="BD435" s="760"/>
      <c r="BE435" s="760"/>
      <c r="BF435" s="760"/>
      <c r="BG435" s="760"/>
      <c r="BH435" s="760"/>
      <c r="BI435" s="760"/>
      <c r="BJ435" s="760"/>
      <c r="BK435" s="760"/>
      <c r="BL435" s="760"/>
      <c r="BM435" s="760"/>
      <c r="BN435" s="760"/>
      <c r="BO435" s="760"/>
      <c r="BP435" s="760"/>
      <c r="BQ435" s="760"/>
      <c r="BR435" s="760"/>
      <c r="BS435" s="760"/>
      <c r="BT435" s="760"/>
      <c r="BU435" s="760"/>
      <c r="BV435" s="760"/>
      <c r="BW435" s="760"/>
      <c r="BX435" s="760"/>
      <c r="BY435" s="760"/>
      <c r="BZ435" s="760"/>
      <c r="CA435" s="760"/>
      <c r="CB435" s="760"/>
      <c r="CC435" s="760"/>
      <c r="CD435" s="761"/>
      <c r="CE435" s="5"/>
      <c r="CF435" s="5"/>
    </row>
    <row r="436" spans="1:84" ht="12" customHeight="1">
      <c r="A436" s="407"/>
      <c r="B436" s="5"/>
      <c r="C436" s="5"/>
      <c r="E436" s="182"/>
      <c r="F436" s="40"/>
      <c r="G436" s="40"/>
      <c r="H436" s="40"/>
      <c r="I436" s="40"/>
      <c r="J436" s="235"/>
      <c r="K436" s="46"/>
      <c r="L436" s="44"/>
      <c r="M436" s="44"/>
      <c r="N436" s="44"/>
      <c r="O436" s="44"/>
      <c r="P436" s="44"/>
      <c r="Q436" s="358" t="s">
        <v>635</v>
      </c>
      <c r="R436" s="359"/>
      <c r="S436" s="359"/>
      <c r="T436" s="359"/>
      <c r="U436" s="359"/>
      <c r="V436" s="360"/>
      <c r="W436" s="153" t="s">
        <v>575</v>
      </c>
      <c r="X436" s="154"/>
      <c r="Y436" s="154"/>
      <c r="Z436" s="154"/>
      <c r="AA436" s="154"/>
      <c r="AB436" s="154"/>
      <c r="AC436" s="154"/>
      <c r="AD436" s="154"/>
      <c r="AE436" s="154"/>
      <c r="AF436" s="154"/>
      <c r="AG436" s="154"/>
      <c r="AH436" s="154"/>
      <c r="AI436" s="154"/>
      <c r="AJ436" s="154"/>
      <c r="AK436" s="154"/>
      <c r="AL436" s="154"/>
      <c r="AM436" s="154"/>
      <c r="AN436" s="154"/>
      <c r="AO436" s="154"/>
      <c r="AP436" s="154"/>
      <c r="AQ436" s="155"/>
      <c r="AR436" s="579" t="s">
        <v>1265</v>
      </c>
      <c r="AS436" s="580"/>
      <c r="AT436" s="580"/>
      <c r="AU436" s="580"/>
      <c r="AV436" s="580"/>
      <c r="AW436" s="580"/>
      <c r="AX436" s="580"/>
      <c r="AY436" s="587"/>
      <c r="AZ436" s="780">
        <v>1</v>
      </c>
      <c r="BA436" s="781"/>
      <c r="BB436" s="782"/>
      <c r="BC436" s="762" t="s">
        <v>1398</v>
      </c>
      <c r="BD436" s="763"/>
      <c r="BE436" s="763"/>
      <c r="BF436" s="763"/>
      <c r="BG436" s="763"/>
      <c r="BH436" s="763"/>
      <c r="BI436" s="763"/>
      <c r="BJ436" s="763"/>
      <c r="BK436" s="763"/>
      <c r="BL436" s="763"/>
      <c r="BM436" s="763"/>
      <c r="BN436" s="763"/>
      <c r="BO436" s="763"/>
      <c r="BP436" s="763"/>
      <c r="BQ436" s="763"/>
      <c r="BR436" s="763"/>
      <c r="BS436" s="763"/>
      <c r="BT436" s="763"/>
      <c r="BU436" s="763"/>
      <c r="BV436" s="763"/>
      <c r="BW436" s="763"/>
      <c r="BX436" s="763"/>
      <c r="BY436" s="763"/>
      <c r="BZ436" s="763"/>
      <c r="CA436" s="763"/>
      <c r="CB436" s="763"/>
      <c r="CC436" s="763"/>
      <c r="CD436" s="764"/>
      <c r="CE436" s="5"/>
      <c r="CF436" s="5"/>
    </row>
    <row r="437" spans="1:84" ht="12" customHeight="1">
      <c r="A437" s="407"/>
      <c r="B437" s="5"/>
      <c r="C437" s="5"/>
      <c r="E437" s="182"/>
      <c r="F437" s="40"/>
      <c r="G437" s="40"/>
      <c r="H437" s="40"/>
      <c r="I437" s="40"/>
      <c r="J437" s="571"/>
      <c r="K437" s="46"/>
      <c r="L437" s="44"/>
      <c r="M437" s="44"/>
      <c r="N437" s="44"/>
      <c r="O437" s="44"/>
      <c r="P437" s="44"/>
      <c r="Q437" s="572"/>
      <c r="R437" s="573"/>
      <c r="S437" s="573"/>
      <c r="T437" s="573"/>
      <c r="U437" s="573"/>
      <c r="V437" s="574"/>
      <c r="W437" s="54"/>
      <c r="X437" s="53"/>
      <c r="Y437" s="53"/>
      <c r="Z437" s="53"/>
      <c r="AA437" s="53"/>
      <c r="AB437" s="53"/>
      <c r="AC437" s="53"/>
      <c r="AD437" s="53"/>
      <c r="AE437" s="53"/>
      <c r="AF437" s="53"/>
      <c r="AG437" s="53"/>
      <c r="AH437" s="53"/>
      <c r="AI437" s="53"/>
      <c r="AJ437" s="53"/>
      <c r="AK437" s="53"/>
      <c r="AL437" s="53"/>
      <c r="AM437" s="53"/>
      <c r="AN437" s="53"/>
      <c r="AO437" s="53"/>
      <c r="AP437" s="53"/>
      <c r="AQ437" s="52"/>
      <c r="AR437" s="581"/>
      <c r="AS437" s="582"/>
      <c r="AT437" s="582"/>
      <c r="AU437" s="582"/>
      <c r="AV437" s="582"/>
      <c r="AW437" s="582"/>
      <c r="AX437" s="582"/>
      <c r="AY437" s="588"/>
      <c r="AZ437" s="564"/>
      <c r="BA437" s="565"/>
      <c r="BB437" s="566"/>
      <c r="BC437" s="765"/>
      <c r="BD437" s="766"/>
      <c r="BE437" s="766"/>
      <c r="BF437" s="766"/>
      <c r="BG437" s="766"/>
      <c r="BH437" s="766"/>
      <c r="BI437" s="766"/>
      <c r="BJ437" s="766"/>
      <c r="BK437" s="766"/>
      <c r="BL437" s="766"/>
      <c r="BM437" s="766"/>
      <c r="BN437" s="766"/>
      <c r="BO437" s="766"/>
      <c r="BP437" s="766"/>
      <c r="BQ437" s="766"/>
      <c r="BR437" s="766"/>
      <c r="BS437" s="766"/>
      <c r="BT437" s="766"/>
      <c r="BU437" s="766"/>
      <c r="BV437" s="766"/>
      <c r="BW437" s="766"/>
      <c r="BX437" s="766"/>
      <c r="BY437" s="766"/>
      <c r="BZ437" s="766"/>
      <c r="CA437" s="766"/>
      <c r="CB437" s="766"/>
      <c r="CC437" s="766"/>
      <c r="CD437" s="767"/>
      <c r="CE437" s="5"/>
      <c r="CF437" s="5"/>
    </row>
    <row r="438" spans="1:84" ht="12" customHeight="1">
      <c r="A438" s="407"/>
      <c r="B438" s="5"/>
      <c r="C438" s="3"/>
      <c r="E438" s="128" t="s">
        <v>555</v>
      </c>
      <c r="F438" s="129"/>
      <c r="G438" s="129"/>
      <c r="H438" s="129"/>
      <c r="I438" s="129"/>
      <c r="J438" s="129"/>
      <c r="K438" s="828" t="s">
        <v>1309</v>
      </c>
      <c r="L438" s="829"/>
      <c r="M438" s="829"/>
      <c r="N438" s="829"/>
      <c r="O438" s="829"/>
      <c r="P438" s="829"/>
      <c r="Q438" s="829"/>
      <c r="R438" s="829"/>
      <c r="S438" s="829"/>
      <c r="T438" s="829"/>
      <c r="U438" s="829"/>
      <c r="V438" s="829"/>
      <c r="W438" s="829"/>
      <c r="X438" s="829"/>
      <c r="Y438" s="829"/>
      <c r="Z438" s="829"/>
      <c r="AA438" s="829"/>
      <c r="AB438" s="829"/>
      <c r="AC438" s="829"/>
      <c r="AD438" s="829"/>
      <c r="AE438" s="829"/>
      <c r="AF438" s="829"/>
      <c r="AG438" s="829"/>
      <c r="AH438" s="829"/>
      <c r="AI438" s="829"/>
      <c r="AJ438" s="829"/>
      <c r="AK438" s="829"/>
      <c r="AL438" s="829"/>
      <c r="AM438" s="829"/>
      <c r="AN438" s="829"/>
      <c r="AO438" s="829"/>
      <c r="AP438" s="829"/>
      <c r="AQ438" s="829"/>
      <c r="AR438" s="829"/>
      <c r="AS438" s="829"/>
      <c r="AT438" s="829"/>
      <c r="AU438" s="829"/>
      <c r="AV438" s="829"/>
      <c r="AW438" s="829"/>
      <c r="AX438" s="829"/>
      <c r="AY438" s="829"/>
      <c r="AZ438" s="829"/>
      <c r="BA438" s="829"/>
      <c r="BB438" s="829"/>
      <c r="BC438" s="829"/>
      <c r="BD438" s="829"/>
      <c r="BE438" s="829"/>
      <c r="BF438" s="829"/>
      <c r="BG438" s="829"/>
      <c r="BH438" s="829"/>
      <c r="BI438" s="829"/>
      <c r="BJ438" s="829"/>
      <c r="BK438" s="829"/>
      <c r="BL438" s="829"/>
      <c r="BM438" s="829"/>
      <c r="BN438" s="829"/>
      <c r="BO438" s="829"/>
      <c r="BP438" s="829"/>
      <c r="BQ438" s="829"/>
      <c r="BR438" s="829"/>
      <c r="BS438" s="829"/>
      <c r="BT438" s="829"/>
      <c r="BU438" s="829"/>
      <c r="BV438" s="829"/>
      <c r="BW438" s="829"/>
      <c r="BX438" s="829"/>
      <c r="BY438" s="829"/>
      <c r="BZ438" s="829"/>
      <c r="CA438" s="829"/>
      <c r="CB438" s="829"/>
      <c r="CC438" s="829"/>
      <c r="CD438" s="830"/>
    </row>
    <row r="439" spans="1:84" ht="12" customHeight="1">
      <c r="A439" s="407"/>
      <c r="B439" s="5"/>
      <c r="C439" s="3"/>
      <c r="E439" s="37"/>
      <c r="F439" s="36"/>
      <c r="G439" s="36"/>
      <c r="H439" s="36"/>
      <c r="I439" s="36"/>
      <c r="J439" s="36"/>
      <c r="K439" s="831"/>
      <c r="L439" s="832"/>
      <c r="M439" s="832"/>
      <c r="N439" s="832"/>
      <c r="O439" s="832"/>
      <c r="P439" s="832"/>
      <c r="Q439" s="832"/>
      <c r="R439" s="832"/>
      <c r="S439" s="832"/>
      <c r="T439" s="832"/>
      <c r="U439" s="832"/>
      <c r="V439" s="832"/>
      <c r="W439" s="832"/>
      <c r="X439" s="832"/>
      <c r="Y439" s="832"/>
      <c r="Z439" s="832"/>
      <c r="AA439" s="832"/>
      <c r="AB439" s="832"/>
      <c r="AC439" s="832"/>
      <c r="AD439" s="832"/>
      <c r="AE439" s="832"/>
      <c r="AF439" s="832"/>
      <c r="AG439" s="832"/>
      <c r="AH439" s="832"/>
      <c r="AI439" s="832"/>
      <c r="AJ439" s="832"/>
      <c r="AK439" s="832"/>
      <c r="AL439" s="832"/>
      <c r="AM439" s="832"/>
      <c r="AN439" s="832"/>
      <c r="AO439" s="832"/>
      <c r="AP439" s="832"/>
      <c r="AQ439" s="832"/>
      <c r="AR439" s="832"/>
      <c r="AS439" s="832"/>
      <c r="AT439" s="832"/>
      <c r="AU439" s="832"/>
      <c r="AV439" s="832"/>
      <c r="AW439" s="832"/>
      <c r="AX439" s="832"/>
      <c r="AY439" s="832"/>
      <c r="AZ439" s="832"/>
      <c r="BA439" s="832"/>
      <c r="BB439" s="832"/>
      <c r="BC439" s="832"/>
      <c r="BD439" s="832"/>
      <c r="BE439" s="832"/>
      <c r="BF439" s="832"/>
      <c r="BG439" s="832"/>
      <c r="BH439" s="832"/>
      <c r="BI439" s="832"/>
      <c r="BJ439" s="832"/>
      <c r="BK439" s="832"/>
      <c r="BL439" s="832"/>
      <c r="BM439" s="832"/>
      <c r="BN439" s="832"/>
      <c r="BO439" s="832"/>
      <c r="BP439" s="832"/>
      <c r="BQ439" s="832"/>
      <c r="BR439" s="832"/>
      <c r="BS439" s="832"/>
      <c r="BT439" s="832"/>
      <c r="BU439" s="832"/>
      <c r="BV439" s="832"/>
      <c r="BW439" s="832"/>
      <c r="BX439" s="832"/>
      <c r="BY439" s="832"/>
      <c r="BZ439" s="832"/>
      <c r="CA439" s="832"/>
      <c r="CB439" s="832"/>
      <c r="CC439" s="832"/>
      <c r="CD439" s="833"/>
    </row>
    <row r="440" spans="1:84" ht="12" customHeight="1">
      <c r="A440" s="407"/>
      <c r="B440" s="5"/>
      <c r="C440" s="3"/>
      <c r="D440" s="3"/>
      <c r="E440" s="3"/>
      <c r="F440" s="3"/>
      <c r="G440" s="3"/>
      <c r="H440" s="3"/>
      <c r="I440" s="3"/>
      <c r="J440" s="3"/>
      <c r="K440" s="3"/>
      <c r="L440" s="44"/>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row>
    <row r="441" spans="1:84" ht="12" customHeight="1">
      <c r="A441" s="407"/>
      <c r="B441" s="5"/>
      <c r="C441" s="3"/>
      <c r="D441" s="3"/>
      <c r="E441" s="3"/>
      <c r="F441" s="3"/>
      <c r="G441" s="3"/>
      <c r="H441" s="3"/>
      <c r="I441" s="3"/>
      <c r="J441" s="3"/>
      <c r="K441" s="3"/>
      <c r="L441" s="44"/>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row>
    <row r="442" spans="1:84" ht="12" customHeight="1">
      <c r="A442" s="407"/>
      <c r="B442" s="5"/>
      <c r="C442" s="3"/>
      <c r="D442" s="3"/>
      <c r="E442" s="3"/>
      <c r="F442" s="3"/>
      <c r="G442" s="3"/>
      <c r="H442" s="3"/>
      <c r="I442" s="3"/>
      <c r="J442" s="3"/>
      <c r="K442" s="3"/>
      <c r="L442" s="44"/>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row>
    <row r="443" spans="1:84" ht="12" customHeight="1">
      <c r="A443" s="407"/>
      <c r="B443" s="5"/>
      <c r="C443" s="3"/>
      <c r="D443" s="3"/>
      <c r="E443" s="3"/>
      <c r="F443" s="3"/>
      <c r="G443" s="3"/>
      <c r="H443" s="3"/>
      <c r="I443" s="3"/>
      <c r="J443" s="3"/>
      <c r="K443" s="3"/>
      <c r="L443" s="44"/>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row>
    <row r="444" spans="1:84" ht="12" customHeight="1">
      <c r="A444" s="407"/>
      <c r="B444" s="5"/>
      <c r="C444" s="3"/>
      <c r="D444" s="3"/>
      <c r="E444" s="3"/>
      <c r="F444" s="3"/>
      <c r="G444" s="3"/>
      <c r="H444" s="3"/>
      <c r="I444" s="3"/>
      <c r="J444" s="3"/>
      <c r="K444" s="3"/>
      <c r="L444" s="44"/>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row>
    <row r="445" spans="1:84" ht="12" customHeight="1">
      <c r="A445" s="407"/>
      <c r="B445" s="5"/>
      <c r="C445" s="3"/>
      <c r="D445" s="3"/>
      <c r="E445" s="3"/>
      <c r="F445" s="3"/>
      <c r="G445" s="3"/>
      <c r="H445" s="3"/>
      <c r="I445" s="3"/>
      <c r="J445" s="3"/>
      <c r="K445" s="3"/>
      <c r="L445" s="44"/>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row>
    <row r="446" spans="1:84" ht="12" customHeight="1">
      <c r="A446" s="48"/>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row>
    <row r="447" spans="1:84" ht="12" customHeight="1">
      <c r="A447" s="48"/>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row>
    <row r="448" spans="1:84" ht="12" customHeight="1">
      <c r="A448" s="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row>
    <row r="449" spans="1:114" ht="12" customHeight="1">
      <c r="A449" s="48"/>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row>
    <row r="450" spans="1:114" ht="12" customHeight="1">
      <c r="A450" s="48"/>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row>
    <row r="451" spans="1:114" ht="12" customHeight="1">
      <c r="A451" s="48"/>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row>
    <row r="452" spans="1:114" ht="12" customHeight="1">
      <c r="A452" s="48"/>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row>
    <row r="453" spans="1:114" ht="12" customHeight="1">
      <c r="A453" s="48"/>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row>
    <row r="454" spans="1:114" ht="12" customHeight="1">
      <c r="A454" s="47"/>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2"/>
      <c r="CX454" s="2"/>
      <c r="CY454" s="2"/>
      <c r="CZ454" s="2"/>
      <c r="DA454" s="2"/>
      <c r="DB454" s="2"/>
      <c r="DC454" s="2"/>
      <c r="DD454" s="2"/>
      <c r="DE454" s="2"/>
      <c r="DF454" s="2"/>
      <c r="DG454" s="2"/>
      <c r="DH454" s="2"/>
      <c r="DI454" s="2"/>
      <c r="DJ454" s="2"/>
    </row>
    <row r="455" spans="1:114" ht="12" customHeight="1">
      <c r="A455" s="47"/>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2"/>
      <c r="CX455" s="2"/>
      <c r="CY455" s="2"/>
      <c r="CZ455" s="2"/>
      <c r="DA455" s="2"/>
      <c r="DB455" s="2"/>
      <c r="DC455" s="2"/>
      <c r="DD455" s="2"/>
      <c r="DE455" s="2"/>
      <c r="DF455" s="2"/>
      <c r="DG455" s="2"/>
      <c r="DH455" s="2"/>
      <c r="DI455" s="2"/>
      <c r="DJ455" s="2"/>
    </row>
    <row r="456" spans="1:114" ht="12" customHeight="1">
      <c r="A456" s="47"/>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2"/>
      <c r="DJ456" s="2"/>
    </row>
    <row r="457" spans="1:114" ht="12" customHeight="1">
      <c r="A457" s="4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2"/>
    </row>
    <row r="458" spans="1:114" ht="12" customHeight="1">
      <c r="A458" s="47"/>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2"/>
    </row>
    <row r="459" spans="1:114" ht="12" customHeight="1">
      <c r="A459" s="47"/>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2"/>
    </row>
    <row r="460" spans="1:114" ht="12" customHeight="1">
      <c r="A460" s="47"/>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2"/>
    </row>
    <row r="461" spans="1:114" ht="12" customHeight="1">
      <c r="A461" s="47"/>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2"/>
      <c r="BH461" s="2"/>
      <c r="BI461" s="2"/>
      <c r="BJ461" s="2"/>
      <c r="BK461" s="2"/>
      <c r="BL461" s="2"/>
      <c r="BM461" s="2"/>
      <c r="BN461" s="2"/>
      <c r="BO461" s="2"/>
      <c r="BP461" s="2"/>
      <c r="BQ461" s="2"/>
      <c r="BR461" s="2"/>
      <c r="BS461" s="2"/>
      <c r="BT461" s="2"/>
      <c r="BU461" s="2"/>
      <c r="BV461" s="2"/>
      <c r="BW461" s="2"/>
      <c r="BX461" s="2"/>
      <c r="BY461" s="2"/>
      <c r="BZ461" s="3"/>
      <c r="CA461" s="3"/>
      <c r="CB461" s="3"/>
      <c r="CC461" s="3"/>
      <c r="CD461" s="3"/>
      <c r="CE461" s="2"/>
    </row>
    <row r="462" spans="1:114" ht="12" customHeight="1">
      <c r="A462" s="47"/>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Z462" s="3"/>
      <c r="CA462" s="3"/>
      <c r="CB462" s="3"/>
      <c r="CC462" s="3"/>
      <c r="CD462" s="3"/>
      <c r="CE462" s="2"/>
    </row>
    <row r="463" spans="1:114" ht="12" customHeight="1">
      <c r="A463" s="47"/>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Z463" s="2"/>
      <c r="CA463" s="2"/>
      <c r="CB463" s="2"/>
      <c r="CC463" s="2"/>
      <c r="CD463" s="2"/>
      <c r="CE463" s="2"/>
    </row>
  </sheetData>
  <mergeCells count="194">
    <mergeCell ref="K438:CD439"/>
    <mergeCell ref="AG278:AM278"/>
    <mergeCell ref="AG279:AM279"/>
    <mergeCell ref="AG280:AM280"/>
    <mergeCell ref="E256:H257"/>
    <mergeCell ref="AG284:AM284"/>
    <mergeCell ref="AG288:AM288"/>
    <mergeCell ref="AG314:CD324"/>
    <mergeCell ref="AG289:AM289"/>
    <mergeCell ref="AG290:AM290"/>
    <mergeCell ref="AG291:AM291"/>
    <mergeCell ref="AG302:AM302"/>
    <mergeCell ref="AG303:AM303"/>
    <mergeCell ref="AG311:AM311"/>
    <mergeCell ref="AG312:AM312"/>
    <mergeCell ref="AG313:AM313"/>
    <mergeCell ref="AZ335:BB335"/>
    <mergeCell ref="AZ334:BB334"/>
    <mergeCell ref="AZ373:BB373"/>
    <mergeCell ref="AZ375:BB375"/>
    <mergeCell ref="AZ377:BB377"/>
    <mergeCell ref="AZ379:BB379"/>
    <mergeCell ref="AG256:AM256"/>
    <mergeCell ref="AG262:AM262"/>
    <mergeCell ref="K248:AI249"/>
    <mergeCell ref="K250:AI251"/>
    <mergeCell ref="AG272:AM272"/>
    <mergeCell ref="AG273:AM273"/>
    <mergeCell ref="AG57:AM57"/>
    <mergeCell ref="AG59:AM59"/>
    <mergeCell ref="AG62:AM62"/>
    <mergeCell ref="AG63:AM63"/>
    <mergeCell ref="AG65:AM65"/>
    <mergeCell ref="AG72:AM72"/>
    <mergeCell ref="AG78:AM78"/>
    <mergeCell ref="AG79:AM79"/>
    <mergeCell ref="AG89:AM89"/>
    <mergeCell ref="AG91:AM91"/>
    <mergeCell ref="AG94:AM94"/>
    <mergeCell ref="AG95:AM95"/>
    <mergeCell ref="AG100:AM100"/>
    <mergeCell ref="AG115:AM115"/>
    <mergeCell ref="AG121:AM121"/>
    <mergeCell ref="AG126:AM126"/>
    <mergeCell ref="AG88:AM88"/>
    <mergeCell ref="AG109:AM109"/>
    <mergeCell ref="AG112:AM112"/>
    <mergeCell ref="AG113:AM11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AG114:AM114"/>
    <mergeCell ref="K31:AI32"/>
    <mergeCell ref="K33:AI34"/>
    <mergeCell ref="K35:AI36"/>
    <mergeCell ref="AG41:AM41"/>
    <mergeCell ref="AG47:AM47"/>
    <mergeCell ref="AG48:AM48"/>
    <mergeCell ref="AG49:AM49"/>
    <mergeCell ref="AG50:AM50"/>
    <mergeCell ref="AG53:AM53"/>
    <mergeCell ref="AG80:AM80"/>
    <mergeCell ref="AG81:AM81"/>
    <mergeCell ref="AG108:AM108"/>
    <mergeCell ref="AG71:AM71"/>
    <mergeCell ref="AG40:AM40"/>
    <mergeCell ref="AG127:AM127"/>
    <mergeCell ref="AG131:AM131"/>
    <mergeCell ref="AG135:AM135"/>
    <mergeCell ref="AG136:AM136"/>
    <mergeCell ref="AG139:AM139"/>
    <mergeCell ref="AG204:AM204"/>
    <mergeCell ref="AG155:AM155"/>
    <mergeCell ref="AG162:AM162"/>
    <mergeCell ref="AG163:AM163"/>
    <mergeCell ref="AG164:AM164"/>
    <mergeCell ref="AG165:AM165"/>
    <mergeCell ref="AG176:AM176"/>
    <mergeCell ref="AG177:AM177"/>
    <mergeCell ref="AG185:AM185"/>
    <mergeCell ref="AG154:AM154"/>
    <mergeCell ref="AG208:AM208"/>
    <mergeCell ref="AG209:AM209"/>
    <mergeCell ref="AG213:AM213"/>
    <mergeCell ref="AG219:AM219"/>
    <mergeCell ref="AG220:AM220"/>
    <mergeCell ref="AG221:AM221"/>
    <mergeCell ref="E199:H200"/>
    <mergeCell ref="AG188:AM188"/>
    <mergeCell ref="AG189:AM189"/>
    <mergeCell ref="AG192:AM192"/>
    <mergeCell ref="AG199:AM199"/>
    <mergeCell ref="AG201:AM201"/>
    <mergeCell ref="AG202:AM202"/>
    <mergeCell ref="AG203:AM203"/>
    <mergeCell ref="AG198:AM198"/>
    <mergeCell ref="AG216:AM216"/>
    <mergeCell ref="AG214:AM214"/>
    <mergeCell ref="AG215:AM215"/>
    <mergeCell ref="AN264:CD264"/>
    <mergeCell ref="AZ392:BB392"/>
    <mergeCell ref="BC364:CD365"/>
    <mergeCell ref="BC388:CD389"/>
    <mergeCell ref="AZ386:BB386"/>
    <mergeCell ref="BC340:CD343"/>
    <mergeCell ref="BC349:CD352"/>
    <mergeCell ref="BC360:CD363"/>
    <mergeCell ref="BC356:CD357"/>
    <mergeCell ref="BC358:CD359"/>
    <mergeCell ref="BC347:CD348"/>
    <mergeCell ref="BC353:CD355"/>
    <mergeCell ref="AG283:AM283"/>
    <mergeCell ref="AG255:AM255"/>
    <mergeCell ref="AZ426:BB426"/>
    <mergeCell ref="AZ428:BB428"/>
    <mergeCell ref="AZ338:BB338"/>
    <mergeCell ref="AZ340:BB340"/>
    <mergeCell ref="AZ342:BB342"/>
    <mergeCell ref="AZ414:BB414"/>
    <mergeCell ref="AZ416:BB416"/>
    <mergeCell ref="AZ418:BB418"/>
    <mergeCell ref="AZ344:BB344"/>
    <mergeCell ref="AZ347:BB347"/>
    <mergeCell ref="AZ349:BB349"/>
    <mergeCell ref="AZ351:BB351"/>
    <mergeCell ref="AZ370:BB370"/>
    <mergeCell ref="AG263:AM263"/>
    <mergeCell ref="AG264:AM264"/>
    <mergeCell ref="AG265:AM265"/>
    <mergeCell ref="AZ353:BB353"/>
    <mergeCell ref="AZ356:BB356"/>
    <mergeCell ref="AZ358:BB358"/>
    <mergeCell ref="AZ360:BB360"/>
    <mergeCell ref="AZ362:BB362"/>
    <mergeCell ref="AZ364:BB364"/>
    <mergeCell ref="AZ430:BB430"/>
    <mergeCell ref="AZ432:BB432"/>
    <mergeCell ref="AZ434:BB434"/>
    <mergeCell ref="AZ394:BB394"/>
    <mergeCell ref="AZ396:BB396"/>
    <mergeCell ref="AZ398:BB398"/>
    <mergeCell ref="AZ409:BB409"/>
    <mergeCell ref="AZ366:BB366"/>
    <mergeCell ref="AZ371:BB371"/>
    <mergeCell ref="AZ420:BB420"/>
    <mergeCell ref="AZ422:BB422"/>
    <mergeCell ref="AZ424:BB424"/>
    <mergeCell ref="AZ400:BB400"/>
    <mergeCell ref="AZ402:BB402"/>
    <mergeCell ref="AZ410:BB410"/>
    <mergeCell ref="AZ412:BB412"/>
    <mergeCell ref="AZ381:BB381"/>
    <mergeCell ref="AN80:CD80"/>
    <mergeCell ref="AN49:CD49"/>
    <mergeCell ref="BC396:CD399"/>
    <mergeCell ref="BC410:CD435"/>
    <mergeCell ref="BC436:CD437"/>
    <mergeCell ref="BC402:CD403"/>
    <mergeCell ref="BC394:CD395"/>
    <mergeCell ref="BC390:CD391"/>
    <mergeCell ref="BC366:CD367"/>
    <mergeCell ref="BC400:CD401"/>
    <mergeCell ref="BC392:CD393"/>
    <mergeCell ref="BC371:CD372"/>
    <mergeCell ref="BC381:CD384"/>
    <mergeCell ref="BC377:CD380"/>
    <mergeCell ref="BC373:CD376"/>
    <mergeCell ref="BC385:CD387"/>
    <mergeCell ref="AZ436:BB436"/>
    <mergeCell ref="BC338:CD339"/>
    <mergeCell ref="BC335:CD337"/>
    <mergeCell ref="BC344:CD346"/>
    <mergeCell ref="AZ383:BB383"/>
    <mergeCell ref="AZ385:BB385"/>
    <mergeCell ref="AZ388:BB388"/>
    <mergeCell ref="AZ390:BB390"/>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1" manualBreakCount="11">
    <brk id="37" max="16383" man="1"/>
    <brk id="67" max="82" man="1"/>
    <brk id="105" max="82" man="1"/>
    <brk id="150" max="82" man="1"/>
    <brk id="195" max="82" man="1"/>
    <brk id="240" max="82" man="1"/>
    <brk id="280" max="82" man="1"/>
    <brk id="325" max="82" man="1"/>
    <brk id="368" max="82" man="1"/>
    <brk id="405" max="82" man="1"/>
    <brk id="463" max="82" man="1"/>
  </rowBreaks>
  <colBreaks count="3" manualBreakCount="3">
    <brk id="1" max="183" man="1"/>
    <brk id="2" max="183" man="1"/>
    <brk id="3" max="183" man="1"/>
  </colBreaks>
  <ignoredErrors>
    <ignoredError sqref="AR436 AR410:AR419 AR346:AR352 AR371:AR387 AR335 AR337:AR343 AR388:AR399 AR402:AR403 AR401 AR344 AR353:AR367 AR420:AR434"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K315"/>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26" width="1.625" style="1"/>
    <col min="27" max="27" width="1.625" style="1" customWidth="1"/>
    <col min="28" max="36" width="1.625" style="1"/>
    <col min="37" max="37" width="1.625" style="1" customWidth="1"/>
    <col min="38" max="48" width="1.625" style="1"/>
    <col min="49" max="49" width="1.5" style="1" customWidth="1"/>
    <col min="50" max="16384" width="1.625" style="1"/>
  </cols>
  <sheetData>
    <row r="1" spans="1:84"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4"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4"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4"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4"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48"/>
      <c r="B9" s="3" t="s">
        <v>1310</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5">
      <c r="A11" s="48"/>
      <c r="B11" s="3"/>
      <c r="C11" s="3" t="s">
        <v>1311</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5">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5">
      <c r="A13" s="48"/>
      <c r="B13" s="3"/>
      <c r="C13" s="3"/>
      <c r="D13" s="3" t="s">
        <v>660</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5">
      <c r="A14" s="48"/>
      <c r="B14" s="3"/>
      <c r="C14" s="3"/>
      <c r="D14" s="3" t="s">
        <v>664</v>
      </c>
      <c r="F14" s="3"/>
      <c r="G14" s="3"/>
      <c r="H14" s="3"/>
      <c r="I14" s="3"/>
      <c r="J14" s="3"/>
      <c r="K14" s="3"/>
      <c r="L14" s="3" t="s">
        <v>663</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5">
      <c r="A15" s="48"/>
      <c r="B15" s="3"/>
      <c r="C15" s="3"/>
      <c r="D15" s="3" t="s">
        <v>665</v>
      </c>
      <c r="F15" s="3"/>
      <c r="G15" s="3"/>
      <c r="H15" s="3"/>
      <c r="I15" s="3"/>
      <c r="J15" s="3"/>
      <c r="K15" s="3"/>
      <c r="L15" s="3" t="s">
        <v>669</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5">
      <c r="A16" s="48"/>
      <c r="B16" s="3"/>
      <c r="C16" s="3"/>
      <c r="D16" s="3" t="s">
        <v>666</v>
      </c>
      <c r="F16" s="3"/>
      <c r="G16" s="3"/>
      <c r="H16" s="3"/>
      <c r="I16" s="3"/>
      <c r="J16" s="3"/>
      <c r="K16" s="3"/>
      <c r="L16" s="3" t="s">
        <v>671</v>
      </c>
      <c r="M16" s="2"/>
      <c r="O16" s="2"/>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row>
    <row r="17" spans="1:84" ht="13.5">
      <c r="A17" s="48"/>
      <c r="B17" s="3"/>
      <c r="C17" s="3"/>
      <c r="D17" s="2"/>
      <c r="E17" s="3"/>
      <c r="F17" s="3"/>
      <c r="G17" s="3"/>
      <c r="H17" s="3"/>
      <c r="I17" s="3"/>
      <c r="J17" s="3"/>
      <c r="K17" s="3"/>
      <c r="L17" s="3" t="s">
        <v>670</v>
      </c>
      <c r="M17" s="2"/>
      <c r="O17" s="2"/>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row>
    <row r="18" spans="1:84" ht="13.5">
      <c r="A18" s="48"/>
      <c r="B18" s="115"/>
      <c r="C18" s="115"/>
      <c r="D18" s="115" t="s">
        <v>674</v>
      </c>
      <c r="F18" s="114"/>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row>
    <row r="19" spans="1:84" ht="13.5">
      <c r="A19" s="48"/>
      <c r="B19" s="3"/>
      <c r="C19" s="3"/>
      <c r="D19" s="315" t="s">
        <v>97</v>
      </c>
      <c r="E19" s="233"/>
      <c r="F19" s="233"/>
      <c r="G19" s="233"/>
      <c r="H19" s="233"/>
      <c r="I19" s="233"/>
      <c r="J19" s="233"/>
      <c r="K19" s="233"/>
      <c r="L19" s="316"/>
      <c r="M19" s="362" t="s">
        <v>576</v>
      </c>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63"/>
      <c r="AM19" s="363"/>
      <c r="AN19" s="363"/>
      <c r="AO19" s="363"/>
      <c r="AP19" s="363"/>
      <c r="AQ19" s="363"/>
      <c r="AR19" s="363"/>
      <c r="AS19" s="363"/>
      <c r="AT19" s="363"/>
      <c r="AU19" s="363"/>
      <c r="AV19" s="363"/>
      <c r="AW19" s="363"/>
      <c r="AX19" s="363"/>
      <c r="AY19" s="363"/>
      <c r="AZ19" s="363"/>
      <c r="BA19" s="363"/>
      <c r="BB19" s="363"/>
      <c r="BC19" s="363"/>
      <c r="BD19" s="363"/>
      <c r="BE19" s="363"/>
      <c r="BF19" s="363"/>
      <c r="BG19" s="363"/>
      <c r="BH19" s="363"/>
      <c r="BI19" s="364"/>
      <c r="BJ19" s="315" t="s">
        <v>687</v>
      </c>
      <c r="BK19" s="233"/>
      <c r="BL19" s="233"/>
      <c r="BM19" s="233"/>
      <c r="BN19" s="233"/>
      <c r="BO19" s="233"/>
      <c r="BP19" s="233"/>
      <c r="BQ19" s="233"/>
      <c r="BR19" s="316"/>
      <c r="BS19" s="315" t="s">
        <v>688</v>
      </c>
      <c r="BT19" s="233"/>
      <c r="BU19" s="233"/>
      <c r="BV19" s="233"/>
      <c r="BW19" s="233"/>
      <c r="BX19" s="233"/>
      <c r="BY19" s="233"/>
      <c r="BZ19" s="233"/>
      <c r="CA19" s="233"/>
      <c r="CB19" s="316"/>
    </row>
    <row r="20" spans="1:84" ht="13.5">
      <c r="A20" s="48"/>
      <c r="B20" s="3"/>
      <c r="C20" s="3"/>
      <c r="D20" s="113"/>
      <c r="E20" s="112"/>
      <c r="F20" s="112"/>
      <c r="G20" s="112"/>
      <c r="H20" s="112"/>
      <c r="I20" s="112"/>
      <c r="J20" s="112"/>
      <c r="K20" s="112"/>
      <c r="L20" s="111"/>
      <c r="M20" s="113" t="s">
        <v>662</v>
      </c>
      <c r="N20" s="112"/>
      <c r="O20" s="112"/>
      <c r="P20" s="112"/>
      <c r="Q20" s="112"/>
      <c r="R20" s="112"/>
      <c r="S20" s="112"/>
      <c r="T20" s="112"/>
      <c r="U20" s="112"/>
      <c r="V20" s="112"/>
      <c r="W20" s="111"/>
      <c r="X20" s="113" t="s">
        <v>661</v>
      </c>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1"/>
      <c r="BJ20" s="113" t="s">
        <v>672</v>
      </c>
      <c r="BK20" s="112"/>
      <c r="BL20" s="112"/>
      <c r="BM20" s="112"/>
      <c r="BN20" s="112"/>
      <c r="BO20" s="112"/>
      <c r="BP20" s="112"/>
      <c r="BQ20" s="112"/>
      <c r="BR20" s="111"/>
      <c r="BS20" s="113" t="s">
        <v>689</v>
      </c>
      <c r="BT20" s="112"/>
      <c r="BU20" s="112"/>
      <c r="BV20" s="112"/>
      <c r="BW20" s="112"/>
      <c r="BX20" s="112"/>
      <c r="BY20" s="112"/>
      <c r="BZ20" s="112"/>
      <c r="CA20" s="112"/>
      <c r="CB20" s="111"/>
    </row>
    <row r="21" spans="1:84" ht="13.5">
      <c r="A21" s="48"/>
      <c r="B21" s="3"/>
      <c r="C21" s="3"/>
      <c r="D21" s="183" t="s">
        <v>95</v>
      </c>
      <c r="E21" s="234"/>
      <c r="F21" s="234"/>
      <c r="G21" s="234"/>
      <c r="H21" s="234"/>
      <c r="I21" s="234"/>
      <c r="J21" s="234"/>
      <c r="K21" s="234"/>
      <c r="L21" s="184"/>
      <c r="M21" s="183" t="s">
        <v>94</v>
      </c>
      <c r="N21" s="234"/>
      <c r="O21" s="234"/>
      <c r="P21" s="234"/>
      <c r="Q21" s="234"/>
      <c r="R21" s="234"/>
      <c r="S21" s="234"/>
      <c r="T21" s="234"/>
      <c r="U21" s="234"/>
      <c r="V21" s="234"/>
      <c r="W21" s="184"/>
      <c r="X21" s="183" t="s">
        <v>93</v>
      </c>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184"/>
      <c r="BJ21" s="183" t="s">
        <v>70</v>
      </c>
      <c r="BK21" s="234"/>
      <c r="BL21" s="234"/>
      <c r="BM21" s="234"/>
      <c r="BN21" s="234"/>
      <c r="BO21" s="234"/>
      <c r="BP21" s="234"/>
      <c r="BQ21" s="234"/>
      <c r="BR21" s="184"/>
      <c r="BS21" s="183" t="s">
        <v>289</v>
      </c>
      <c r="BT21" s="234"/>
      <c r="BU21" s="234"/>
      <c r="BV21" s="234"/>
      <c r="BW21" s="234"/>
      <c r="BX21" s="234"/>
      <c r="BY21" s="234"/>
      <c r="BZ21" s="234"/>
      <c r="CA21" s="234"/>
      <c r="CB21" s="184"/>
    </row>
    <row r="22" spans="1:84" ht="13.5">
      <c r="A22" s="48"/>
      <c r="B22" s="3"/>
      <c r="C22" s="3"/>
      <c r="D22" s="106"/>
      <c r="E22" s="105"/>
      <c r="F22" s="105"/>
      <c r="G22" s="105"/>
      <c r="H22" s="105"/>
      <c r="I22" s="105"/>
      <c r="J22" s="105"/>
      <c r="K22" s="105"/>
      <c r="L22" s="104"/>
      <c r="M22" s="103"/>
      <c r="N22" s="102"/>
      <c r="O22" s="102"/>
      <c r="P22" s="102"/>
      <c r="Q22" s="102"/>
      <c r="R22" s="102"/>
      <c r="S22" s="102"/>
      <c r="T22" s="102"/>
      <c r="U22" s="102"/>
      <c r="V22" s="102"/>
      <c r="W22" s="101"/>
      <c r="X22" s="110" t="s">
        <v>92</v>
      </c>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2"/>
      <c r="BA22" s="102"/>
      <c r="BB22" s="102"/>
      <c r="BC22" s="102"/>
      <c r="BD22" s="102"/>
      <c r="BE22" s="102"/>
      <c r="BF22" s="102"/>
      <c r="BG22" s="102"/>
      <c r="BH22" s="102"/>
      <c r="BI22" s="101"/>
      <c r="BJ22" s="106"/>
      <c r="BK22" s="105"/>
      <c r="BL22" s="105"/>
      <c r="BM22" s="105"/>
      <c r="BN22" s="105"/>
      <c r="BO22" s="105"/>
      <c r="BP22" s="105"/>
      <c r="BQ22" s="105"/>
      <c r="BR22" s="104"/>
      <c r="BS22" s="106"/>
      <c r="BT22" s="105"/>
      <c r="BU22" s="105"/>
      <c r="BV22" s="105"/>
      <c r="BW22" s="105"/>
      <c r="BX22" s="105"/>
      <c r="BY22" s="105"/>
      <c r="BZ22" s="105"/>
      <c r="CA22" s="105"/>
      <c r="CB22" s="104"/>
    </row>
    <row r="23" spans="1:84" ht="13.5">
      <c r="A23" s="48"/>
      <c r="B23" s="3"/>
      <c r="C23" s="3"/>
      <c r="D23" s="106"/>
      <c r="E23" s="105"/>
      <c r="F23" s="105"/>
      <c r="G23" s="105"/>
      <c r="H23" s="105"/>
      <c r="I23" s="105"/>
      <c r="J23" s="105"/>
      <c r="K23" s="105"/>
      <c r="L23" s="104"/>
      <c r="M23" s="106" t="s">
        <v>577</v>
      </c>
      <c r="N23" s="105"/>
      <c r="O23" s="105"/>
      <c r="P23" s="105"/>
      <c r="Q23" s="105"/>
      <c r="R23" s="105"/>
      <c r="S23" s="105"/>
      <c r="T23" s="105"/>
      <c r="U23" s="105"/>
      <c r="V23" s="105"/>
      <c r="W23" s="104"/>
      <c r="X23" s="108" t="s">
        <v>653</v>
      </c>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5"/>
      <c r="BA23" s="105"/>
      <c r="BB23" s="105"/>
      <c r="BC23" s="105"/>
      <c r="BD23" s="105"/>
      <c r="BE23" s="105"/>
      <c r="BF23" s="105"/>
      <c r="BG23" s="105"/>
      <c r="BH23" s="105"/>
      <c r="BI23" s="104"/>
      <c r="BJ23" s="183" t="s">
        <v>70</v>
      </c>
      <c r="BK23" s="234"/>
      <c r="BL23" s="234"/>
      <c r="BM23" s="234"/>
      <c r="BN23" s="234"/>
      <c r="BO23" s="234"/>
      <c r="BP23" s="234"/>
      <c r="BQ23" s="234"/>
      <c r="BR23" s="184"/>
      <c r="BS23" s="106"/>
      <c r="BT23" s="105"/>
      <c r="BU23" s="105"/>
      <c r="BV23" s="105"/>
      <c r="BW23" s="105"/>
      <c r="BX23" s="105"/>
      <c r="BY23" s="105"/>
      <c r="BZ23" s="105"/>
      <c r="CA23" s="105"/>
      <c r="CB23" s="104"/>
    </row>
    <row r="24" spans="1:84" ht="13.5">
      <c r="A24" s="48"/>
      <c r="B24" s="3"/>
      <c r="C24" s="3"/>
      <c r="D24" s="106"/>
      <c r="E24" s="105"/>
      <c r="F24" s="105"/>
      <c r="G24" s="105"/>
      <c r="H24" s="105"/>
      <c r="I24" s="105"/>
      <c r="J24" s="105"/>
      <c r="K24" s="105"/>
      <c r="L24" s="104"/>
      <c r="M24" s="106"/>
      <c r="N24" s="105"/>
      <c r="O24" s="105"/>
      <c r="P24" s="105"/>
      <c r="Q24" s="105"/>
      <c r="R24" s="105"/>
      <c r="S24" s="105"/>
      <c r="T24" s="105"/>
      <c r="U24" s="105"/>
      <c r="V24" s="105"/>
      <c r="W24" s="104"/>
      <c r="X24" s="108" t="s">
        <v>650</v>
      </c>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5"/>
      <c r="BA24" s="105"/>
      <c r="BB24" s="105"/>
      <c r="BC24" s="105"/>
      <c r="BD24" s="105"/>
      <c r="BE24" s="105"/>
      <c r="BF24" s="105"/>
      <c r="BG24" s="105"/>
      <c r="BH24" s="105"/>
      <c r="BI24" s="104"/>
      <c r="BJ24" s="106"/>
      <c r="BK24" s="105"/>
      <c r="BL24" s="105"/>
      <c r="BM24" s="105"/>
      <c r="BN24" s="105"/>
      <c r="BO24" s="105"/>
      <c r="BP24" s="105"/>
      <c r="BQ24" s="105"/>
      <c r="BR24" s="104"/>
      <c r="BS24" s="103"/>
      <c r="BT24" s="102"/>
      <c r="BU24" s="102"/>
      <c r="BV24" s="102"/>
      <c r="BW24" s="102"/>
      <c r="BX24" s="102"/>
      <c r="BY24" s="102"/>
      <c r="BZ24" s="102"/>
      <c r="CA24" s="102"/>
      <c r="CB24" s="101"/>
    </row>
    <row r="25" spans="1:84" ht="13.5">
      <c r="A25" s="48"/>
      <c r="B25" s="3"/>
      <c r="C25" s="3"/>
      <c r="D25" s="183" t="s">
        <v>90</v>
      </c>
      <c r="E25" s="234"/>
      <c r="F25" s="234"/>
      <c r="G25" s="234"/>
      <c r="H25" s="234"/>
      <c r="I25" s="234"/>
      <c r="J25" s="234"/>
      <c r="K25" s="234"/>
      <c r="L25" s="184"/>
      <c r="M25" s="183" t="s">
        <v>89</v>
      </c>
      <c r="N25" s="234"/>
      <c r="O25" s="234"/>
      <c r="P25" s="234"/>
      <c r="Q25" s="234"/>
      <c r="R25" s="234"/>
      <c r="S25" s="234"/>
      <c r="T25" s="234"/>
      <c r="U25" s="234"/>
      <c r="V25" s="234"/>
      <c r="W25" s="184"/>
      <c r="X25" s="183" t="s">
        <v>91</v>
      </c>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184"/>
      <c r="BJ25" s="183" t="s">
        <v>70</v>
      </c>
      <c r="BK25" s="234"/>
      <c r="BL25" s="234"/>
      <c r="BM25" s="234"/>
      <c r="BN25" s="234"/>
      <c r="BO25" s="234"/>
      <c r="BP25" s="234"/>
      <c r="BQ25" s="234"/>
      <c r="BR25" s="184"/>
      <c r="BS25" s="106" t="s">
        <v>682</v>
      </c>
      <c r="BT25" s="105"/>
      <c r="BU25" s="105"/>
      <c r="BV25" s="105"/>
      <c r="BW25" s="105"/>
      <c r="BX25" s="105"/>
      <c r="BY25" s="105"/>
      <c r="BZ25" s="105"/>
      <c r="CA25" s="105"/>
      <c r="CB25" s="104"/>
    </row>
    <row r="26" spans="1:84" ht="13.5">
      <c r="A26" s="48"/>
      <c r="B26" s="3"/>
      <c r="C26" s="3"/>
      <c r="D26" s="106"/>
      <c r="E26" s="105"/>
      <c r="F26" s="105"/>
      <c r="G26" s="105"/>
      <c r="H26" s="105"/>
      <c r="I26" s="105"/>
      <c r="J26" s="105"/>
      <c r="K26" s="105"/>
      <c r="L26" s="104"/>
      <c r="M26" s="106"/>
      <c r="N26" s="105"/>
      <c r="O26" s="105"/>
      <c r="P26" s="105"/>
      <c r="Q26" s="105"/>
      <c r="R26" s="105"/>
      <c r="S26" s="105"/>
      <c r="T26" s="105"/>
      <c r="U26" s="105"/>
      <c r="V26" s="105"/>
      <c r="W26" s="104"/>
      <c r="X26" s="106" t="s">
        <v>649</v>
      </c>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4"/>
      <c r="BJ26" s="106"/>
      <c r="BK26" s="105"/>
      <c r="BL26" s="105"/>
      <c r="BM26" s="105"/>
      <c r="BN26" s="105"/>
      <c r="BO26" s="105"/>
      <c r="BP26" s="105"/>
      <c r="BQ26" s="105"/>
      <c r="BR26" s="104"/>
      <c r="BS26" s="106"/>
      <c r="BT26" s="105"/>
      <c r="BU26" s="105"/>
      <c r="BV26" s="105"/>
      <c r="BW26" s="105"/>
      <c r="BX26" s="105"/>
      <c r="BY26" s="105"/>
      <c r="BZ26" s="105"/>
      <c r="CA26" s="105"/>
      <c r="CB26" s="104"/>
    </row>
    <row r="27" spans="1:84" ht="13.5">
      <c r="A27" s="48"/>
      <c r="B27" s="3"/>
      <c r="C27" s="3"/>
      <c r="D27" s="106"/>
      <c r="E27" s="105"/>
      <c r="F27" s="105"/>
      <c r="G27" s="105"/>
      <c r="H27" s="105"/>
      <c r="I27" s="105"/>
      <c r="J27" s="105"/>
      <c r="K27" s="105"/>
      <c r="L27" s="104"/>
      <c r="M27" s="106"/>
      <c r="N27" s="105"/>
      <c r="O27" s="105"/>
      <c r="P27" s="105"/>
      <c r="Q27" s="105"/>
      <c r="R27" s="105"/>
      <c r="S27" s="105"/>
      <c r="T27" s="105"/>
      <c r="U27" s="105"/>
      <c r="V27" s="105"/>
      <c r="W27" s="104"/>
      <c r="X27" s="106" t="s">
        <v>88</v>
      </c>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4"/>
      <c r="BJ27" s="106"/>
      <c r="BK27" s="105"/>
      <c r="BL27" s="105"/>
      <c r="BM27" s="105"/>
      <c r="BN27" s="105"/>
      <c r="BO27" s="105"/>
      <c r="BP27" s="105"/>
      <c r="BQ27" s="105"/>
      <c r="BR27" s="104"/>
      <c r="BS27" s="106"/>
      <c r="BT27" s="105"/>
      <c r="BU27" s="105"/>
      <c r="BV27" s="105"/>
      <c r="BW27" s="105"/>
      <c r="BX27" s="105"/>
      <c r="BY27" s="105"/>
      <c r="BZ27" s="105"/>
      <c r="CA27" s="105"/>
      <c r="CB27" s="104"/>
    </row>
    <row r="28" spans="1:84" ht="13.5">
      <c r="A28" s="48"/>
      <c r="B28" s="3"/>
      <c r="C28" s="3"/>
      <c r="D28" s="106"/>
      <c r="E28" s="105"/>
      <c r="F28" s="105"/>
      <c r="G28" s="105"/>
      <c r="H28" s="105"/>
      <c r="I28" s="105"/>
      <c r="J28" s="105"/>
      <c r="K28" s="105"/>
      <c r="L28" s="104"/>
      <c r="M28" s="106"/>
      <c r="N28" s="105"/>
      <c r="O28" s="105"/>
      <c r="P28" s="105"/>
      <c r="Q28" s="105"/>
      <c r="R28" s="105"/>
      <c r="S28" s="105"/>
      <c r="T28" s="105"/>
      <c r="U28" s="105"/>
      <c r="V28" s="105"/>
      <c r="W28" s="104"/>
      <c r="X28" s="106" t="s">
        <v>87</v>
      </c>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4"/>
      <c r="BJ28" s="106"/>
      <c r="BK28" s="105"/>
      <c r="BL28" s="105"/>
      <c r="BM28" s="105"/>
      <c r="BN28" s="105"/>
      <c r="BO28" s="105"/>
      <c r="BP28" s="105"/>
      <c r="BQ28" s="105"/>
      <c r="BR28" s="104"/>
      <c r="BS28" s="106"/>
      <c r="BT28" s="105"/>
      <c r="BU28" s="105"/>
      <c r="BV28" s="105"/>
      <c r="BW28" s="105"/>
      <c r="BX28" s="105"/>
      <c r="BY28" s="105"/>
      <c r="BZ28" s="105"/>
      <c r="CA28" s="105"/>
      <c r="CB28" s="104"/>
    </row>
    <row r="29" spans="1:84" ht="13.5">
      <c r="A29" s="48"/>
      <c r="B29" s="3"/>
      <c r="C29" s="3"/>
      <c r="D29" s="106"/>
      <c r="E29" s="105"/>
      <c r="F29" s="105"/>
      <c r="G29" s="105"/>
      <c r="H29" s="105"/>
      <c r="I29" s="105"/>
      <c r="J29" s="105"/>
      <c r="K29" s="105"/>
      <c r="L29" s="104"/>
      <c r="M29" s="106"/>
      <c r="N29" s="105"/>
      <c r="O29" s="105"/>
      <c r="P29" s="105"/>
      <c r="Q29" s="105"/>
      <c r="R29" s="105"/>
      <c r="S29" s="105"/>
      <c r="T29" s="105"/>
      <c r="U29" s="105"/>
      <c r="V29" s="105"/>
      <c r="W29" s="104"/>
      <c r="X29" s="106" t="s">
        <v>463</v>
      </c>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4"/>
      <c r="BJ29" s="106"/>
      <c r="BK29" s="105"/>
      <c r="BL29" s="105"/>
      <c r="BM29" s="105"/>
      <c r="BN29" s="105"/>
      <c r="BO29" s="105"/>
      <c r="BP29" s="105"/>
      <c r="BQ29" s="105"/>
      <c r="BR29" s="104"/>
      <c r="BS29" s="106"/>
      <c r="BT29" s="105"/>
      <c r="BU29" s="105"/>
      <c r="BV29" s="105"/>
      <c r="BW29" s="105"/>
      <c r="BX29" s="105"/>
      <c r="BY29" s="105"/>
      <c r="BZ29" s="105"/>
      <c r="CA29" s="105"/>
      <c r="CB29" s="104"/>
    </row>
    <row r="30" spans="1:84" ht="13.5">
      <c r="A30" s="48"/>
      <c r="B30" s="3"/>
      <c r="C30" s="3"/>
      <c r="D30" s="106"/>
      <c r="E30" s="105"/>
      <c r="F30" s="105"/>
      <c r="G30" s="105"/>
      <c r="H30" s="105"/>
      <c r="I30" s="105"/>
      <c r="J30" s="105"/>
      <c r="K30" s="105"/>
      <c r="L30" s="104"/>
      <c r="M30" s="106"/>
      <c r="N30" s="105"/>
      <c r="O30" s="105"/>
      <c r="P30" s="105"/>
      <c r="Q30" s="105"/>
      <c r="R30" s="105"/>
      <c r="S30" s="105"/>
      <c r="T30" s="105"/>
      <c r="U30" s="105"/>
      <c r="V30" s="105"/>
      <c r="W30" s="104"/>
      <c r="X30" s="106" t="s">
        <v>437</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4"/>
      <c r="BJ30" s="106"/>
      <c r="BK30" s="105"/>
      <c r="BL30" s="105"/>
      <c r="BM30" s="105"/>
      <c r="BN30" s="105"/>
      <c r="BO30" s="105"/>
      <c r="BP30" s="105"/>
      <c r="BQ30" s="105"/>
      <c r="BR30" s="104"/>
      <c r="BS30" s="106"/>
      <c r="BT30" s="105"/>
      <c r="BU30" s="105"/>
      <c r="BV30" s="105"/>
      <c r="BW30" s="105"/>
      <c r="BX30" s="105"/>
      <c r="BY30" s="105"/>
      <c r="BZ30" s="105"/>
      <c r="CA30" s="105"/>
      <c r="CB30" s="104"/>
    </row>
    <row r="31" spans="1:84" ht="13.5">
      <c r="A31" s="48"/>
      <c r="B31" s="3"/>
      <c r="C31" s="3"/>
      <c r="D31" s="106"/>
      <c r="E31" s="105"/>
      <c r="F31" s="105"/>
      <c r="G31" s="105"/>
      <c r="H31" s="105"/>
      <c r="I31" s="105"/>
      <c r="J31" s="105"/>
      <c r="K31" s="105"/>
      <c r="L31" s="104"/>
      <c r="M31" s="106"/>
      <c r="N31" s="105"/>
      <c r="O31" s="105"/>
      <c r="P31" s="105"/>
      <c r="Q31" s="105"/>
      <c r="R31" s="105"/>
      <c r="S31" s="105"/>
      <c r="T31" s="105"/>
      <c r="U31" s="105"/>
      <c r="V31" s="105"/>
      <c r="W31" s="104"/>
      <c r="X31" s="106" t="s">
        <v>439</v>
      </c>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4"/>
      <c r="BJ31" s="106"/>
      <c r="BK31" s="105"/>
      <c r="BL31" s="105"/>
      <c r="BM31" s="105"/>
      <c r="BN31" s="105"/>
      <c r="BO31" s="105"/>
      <c r="BP31" s="105"/>
      <c r="BQ31" s="105"/>
      <c r="BR31" s="104"/>
      <c r="BS31" s="106"/>
      <c r="BT31" s="105"/>
      <c r="BU31" s="105"/>
      <c r="BV31" s="105"/>
      <c r="BW31" s="105"/>
      <c r="BX31" s="105"/>
      <c r="BY31" s="105"/>
      <c r="BZ31" s="105"/>
      <c r="CA31" s="105"/>
      <c r="CB31" s="104"/>
    </row>
    <row r="32" spans="1:84" ht="13.5">
      <c r="A32" s="48"/>
      <c r="B32" s="3"/>
      <c r="C32" s="3"/>
      <c r="D32" s="106"/>
      <c r="E32" s="105"/>
      <c r="F32" s="105"/>
      <c r="G32" s="105"/>
      <c r="H32" s="105"/>
      <c r="I32" s="105"/>
      <c r="J32" s="105"/>
      <c r="K32" s="105"/>
      <c r="L32" s="104"/>
      <c r="M32" s="106"/>
      <c r="N32" s="105"/>
      <c r="O32" s="105"/>
      <c r="P32" s="105"/>
      <c r="Q32" s="105"/>
      <c r="R32" s="105"/>
      <c r="S32" s="105"/>
      <c r="T32" s="105"/>
      <c r="U32" s="105"/>
      <c r="V32" s="105"/>
      <c r="W32" s="104"/>
      <c r="X32" s="106" t="s">
        <v>690</v>
      </c>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4"/>
      <c r="BJ32" s="106"/>
      <c r="BK32" s="105"/>
      <c r="BL32" s="105"/>
      <c r="BM32" s="105"/>
      <c r="BN32" s="105"/>
      <c r="BO32" s="105"/>
      <c r="BP32" s="105"/>
      <c r="BQ32" s="105"/>
      <c r="BR32" s="104"/>
      <c r="BS32" s="106"/>
      <c r="BT32" s="105"/>
      <c r="BU32" s="105"/>
      <c r="BV32" s="105"/>
      <c r="BW32" s="105"/>
      <c r="BX32" s="105"/>
      <c r="BY32" s="105"/>
      <c r="BZ32" s="105"/>
      <c r="CA32" s="105"/>
      <c r="CB32" s="104"/>
    </row>
    <row r="33" spans="1:83" ht="13.5">
      <c r="A33" s="48"/>
      <c r="B33" s="3"/>
      <c r="C33" s="3"/>
      <c r="D33" s="106"/>
      <c r="E33" s="105"/>
      <c r="F33" s="105"/>
      <c r="G33" s="105"/>
      <c r="H33" s="105"/>
      <c r="I33" s="105"/>
      <c r="J33" s="105"/>
      <c r="K33" s="105"/>
      <c r="L33" s="104"/>
      <c r="M33" s="106"/>
      <c r="N33" s="105"/>
      <c r="O33" s="105"/>
      <c r="P33" s="105"/>
      <c r="Q33" s="105"/>
      <c r="R33" s="105"/>
      <c r="S33" s="105"/>
      <c r="T33" s="105"/>
      <c r="U33" s="105"/>
      <c r="V33" s="105"/>
      <c r="W33" s="104"/>
      <c r="X33" s="106" t="s">
        <v>249</v>
      </c>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4"/>
      <c r="BJ33" s="106"/>
      <c r="BK33" s="105"/>
      <c r="BL33" s="105"/>
      <c r="BM33" s="105"/>
      <c r="BN33" s="105"/>
      <c r="BO33" s="105"/>
      <c r="BP33" s="105"/>
      <c r="BQ33" s="105"/>
      <c r="BR33" s="104"/>
      <c r="BS33" s="106"/>
      <c r="BT33" s="105"/>
      <c r="BU33" s="105"/>
      <c r="BV33" s="105"/>
      <c r="BW33" s="105"/>
      <c r="BX33" s="105"/>
      <c r="BY33" s="105"/>
      <c r="BZ33" s="105"/>
      <c r="CA33" s="105"/>
      <c r="CB33" s="104"/>
    </row>
    <row r="34" spans="1:83" ht="13.5">
      <c r="A34" s="48"/>
      <c r="B34" s="3"/>
      <c r="C34" s="3"/>
      <c r="D34" s="103"/>
      <c r="E34" s="102"/>
      <c r="F34" s="102"/>
      <c r="G34" s="102"/>
      <c r="H34" s="102"/>
      <c r="I34" s="102"/>
      <c r="J34" s="102"/>
      <c r="K34" s="102"/>
      <c r="L34" s="101"/>
      <c r="M34" s="103"/>
      <c r="N34" s="102"/>
      <c r="O34" s="102"/>
      <c r="P34" s="102"/>
      <c r="Q34" s="102"/>
      <c r="R34" s="102"/>
      <c r="S34" s="102"/>
      <c r="T34" s="102"/>
      <c r="U34" s="102"/>
      <c r="V34" s="102"/>
      <c r="W34" s="101"/>
      <c r="X34" s="103" t="s">
        <v>438</v>
      </c>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1"/>
      <c r="BJ34" s="106"/>
      <c r="BK34" s="105"/>
      <c r="BL34" s="105"/>
      <c r="BM34" s="105"/>
      <c r="BN34" s="105"/>
      <c r="BO34" s="105"/>
      <c r="BP34" s="105"/>
      <c r="BQ34" s="105"/>
      <c r="BR34" s="104"/>
      <c r="BS34" s="103"/>
      <c r="BT34" s="102"/>
      <c r="BU34" s="102"/>
      <c r="BV34" s="102"/>
      <c r="BW34" s="102"/>
      <c r="BX34" s="102"/>
      <c r="BY34" s="102"/>
      <c r="BZ34" s="102"/>
      <c r="CA34" s="102"/>
      <c r="CB34" s="101"/>
    </row>
    <row r="35" spans="1:83" ht="13.5">
      <c r="A35" s="48"/>
      <c r="B35" s="3"/>
      <c r="C35" s="3"/>
      <c r="D35" s="103" t="s">
        <v>647</v>
      </c>
      <c r="E35" s="102"/>
      <c r="F35" s="102"/>
      <c r="G35" s="102"/>
      <c r="H35" s="102"/>
      <c r="I35" s="102"/>
      <c r="J35" s="102"/>
      <c r="K35" s="102"/>
      <c r="L35" s="101"/>
      <c r="M35" s="103" t="s">
        <v>692</v>
      </c>
      <c r="N35" s="102"/>
      <c r="O35" s="102"/>
      <c r="P35" s="102"/>
      <c r="Q35" s="102"/>
      <c r="R35" s="102"/>
      <c r="S35" s="102"/>
      <c r="T35" s="102"/>
      <c r="U35" s="102"/>
      <c r="V35" s="102"/>
      <c r="W35" s="101"/>
      <c r="X35" s="103" t="s">
        <v>691</v>
      </c>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1"/>
      <c r="BJ35" s="368" t="s">
        <v>70</v>
      </c>
      <c r="BK35" s="366"/>
      <c r="BL35" s="366"/>
      <c r="BM35" s="366"/>
      <c r="BN35" s="366"/>
      <c r="BO35" s="366"/>
      <c r="BP35" s="366"/>
      <c r="BQ35" s="366"/>
      <c r="BR35" s="367"/>
      <c r="BS35" s="103" t="s">
        <v>57</v>
      </c>
      <c r="BT35" s="102"/>
      <c r="BU35" s="102"/>
      <c r="BV35" s="102"/>
      <c r="BW35" s="102"/>
      <c r="BX35" s="102"/>
      <c r="BY35" s="102"/>
      <c r="BZ35" s="102"/>
      <c r="CA35" s="102"/>
      <c r="CB35" s="101"/>
    </row>
    <row r="36" spans="1:83" ht="13.5">
      <c r="A36" s="48"/>
      <c r="B36" s="3"/>
      <c r="C36" s="3"/>
      <c r="D36" s="105" t="s">
        <v>673</v>
      </c>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row>
    <row r="37" spans="1:83" ht="13.5">
      <c r="A37" s="48"/>
      <c r="B37" s="48"/>
      <c r="C37" s="48"/>
      <c r="D37" s="107" t="s">
        <v>693</v>
      </c>
      <c r="E37" s="107"/>
      <c r="F37" s="107"/>
      <c r="G37" s="107"/>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row>
    <row r="38" spans="1:83" ht="13.5">
      <c r="A38" s="48"/>
      <c r="B38" s="3"/>
      <c r="C38" s="3"/>
      <c r="D38" s="3" t="s">
        <v>683</v>
      </c>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3"/>
      <c r="CB38" s="3"/>
      <c r="CC38" s="3"/>
      <c r="CD38" s="3"/>
      <c r="CE38" s="3"/>
    </row>
    <row r="39" spans="1:83" ht="13.5">
      <c r="A39" s="48"/>
      <c r="B39" s="3"/>
      <c r="C39" s="3"/>
      <c r="D39" s="3"/>
      <c r="E39" s="100"/>
      <c r="F39" s="100" t="s">
        <v>667</v>
      </c>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3"/>
      <c r="CB39" s="3"/>
      <c r="CC39" s="3"/>
      <c r="CD39" s="3"/>
      <c r="CE39" s="3"/>
    </row>
    <row r="40" spans="1:83" ht="13.5">
      <c r="A40" s="48"/>
      <c r="B40" s="3"/>
      <c r="C40" s="3"/>
      <c r="D40" s="3"/>
      <c r="E40" s="100"/>
      <c r="F40" s="100" t="s">
        <v>668</v>
      </c>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3"/>
      <c r="CB40" s="3"/>
      <c r="CC40" s="3"/>
      <c r="CD40" s="3"/>
      <c r="CE40" s="3"/>
    </row>
    <row r="41" spans="1:83" ht="13.5">
      <c r="A41" s="48"/>
      <c r="B41" s="3"/>
      <c r="C41" s="3"/>
      <c r="D41" s="3"/>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3"/>
      <c r="CB41" s="3"/>
      <c r="CC41" s="3"/>
      <c r="CD41" s="3"/>
      <c r="CE41" s="3"/>
    </row>
    <row r="42" spans="1:83" ht="13.5">
      <c r="A42" s="48"/>
      <c r="B42" s="3"/>
      <c r="C42" s="3"/>
      <c r="D42" s="3"/>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3"/>
      <c r="CB42" s="3"/>
      <c r="CC42" s="3"/>
      <c r="CD42" s="3"/>
      <c r="CE42" s="3"/>
    </row>
    <row r="43" spans="1:83" ht="13.5">
      <c r="A43" s="48"/>
      <c r="B43" s="3"/>
      <c r="C43" s="3" t="s">
        <v>1490</v>
      </c>
      <c r="D43" s="99"/>
      <c r="E43" s="99"/>
      <c r="G43" s="40"/>
      <c r="H43" s="40"/>
      <c r="I43" s="40"/>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3.5">
      <c r="A44" s="48"/>
      <c r="B44" s="99"/>
      <c r="C44" s="3"/>
      <c r="D44" s="3" t="s">
        <v>372</v>
      </c>
      <c r="E44" s="3"/>
      <c r="G44" s="3"/>
      <c r="H44" s="3"/>
      <c r="I44" s="3"/>
      <c r="J44" s="40"/>
      <c r="K44" s="40"/>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3.5">
      <c r="A45" s="48"/>
      <c r="B45" s="99"/>
      <c r="C45" s="3"/>
      <c r="D45" s="3"/>
      <c r="E45" s="3"/>
      <c r="G45" s="3"/>
      <c r="H45" s="3"/>
      <c r="I45" s="3"/>
      <c r="J45" s="40"/>
      <c r="K45" s="40"/>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3.5">
      <c r="A46" s="48"/>
      <c r="B46" s="3"/>
      <c r="D46" s="3" t="s">
        <v>311</v>
      </c>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3.5">
      <c r="A47" s="48"/>
      <c r="B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3.5">
      <c r="A48" s="48"/>
      <c r="B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5">
      <c r="A49" s="48"/>
      <c r="B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3.5">
      <c r="A50" s="48"/>
      <c r="B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3.5">
      <c r="A51" s="48"/>
      <c r="B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3.5">
      <c r="A52" s="48"/>
      <c r="B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3.5">
      <c r="A53" s="48"/>
      <c r="B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3.5">
      <c r="A54" s="48"/>
      <c r="B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3.5">
      <c r="A55" s="48"/>
      <c r="B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3.5">
      <c r="A56" s="48"/>
      <c r="B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3.5">
      <c r="A57" s="48"/>
      <c r="B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3.5">
      <c r="A58" s="48"/>
      <c r="B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3.5">
      <c r="A59" s="48"/>
      <c r="B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3.5">
      <c r="A60" s="48"/>
      <c r="B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3.5">
      <c r="A61" s="48"/>
      <c r="B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3.5">
      <c r="A62" s="48"/>
      <c r="B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3.5">
      <c r="A63" s="48"/>
      <c r="B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3.5">
      <c r="A64" s="48"/>
      <c r="B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3.5">
      <c r="A65" s="48"/>
      <c r="B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3.5">
      <c r="A66" s="48"/>
      <c r="B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3.5">
      <c r="A67" s="48"/>
      <c r="B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3.5">
      <c r="A68" s="48"/>
      <c r="B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3.5">
      <c r="A69" s="48"/>
      <c r="B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3.5">
      <c r="A70" s="48"/>
      <c r="B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3.5">
      <c r="A71" s="48"/>
      <c r="B71" s="3"/>
      <c r="D71" s="3"/>
      <c r="E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3.5">
      <c r="A72" s="48"/>
      <c r="B72" s="3"/>
      <c r="D72" s="3"/>
      <c r="E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3.5">
      <c r="A73" s="48"/>
      <c r="B73" s="3"/>
      <c r="D73" s="3"/>
      <c r="E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3.5">
      <c r="A74" s="48"/>
      <c r="B74" s="3"/>
      <c r="D74" s="3"/>
      <c r="E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3.5">
      <c r="A75" s="48"/>
      <c r="B75" s="3"/>
      <c r="D75" s="3"/>
      <c r="E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3.5">
      <c r="A76" s="48"/>
      <c r="B76" s="3"/>
      <c r="D76" s="3"/>
      <c r="E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3.5">
      <c r="A77" s="48"/>
      <c r="B77" s="3"/>
      <c r="D77" s="3"/>
      <c r="E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3.5">
      <c r="A78" s="48"/>
      <c r="B78" s="3"/>
      <c r="D78" s="3"/>
      <c r="E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3.5">
      <c r="A79" s="48"/>
      <c r="B79" s="3"/>
      <c r="D79" s="3"/>
      <c r="E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3.5">
      <c r="A80" s="48"/>
      <c r="B80" s="3"/>
      <c r="D80" s="3"/>
      <c r="E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3.5">
      <c r="A81" s="48"/>
      <c r="B81" s="3"/>
      <c r="D81" s="3"/>
      <c r="E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3.5">
      <c r="A82" s="48"/>
      <c r="B82" s="3"/>
      <c r="D82" s="3"/>
      <c r="E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3.5">
      <c r="A83" s="408"/>
      <c r="B83" s="3"/>
      <c r="D83" s="3" t="s">
        <v>336</v>
      </c>
      <c r="E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3.5">
      <c r="A84" s="408"/>
      <c r="B84" s="3"/>
      <c r="D84" s="3"/>
      <c r="E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3.5">
      <c r="A85" s="48"/>
      <c r="B85" s="3"/>
      <c r="D85" s="3"/>
      <c r="E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3.5">
      <c r="A86" s="48"/>
      <c r="B86" s="3"/>
      <c r="D86" s="3"/>
      <c r="E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3.5">
      <c r="A87" s="48"/>
      <c r="B87" s="3"/>
      <c r="D87" s="3"/>
      <c r="E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3.5">
      <c r="A88" s="48"/>
      <c r="B88" s="3"/>
      <c r="D88" s="3"/>
      <c r="E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3.5">
      <c r="A89" s="48"/>
      <c r="B89" s="3"/>
      <c r="D89" s="3"/>
      <c r="E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3.5">
      <c r="A90" s="48"/>
      <c r="B90" s="3"/>
      <c r="D90" s="3"/>
      <c r="E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3.5">
      <c r="A91" s="48"/>
      <c r="B91" s="3"/>
      <c r="D91" s="3"/>
      <c r="E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3.5">
      <c r="A92" s="48"/>
      <c r="B92" s="3"/>
      <c r="D92" s="3"/>
      <c r="E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3.5">
      <c r="A93" s="48"/>
      <c r="B93" s="3"/>
      <c r="D93" s="3"/>
      <c r="E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3.5">
      <c r="A94" s="48"/>
      <c r="B94" s="3"/>
      <c r="D94" s="3"/>
      <c r="E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3.5">
      <c r="A95" s="48"/>
      <c r="B95" s="3"/>
      <c r="D95" s="3"/>
      <c r="E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3.5">
      <c r="A96" s="48"/>
      <c r="B96" s="3"/>
      <c r="D96" s="3"/>
      <c r="E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3.5">
      <c r="A97" s="48"/>
      <c r="B97" s="3"/>
      <c r="D97" s="3"/>
      <c r="E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3.5">
      <c r="A98" s="48"/>
      <c r="B98" s="3"/>
      <c r="D98" s="3"/>
      <c r="E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3.5">
      <c r="A99" s="48"/>
      <c r="B99" s="3"/>
      <c r="D99" s="3"/>
      <c r="E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3.5">
      <c r="A100" s="48"/>
      <c r="B100" s="3"/>
      <c r="D100" s="3"/>
      <c r="E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3.5">
      <c r="A101" s="48"/>
      <c r="B101" s="3"/>
      <c r="D101" s="3"/>
      <c r="E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3.5">
      <c r="A102" s="48"/>
      <c r="B102" s="3"/>
      <c r="D102" s="3"/>
      <c r="E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3.5">
      <c r="A103" s="48"/>
      <c r="B103" s="3"/>
      <c r="D103" s="3"/>
      <c r="E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row>
    <row r="104" spans="1:83" ht="13.5">
      <c r="A104" s="48"/>
      <c r="B104" s="3"/>
      <c r="D104" s="3"/>
      <c r="E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row>
    <row r="105" spans="1:83" ht="13.5">
      <c r="A105" s="48"/>
      <c r="B105" s="3"/>
      <c r="D105" s="3"/>
      <c r="E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row>
    <row r="106" spans="1:83" ht="13.5">
      <c r="A106" s="48"/>
      <c r="B106" s="3"/>
      <c r="D106" s="3"/>
      <c r="E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3.5">
      <c r="A107" s="48"/>
      <c r="B107" s="3"/>
      <c r="D107" s="3"/>
      <c r="E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row>
    <row r="108" spans="1:83" ht="13.5">
      <c r="A108" s="48"/>
      <c r="B108" s="3"/>
      <c r="D108" s="3"/>
      <c r="E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ht="13.5">
      <c r="A109" s="48"/>
      <c r="B109" s="3"/>
      <c r="D109" s="3"/>
      <c r="E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row>
    <row r="110" spans="1:83" ht="13.5">
      <c r="A110" s="48"/>
      <c r="B110" s="3"/>
      <c r="D110" s="3"/>
      <c r="E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row>
    <row r="111" spans="1:83" ht="13.5">
      <c r="A111" s="48"/>
      <c r="B111" s="3"/>
      <c r="D111" s="3"/>
      <c r="E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row>
    <row r="112" spans="1:83" ht="13.5">
      <c r="A112" s="48"/>
      <c r="B112" s="3"/>
      <c r="D112" s="3"/>
      <c r="E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row>
    <row r="113" spans="1:83" ht="13.5">
      <c r="A113" s="48"/>
      <c r="B113" s="3"/>
      <c r="D113" s="3"/>
      <c r="E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row>
    <row r="114" spans="1:83" ht="13.5">
      <c r="A114" s="48"/>
      <c r="B114" s="3"/>
      <c r="D114" s="3"/>
      <c r="E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row>
    <row r="115" spans="1:83" ht="13.5">
      <c r="A115" s="48"/>
      <c r="B115" s="3"/>
      <c r="D115" s="3"/>
      <c r="E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row>
    <row r="116" spans="1:83" ht="13.5">
      <c r="A116" s="48"/>
      <c r="B116" s="3"/>
      <c r="D116" s="3"/>
      <c r="E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row>
    <row r="117" spans="1:83" ht="13.5">
      <c r="A117" s="48"/>
      <c r="B117" s="3"/>
      <c r="D117" s="3"/>
      <c r="E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row>
    <row r="118" spans="1:83" ht="13.5">
      <c r="A118" s="48"/>
      <c r="B118" s="3"/>
      <c r="D118" s="3"/>
      <c r="E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row>
    <row r="119" spans="1:83" ht="13.5">
      <c r="A119" s="48"/>
      <c r="B119" s="3"/>
      <c r="D119" s="3"/>
      <c r="E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row>
    <row r="120" spans="1:83" ht="13.5">
      <c r="A120" s="48"/>
      <c r="B120" s="3"/>
      <c r="D120" s="3"/>
      <c r="E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row>
    <row r="121" spans="1:83" ht="13.5">
      <c r="A121" s="48"/>
      <c r="B121" s="3"/>
      <c r="D121" s="3"/>
      <c r="E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row>
    <row r="122" spans="1:83" ht="13.5">
      <c r="A122" s="48"/>
      <c r="B122" s="3"/>
      <c r="D122" s="3"/>
      <c r="E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row>
    <row r="123" spans="1:83" ht="12" customHeight="1">
      <c r="A123" s="48"/>
      <c r="B123" s="3"/>
      <c r="C123" s="3" t="s">
        <v>1312</v>
      </c>
      <c r="D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row>
    <row r="124" spans="1:83" ht="12" customHeight="1">
      <c r="A124" s="48"/>
      <c r="B124" s="3"/>
      <c r="C124" s="3"/>
      <c r="D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row>
    <row r="125" spans="1:83" ht="12" customHeight="1">
      <c r="A125" s="48"/>
      <c r="B125" s="3"/>
      <c r="D125" s="3" t="s">
        <v>86</v>
      </c>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row>
    <row r="126" spans="1:83" ht="12" customHeight="1">
      <c r="A126" s="48"/>
      <c r="B126" s="3"/>
      <c r="D126" s="3" t="s">
        <v>656</v>
      </c>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8"/>
      <c r="B127" s="3"/>
      <c r="D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8"/>
      <c r="B128" s="3"/>
      <c r="D128" s="3" t="s">
        <v>311</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48"/>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48"/>
      <c r="B130" s="3"/>
      <c r="D130" s="140" t="s">
        <v>85</v>
      </c>
      <c r="E130" s="141"/>
      <c r="F130" s="141"/>
      <c r="G130" s="141"/>
      <c r="H130" s="141"/>
      <c r="I130" s="142"/>
      <c r="J130" s="140" t="s">
        <v>84</v>
      </c>
      <c r="K130" s="141"/>
      <c r="L130" s="141"/>
      <c r="M130" s="141"/>
      <c r="N130" s="141"/>
      <c r="O130" s="140" t="s">
        <v>579</v>
      </c>
      <c r="P130" s="141"/>
      <c r="Q130" s="141"/>
      <c r="R130" s="141"/>
      <c r="S130" s="142"/>
      <c r="T130" s="140" t="s">
        <v>83</v>
      </c>
      <c r="U130" s="141"/>
      <c r="V130" s="141"/>
      <c r="W130" s="141"/>
      <c r="X130" s="141"/>
      <c r="Y130" s="141"/>
      <c r="Z130" s="141"/>
      <c r="AA130" s="143" t="s">
        <v>677</v>
      </c>
      <c r="AB130" s="144"/>
      <c r="AC130" s="144"/>
      <c r="AD130" s="145"/>
      <c r="AE130" s="146" t="s">
        <v>82</v>
      </c>
      <c r="AF130" s="147"/>
      <c r="AG130" s="147"/>
      <c r="AH130" s="147"/>
      <c r="AI130" s="147"/>
      <c r="AJ130" s="147"/>
      <c r="AK130" s="147"/>
      <c r="AL130" s="147"/>
      <c r="AM130" s="147"/>
      <c r="AN130" s="147"/>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c r="BQ130" s="141"/>
      <c r="BR130" s="141"/>
      <c r="BS130" s="141"/>
      <c r="BT130" s="141"/>
      <c r="BU130" s="141"/>
      <c r="BV130" s="141"/>
      <c r="BW130" s="141"/>
      <c r="BX130" s="141"/>
      <c r="BY130" s="141"/>
      <c r="BZ130" s="141"/>
      <c r="CA130" s="141"/>
      <c r="CB130" s="141"/>
      <c r="CC130" s="141"/>
      <c r="CD130" s="142"/>
    </row>
    <row r="131" spans="1:83" ht="12" customHeight="1">
      <c r="A131" s="48"/>
      <c r="B131" s="3"/>
      <c r="D131" s="98"/>
      <c r="E131" s="95"/>
      <c r="F131" s="95"/>
      <c r="G131" s="95"/>
      <c r="H131" s="95"/>
      <c r="I131" s="94"/>
      <c r="J131" s="98" t="s">
        <v>580</v>
      </c>
      <c r="K131" s="95"/>
      <c r="L131" s="95"/>
      <c r="M131" s="95"/>
      <c r="N131" s="95"/>
      <c r="O131" s="98" t="s">
        <v>581</v>
      </c>
      <c r="P131" s="95"/>
      <c r="Q131" s="95"/>
      <c r="R131" s="95"/>
      <c r="S131" s="94"/>
      <c r="T131" s="98"/>
      <c r="U131" s="95"/>
      <c r="V131" s="95"/>
      <c r="W131" s="95"/>
      <c r="X131" s="95"/>
      <c r="Y131" s="95"/>
      <c r="Z131" s="95"/>
      <c r="AA131" s="51" t="s">
        <v>81</v>
      </c>
      <c r="AB131" s="50"/>
      <c r="AC131" s="50"/>
      <c r="AD131" s="49"/>
      <c r="AE131" s="97"/>
      <c r="AF131" s="96"/>
      <c r="AG131" s="96"/>
      <c r="AH131" s="96"/>
      <c r="AI131" s="96"/>
      <c r="AJ131" s="96"/>
      <c r="AK131" s="96"/>
      <c r="AL131" s="96"/>
      <c r="AM131" s="96"/>
      <c r="AN131" s="96"/>
      <c r="AO131" s="95"/>
      <c r="AP131" s="95"/>
      <c r="AQ131" s="95"/>
      <c r="AR131" s="95"/>
      <c r="AS131" s="95"/>
      <c r="AT131" s="95"/>
      <c r="AU131" s="95"/>
      <c r="AV131" s="95"/>
      <c r="AW131" s="95"/>
      <c r="AX131" s="95"/>
      <c r="AY131" s="95"/>
      <c r="AZ131" s="95"/>
      <c r="BA131" s="95"/>
      <c r="BB131" s="95"/>
      <c r="BC131" s="95"/>
      <c r="BD131" s="95"/>
      <c r="BE131" s="95"/>
      <c r="BF131" s="95"/>
      <c r="BG131" s="95"/>
      <c r="BH131" s="95"/>
      <c r="BI131" s="95"/>
      <c r="BJ131" s="95"/>
      <c r="BK131" s="95"/>
      <c r="BL131" s="95"/>
      <c r="BM131" s="95"/>
      <c r="BN131" s="95"/>
      <c r="BO131" s="95"/>
      <c r="BP131" s="95"/>
      <c r="BQ131" s="95"/>
      <c r="BR131" s="95"/>
      <c r="BS131" s="95"/>
      <c r="BT131" s="95"/>
      <c r="BU131" s="95"/>
      <c r="BV131" s="95"/>
      <c r="BW131" s="95"/>
      <c r="BX131" s="95"/>
      <c r="BY131" s="95"/>
      <c r="BZ131" s="95"/>
      <c r="CA131" s="95"/>
      <c r="CB131" s="95"/>
      <c r="CC131" s="95"/>
      <c r="CD131" s="94"/>
    </row>
    <row r="132" spans="1:83" ht="12" customHeight="1">
      <c r="A132" s="48"/>
      <c r="B132" s="3"/>
      <c r="D132" s="323" t="s">
        <v>279</v>
      </c>
      <c r="E132" s="148"/>
      <c r="F132" s="148"/>
      <c r="G132" s="148"/>
      <c r="H132" s="148"/>
      <c r="I132" s="149"/>
      <c r="J132" s="150" t="s">
        <v>73</v>
      </c>
      <c r="K132" s="151"/>
      <c r="L132" s="151"/>
      <c r="M132" s="151"/>
      <c r="N132" s="151"/>
      <c r="O132" s="150" t="s">
        <v>582</v>
      </c>
      <c r="P132" s="151"/>
      <c r="Q132" s="151"/>
      <c r="R132" s="151"/>
      <c r="S132" s="152"/>
      <c r="T132" s="150" t="s">
        <v>89</v>
      </c>
      <c r="U132" s="151"/>
      <c r="V132" s="151"/>
      <c r="W132" s="151"/>
      <c r="X132" s="151"/>
      <c r="Y132" s="151"/>
      <c r="Z132" s="151"/>
      <c r="AA132" s="156">
        <v>1</v>
      </c>
      <c r="AB132" s="157"/>
      <c r="AC132" s="157"/>
      <c r="AD132" s="155"/>
      <c r="AE132" s="150" t="s">
        <v>639</v>
      </c>
      <c r="AF132" s="151"/>
      <c r="AG132" s="151"/>
      <c r="AH132" s="151"/>
      <c r="AI132" s="151"/>
      <c r="AJ132" s="151"/>
      <c r="AK132" s="151"/>
      <c r="AL132" s="151"/>
      <c r="AM132" s="151"/>
      <c r="AN132" s="151"/>
      <c r="AO132" s="151"/>
      <c r="AP132" s="151"/>
      <c r="AQ132" s="151"/>
      <c r="AR132" s="151"/>
      <c r="AS132" s="151"/>
      <c r="AT132" s="151"/>
      <c r="AU132" s="151"/>
      <c r="AV132" s="151"/>
      <c r="AW132" s="151"/>
      <c r="AX132" s="151"/>
      <c r="AY132" s="151"/>
      <c r="AZ132" s="151"/>
      <c r="BA132" s="151"/>
      <c r="BB132" s="151"/>
      <c r="BC132" s="151"/>
      <c r="BD132" s="151"/>
      <c r="BE132" s="151"/>
      <c r="BF132" s="151"/>
      <c r="BG132" s="151"/>
      <c r="BH132" s="151"/>
      <c r="BI132" s="151"/>
      <c r="BJ132" s="151"/>
      <c r="BK132" s="151"/>
      <c r="BL132" s="151"/>
      <c r="BM132" s="151"/>
      <c r="BN132" s="151"/>
      <c r="BO132" s="151"/>
      <c r="BP132" s="151"/>
      <c r="BQ132" s="151"/>
      <c r="BR132" s="151"/>
      <c r="BS132" s="151"/>
      <c r="BT132" s="151"/>
      <c r="BU132" s="151"/>
      <c r="BV132" s="151"/>
      <c r="BW132" s="151"/>
      <c r="BX132" s="151"/>
      <c r="BY132" s="151"/>
      <c r="BZ132" s="151"/>
      <c r="CA132" s="151"/>
      <c r="CB132" s="151"/>
      <c r="CC132" s="151"/>
      <c r="CD132" s="152"/>
    </row>
    <row r="133" spans="1:83" ht="12" customHeight="1">
      <c r="A133" s="48"/>
      <c r="B133" s="3"/>
      <c r="D133" s="93"/>
      <c r="E133" s="84"/>
      <c r="F133" s="84"/>
      <c r="G133" s="84"/>
      <c r="H133" s="84"/>
      <c r="I133" s="83"/>
      <c r="J133" s="78"/>
      <c r="K133" s="77"/>
      <c r="L133" s="77"/>
      <c r="M133" s="77"/>
      <c r="N133" s="77"/>
      <c r="O133" s="78"/>
      <c r="P133" s="77"/>
      <c r="Q133" s="77"/>
      <c r="R133" s="77"/>
      <c r="S133" s="76"/>
      <c r="T133" s="78"/>
      <c r="U133" s="77"/>
      <c r="V133" s="77"/>
      <c r="W133" s="77"/>
      <c r="X133" s="77"/>
      <c r="Y133" s="77"/>
      <c r="Z133" s="77"/>
      <c r="AA133" s="81"/>
      <c r="AB133" s="80"/>
      <c r="AC133" s="80"/>
      <c r="AD133" s="79"/>
      <c r="AE133" s="78" t="s">
        <v>654</v>
      </c>
      <c r="AF133" s="77"/>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c r="BH133" s="77"/>
      <c r="BI133" s="77"/>
      <c r="BJ133" s="77"/>
      <c r="BK133" s="77"/>
      <c r="BL133" s="77"/>
      <c r="BM133" s="77"/>
      <c r="BN133" s="77"/>
      <c r="BO133" s="77"/>
      <c r="BP133" s="77"/>
      <c r="BQ133" s="77"/>
      <c r="BR133" s="77"/>
      <c r="BS133" s="77"/>
      <c r="BT133" s="77"/>
      <c r="BU133" s="77"/>
      <c r="BV133" s="77"/>
      <c r="BW133" s="77"/>
      <c r="BX133" s="77"/>
      <c r="BY133" s="77"/>
      <c r="BZ133" s="77"/>
      <c r="CA133" s="77"/>
      <c r="CB133" s="77"/>
      <c r="CC133" s="77"/>
      <c r="CD133" s="76"/>
    </row>
    <row r="134" spans="1:83" ht="12" customHeight="1">
      <c r="A134" s="48"/>
      <c r="B134" s="3"/>
      <c r="D134" s="93"/>
      <c r="E134" s="84"/>
      <c r="F134" s="84"/>
      <c r="G134" s="84"/>
      <c r="H134" s="84"/>
      <c r="I134" s="83"/>
      <c r="J134" s="236"/>
      <c r="K134" s="237"/>
      <c r="L134" s="237"/>
      <c r="M134" s="237"/>
      <c r="N134" s="237"/>
      <c r="O134" s="236"/>
      <c r="P134" s="237"/>
      <c r="Q134" s="237"/>
      <c r="R134" s="237"/>
      <c r="S134" s="238"/>
      <c r="T134" s="236"/>
      <c r="U134" s="237"/>
      <c r="V134" s="237"/>
      <c r="W134" s="237"/>
      <c r="X134" s="237"/>
      <c r="Y134" s="237"/>
      <c r="Z134" s="237"/>
      <c r="AA134" s="241"/>
      <c r="AB134" s="242"/>
      <c r="AC134" s="242"/>
      <c r="AD134" s="240"/>
      <c r="AE134" s="236" t="s">
        <v>655</v>
      </c>
      <c r="AF134" s="237"/>
      <c r="AG134" s="237"/>
      <c r="AH134" s="237"/>
      <c r="AI134" s="237"/>
      <c r="AJ134" s="237"/>
      <c r="AK134" s="237"/>
      <c r="AL134" s="237"/>
      <c r="AM134" s="237"/>
      <c r="AN134" s="237"/>
      <c r="AO134" s="237"/>
      <c r="AP134" s="237"/>
      <c r="AQ134" s="237"/>
      <c r="AR134" s="237"/>
      <c r="AS134" s="237"/>
      <c r="AT134" s="237"/>
      <c r="AU134" s="237"/>
      <c r="AV134" s="237"/>
      <c r="AW134" s="237"/>
      <c r="AX134" s="237"/>
      <c r="AY134" s="237"/>
      <c r="AZ134" s="237"/>
      <c r="BA134" s="237"/>
      <c r="BB134" s="237"/>
      <c r="BC134" s="237"/>
      <c r="BD134" s="237"/>
      <c r="BE134" s="237"/>
      <c r="BF134" s="237"/>
      <c r="BG134" s="237"/>
      <c r="BH134" s="237"/>
      <c r="BI134" s="237"/>
      <c r="BJ134" s="237"/>
      <c r="BK134" s="237"/>
      <c r="BL134" s="237"/>
      <c r="BM134" s="237"/>
      <c r="BN134" s="237"/>
      <c r="BO134" s="237"/>
      <c r="BP134" s="237"/>
      <c r="BQ134" s="237"/>
      <c r="BR134" s="237"/>
      <c r="BS134" s="237"/>
      <c r="BT134" s="237"/>
      <c r="BU134" s="237"/>
      <c r="BV134" s="237"/>
      <c r="BW134" s="237"/>
      <c r="BX134" s="237"/>
      <c r="BY134" s="237"/>
      <c r="BZ134" s="237"/>
      <c r="CA134" s="237"/>
      <c r="CB134" s="237"/>
      <c r="CC134" s="237"/>
      <c r="CD134" s="238"/>
    </row>
    <row r="135" spans="1:83" ht="12" customHeight="1">
      <c r="A135" s="48"/>
      <c r="B135" s="3"/>
      <c r="D135" s="93"/>
      <c r="E135" s="84"/>
      <c r="F135" s="84"/>
      <c r="G135" s="84"/>
      <c r="H135" s="84"/>
      <c r="I135" s="83"/>
      <c r="J135" s="87" t="s">
        <v>78</v>
      </c>
      <c r="K135" s="86"/>
      <c r="L135" s="86"/>
      <c r="M135" s="86"/>
      <c r="N135" s="86"/>
      <c r="O135" s="87" t="s">
        <v>72</v>
      </c>
      <c r="P135" s="86"/>
      <c r="Q135" s="86"/>
      <c r="R135" s="86"/>
      <c r="S135" s="85"/>
      <c r="T135" s="87" t="s">
        <v>80</v>
      </c>
      <c r="U135" s="86"/>
      <c r="V135" s="86"/>
      <c r="W135" s="86"/>
      <c r="X135" s="86"/>
      <c r="Y135" s="86"/>
      <c r="Z135" s="86"/>
      <c r="AA135" s="91">
        <v>1</v>
      </c>
      <c r="AB135" s="90"/>
      <c r="AC135" s="90"/>
      <c r="AD135" s="88"/>
      <c r="AE135" s="87" t="s">
        <v>250</v>
      </c>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86"/>
      <c r="CD135" s="85"/>
    </row>
    <row r="136" spans="1:83" ht="12" customHeight="1">
      <c r="A136" s="48"/>
      <c r="B136" s="3"/>
      <c r="D136" s="93"/>
      <c r="E136" s="84"/>
      <c r="F136" s="84"/>
      <c r="G136" s="84"/>
      <c r="H136" s="84"/>
      <c r="I136" s="83"/>
      <c r="J136" s="78"/>
      <c r="K136" s="77"/>
      <c r="L136" s="77"/>
      <c r="M136" s="77"/>
      <c r="N136" s="77"/>
      <c r="O136" s="78"/>
      <c r="P136" s="77"/>
      <c r="Q136" s="77"/>
      <c r="R136" s="77"/>
      <c r="S136" s="76"/>
      <c r="T136" s="78"/>
      <c r="U136" s="77"/>
      <c r="V136" s="77"/>
      <c r="W136" s="77"/>
      <c r="X136" s="77"/>
      <c r="Y136" s="77"/>
      <c r="Z136" s="77"/>
      <c r="AA136" s="81"/>
      <c r="AB136" s="80"/>
      <c r="AC136" s="80"/>
      <c r="AD136" s="79"/>
      <c r="AE136" s="78" t="s">
        <v>68</v>
      </c>
      <c r="AF136" s="77"/>
      <c r="AG136" s="77"/>
      <c r="AH136" s="77"/>
      <c r="AI136" s="77"/>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c r="BH136" s="77"/>
      <c r="BI136" s="77"/>
      <c r="BJ136" s="77"/>
      <c r="BK136" s="77"/>
      <c r="BL136" s="77"/>
      <c r="BM136" s="77"/>
      <c r="BN136" s="77"/>
      <c r="BO136" s="77"/>
      <c r="BP136" s="77"/>
      <c r="BQ136" s="77"/>
      <c r="BR136" s="77"/>
      <c r="BS136" s="77"/>
      <c r="BT136" s="77"/>
      <c r="BU136" s="77"/>
      <c r="BV136" s="77"/>
      <c r="BW136" s="77"/>
      <c r="BX136" s="77"/>
      <c r="BY136" s="77"/>
      <c r="BZ136" s="77"/>
      <c r="CA136" s="77"/>
      <c r="CB136" s="77"/>
      <c r="CC136" s="77"/>
      <c r="CD136" s="76"/>
    </row>
    <row r="137" spans="1:83" ht="12" customHeight="1">
      <c r="A137" s="48"/>
      <c r="B137" s="3"/>
      <c r="D137" s="93"/>
      <c r="E137" s="84"/>
      <c r="F137" s="84"/>
      <c r="G137" s="84"/>
      <c r="H137" s="84"/>
      <c r="I137" s="83"/>
      <c r="J137" s="87" t="s">
        <v>648</v>
      </c>
      <c r="K137" s="86"/>
      <c r="L137" s="86"/>
      <c r="M137" s="86"/>
      <c r="N137" s="86"/>
      <c r="O137" s="87" t="s">
        <v>72</v>
      </c>
      <c r="P137" s="86"/>
      <c r="Q137" s="86"/>
      <c r="R137" s="86"/>
      <c r="S137" s="85"/>
      <c r="T137" s="87" t="s">
        <v>94</v>
      </c>
      <c r="U137" s="86"/>
      <c r="V137" s="86"/>
      <c r="W137" s="86"/>
      <c r="X137" s="86"/>
      <c r="Y137" s="86"/>
      <c r="Z137" s="86"/>
      <c r="AA137" s="91">
        <v>1</v>
      </c>
      <c r="AB137" s="90"/>
      <c r="AC137" s="90"/>
      <c r="AD137" s="88"/>
      <c r="AE137" s="87" t="s">
        <v>440</v>
      </c>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86"/>
      <c r="CD137" s="85"/>
    </row>
    <row r="138" spans="1:83" ht="12" customHeight="1">
      <c r="A138" s="48"/>
      <c r="B138" s="3"/>
      <c r="D138" s="323" t="s">
        <v>280</v>
      </c>
      <c r="E138" s="148"/>
      <c r="F138" s="148"/>
      <c r="G138" s="148"/>
      <c r="H138" s="148"/>
      <c r="I138" s="149"/>
      <c r="J138" s="150" t="s">
        <v>73</v>
      </c>
      <c r="K138" s="151"/>
      <c r="L138" s="151"/>
      <c r="M138" s="151"/>
      <c r="N138" s="151"/>
      <c r="O138" s="150" t="s">
        <v>582</v>
      </c>
      <c r="P138" s="151"/>
      <c r="Q138" s="151"/>
      <c r="R138" s="151"/>
      <c r="S138" s="152"/>
      <c r="T138" s="150" t="s">
        <v>89</v>
      </c>
      <c r="U138" s="151"/>
      <c r="V138" s="151"/>
      <c r="W138" s="151"/>
      <c r="X138" s="151"/>
      <c r="Y138" s="151"/>
      <c r="Z138" s="151"/>
      <c r="AA138" s="156">
        <v>1</v>
      </c>
      <c r="AB138" s="157"/>
      <c r="AC138" s="157"/>
      <c r="AD138" s="155"/>
      <c r="AE138" s="150" t="s">
        <v>640</v>
      </c>
      <c r="AF138" s="151"/>
      <c r="AG138" s="151"/>
      <c r="AH138" s="151"/>
      <c r="AI138" s="151"/>
      <c r="AJ138" s="151"/>
      <c r="AK138" s="151"/>
      <c r="AL138" s="151"/>
      <c r="AM138" s="151"/>
      <c r="AN138" s="151"/>
      <c r="AO138" s="151"/>
      <c r="AP138" s="151"/>
      <c r="AQ138" s="151"/>
      <c r="AR138" s="151"/>
      <c r="AS138" s="151"/>
      <c r="AT138" s="151"/>
      <c r="AU138" s="151"/>
      <c r="AV138" s="151"/>
      <c r="AW138" s="151"/>
      <c r="AX138" s="151"/>
      <c r="AY138" s="151"/>
      <c r="AZ138" s="151"/>
      <c r="BA138" s="151"/>
      <c r="BB138" s="151"/>
      <c r="BC138" s="151"/>
      <c r="BD138" s="151"/>
      <c r="BE138" s="151"/>
      <c r="BF138" s="151"/>
      <c r="BG138" s="151"/>
      <c r="BH138" s="151"/>
      <c r="BI138" s="151"/>
      <c r="BJ138" s="151"/>
      <c r="BK138" s="151"/>
      <c r="BL138" s="151"/>
      <c r="BM138" s="151"/>
      <c r="BN138" s="151"/>
      <c r="BO138" s="151"/>
      <c r="BP138" s="151"/>
      <c r="BQ138" s="151"/>
      <c r="BR138" s="151"/>
      <c r="BS138" s="151"/>
      <c r="BT138" s="151"/>
      <c r="BU138" s="151"/>
      <c r="BV138" s="151"/>
      <c r="BW138" s="151"/>
      <c r="BX138" s="151"/>
      <c r="BY138" s="151"/>
      <c r="BZ138" s="151"/>
      <c r="CA138" s="151"/>
      <c r="CB138" s="151"/>
      <c r="CC138" s="151"/>
      <c r="CD138" s="152"/>
    </row>
    <row r="139" spans="1:83" ht="12" customHeight="1">
      <c r="A139" s="48"/>
      <c r="B139" s="3"/>
      <c r="D139" s="93"/>
      <c r="E139" s="84"/>
      <c r="F139" s="84"/>
      <c r="G139" s="84"/>
      <c r="H139" s="84"/>
      <c r="I139" s="83"/>
      <c r="J139" s="78"/>
      <c r="K139" s="77"/>
      <c r="L139" s="77"/>
      <c r="M139" s="77"/>
      <c r="N139" s="77"/>
      <c r="O139" s="78"/>
      <c r="P139" s="77"/>
      <c r="Q139" s="77"/>
      <c r="R139" s="77"/>
      <c r="S139" s="76"/>
      <c r="T139" s="78"/>
      <c r="U139" s="77"/>
      <c r="V139" s="77"/>
      <c r="W139" s="77"/>
      <c r="X139" s="77"/>
      <c r="Y139" s="77"/>
      <c r="Z139" s="77"/>
      <c r="AA139" s="81"/>
      <c r="AB139" s="80"/>
      <c r="AC139" s="80"/>
      <c r="AD139" s="79"/>
      <c r="AE139" s="78" t="s">
        <v>646</v>
      </c>
      <c r="AF139" s="77"/>
      <c r="AG139" s="77"/>
      <c r="AH139" s="77"/>
      <c r="AI139" s="77"/>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c r="BH139" s="77"/>
      <c r="BI139" s="77"/>
      <c r="BJ139" s="77"/>
      <c r="BK139" s="77"/>
      <c r="BL139" s="77"/>
      <c r="BM139" s="77"/>
      <c r="BN139" s="77"/>
      <c r="BO139" s="77"/>
      <c r="BP139" s="77"/>
      <c r="BQ139" s="77"/>
      <c r="BR139" s="77"/>
      <c r="BS139" s="77"/>
      <c r="BT139" s="77"/>
      <c r="BU139" s="77"/>
      <c r="BV139" s="77"/>
      <c r="BW139" s="77"/>
      <c r="BX139" s="77"/>
      <c r="BY139" s="77"/>
      <c r="BZ139" s="77"/>
      <c r="CA139" s="77"/>
      <c r="CB139" s="77"/>
      <c r="CC139" s="77"/>
      <c r="CD139" s="76"/>
    </row>
    <row r="140" spans="1:83" ht="12" customHeight="1">
      <c r="A140" s="48"/>
      <c r="B140" s="3"/>
      <c r="D140" s="78"/>
      <c r="E140" s="84"/>
      <c r="F140" s="84"/>
      <c r="G140" s="84"/>
      <c r="H140" s="84"/>
      <c r="I140" s="83"/>
      <c r="J140" s="236"/>
      <c r="K140" s="237"/>
      <c r="L140" s="237"/>
      <c r="M140" s="237"/>
      <c r="N140" s="237"/>
      <c r="O140" s="236"/>
      <c r="P140" s="237"/>
      <c r="Q140" s="237"/>
      <c r="R140" s="237"/>
      <c r="S140" s="238"/>
      <c r="T140" s="236"/>
      <c r="U140" s="237"/>
      <c r="V140" s="237"/>
      <c r="W140" s="237"/>
      <c r="X140" s="237"/>
      <c r="Y140" s="237"/>
      <c r="Z140" s="237"/>
      <c r="AA140" s="241"/>
      <c r="AB140" s="242"/>
      <c r="AC140" s="242"/>
      <c r="AD140" s="240"/>
      <c r="AE140" s="236" t="s">
        <v>638</v>
      </c>
      <c r="AF140" s="237"/>
      <c r="AG140" s="237"/>
      <c r="AH140" s="237"/>
      <c r="AI140" s="237"/>
      <c r="AJ140" s="237"/>
      <c r="AK140" s="237"/>
      <c r="AL140" s="237"/>
      <c r="AM140" s="237"/>
      <c r="AN140" s="237"/>
      <c r="AO140" s="237"/>
      <c r="AP140" s="237"/>
      <c r="AQ140" s="237"/>
      <c r="AR140" s="237"/>
      <c r="AS140" s="237"/>
      <c r="AT140" s="237"/>
      <c r="AU140" s="237"/>
      <c r="AV140" s="237"/>
      <c r="AW140" s="237"/>
      <c r="AX140" s="237"/>
      <c r="AY140" s="237"/>
      <c r="AZ140" s="237"/>
      <c r="BA140" s="237"/>
      <c r="BB140" s="237"/>
      <c r="BC140" s="237"/>
      <c r="BD140" s="237"/>
      <c r="BE140" s="237"/>
      <c r="BF140" s="237"/>
      <c r="BG140" s="237"/>
      <c r="BH140" s="237"/>
      <c r="BI140" s="237"/>
      <c r="BJ140" s="237"/>
      <c r="BK140" s="237"/>
      <c r="BL140" s="237"/>
      <c r="BM140" s="237"/>
      <c r="BN140" s="237"/>
      <c r="BO140" s="237"/>
      <c r="BP140" s="237"/>
      <c r="BQ140" s="237"/>
      <c r="BR140" s="237"/>
      <c r="BS140" s="237"/>
      <c r="BT140" s="237"/>
      <c r="BU140" s="237"/>
      <c r="BV140" s="237"/>
      <c r="BW140" s="237"/>
      <c r="BX140" s="237"/>
      <c r="BY140" s="237"/>
      <c r="BZ140" s="237"/>
      <c r="CA140" s="237"/>
      <c r="CB140" s="237"/>
      <c r="CC140" s="237"/>
      <c r="CD140" s="238"/>
    </row>
    <row r="141" spans="1:83" ht="12" customHeight="1">
      <c r="A141" s="48"/>
      <c r="B141" s="3"/>
      <c r="D141" s="93"/>
      <c r="E141" s="84"/>
      <c r="F141" s="84"/>
      <c r="G141" s="84"/>
      <c r="H141" s="84"/>
      <c r="I141" s="83"/>
      <c r="J141" s="87" t="s">
        <v>78</v>
      </c>
      <c r="K141" s="86"/>
      <c r="L141" s="86"/>
      <c r="M141" s="86"/>
      <c r="N141" s="86"/>
      <c r="O141" s="87" t="s">
        <v>72</v>
      </c>
      <c r="P141" s="86"/>
      <c r="Q141" s="86"/>
      <c r="R141" s="86"/>
      <c r="S141" s="85"/>
      <c r="T141" s="87" t="s">
        <v>80</v>
      </c>
      <c r="U141" s="86"/>
      <c r="V141" s="86"/>
      <c r="W141" s="86"/>
      <c r="X141" s="86"/>
      <c r="Y141" s="86"/>
      <c r="Z141" s="86"/>
      <c r="AA141" s="91">
        <v>1</v>
      </c>
      <c r="AB141" s="90"/>
      <c r="AC141" s="90"/>
      <c r="AD141" s="88"/>
      <c r="AE141" s="87" t="s">
        <v>250</v>
      </c>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86"/>
      <c r="BE141" s="86"/>
      <c r="BF141" s="86"/>
      <c r="BG141" s="86"/>
      <c r="BH141" s="86"/>
      <c r="BI141" s="86"/>
      <c r="BJ141" s="86"/>
      <c r="BK141" s="86"/>
      <c r="BL141" s="86"/>
      <c r="BM141" s="86"/>
      <c r="BN141" s="86"/>
      <c r="BO141" s="86"/>
      <c r="BP141" s="86"/>
      <c r="BQ141" s="86"/>
      <c r="BR141" s="86"/>
      <c r="BS141" s="86"/>
      <c r="BT141" s="86"/>
      <c r="BU141" s="86"/>
      <c r="BV141" s="86"/>
      <c r="BW141" s="86"/>
      <c r="BX141" s="86"/>
      <c r="BY141" s="86"/>
      <c r="BZ141" s="86"/>
      <c r="CA141" s="86"/>
      <c r="CB141" s="86"/>
      <c r="CC141" s="86"/>
      <c r="CD141" s="85"/>
    </row>
    <row r="142" spans="1:83" ht="12" customHeight="1">
      <c r="A142" s="48"/>
      <c r="B142" s="3"/>
      <c r="D142" s="78"/>
      <c r="E142" s="84"/>
      <c r="F142" s="84"/>
      <c r="G142" s="84"/>
      <c r="H142" s="84"/>
      <c r="I142" s="83"/>
      <c r="J142" s="78"/>
      <c r="K142" s="77"/>
      <c r="L142" s="77"/>
      <c r="M142" s="77"/>
      <c r="N142" s="77"/>
      <c r="O142" s="78"/>
      <c r="P142" s="77"/>
      <c r="Q142" s="77"/>
      <c r="R142" s="77"/>
      <c r="S142" s="76"/>
      <c r="T142" s="78"/>
      <c r="U142" s="77"/>
      <c r="V142" s="77"/>
      <c r="W142" s="77"/>
      <c r="X142" s="77"/>
      <c r="Y142" s="77"/>
      <c r="Z142" s="77"/>
      <c r="AA142" s="81"/>
      <c r="AB142" s="80"/>
      <c r="AC142" s="80"/>
      <c r="AD142" s="79"/>
      <c r="AE142" s="78" t="s">
        <v>68</v>
      </c>
      <c r="AF142" s="77"/>
      <c r="AG142" s="77"/>
      <c r="AH142" s="77"/>
      <c r="AI142" s="77"/>
      <c r="AJ142" s="77"/>
      <c r="AK142" s="77"/>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c r="BH142" s="77"/>
      <c r="BI142" s="77"/>
      <c r="BJ142" s="77"/>
      <c r="BK142" s="77"/>
      <c r="BL142" s="77"/>
      <c r="BM142" s="77"/>
      <c r="BN142" s="77"/>
      <c r="BO142" s="77"/>
      <c r="BP142" s="77"/>
      <c r="BQ142" s="77"/>
      <c r="BR142" s="77"/>
      <c r="BS142" s="77"/>
      <c r="BT142" s="77"/>
      <c r="BU142" s="77"/>
      <c r="BV142" s="77"/>
      <c r="BW142" s="77"/>
      <c r="BX142" s="77"/>
      <c r="BY142" s="77"/>
      <c r="BZ142" s="77"/>
      <c r="CA142" s="77"/>
      <c r="CB142" s="77"/>
      <c r="CC142" s="77"/>
      <c r="CD142" s="76"/>
    </row>
    <row r="143" spans="1:83" ht="12" customHeight="1">
      <c r="A143" s="48"/>
      <c r="B143" s="3"/>
      <c r="D143" s="365"/>
      <c r="E143" s="74"/>
      <c r="F143" s="74"/>
      <c r="G143" s="74"/>
      <c r="H143" s="74"/>
      <c r="I143" s="159"/>
      <c r="J143" s="67" t="s">
        <v>648</v>
      </c>
      <c r="K143" s="66"/>
      <c r="L143" s="66"/>
      <c r="M143" s="66"/>
      <c r="N143" s="66"/>
      <c r="O143" s="67" t="s">
        <v>583</v>
      </c>
      <c r="P143" s="66"/>
      <c r="Q143" s="66"/>
      <c r="R143" s="66"/>
      <c r="S143" s="65"/>
      <c r="T143" s="67" t="s">
        <v>584</v>
      </c>
      <c r="U143" s="66"/>
      <c r="V143" s="66"/>
      <c r="W143" s="66"/>
      <c r="X143" s="66"/>
      <c r="Y143" s="66"/>
      <c r="Z143" s="66"/>
      <c r="AA143" s="71">
        <v>1</v>
      </c>
      <c r="AB143" s="70"/>
      <c r="AC143" s="70"/>
      <c r="AD143" s="68"/>
      <c r="AE143" s="67" t="s">
        <v>440</v>
      </c>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5"/>
    </row>
    <row r="144" spans="1:83" ht="12" customHeight="1">
      <c r="A144" s="48"/>
      <c r="B144" s="3"/>
      <c r="D144" s="78" t="s">
        <v>585</v>
      </c>
      <c r="E144" s="84"/>
      <c r="F144" s="84"/>
      <c r="G144" s="84"/>
      <c r="H144" s="84"/>
      <c r="I144" s="83"/>
      <c r="J144" s="78" t="s">
        <v>73</v>
      </c>
      <c r="K144" s="77"/>
      <c r="L144" s="77"/>
      <c r="M144" s="77"/>
      <c r="N144" s="77"/>
      <c r="O144" s="78" t="s">
        <v>586</v>
      </c>
      <c r="P144" s="77"/>
      <c r="Q144" s="77"/>
      <c r="R144" s="77"/>
      <c r="S144" s="76"/>
      <c r="T144" s="78" t="s">
        <v>578</v>
      </c>
      <c r="U144" s="77"/>
      <c r="V144" s="77"/>
      <c r="W144" s="77"/>
      <c r="X144" s="77"/>
      <c r="Y144" s="77"/>
      <c r="Z144" s="76"/>
      <c r="AA144" s="81">
        <v>1</v>
      </c>
      <c r="AB144" s="80"/>
      <c r="AC144" s="80"/>
      <c r="AD144" s="79"/>
      <c r="AE144" s="78" t="s">
        <v>75</v>
      </c>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7"/>
      <c r="BZ144" s="77"/>
      <c r="CA144" s="77"/>
      <c r="CB144" s="77"/>
      <c r="CC144" s="77"/>
      <c r="CD144" s="76"/>
    </row>
    <row r="145" spans="1:82" ht="12" customHeight="1">
      <c r="A145" s="48"/>
      <c r="B145" s="3"/>
      <c r="D145" s="78"/>
      <c r="E145" s="84"/>
      <c r="F145" s="84"/>
      <c r="G145" s="84"/>
      <c r="H145" s="84"/>
      <c r="I145" s="83"/>
      <c r="J145" s="78"/>
      <c r="K145" s="77"/>
      <c r="L145" s="77"/>
      <c r="M145" s="77"/>
      <c r="N145" s="77"/>
      <c r="O145" s="78"/>
      <c r="P145" s="77"/>
      <c r="Q145" s="77"/>
      <c r="R145" s="77"/>
      <c r="S145" s="76"/>
      <c r="T145" s="78"/>
      <c r="U145" s="77"/>
      <c r="V145" s="77"/>
      <c r="W145" s="77"/>
      <c r="X145" s="77"/>
      <c r="Y145" s="77"/>
      <c r="Z145" s="76"/>
      <c r="AA145" s="81"/>
      <c r="AB145" s="80"/>
      <c r="AC145" s="80"/>
      <c r="AD145" s="79"/>
      <c r="AE145" s="78" t="s">
        <v>658</v>
      </c>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c r="BH145" s="77"/>
      <c r="BI145" s="77"/>
      <c r="BJ145" s="77"/>
      <c r="BK145" s="77"/>
      <c r="BL145" s="77"/>
      <c r="BM145" s="77"/>
      <c r="BN145" s="77"/>
      <c r="BO145" s="77"/>
      <c r="BP145" s="77"/>
      <c r="BQ145" s="77"/>
      <c r="BR145" s="77"/>
      <c r="BS145" s="77"/>
      <c r="BT145" s="77"/>
      <c r="BU145" s="77"/>
      <c r="BV145" s="77"/>
      <c r="BW145" s="77"/>
      <c r="BX145" s="77"/>
      <c r="BY145" s="77"/>
      <c r="BZ145" s="77"/>
      <c r="CA145" s="77"/>
      <c r="CB145" s="77"/>
      <c r="CC145" s="77"/>
      <c r="CD145" s="76"/>
    </row>
    <row r="146" spans="1:82" ht="12" customHeight="1">
      <c r="A146" s="48"/>
      <c r="B146" s="3"/>
      <c r="D146" s="78"/>
      <c r="E146" s="84"/>
      <c r="F146" s="84"/>
      <c r="G146" s="84"/>
      <c r="H146" s="84"/>
      <c r="I146" s="83"/>
      <c r="J146" s="78"/>
      <c r="K146" s="77"/>
      <c r="L146" s="77"/>
      <c r="M146" s="77"/>
      <c r="N146" s="77"/>
      <c r="O146" s="78"/>
      <c r="P146" s="77"/>
      <c r="Q146" s="77"/>
      <c r="R146" s="77"/>
      <c r="S146" s="76"/>
      <c r="T146" s="78"/>
      <c r="U146" s="77"/>
      <c r="V146" s="77"/>
      <c r="W146" s="77"/>
      <c r="X146" s="77"/>
      <c r="Y146" s="77"/>
      <c r="Z146" s="76"/>
      <c r="AA146" s="81"/>
      <c r="AB146" s="80"/>
      <c r="AC146" s="80"/>
      <c r="AD146" s="79"/>
      <c r="AE146" s="78" t="s">
        <v>657</v>
      </c>
      <c r="AF146" s="77"/>
      <c r="AG146" s="77"/>
      <c r="AH146" s="77"/>
      <c r="AI146" s="77"/>
      <c r="AJ146" s="77"/>
      <c r="AK146" s="77"/>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c r="BH146" s="77"/>
      <c r="BI146" s="77"/>
      <c r="BJ146" s="77"/>
      <c r="BK146" s="77"/>
      <c r="BL146" s="77"/>
      <c r="BM146" s="77"/>
      <c r="BN146" s="77"/>
      <c r="BO146" s="77"/>
      <c r="BP146" s="77"/>
      <c r="BQ146" s="77"/>
      <c r="BR146" s="77"/>
      <c r="BS146" s="77"/>
      <c r="BT146" s="77"/>
      <c r="BU146" s="77"/>
      <c r="BV146" s="77"/>
      <c r="BW146" s="77"/>
      <c r="BX146" s="77"/>
      <c r="BY146" s="77"/>
      <c r="BZ146" s="77"/>
      <c r="CA146" s="77"/>
      <c r="CB146" s="77"/>
      <c r="CC146" s="77"/>
      <c r="CD146" s="76"/>
    </row>
    <row r="147" spans="1:82" ht="12" customHeight="1">
      <c r="A147" s="48"/>
      <c r="B147" s="3"/>
      <c r="D147" s="78"/>
      <c r="E147" s="84"/>
      <c r="F147" s="84"/>
      <c r="G147" s="84"/>
      <c r="H147" s="84"/>
      <c r="I147" s="83"/>
      <c r="J147" s="78"/>
      <c r="K147" s="77"/>
      <c r="L147" s="77"/>
      <c r="M147" s="77"/>
      <c r="N147" s="77"/>
      <c r="O147" s="78"/>
      <c r="P147" s="77"/>
      <c r="Q147" s="77"/>
      <c r="R147" s="77"/>
      <c r="S147" s="76"/>
      <c r="T147" s="78"/>
      <c r="U147" s="77"/>
      <c r="V147" s="77"/>
      <c r="W147" s="77"/>
      <c r="X147" s="77"/>
      <c r="Y147" s="77"/>
      <c r="Z147" s="76"/>
      <c r="AA147" s="81"/>
      <c r="AB147" s="80"/>
      <c r="AC147" s="80"/>
      <c r="AD147" s="79"/>
      <c r="AE147" s="78" t="s">
        <v>77</v>
      </c>
      <c r="AF147" s="77"/>
      <c r="AG147" s="77"/>
      <c r="AH147" s="77"/>
      <c r="AI147" s="77"/>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7"/>
      <c r="BZ147" s="77"/>
      <c r="CA147" s="77"/>
      <c r="CB147" s="77"/>
      <c r="CC147" s="77"/>
      <c r="CD147" s="76"/>
    </row>
    <row r="148" spans="1:82" ht="12" customHeight="1">
      <c r="A148" s="48"/>
      <c r="B148" s="3"/>
      <c r="D148" s="78"/>
      <c r="E148" s="84"/>
      <c r="F148" s="84"/>
      <c r="G148" s="84"/>
      <c r="H148" s="84"/>
      <c r="I148" s="83"/>
      <c r="J148" s="78"/>
      <c r="K148" s="77"/>
      <c r="L148" s="77"/>
      <c r="M148" s="77"/>
      <c r="N148" s="77"/>
      <c r="O148" s="78"/>
      <c r="P148" s="77"/>
      <c r="Q148" s="77"/>
      <c r="R148" s="77"/>
      <c r="S148" s="76"/>
      <c r="T148" s="78"/>
      <c r="U148" s="77"/>
      <c r="V148" s="77"/>
      <c r="W148" s="77"/>
      <c r="X148" s="77"/>
      <c r="Y148" s="77"/>
      <c r="Z148" s="77"/>
      <c r="AA148" s="81"/>
      <c r="AB148" s="80"/>
      <c r="AC148" s="80"/>
      <c r="AD148" s="79"/>
      <c r="AE148" s="78" t="s">
        <v>76</v>
      </c>
      <c r="AF148" s="77"/>
      <c r="AG148" s="77"/>
      <c r="AH148" s="77"/>
      <c r="AI148" s="77"/>
      <c r="AJ148" s="77"/>
      <c r="AK148" s="77"/>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c r="BH148" s="77"/>
      <c r="BI148" s="77"/>
      <c r="BJ148" s="77"/>
      <c r="BK148" s="77"/>
      <c r="BL148" s="77"/>
      <c r="BM148" s="77"/>
      <c r="BN148" s="77"/>
      <c r="BO148" s="77"/>
      <c r="BP148" s="77"/>
      <c r="BQ148" s="77"/>
      <c r="BR148" s="77"/>
      <c r="BS148" s="77"/>
      <c r="BT148" s="77"/>
      <c r="BU148" s="77"/>
      <c r="BV148" s="77"/>
      <c r="BW148" s="77"/>
      <c r="BX148" s="77"/>
      <c r="BY148" s="77"/>
      <c r="BZ148" s="77"/>
      <c r="CA148" s="77"/>
      <c r="CB148" s="77"/>
      <c r="CC148" s="77"/>
      <c r="CD148" s="76"/>
    </row>
    <row r="149" spans="1:82" ht="12" customHeight="1">
      <c r="A149" s="48"/>
      <c r="B149" s="3"/>
      <c r="D149" s="78"/>
      <c r="E149" s="84"/>
      <c r="F149" s="84"/>
      <c r="G149" s="84"/>
      <c r="H149" s="84"/>
      <c r="I149" s="83"/>
      <c r="J149" s="78"/>
      <c r="K149" s="77"/>
      <c r="L149" s="77"/>
      <c r="M149" s="77"/>
      <c r="N149" s="77"/>
      <c r="O149" s="78"/>
      <c r="P149" s="77"/>
      <c r="Q149" s="77"/>
      <c r="R149" s="77"/>
      <c r="S149" s="76"/>
      <c r="T149" s="78"/>
      <c r="U149" s="77"/>
      <c r="V149" s="77"/>
      <c r="W149" s="77"/>
      <c r="X149" s="77"/>
      <c r="Y149" s="77"/>
      <c r="Z149" s="77"/>
      <c r="AA149" s="81"/>
      <c r="AB149" s="80"/>
      <c r="AC149" s="80"/>
      <c r="AD149" s="79"/>
      <c r="AE149" s="78" t="s">
        <v>641</v>
      </c>
      <c r="AF149" s="77"/>
      <c r="AG149" s="77"/>
      <c r="AH149" s="77"/>
      <c r="AI149" s="77"/>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7"/>
      <c r="BZ149" s="77"/>
      <c r="CA149" s="77"/>
      <c r="CB149" s="77"/>
      <c r="CC149" s="77"/>
      <c r="CD149" s="76"/>
    </row>
    <row r="150" spans="1:82" ht="12" customHeight="1">
      <c r="A150" s="48"/>
      <c r="B150" s="3"/>
      <c r="D150" s="78"/>
      <c r="E150" s="84"/>
      <c r="F150" s="84"/>
      <c r="G150" s="84"/>
      <c r="H150" s="84"/>
      <c r="I150" s="83"/>
      <c r="J150" s="78"/>
      <c r="K150" s="77"/>
      <c r="L150" s="77"/>
      <c r="M150" s="77"/>
      <c r="N150" s="77"/>
      <c r="O150" s="78"/>
      <c r="P150" s="77"/>
      <c r="Q150" s="77"/>
      <c r="R150" s="77"/>
      <c r="S150" s="76"/>
      <c r="T150" s="78"/>
      <c r="U150" s="77"/>
      <c r="V150" s="77"/>
      <c r="W150" s="77"/>
      <c r="X150" s="77"/>
      <c r="Y150" s="77"/>
      <c r="Z150" s="77"/>
      <c r="AA150" s="81"/>
      <c r="AB150" s="80"/>
      <c r="AC150" s="80"/>
      <c r="AD150" s="79"/>
      <c r="AE150" s="78" t="s">
        <v>637</v>
      </c>
      <c r="AF150" s="77"/>
      <c r="AG150" s="77"/>
      <c r="AH150" s="77"/>
      <c r="AI150" s="77"/>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7"/>
      <c r="BZ150" s="77"/>
      <c r="CA150" s="77"/>
      <c r="CB150" s="77"/>
      <c r="CC150" s="77"/>
      <c r="CD150" s="76"/>
    </row>
    <row r="151" spans="1:82" ht="12" customHeight="1">
      <c r="A151" s="48"/>
      <c r="B151" s="3"/>
      <c r="D151" s="78"/>
      <c r="E151" s="84"/>
      <c r="F151" s="84"/>
      <c r="G151" s="84"/>
      <c r="H151" s="84"/>
      <c r="I151" s="83"/>
      <c r="J151" s="78"/>
      <c r="K151" s="77"/>
      <c r="L151" s="77"/>
      <c r="M151" s="77"/>
      <c r="N151" s="77"/>
      <c r="O151" s="78"/>
      <c r="P151" s="77"/>
      <c r="Q151" s="77"/>
      <c r="R151" s="77"/>
      <c r="S151" s="76"/>
      <c r="T151" s="78"/>
      <c r="U151" s="77"/>
      <c r="V151" s="77"/>
      <c r="W151" s="77"/>
      <c r="X151" s="77"/>
      <c r="Y151" s="77"/>
      <c r="Z151" s="77"/>
      <c r="AA151" s="81"/>
      <c r="AB151" s="80"/>
      <c r="AC151" s="80"/>
      <c r="AD151" s="79"/>
      <c r="AE151" s="78" t="s">
        <v>373</v>
      </c>
      <c r="AF151" s="77"/>
      <c r="AG151" s="77"/>
      <c r="AH151" s="77"/>
      <c r="AI151" s="77"/>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7"/>
      <c r="BZ151" s="77"/>
      <c r="CA151" s="77"/>
      <c r="CB151" s="77"/>
      <c r="CC151" s="77"/>
      <c r="CD151" s="76"/>
    </row>
    <row r="152" spans="1:82" ht="12" customHeight="1">
      <c r="A152" s="48"/>
      <c r="B152" s="3"/>
      <c r="D152" s="78"/>
      <c r="E152" s="84"/>
      <c r="F152" s="84"/>
      <c r="G152" s="84"/>
      <c r="H152" s="84"/>
      <c r="I152" s="83"/>
      <c r="J152" s="87" t="s">
        <v>587</v>
      </c>
      <c r="K152" s="86"/>
      <c r="L152" s="86"/>
      <c r="M152" s="86"/>
      <c r="N152" s="86"/>
      <c r="O152" s="87" t="s">
        <v>72</v>
      </c>
      <c r="P152" s="86"/>
      <c r="Q152" s="86"/>
      <c r="R152" s="86"/>
      <c r="S152" s="85"/>
      <c r="T152" s="87" t="s">
        <v>588</v>
      </c>
      <c r="U152" s="86"/>
      <c r="V152" s="86"/>
      <c r="W152" s="86"/>
      <c r="X152" s="86"/>
      <c r="Y152" s="86"/>
      <c r="Z152" s="85"/>
      <c r="AA152" s="91">
        <v>1</v>
      </c>
      <c r="AB152" s="90"/>
      <c r="AC152" s="90"/>
      <c r="AD152" s="88"/>
      <c r="AE152" s="87" t="s">
        <v>659</v>
      </c>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c r="BC152" s="86"/>
      <c r="BD152" s="86"/>
      <c r="BE152" s="86"/>
      <c r="BF152" s="86"/>
      <c r="BG152" s="86"/>
      <c r="BH152" s="86"/>
      <c r="BI152" s="86"/>
      <c r="BJ152" s="86"/>
      <c r="BK152" s="86"/>
      <c r="BL152" s="86"/>
      <c r="BM152" s="86"/>
      <c r="BN152" s="86"/>
      <c r="BO152" s="86"/>
      <c r="BP152" s="86"/>
      <c r="BQ152" s="86"/>
      <c r="BR152" s="86"/>
      <c r="BS152" s="86"/>
      <c r="BT152" s="86"/>
      <c r="BU152" s="86"/>
      <c r="BV152" s="86"/>
      <c r="BW152" s="86"/>
      <c r="BX152" s="86"/>
      <c r="BY152" s="86"/>
      <c r="BZ152" s="86"/>
      <c r="CA152" s="86"/>
      <c r="CB152" s="86"/>
      <c r="CC152" s="86"/>
      <c r="CD152" s="85"/>
    </row>
    <row r="153" spans="1:82" ht="12" customHeight="1">
      <c r="A153" s="48"/>
      <c r="B153" s="3"/>
      <c r="D153" s="78"/>
      <c r="E153" s="84"/>
      <c r="F153" s="84"/>
      <c r="G153" s="84"/>
      <c r="H153" s="84"/>
      <c r="I153" s="83"/>
      <c r="J153" s="78"/>
      <c r="K153" s="77"/>
      <c r="L153" s="77"/>
      <c r="M153" s="77"/>
      <c r="N153" s="77"/>
      <c r="O153" s="78"/>
      <c r="P153" s="77"/>
      <c r="Q153" s="77"/>
      <c r="R153" s="77"/>
      <c r="S153" s="76"/>
      <c r="T153" s="78"/>
      <c r="U153" s="77"/>
      <c r="V153" s="77"/>
      <c r="W153" s="77"/>
      <c r="X153" s="77"/>
      <c r="Y153" s="77"/>
      <c r="Z153" s="77"/>
      <c r="AA153" s="81"/>
      <c r="AB153" s="80"/>
      <c r="AC153" s="80"/>
      <c r="AD153" s="79"/>
      <c r="AE153" s="78" t="s">
        <v>68</v>
      </c>
      <c r="AF153" s="77"/>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6"/>
    </row>
    <row r="154" spans="1:82" ht="12" customHeight="1">
      <c r="A154" s="48"/>
      <c r="B154" s="3"/>
      <c r="D154" s="93"/>
      <c r="E154" s="84"/>
      <c r="F154" s="84"/>
      <c r="G154" s="84"/>
      <c r="H154" s="84"/>
      <c r="I154" s="83"/>
      <c r="J154" s="67" t="s">
        <v>589</v>
      </c>
      <c r="K154" s="66"/>
      <c r="L154" s="66"/>
      <c r="M154" s="66"/>
      <c r="N154" s="66"/>
      <c r="O154" s="67" t="s">
        <v>583</v>
      </c>
      <c r="P154" s="66"/>
      <c r="Q154" s="66"/>
      <c r="R154" s="66"/>
      <c r="S154" s="65"/>
      <c r="T154" s="67" t="s">
        <v>590</v>
      </c>
      <c r="U154" s="66"/>
      <c r="V154" s="66"/>
      <c r="W154" s="66"/>
      <c r="X154" s="66"/>
      <c r="Y154" s="66"/>
      <c r="Z154" s="66"/>
      <c r="AA154" s="71">
        <v>1</v>
      </c>
      <c r="AB154" s="70"/>
      <c r="AC154" s="70"/>
      <c r="AD154" s="68"/>
      <c r="AE154" s="67" t="s">
        <v>74</v>
      </c>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5"/>
    </row>
    <row r="155" spans="1:82" ht="12" customHeight="1">
      <c r="A155" s="48"/>
      <c r="B155" s="3"/>
      <c r="D155" s="150" t="s">
        <v>591</v>
      </c>
      <c r="E155" s="148"/>
      <c r="F155" s="148"/>
      <c r="G155" s="148"/>
      <c r="H155" s="148"/>
      <c r="I155" s="149"/>
      <c r="J155" s="150" t="s">
        <v>73</v>
      </c>
      <c r="K155" s="151"/>
      <c r="L155" s="151"/>
      <c r="M155" s="151"/>
      <c r="N155" s="151"/>
      <c r="O155" s="150" t="s">
        <v>592</v>
      </c>
      <c r="P155" s="151"/>
      <c r="Q155" s="151"/>
      <c r="R155" s="151"/>
      <c r="S155" s="152"/>
      <c r="T155" s="150" t="s">
        <v>578</v>
      </c>
      <c r="U155" s="151"/>
      <c r="V155" s="151"/>
      <c r="W155" s="151"/>
      <c r="X155" s="151"/>
      <c r="Y155" s="151"/>
      <c r="Z155" s="151"/>
      <c r="AA155" s="156">
        <v>2</v>
      </c>
      <c r="AB155" s="157"/>
      <c r="AC155" s="157"/>
      <c r="AD155" s="155"/>
      <c r="AE155" s="150" t="s">
        <v>593</v>
      </c>
      <c r="AF155" s="151"/>
      <c r="AG155" s="151"/>
      <c r="AH155" s="151"/>
      <c r="AI155" s="151"/>
      <c r="AJ155" s="151"/>
      <c r="AK155" s="151"/>
      <c r="AL155" s="151"/>
      <c r="AM155" s="151"/>
      <c r="AN155" s="151"/>
      <c r="AO155" s="151"/>
      <c r="AP155" s="151"/>
      <c r="AQ155" s="151"/>
      <c r="AR155" s="151"/>
      <c r="AS155" s="151"/>
      <c r="AT155" s="151"/>
      <c r="AU155" s="151"/>
      <c r="AV155" s="151"/>
      <c r="AW155" s="151"/>
      <c r="AX155" s="151"/>
      <c r="AY155" s="151"/>
      <c r="AZ155" s="151"/>
      <c r="BA155" s="151"/>
      <c r="BB155" s="151"/>
      <c r="BC155" s="151"/>
      <c r="BD155" s="151"/>
      <c r="BE155" s="151"/>
      <c r="BF155" s="151"/>
      <c r="BG155" s="151"/>
      <c r="BH155" s="151"/>
      <c r="BI155" s="151"/>
      <c r="BJ155" s="151"/>
      <c r="BK155" s="151"/>
      <c r="BL155" s="151"/>
      <c r="BM155" s="151"/>
      <c r="BN155" s="151"/>
      <c r="BO155" s="151"/>
      <c r="BP155" s="151"/>
      <c r="BQ155" s="151"/>
      <c r="BR155" s="151"/>
      <c r="BS155" s="151"/>
      <c r="BT155" s="151"/>
      <c r="BU155" s="151"/>
      <c r="BV155" s="151"/>
      <c r="BW155" s="151"/>
      <c r="BX155" s="151"/>
      <c r="BY155" s="151"/>
      <c r="BZ155" s="151"/>
      <c r="CA155" s="151"/>
      <c r="CB155" s="151"/>
      <c r="CC155" s="151"/>
      <c r="CD155" s="152"/>
    </row>
    <row r="156" spans="1:82" ht="12" customHeight="1">
      <c r="A156" s="48"/>
      <c r="B156" s="3"/>
      <c r="D156" s="78"/>
      <c r="E156" s="84"/>
      <c r="F156" s="84"/>
      <c r="G156" s="84"/>
      <c r="H156" s="84"/>
      <c r="I156" s="83"/>
      <c r="J156" s="78"/>
      <c r="K156" s="77"/>
      <c r="L156" s="77"/>
      <c r="M156" s="77"/>
      <c r="N156" s="77"/>
      <c r="O156" s="78"/>
      <c r="P156" s="77"/>
      <c r="Q156" s="77"/>
      <c r="R156" s="77"/>
      <c r="S156" s="76"/>
      <c r="T156" s="78"/>
      <c r="U156" s="77"/>
      <c r="V156" s="77"/>
      <c r="W156" s="77"/>
      <c r="X156" s="77"/>
      <c r="Y156" s="77"/>
      <c r="Z156" s="77"/>
      <c r="AA156" s="81" t="s">
        <v>680</v>
      </c>
      <c r="AB156" s="80"/>
      <c r="AC156" s="80"/>
      <c r="AD156" s="79"/>
      <c r="AE156" s="78" t="s">
        <v>594</v>
      </c>
      <c r="AF156" s="77"/>
      <c r="AG156" s="77"/>
      <c r="AH156" s="77"/>
      <c r="AI156" s="77"/>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7"/>
      <c r="BZ156" s="77"/>
      <c r="CA156" s="77"/>
      <c r="CB156" s="77"/>
      <c r="CC156" s="77"/>
      <c r="CD156" s="76"/>
    </row>
    <row r="157" spans="1:82" ht="12" customHeight="1">
      <c r="A157" s="48"/>
      <c r="B157" s="3"/>
      <c r="D157" s="78"/>
      <c r="E157" s="84"/>
      <c r="F157" s="84"/>
      <c r="G157" s="84"/>
      <c r="H157" s="84"/>
      <c r="I157" s="83"/>
      <c r="J157" s="78"/>
      <c r="K157" s="77"/>
      <c r="L157" s="77"/>
      <c r="M157" s="77"/>
      <c r="N157" s="77"/>
      <c r="O157" s="78"/>
      <c r="P157" s="77"/>
      <c r="Q157" s="77"/>
      <c r="R157" s="77"/>
      <c r="S157" s="76"/>
      <c r="T157" s="78"/>
      <c r="U157" s="77"/>
      <c r="V157" s="77"/>
      <c r="W157" s="77"/>
      <c r="X157" s="77"/>
      <c r="Y157" s="77"/>
      <c r="Z157" s="77"/>
      <c r="AA157" s="81" t="s">
        <v>681</v>
      </c>
      <c r="AB157" s="80"/>
      <c r="AC157" s="80"/>
      <c r="AD157" s="79"/>
      <c r="AE157" s="78" t="s">
        <v>694</v>
      </c>
      <c r="AF157" s="77"/>
      <c r="AG157" s="77"/>
      <c r="AH157" s="77"/>
      <c r="AI157" s="77"/>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c r="BH157" s="77"/>
      <c r="BI157" s="77"/>
      <c r="BJ157" s="77"/>
      <c r="BK157" s="77"/>
      <c r="BL157" s="77"/>
      <c r="BM157" s="77"/>
      <c r="BN157" s="77"/>
      <c r="BO157" s="77"/>
      <c r="BP157" s="77"/>
      <c r="BQ157" s="77"/>
      <c r="BR157" s="77"/>
      <c r="BS157" s="77"/>
      <c r="BT157" s="77"/>
      <c r="BU157" s="77"/>
      <c r="BV157" s="77"/>
      <c r="BW157" s="77"/>
      <c r="BX157" s="77"/>
      <c r="BY157" s="77"/>
      <c r="BZ157" s="77"/>
      <c r="CA157" s="77"/>
      <c r="CB157" s="77"/>
      <c r="CC157" s="77"/>
      <c r="CD157" s="76"/>
    </row>
    <row r="158" spans="1:82" ht="12" customHeight="1">
      <c r="A158" s="48"/>
      <c r="B158" s="3"/>
      <c r="D158" s="78"/>
      <c r="E158" s="84"/>
      <c r="F158" s="84"/>
      <c r="G158" s="84"/>
      <c r="H158" s="84"/>
      <c r="I158" s="83"/>
      <c r="J158" s="78"/>
      <c r="K158" s="77"/>
      <c r="L158" s="77"/>
      <c r="M158" s="77"/>
      <c r="N158" s="77"/>
      <c r="O158" s="78"/>
      <c r="P158" s="77"/>
      <c r="Q158" s="77"/>
      <c r="R158" s="77"/>
      <c r="S158" s="76"/>
      <c r="T158" s="78"/>
      <c r="U158" s="77"/>
      <c r="V158" s="77"/>
      <c r="W158" s="77"/>
      <c r="X158" s="77"/>
      <c r="Y158" s="77"/>
      <c r="Z158" s="77"/>
      <c r="AA158" s="81"/>
      <c r="AB158" s="80"/>
      <c r="AC158" s="80"/>
      <c r="AD158" s="79"/>
      <c r="AE158" s="78" t="s">
        <v>642</v>
      </c>
      <c r="AF158" s="77"/>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7"/>
      <c r="BZ158" s="77"/>
      <c r="CA158" s="77"/>
      <c r="CB158" s="77"/>
      <c r="CC158" s="77"/>
      <c r="CD158" s="76"/>
    </row>
    <row r="159" spans="1:82" ht="12" customHeight="1">
      <c r="A159" s="48"/>
      <c r="B159" s="3"/>
      <c r="D159" s="78"/>
      <c r="E159" s="84"/>
      <c r="F159" s="84"/>
      <c r="G159" s="84"/>
      <c r="H159" s="84"/>
      <c r="I159" s="83"/>
      <c r="J159" s="78"/>
      <c r="K159" s="77"/>
      <c r="L159" s="77"/>
      <c r="M159" s="77"/>
      <c r="N159" s="77"/>
      <c r="O159" s="78"/>
      <c r="P159" s="77"/>
      <c r="Q159" s="77"/>
      <c r="R159" s="77"/>
      <c r="S159" s="76"/>
      <c r="T159" s="78"/>
      <c r="U159" s="77"/>
      <c r="V159" s="77"/>
      <c r="W159" s="77"/>
      <c r="X159" s="77"/>
      <c r="Y159" s="77"/>
      <c r="Z159" s="77"/>
      <c r="AA159" s="81"/>
      <c r="AB159" s="80"/>
      <c r="AC159" s="80"/>
      <c r="AD159" s="79"/>
      <c r="AE159" s="78" t="s">
        <v>637</v>
      </c>
      <c r="AF159" s="77"/>
      <c r="AG159" s="77"/>
      <c r="AH159" s="77"/>
      <c r="AI159" s="77"/>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c r="BH159" s="77"/>
      <c r="BI159" s="77"/>
      <c r="BJ159" s="77"/>
      <c r="BK159" s="77"/>
      <c r="BL159" s="77"/>
      <c r="BM159" s="77"/>
      <c r="BN159" s="77"/>
      <c r="BO159" s="77"/>
      <c r="BP159" s="77"/>
      <c r="BQ159" s="77"/>
      <c r="BR159" s="77"/>
      <c r="BS159" s="77"/>
      <c r="BT159" s="77"/>
      <c r="BU159" s="77"/>
      <c r="BV159" s="77"/>
      <c r="BW159" s="77"/>
      <c r="BX159" s="77"/>
      <c r="BY159" s="77"/>
      <c r="BZ159" s="77"/>
      <c r="CA159" s="77"/>
      <c r="CB159" s="77"/>
      <c r="CC159" s="77"/>
      <c r="CD159" s="76"/>
    </row>
    <row r="160" spans="1:82" ht="12" customHeight="1">
      <c r="A160" s="48"/>
      <c r="B160" s="3"/>
      <c r="D160" s="78"/>
      <c r="E160" s="84"/>
      <c r="F160" s="84"/>
      <c r="G160" s="84"/>
      <c r="H160" s="84"/>
      <c r="I160" s="83"/>
      <c r="J160" s="78"/>
      <c r="K160" s="77"/>
      <c r="L160" s="77"/>
      <c r="M160" s="77"/>
      <c r="N160" s="77"/>
      <c r="O160" s="78"/>
      <c r="P160" s="77"/>
      <c r="Q160" s="77"/>
      <c r="R160" s="77"/>
      <c r="S160" s="76"/>
      <c r="T160" s="78"/>
      <c r="U160" s="77"/>
      <c r="V160" s="77"/>
      <c r="W160" s="77"/>
      <c r="X160" s="77"/>
      <c r="Y160" s="77"/>
      <c r="Z160" s="77"/>
      <c r="AA160" s="241"/>
      <c r="AB160" s="242"/>
      <c r="AC160" s="242"/>
      <c r="AD160" s="240"/>
      <c r="AE160" s="78" t="s">
        <v>373</v>
      </c>
      <c r="AF160" s="77"/>
      <c r="AG160" s="77"/>
      <c r="AH160" s="77"/>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c r="BH160" s="77"/>
      <c r="BI160" s="77"/>
      <c r="BJ160" s="77"/>
      <c r="BK160" s="77"/>
      <c r="BL160" s="77"/>
      <c r="BM160" s="77"/>
      <c r="BN160" s="77"/>
      <c r="BO160" s="77"/>
      <c r="BP160" s="77"/>
      <c r="BQ160" s="77"/>
      <c r="BR160" s="77"/>
      <c r="BS160" s="77"/>
      <c r="BT160" s="77"/>
      <c r="BU160" s="77"/>
      <c r="BV160" s="77"/>
      <c r="BW160" s="77"/>
      <c r="BX160" s="77"/>
      <c r="BY160" s="77"/>
      <c r="BZ160" s="77"/>
      <c r="CA160" s="77"/>
      <c r="CB160" s="77"/>
      <c r="CC160" s="77"/>
      <c r="CD160" s="76"/>
    </row>
    <row r="161" spans="1:101" ht="12" customHeight="1">
      <c r="A161" s="48"/>
      <c r="B161" s="3"/>
      <c r="D161" s="78"/>
      <c r="E161" s="84"/>
      <c r="F161" s="84"/>
      <c r="G161" s="84"/>
      <c r="H161" s="84"/>
      <c r="I161" s="83"/>
      <c r="J161" s="87" t="s">
        <v>587</v>
      </c>
      <c r="K161" s="86"/>
      <c r="L161" s="86"/>
      <c r="M161" s="86"/>
      <c r="N161" s="86"/>
      <c r="O161" s="87" t="s">
        <v>72</v>
      </c>
      <c r="P161" s="86"/>
      <c r="Q161" s="86"/>
      <c r="R161" s="86"/>
      <c r="S161" s="85"/>
      <c r="T161" s="87" t="s">
        <v>71</v>
      </c>
      <c r="U161" s="86"/>
      <c r="V161" s="86"/>
      <c r="W161" s="86"/>
      <c r="X161" s="86"/>
      <c r="Y161" s="86"/>
      <c r="Z161" s="86"/>
      <c r="AA161" s="91">
        <v>2</v>
      </c>
      <c r="AB161" s="90"/>
      <c r="AC161" s="90"/>
      <c r="AD161" s="88"/>
      <c r="AE161" s="87" t="s">
        <v>69</v>
      </c>
      <c r="AF161" s="86"/>
      <c r="AG161" s="86"/>
      <c r="AH161" s="86"/>
      <c r="AI161" s="86"/>
      <c r="AJ161" s="86"/>
      <c r="AK161" s="86"/>
      <c r="AL161" s="86"/>
      <c r="AM161" s="86"/>
      <c r="AN161" s="86"/>
      <c r="AO161" s="86"/>
      <c r="AP161" s="86"/>
      <c r="AQ161" s="86"/>
      <c r="AR161" s="86"/>
      <c r="AS161" s="86"/>
      <c r="AT161" s="86"/>
      <c r="AU161" s="86"/>
      <c r="AV161" s="86"/>
      <c r="AW161" s="86"/>
      <c r="AX161" s="86"/>
      <c r="AY161" s="86"/>
      <c r="AZ161" s="86"/>
      <c r="BA161" s="86"/>
      <c r="BB161" s="86"/>
      <c r="BC161" s="86"/>
      <c r="BD161" s="86"/>
      <c r="BE161" s="86"/>
      <c r="BF161" s="86"/>
      <c r="BG161" s="86"/>
      <c r="BH161" s="86"/>
      <c r="BI161" s="86"/>
      <c r="BJ161" s="86"/>
      <c r="BK161" s="86"/>
      <c r="BL161" s="86"/>
      <c r="BM161" s="86"/>
      <c r="BN161" s="86"/>
      <c r="BO161" s="86"/>
      <c r="BP161" s="86"/>
      <c r="BQ161" s="86"/>
      <c r="BR161" s="86"/>
      <c r="BS161" s="86"/>
      <c r="BT161" s="86"/>
      <c r="BU161" s="86"/>
      <c r="BV161" s="86"/>
      <c r="BW161" s="86"/>
      <c r="BX161" s="86"/>
      <c r="BY161" s="86"/>
      <c r="BZ161" s="86"/>
      <c r="CA161" s="86"/>
      <c r="CB161" s="86"/>
      <c r="CC161" s="86"/>
      <c r="CD161" s="85"/>
    </row>
    <row r="162" spans="1:101" ht="12" customHeight="1">
      <c r="A162" s="48"/>
      <c r="B162" s="3"/>
      <c r="D162" s="78"/>
      <c r="E162" s="84"/>
      <c r="F162" s="84"/>
      <c r="G162" s="84"/>
      <c r="H162" s="84"/>
      <c r="I162" s="83"/>
      <c r="J162" s="78"/>
      <c r="K162" s="77"/>
      <c r="L162" s="77"/>
      <c r="M162" s="77"/>
      <c r="N162" s="77"/>
      <c r="O162" s="78"/>
      <c r="P162" s="77"/>
      <c r="Q162" s="77"/>
      <c r="R162" s="77"/>
      <c r="S162" s="76"/>
      <c r="T162" s="78"/>
      <c r="U162" s="77"/>
      <c r="V162" s="77"/>
      <c r="W162" s="77"/>
      <c r="X162" s="77"/>
      <c r="Y162" s="77"/>
      <c r="Z162" s="77"/>
      <c r="AA162" s="81" t="s">
        <v>680</v>
      </c>
      <c r="AB162" s="80"/>
      <c r="AC162" s="80"/>
      <c r="AD162" s="79"/>
      <c r="AE162" s="78" t="s">
        <v>68</v>
      </c>
      <c r="AF162" s="77"/>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6"/>
    </row>
    <row r="163" spans="1:101" ht="12" customHeight="1">
      <c r="A163" s="48"/>
      <c r="B163" s="3"/>
      <c r="D163" s="78"/>
      <c r="E163" s="84"/>
      <c r="F163" s="84"/>
      <c r="G163" s="84"/>
      <c r="H163" s="84"/>
      <c r="I163" s="83"/>
      <c r="J163" s="78"/>
      <c r="K163" s="77"/>
      <c r="L163" s="77"/>
      <c r="M163" s="77"/>
      <c r="N163" s="77"/>
      <c r="O163" s="78"/>
      <c r="P163" s="77"/>
      <c r="Q163" s="77"/>
      <c r="R163" s="77"/>
      <c r="S163" s="76"/>
      <c r="T163" s="78"/>
      <c r="U163" s="77"/>
      <c r="V163" s="77"/>
      <c r="W163" s="77"/>
      <c r="X163" s="77"/>
      <c r="Y163" s="77"/>
      <c r="Z163" s="77"/>
      <c r="AA163" s="81" t="s">
        <v>681</v>
      </c>
      <c r="AB163" s="80"/>
      <c r="AC163" s="80"/>
      <c r="AD163" s="79"/>
      <c r="AE163" s="78"/>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6"/>
    </row>
    <row r="164" spans="1:101" ht="12" customHeight="1">
      <c r="A164" s="48"/>
      <c r="B164" s="3"/>
      <c r="D164" s="75"/>
      <c r="E164" s="74"/>
      <c r="F164" s="74"/>
      <c r="G164" s="74"/>
      <c r="H164" s="74"/>
      <c r="I164" s="73"/>
      <c r="J164" s="67" t="s">
        <v>595</v>
      </c>
      <c r="K164" s="66"/>
      <c r="L164" s="66"/>
      <c r="M164" s="66"/>
      <c r="N164" s="66"/>
      <c r="O164" s="67" t="s">
        <v>596</v>
      </c>
      <c r="P164" s="66"/>
      <c r="Q164" s="66"/>
      <c r="R164" s="66"/>
      <c r="S164" s="65"/>
      <c r="T164" s="67" t="s">
        <v>597</v>
      </c>
      <c r="U164" s="66"/>
      <c r="V164" s="66"/>
      <c r="W164" s="66"/>
      <c r="X164" s="66"/>
      <c r="Y164" s="66"/>
      <c r="Z164" s="66"/>
      <c r="AA164" s="71">
        <v>1</v>
      </c>
      <c r="AB164" s="70"/>
      <c r="AC164" s="70"/>
      <c r="AD164" s="68"/>
      <c r="AE164" s="67" t="s">
        <v>67</v>
      </c>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5"/>
    </row>
    <row r="165" spans="1:101" ht="12" customHeight="1">
      <c r="A165" s="48"/>
      <c r="B165" s="3"/>
      <c r="C165" s="2"/>
      <c r="D165" s="77"/>
      <c r="E165" s="84"/>
      <c r="F165" s="84"/>
      <c r="G165" s="84"/>
      <c r="H165" s="84"/>
      <c r="I165" s="84"/>
      <c r="J165" s="77"/>
      <c r="K165" s="77"/>
      <c r="L165" s="77"/>
      <c r="M165" s="77"/>
      <c r="N165" s="77"/>
      <c r="O165" s="77"/>
      <c r="P165" s="77"/>
      <c r="Q165" s="77"/>
      <c r="R165" s="77"/>
      <c r="S165" s="77"/>
      <c r="T165" s="77"/>
      <c r="U165" s="77"/>
      <c r="V165" s="77"/>
      <c r="W165" s="77"/>
      <c r="X165" s="77"/>
      <c r="Y165" s="77"/>
      <c r="Z165" s="77"/>
      <c r="AA165" s="80"/>
      <c r="AB165" s="80"/>
      <c r="AC165" s="80"/>
      <c r="AD165" s="48"/>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7"/>
      <c r="CE165" s="2"/>
    </row>
    <row r="166" spans="1:101" ht="12" customHeight="1">
      <c r="A166" s="48"/>
      <c r="B166" s="3"/>
      <c r="C166" s="2"/>
      <c r="D166" s="77"/>
      <c r="E166" s="84"/>
      <c r="F166" s="84"/>
      <c r="G166" s="84"/>
      <c r="H166" s="84"/>
      <c r="I166" s="84"/>
      <c r="J166" s="77"/>
      <c r="K166" s="77"/>
      <c r="L166" s="77"/>
      <c r="M166" s="77"/>
      <c r="N166" s="77"/>
      <c r="O166" s="77"/>
      <c r="P166" s="77"/>
      <c r="Q166" s="77"/>
      <c r="R166" s="77"/>
      <c r="S166" s="77"/>
      <c r="T166" s="77"/>
      <c r="U166" s="77"/>
      <c r="V166" s="77"/>
      <c r="W166" s="77"/>
      <c r="X166" s="77"/>
      <c r="Y166" s="77"/>
      <c r="Z166" s="77"/>
      <c r="AA166" s="80"/>
      <c r="AB166" s="80"/>
      <c r="AC166" s="80"/>
      <c r="AD166" s="48"/>
      <c r="AE166" s="77"/>
      <c r="AF166" s="77"/>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7"/>
      <c r="BZ166" s="77"/>
      <c r="CA166" s="77"/>
      <c r="CB166" s="77"/>
      <c r="CC166" s="77"/>
      <c r="CD166" s="77"/>
      <c r="CE166" s="2"/>
    </row>
    <row r="167" spans="1:101" ht="12" customHeight="1">
      <c r="A167" s="48"/>
      <c r="B167" s="3"/>
      <c r="D167" s="140" t="s">
        <v>85</v>
      </c>
      <c r="E167" s="141"/>
      <c r="F167" s="141"/>
      <c r="G167" s="141"/>
      <c r="H167" s="141"/>
      <c r="I167" s="142"/>
      <c r="J167" s="140" t="s">
        <v>84</v>
      </c>
      <c r="K167" s="141"/>
      <c r="L167" s="141"/>
      <c r="M167" s="141"/>
      <c r="N167" s="141"/>
      <c r="O167" s="140" t="s">
        <v>579</v>
      </c>
      <c r="P167" s="141"/>
      <c r="Q167" s="141"/>
      <c r="R167" s="141"/>
      <c r="S167" s="142"/>
      <c r="T167" s="140" t="s">
        <v>83</v>
      </c>
      <c r="U167" s="141"/>
      <c r="V167" s="141"/>
      <c r="W167" s="141"/>
      <c r="X167" s="141"/>
      <c r="Y167" s="141"/>
      <c r="Z167" s="141"/>
      <c r="AA167" s="143" t="s">
        <v>677</v>
      </c>
      <c r="AB167" s="144"/>
      <c r="AC167" s="144"/>
      <c r="AD167" s="145"/>
      <c r="AE167" s="146" t="s">
        <v>82</v>
      </c>
      <c r="AF167" s="147"/>
      <c r="AG167" s="147"/>
      <c r="AH167" s="147"/>
      <c r="AI167" s="147"/>
      <c r="AJ167" s="147"/>
      <c r="AK167" s="147"/>
      <c r="AL167" s="147"/>
      <c r="AM167" s="147"/>
      <c r="AN167" s="147"/>
      <c r="AO167" s="141"/>
      <c r="AP167" s="141"/>
      <c r="AQ167" s="141"/>
      <c r="AR167" s="141"/>
      <c r="AS167" s="141"/>
      <c r="AT167" s="141"/>
      <c r="AU167" s="141"/>
      <c r="AV167" s="141"/>
      <c r="AW167" s="141"/>
      <c r="AX167" s="141"/>
      <c r="AY167" s="141"/>
      <c r="AZ167" s="141"/>
      <c r="BA167" s="141"/>
      <c r="BB167" s="141"/>
      <c r="BC167" s="141"/>
      <c r="BD167" s="141"/>
      <c r="BE167" s="141"/>
      <c r="BF167" s="141"/>
      <c r="BG167" s="141"/>
      <c r="BH167" s="141"/>
      <c r="BI167" s="141"/>
      <c r="BJ167" s="141"/>
      <c r="BK167" s="141"/>
      <c r="BL167" s="141"/>
      <c r="BM167" s="141"/>
      <c r="BN167" s="141"/>
      <c r="BO167" s="141"/>
      <c r="BP167" s="141"/>
      <c r="BQ167" s="141"/>
      <c r="BR167" s="141"/>
      <c r="BS167" s="141"/>
      <c r="BT167" s="141"/>
      <c r="BU167" s="141"/>
      <c r="BV167" s="141"/>
      <c r="BW167" s="141"/>
      <c r="BX167" s="141"/>
      <c r="BY167" s="141"/>
      <c r="BZ167" s="141"/>
      <c r="CA167" s="141"/>
      <c r="CB167" s="141"/>
      <c r="CC167" s="141"/>
      <c r="CD167" s="142"/>
    </row>
    <row r="168" spans="1:101" ht="12" customHeight="1">
      <c r="A168" s="48"/>
      <c r="B168" s="3"/>
      <c r="D168" s="98"/>
      <c r="E168" s="95"/>
      <c r="F168" s="95"/>
      <c r="G168" s="95"/>
      <c r="H168" s="95"/>
      <c r="I168" s="94"/>
      <c r="J168" s="98" t="s">
        <v>580</v>
      </c>
      <c r="K168" s="95"/>
      <c r="L168" s="95"/>
      <c r="M168" s="95"/>
      <c r="N168" s="95"/>
      <c r="O168" s="98" t="s">
        <v>581</v>
      </c>
      <c r="P168" s="95"/>
      <c r="Q168" s="95"/>
      <c r="R168" s="95"/>
      <c r="S168" s="94"/>
      <c r="T168" s="98"/>
      <c r="U168" s="95"/>
      <c r="V168" s="95"/>
      <c r="W168" s="95"/>
      <c r="X168" s="95"/>
      <c r="Y168" s="95"/>
      <c r="Z168" s="95"/>
      <c r="AA168" s="51" t="s">
        <v>81</v>
      </c>
      <c r="AB168" s="50"/>
      <c r="AC168" s="50"/>
      <c r="AD168" s="49"/>
      <c r="AE168" s="97"/>
      <c r="AF168" s="96"/>
      <c r="AG168" s="96"/>
      <c r="AH168" s="96"/>
      <c r="AI168" s="96"/>
      <c r="AJ168" s="96"/>
      <c r="AK168" s="96"/>
      <c r="AL168" s="96"/>
      <c r="AM168" s="96"/>
      <c r="AN168" s="96"/>
      <c r="AO168" s="95"/>
      <c r="AP168" s="95"/>
      <c r="AQ168" s="95"/>
      <c r="AR168" s="95"/>
      <c r="AS168" s="95"/>
      <c r="AT168" s="95"/>
      <c r="AU168" s="95"/>
      <c r="AV168" s="95"/>
      <c r="AW168" s="95"/>
      <c r="AX168" s="95"/>
      <c r="AY168" s="95"/>
      <c r="AZ168" s="95"/>
      <c r="BA168" s="95"/>
      <c r="BB168" s="95"/>
      <c r="BC168" s="95"/>
      <c r="BD168" s="95"/>
      <c r="BE168" s="95"/>
      <c r="BF168" s="95"/>
      <c r="BG168" s="95"/>
      <c r="BH168" s="95"/>
      <c r="BI168" s="95"/>
      <c r="BJ168" s="95"/>
      <c r="BK168" s="95"/>
      <c r="BL168" s="95"/>
      <c r="BM168" s="95"/>
      <c r="BN168" s="95"/>
      <c r="BO168" s="95"/>
      <c r="BP168" s="95"/>
      <c r="BQ168" s="95"/>
      <c r="BR168" s="95"/>
      <c r="BS168" s="95"/>
      <c r="BT168" s="95"/>
      <c r="BU168" s="95"/>
      <c r="BV168" s="95"/>
      <c r="BW168" s="95"/>
      <c r="BX168" s="95"/>
      <c r="BY168" s="95"/>
      <c r="BZ168" s="95"/>
      <c r="CA168" s="95"/>
      <c r="CB168" s="95"/>
      <c r="CC168" s="95"/>
      <c r="CD168" s="94"/>
    </row>
    <row r="169" spans="1:101" ht="12" customHeight="1">
      <c r="A169" s="48"/>
      <c r="B169" s="3"/>
      <c r="D169" s="150" t="s">
        <v>155</v>
      </c>
      <c r="E169" s="148"/>
      <c r="F169" s="148"/>
      <c r="G169" s="148"/>
      <c r="H169" s="148"/>
      <c r="I169" s="149"/>
      <c r="J169" s="150" t="s">
        <v>73</v>
      </c>
      <c r="K169" s="151"/>
      <c r="L169" s="151"/>
      <c r="M169" s="151"/>
      <c r="N169" s="151"/>
      <c r="O169" s="150" t="s">
        <v>586</v>
      </c>
      <c r="P169" s="151"/>
      <c r="Q169" s="151"/>
      <c r="R169" s="151"/>
      <c r="S169" s="152"/>
      <c r="T169" s="150" t="s">
        <v>578</v>
      </c>
      <c r="U169" s="151"/>
      <c r="V169" s="151"/>
      <c r="W169" s="151"/>
      <c r="X169" s="151"/>
      <c r="Y169" s="151"/>
      <c r="Z169" s="151"/>
      <c r="AA169" s="156">
        <v>1</v>
      </c>
      <c r="AB169" s="157"/>
      <c r="AC169" s="154"/>
      <c r="AD169" s="155"/>
      <c r="AE169" s="150" t="s">
        <v>598</v>
      </c>
      <c r="AF169" s="151"/>
      <c r="AG169" s="151"/>
      <c r="AH169" s="151"/>
      <c r="AI169" s="151"/>
      <c r="AJ169" s="151"/>
      <c r="AK169" s="151"/>
      <c r="AL169" s="151"/>
      <c r="AM169" s="151"/>
      <c r="AN169" s="151"/>
      <c r="AO169" s="151"/>
      <c r="AP169" s="151"/>
      <c r="AQ169" s="151"/>
      <c r="AR169" s="151"/>
      <c r="AS169" s="151"/>
      <c r="AT169" s="151"/>
      <c r="AU169" s="151"/>
      <c r="AV169" s="151"/>
      <c r="AW169" s="151"/>
      <c r="AX169" s="151"/>
      <c r="AY169" s="151"/>
      <c r="AZ169" s="151"/>
      <c r="BA169" s="151"/>
      <c r="BB169" s="151"/>
      <c r="BC169" s="151"/>
      <c r="BD169" s="151"/>
      <c r="BE169" s="151"/>
      <c r="BF169" s="151"/>
      <c r="BG169" s="151"/>
      <c r="BH169" s="151"/>
      <c r="BI169" s="151"/>
      <c r="BJ169" s="151"/>
      <c r="BK169" s="151"/>
      <c r="BL169" s="151"/>
      <c r="BM169" s="151"/>
      <c r="BN169" s="151"/>
      <c r="BO169" s="151"/>
      <c r="BP169" s="151"/>
      <c r="BQ169" s="151"/>
      <c r="BR169" s="151"/>
      <c r="BS169" s="151"/>
      <c r="BT169" s="151"/>
      <c r="BU169" s="151"/>
      <c r="BV169" s="151"/>
      <c r="BW169" s="151"/>
      <c r="BX169" s="151"/>
      <c r="BY169" s="151"/>
      <c r="BZ169" s="151"/>
      <c r="CA169" s="151"/>
      <c r="CB169" s="151"/>
      <c r="CC169" s="151"/>
      <c r="CD169" s="152"/>
    </row>
    <row r="170" spans="1:101" ht="12" customHeight="1">
      <c r="A170" s="48"/>
      <c r="B170" s="3"/>
      <c r="D170" s="78"/>
      <c r="E170" s="84"/>
      <c r="F170" s="84"/>
      <c r="G170" s="84"/>
      <c r="H170" s="84"/>
      <c r="I170" s="83"/>
      <c r="J170" s="78"/>
      <c r="K170" s="77"/>
      <c r="L170" s="77"/>
      <c r="M170" s="77"/>
      <c r="N170" s="77"/>
      <c r="O170" s="78"/>
      <c r="P170" s="77"/>
      <c r="Q170" s="77"/>
      <c r="R170" s="77"/>
      <c r="S170" s="76"/>
      <c r="T170" s="78"/>
      <c r="U170" s="77"/>
      <c r="V170" s="77"/>
      <c r="W170" s="77"/>
      <c r="X170" s="77"/>
      <c r="Y170" s="77"/>
      <c r="Z170" s="77"/>
      <c r="AA170" s="81"/>
      <c r="AB170" s="80"/>
      <c r="AC170" s="48"/>
      <c r="AD170" s="79"/>
      <c r="AE170" s="78" t="s">
        <v>637</v>
      </c>
      <c r="AF170" s="77"/>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6"/>
    </row>
    <row r="171" spans="1:101" ht="12" customHeight="1">
      <c r="A171" s="48"/>
      <c r="B171" s="3"/>
      <c r="D171" s="78"/>
      <c r="E171" s="84"/>
      <c r="F171" s="84"/>
      <c r="G171" s="84"/>
      <c r="H171" s="84"/>
      <c r="I171" s="83"/>
      <c r="J171" s="78"/>
      <c r="K171" s="77"/>
      <c r="L171" s="77"/>
      <c r="M171" s="77"/>
      <c r="N171" s="77"/>
      <c r="O171" s="78"/>
      <c r="P171" s="77"/>
      <c r="Q171" s="77"/>
      <c r="R171" s="77"/>
      <c r="S171" s="76"/>
      <c r="T171" s="78"/>
      <c r="U171" s="77"/>
      <c r="V171" s="77"/>
      <c r="W171" s="77"/>
      <c r="X171" s="77"/>
      <c r="Y171" s="77"/>
      <c r="Z171" s="77"/>
      <c r="AA171" s="81"/>
      <c r="AB171" s="80"/>
      <c r="AC171" s="48"/>
      <c r="AD171" s="79"/>
      <c r="AE171" s="78" t="s">
        <v>643</v>
      </c>
      <c r="AF171" s="77"/>
      <c r="AG171" s="77"/>
      <c r="AH171" s="77"/>
      <c r="AI171" s="77"/>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6"/>
    </row>
    <row r="172" spans="1:101" ht="12" customHeight="1">
      <c r="A172" s="48"/>
      <c r="B172" s="3"/>
      <c r="D172" s="78"/>
      <c r="E172" s="84"/>
      <c r="F172" s="84"/>
      <c r="G172" s="84"/>
      <c r="H172" s="84"/>
      <c r="I172" s="83"/>
      <c r="J172" s="87" t="s">
        <v>599</v>
      </c>
      <c r="K172" s="86"/>
      <c r="L172" s="86"/>
      <c r="M172" s="86"/>
      <c r="N172" s="86"/>
      <c r="O172" s="87" t="s">
        <v>72</v>
      </c>
      <c r="P172" s="86"/>
      <c r="Q172" s="86"/>
      <c r="R172" s="86"/>
      <c r="S172" s="85"/>
      <c r="T172" s="87" t="s">
        <v>71</v>
      </c>
      <c r="U172" s="86"/>
      <c r="V172" s="86"/>
      <c r="W172" s="86"/>
      <c r="X172" s="86"/>
      <c r="Y172" s="86"/>
      <c r="Z172" s="86"/>
      <c r="AA172" s="91">
        <v>1</v>
      </c>
      <c r="AB172" s="90"/>
      <c r="AC172" s="89"/>
      <c r="AD172" s="88"/>
      <c r="AE172" s="87" t="s">
        <v>600</v>
      </c>
      <c r="AF172" s="86"/>
      <c r="AG172" s="86"/>
      <c r="AH172" s="86"/>
      <c r="AI172" s="86"/>
      <c r="AJ172" s="86"/>
      <c r="AK172" s="86"/>
      <c r="AL172" s="86"/>
      <c r="AM172" s="86"/>
      <c r="AN172" s="86"/>
      <c r="AO172" s="86"/>
      <c r="AP172" s="86"/>
      <c r="AQ172" s="86"/>
      <c r="AR172" s="86"/>
      <c r="AS172" s="86"/>
      <c r="AT172" s="86"/>
      <c r="AU172" s="86"/>
      <c r="AV172" s="86"/>
      <c r="AW172" s="86"/>
      <c r="AX172" s="86"/>
      <c r="AY172" s="86"/>
      <c r="AZ172" s="86"/>
      <c r="BA172" s="86"/>
      <c r="BB172" s="86"/>
      <c r="BC172" s="86"/>
      <c r="BD172" s="86"/>
      <c r="BE172" s="86"/>
      <c r="BF172" s="86"/>
      <c r="BG172" s="86"/>
      <c r="BH172" s="86"/>
      <c r="BI172" s="86"/>
      <c r="BJ172" s="86"/>
      <c r="BK172" s="86"/>
      <c r="BL172" s="86"/>
      <c r="BM172" s="86"/>
      <c r="BN172" s="86"/>
      <c r="BO172" s="86"/>
      <c r="BP172" s="86"/>
      <c r="BQ172" s="86"/>
      <c r="BR172" s="86"/>
      <c r="BS172" s="86"/>
      <c r="BT172" s="86"/>
      <c r="BU172" s="86"/>
      <c r="BV172" s="86"/>
      <c r="BW172" s="86"/>
      <c r="BX172" s="86"/>
      <c r="BY172" s="86"/>
      <c r="BZ172" s="86"/>
      <c r="CA172" s="86"/>
      <c r="CB172" s="86"/>
      <c r="CC172" s="86"/>
      <c r="CD172" s="85"/>
    </row>
    <row r="173" spans="1:101" ht="12" customHeight="1">
      <c r="A173" s="48"/>
      <c r="B173" s="3"/>
      <c r="D173" s="75"/>
      <c r="E173" s="74"/>
      <c r="F173" s="74"/>
      <c r="G173" s="74"/>
      <c r="H173" s="74"/>
      <c r="I173" s="73"/>
      <c r="J173" s="75"/>
      <c r="K173" s="158"/>
      <c r="L173" s="158"/>
      <c r="M173" s="158"/>
      <c r="N173" s="158"/>
      <c r="O173" s="75"/>
      <c r="P173" s="158"/>
      <c r="Q173" s="158"/>
      <c r="R173" s="158"/>
      <c r="S173" s="159"/>
      <c r="T173" s="75"/>
      <c r="U173" s="158"/>
      <c r="V173" s="158"/>
      <c r="W173" s="158"/>
      <c r="X173" s="158"/>
      <c r="Y173" s="158"/>
      <c r="Z173" s="158"/>
      <c r="AA173" s="160"/>
      <c r="AB173" s="161"/>
      <c r="AC173" s="53"/>
      <c r="AD173" s="52"/>
      <c r="AE173" s="75" t="s">
        <v>68</v>
      </c>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c r="BS173" s="158"/>
      <c r="BT173" s="158"/>
      <c r="BU173" s="158"/>
      <c r="BV173" s="158"/>
      <c r="BW173" s="158"/>
      <c r="BX173" s="158"/>
      <c r="BY173" s="158"/>
      <c r="BZ173" s="158"/>
      <c r="CA173" s="158"/>
      <c r="CB173" s="158"/>
      <c r="CC173" s="158"/>
      <c r="CD173" s="159"/>
    </row>
    <row r="174" spans="1:101" ht="12" customHeight="1">
      <c r="A174" s="48"/>
      <c r="B174" s="3"/>
      <c r="C174" s="3"/>
      <c r="D174" s="3"/>
      <c r="E174" s="3"/>
      <c r="F174" s="3"/>
      <c r="G174" s="3"/>
      <c r="H174" s="3"/>
      <c r="I174" s="3" t="s">
        <v>66</v>
      </c>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5"/>
      <c r="CH174" s="5"/>
      <c r="CI174" s="5"/>
      <c r="CR174" s="5"/>
      <c r="CS174" s="5"/>
      <c r="CT174" s="5"/>
      <c r="CU174" s="5"/>
      <c r="CV174" s="5"/>
      <c r="CW174" s="5"/>
    </row>
    <row r="175" spans="1:101" ht="12" customHeight="1">
      <c r="A175" s="48"/>
      <c r="B175" s="3"/>
      <c r="C175" s="3"/>
      <c r="D175" s="3"/>
      <c r="E175" s="3"/>
      <c r="F175" s="3"/>
      <c r="G175" s="3"/>
      <c r="H175" s="3"/>
      <c r="I175" s="3" t="s">
        <v>675</v>
      </c>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R175" s="3"/>
      <c r="CS175" s="3"/>
      <c r="CT175" s="3"/>
      <c r="CU175" s="3"/>
      <c r="CV175" s="3"/>
      <c r="CW175" s="3"/>
    </row>
    <row r="176" spans="1:101" ht="12" customHeight="1">
      <c r="A176" s="4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R176" s="3"/>
      <c r="CS176" s="3"/>
      <c r="CT176" s="3"/>
      <c r="CU176" s="3"/>
      <c r="CV176" s="3"/>
      <c r="CW176" s="3"/>
    </row>
    <row r="177" spans="1:101" ht="12" customHeight="1">
      <c r="A177" s="48"/>
      <c r="B177" s="3"/>
      <c r="D177" s="3" t="s">
        <v>336</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R177" s="3"/>
      <c r="CS177" s="3"/>
      <c r="CT177" s="3"/>
      <c r="CU177" s="3"/>
      <c r="CV177" s="3"/>
      <c r="CW177" s="3"/>
    </row>
    <row r="178" spans="1:101" ht="12" customHeight="1">
      <c r="A178" s="4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R178" s="3"/>
      <c r="CS178" s="3"/>
      <c r="CT178" s="3"/>
      <c r="CU178" s="3"/>
      <c r="CV178" s="3"/>
      <c r="CW178" s="3"/>
    </row>
    <row r="179" spans="1:101" ht="12" customHeight="1">
      <c r="A179" s="48"/>
      <c r="B179" s="3"/>
      <c r="D179" s="140" t="s">
        <v>85</v>
      </c>
      <c r="E179" s="141"/>
      <c r="F179" s="141"/>
      <c r="G179" s="141"/>
      <c r="H179" s="141"/>
      <c r="I179" s="142"/>
      <c r="J179" s="140" t="s">
        <v>84</v>
      </c>
      <c r="K179" s="141"/>
      <c r="L179" s="141"/>
      <c r="M179" s="141"/>
      <c r="N179" s="141"/>
      <c r="O179" s="140" t="s">
        <v>601</v>
      </c>
      <c r="P179" s="141"/>
      <c r="Q179" s="141"/>
      <c r="R179" s="141"/>
      <c r="S179" s="142"/>
      <c r="T179" s="140" t="s">
        <v>83</v>
      </c>
      <c r="U179" s="141"/>
      <c r="V179" s="141"/>
      <c r="W179" s="141"/>
      <c r="X179" s="141"/>
      <c r="Y179" s="141"/>
      <c r="Z179" s="141"/>
      <c r="AA179" s="143" t="s">
        <v>676</v>
      </c>
      <c r="AB179" s="144"/>
      <c r="AC179" s="144"/>
      <c r="AD179" s="145"/>
      <c r="AE179" s="146" t="s">
        <v>82</v>
      </c>
      <c r="AF179" s="147"/>
      <c r="AG179" s="147"/>
      <c r="AH179" s="147"/>
      <c r="AI179" s="147"/>
      <c r="AJ179" s="147"/>
      <c r="AK179" s="147"/>
      <c r="AL179" s="147"/>
      <c r="AM179" s="147"/>
      <c r="AN179" s="147"/>
      <c r="AO179" s="141"/>
      <c r="AP179" s="141"/>
      <c r="AQ179" s="141"/>
      <c r="AR179" s="141"/>
      <c r="AS179" s="141"/>
      <c r="AT179" s="141"/>
      <c r="AU179" s="141"/>
      <c r="AV179" s="141"/>
      <c r="AW179" s="141"/>
      <c r="AX179" s="141"/>
      <c r="AY179" s="141"/>
      <c r="AZ179" s="141"/>
      <c r="BA179" s="141"/>
      <c r="BB179" s="141"/>
      <c r="BC179" s="141"/>
      <c r="BD179" s="141"/>
      <c r="BE179" s="141"/>
      <c r="BF179" s="141"/>
      <c r="BG179" s="141"/>
      <c r="BH179" s="141"/>
      <c r="BI179" s="141"/>
      <c r="BJ179" s="141"/>
      <c r="BK179" s="141"/>
      <c r="BL179" s="141"/>
      <c r="BM179" s="141"/>
      <c r="BN179" s="141"/>
      <c r="BO179" s="141"/>
      <c r="BP179" s="141"/>
      <c r="BQ179" s="141"/>
      <c r="BR179" s="141"/>
      <c r="BS179" s="141"/>
      <c r="BT179" s="141"/>
      <c r="BU179" s="141"/>
      <c r="BV179" s="141"/>
      <c r="BW179" s="141"/>
      <c r="BX179" s="141"/>
      <c r="BY179" s="141"/>
      <c r="BZ179" s="141"/>
      <c r="CA179" s="141"/>
      <c r="CB179" s="141"/>
      <c r="CC179" s="141"/>
      <c r="CD179" s="142"/>
    </row>
    <row r="180" spans="1:101" ht="12" customHeight="1">
      <c r="A180" s="48"/>
      <c r="B180" s="3"/>
      <c r="D180" s="98"/>
      <c r="E180" s="95"/>
      <c r="F180" s="95"/>
      <c r="G180" s="95"/>
      <c r="H180" s="95"/>
      <c r="I180" s="94"/>
      <c r="J180" s="98" t="s">
        <v>602</v>
      </c>
      <c r="K180" s="95"/>
      <c r="L180" s="95"/>
      <c r="M180" s="95"/>
      <c r="N180" s="95"/>
      <c r="O180" s="98" t="s">
        <v>581</v>
      </c>
      <c r="P180" s="95"/>
      <c r="Q180" s="95"/>
      <c r="R180" s="95"/>
      <c r="S180" s="94"/>
      <c r="T180" s="98"/>
      <c r="U180" s="95"/>
      <c r="V180" s="95"/>
      <c r="W180" s="95"/>
      <c r="X180" s="95"/>
      <c r="Y180" s="95"/>
      <c r="Z180" s="95"/>
      <c r="AA180" s="51" t="s">
        <v>81</v>
      </c>
      <c r="AB180" s="50"/>
      <c r="AC180" s="50"/>
      <c r="AD180" s="49"/>
      <c r="AE180" s="97"/>
      <c r="AF180" s="96"/>
      <c r="AG180" s="96"/>
      <c r="AH180" s="96"/>
      <c r="AI180" s="96"/>
      <c r="AJ180" s="96"/>
      <c r="AK180" s="96"/>
      <c r="AL180" s="96"/>
      <c r="AM180" s="96"/>
      <c r="AN180" s="96"/>
      <c r="AO180" s="95"/>
      <c r="AP180" s="95"/>
      <c r="AQ180" s="95"/>
      <c r="AR180" s="95"/>
      <c r="AS180" s="95"/>
      <c r="AT180" s="95"/>
      <c r="AU180" s="95"/>
      <c r="AV180" s="95"/>
      <c r="AW180" s="95"/>
      <c r="AX180" s="95"/>
      <c r="AY180" s="95"/>
      <c r="AZ180" s="95"/>
      <c r="BA180" s="95"/>
      <c r="BB180" s="95"/>
      <c r="BC180" s="95"/>
      <c r="BD180" s="95"/>
      <c r="BE180" s="95"/>
      <c r="BF180" s="95"/>
      <c r="BG180" s="95"/>
      <c r="BH180" s="95"/>
      <c r="BI180" s="95"/>
      <c r="BJ180" s="95"/>
      <c r="BK180" s="95"/>
      <c r="BL180" s="95"/>
      <c r="BM180" s="95"/>
      <c r="BN180" s="95"/>
      <c r="BO180" s="95"/>
      <c r="BP180" s="95"/>
      <c r="BQ180" s="95"/>
      <c r="BR180" s="95"/>
      <c r="BS180" s="95"/>
      <c r="BT180" s="95"/>
      <c r="BU180" s="95"/>
      <c r="BV180" s="95"/>
      <c r="BW180" s="95"/>
      <c r="BX180" s="95"/>
      <c r="BY180" s="95"/>
      <c r="BZ180" s="95"/>
      <c r="CA180" s="95"/>
      <c r="CB180" s="95"/>
      <c r="CC180" s="95"/>
      <c r="CD180" s="94"/>
    </row>
    <row r="181" spans="1:101" ht="12" customHeight="1">
      <c r="A181" s="48"/>
      <c r="B181" s="3"/>
      <c r="D181" s="323" t="s">
        <v>282</v>
      </c>
      <c r="E181" s="148"/>
      <c r="F181" s="148"/>
      <c r="G181" s="148"/>
      <c r="H181" s="148"/>
      <c r="I181" s="149"/>
      <c r="J181" s="150" t="s">
        <v>73</v>
      </c>
      <c r="K181" s="151"/>
      <c r="L181" s="151"/>
      <c r="M181" s="151"/>
      <c r="N181" s="151"/>
      <c r="O181" s="150" t="s">
        <v>582</v>
      </c>
      <c r="P181" s="151"/>
      <c r="Q181" s="151"/>
      <c r="R181" s="151"/>
      <c r="S181" s="152"/>
      <c r="T181" s="150" t="s">
        <v>89</v>
      </c>
      <c r="U181" s="151"/>
      <c r="V181" s="151"/>
      <c r="W181" s="151"/>
      <c r="X181" s="151"/>
      <c r="Y181" s="151"/>
      <c r="Z181" s="151"/>
      <c r="AA181" s="156">
        <v>1</v>
      </c>
      <c r="AB181" s="157"/>
      <c r="AC181" s="154"/>
      <c r="AD181" s="155"/>
      <c r="AE181" s="150" t="s">
        <v>79</v>
      </c>
      <c r="AF181" s="151"/>
      <c r="AG181" s="151"/>
      <c r="AH181" s="151"/>
      <c r="AI181" s="151"/>
      <c r="AJ181" s="151"/>
      <c r="AK181" s="151"/>
      <c r="AL181" s="151"/>
      <c r="AM181" s="151"/>
      <c r="AN181" s="151"/>
      <c r="AO181" s="151"/>
      <c r="AP181" s="151"/>
      <c r="AQ181" s="151"/>
      <c r="AR181" s="151"/>
      <c r="AS181" s="151"/>
      <c r="AT181" s="151"/>
      <c r="AU181" s="151"/>
      <c r="AV181" s="151"/>
      <c r="AW181" s="151"/>
      <c r="AX181" s="151"/>
      <c r="AY181" s="151"/>
      <c r="AZ181" s="151"/>
      <c r="BA181" s="151"/>
      <c r="BB181" s="151"/>
      <c r="BC181" s="151"/>
      <c r="BD181" s="151"/>
      <c r="BE181" s="151"/>
      <c r="BF181" s="151"/>
      <c r="BG181" s="151"/>
      <c r="BH181" s="151"/>
      <c r="BI181" s="151"/>
      <c r="BJ181" s="151"/>
      <c r="BK181" s="151"/>
      <c r="BL181" s="151"/>
      <c r="BM181" s="151"/>
      <c r="BN181" s="151"/>
      <c r="BO181" s="151"/>
      <c r="BP181" s="151"/>
      <c r="BQ181" s="151"/>
      <c r="BR181" s="151"/>
      <c r="BS181" s="151"/>
      <c r="BT181" s="151"/>
      <c r="BU181" s="151"/>
      <c r="BV181" s="151"/>
      <c r="BW181" s="151"/>
      <c r="BX181" s="151"/>
      <c r="BY181" s="151"/>
      <c r="BZ181" s="151"/>
      <c r="CA181" s="151"/>
      <c r="CB181" s="151"/>
      <c r="CC181" s="151"/>
      <c r="CD181" s="152"/>
    </row>
    <row r="182" spans="1:101" ht="12" customHeight="1">
      <c r="A182" s="48"/>
      <c r="B182" s="3"/>
      <c r="D182" s="93"/>
      <c r="E182" s="84"/>
      <c r="F182" s="84"/>
      <c r="G182" s="84"/>
      <c r="H182" s="84"/>
      <c r="I182" s="83"/>
      <c r="J182" s="78"/>
      <c r="K182" s="77"/>
      <c r="L182" s="77"/>
      <c r="M182" s="77"/>
      <c r="N182" s="77"/>
      <c r="O182" s="78"/>
      <c r="P182" s="77"/>
      <c r="Q182" s="77"/>
      <c r="R182" s="77"/>
      <c r="S182" s="76"/>
      <c r="T182" s="78"/>
      <c r="U182" s="77"/>
      <c r="V182" s="77"/>
      <c r="W182" s="77"/>
      <c r="X182" s="77"/>
      <c r="Y182" s="77"/>
      <c r="Z182" s="77"/>
      <c r="AA182" s="81"/>
      <c r="AB182" s="80"/>
      <c r="AC182" s="48"/>
      <c r="AD182" s="79"/>
      <c r="AE182" s="78" t="s">
        <v>646</v>
      </c>
      <c r="AF182" s="77"/>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77"/>
      <c r="BD182" s="77"/>
      <c r="BE182" s="77"/>
      <c r="BF182" s="77"/>
      <c r="BG182" s="77"/>
      <c r="BH182" s="77"/>
      <c r="BI182" s="77"/>
      <c r="BJ182" s="77"/>
      <c r="BK182" s="77"/>
      <c r="BL182" s="77"/>
      <c r="BM182" s="77"/>
      <c r="BN182" s="77"/>
      <c r="BO182" s="77"/>
      <c r="BP182" s="77"/>
      <c r="BQ182" s="77"/>
      <c r="BR182" s="77"/>
      <c r="BS182" s="77"/>
      <c r="BT182" s="77"/>
      <c r="BU182" s="77"/>
      <c r="BV182" s="77"/>
      <c r="BW182" s="77"/>
      <c r="BX182" s="77"/>
      <c r="BY182" s="77"/>
      <c r="BZ182" s="77"/>
      <c r="CA182" s="77"/>
      <c r="CB182" s="77"/>
      <c r="CC182" s="77"/>
      <c r="CD182" s="76"/>
    </row>
    <row r="183" spans="1:101" ht="12" customHeight="1">
      <c r="A183" s="48"/>
      <c r="B183" s="3"/>
      <c r="D183" s="78"/>
      <c r="E183" s="84"/>
      <c r="F183" s="84"/>
      <c r="G183" s="84"/>
      <c r="H183" s="84"/>
      <c r="I183" s="83"/>
      <c r="J183" s="236"/>
      <c r="K183" s="237"/>
      <c r="L183" s="237"/>
      <c r="M183" s="237"/>
      <c r="N183" s="237"/>
      <c r="O183" s="236"/>
      <c r="P183" s="237"/>
      <c r="Q183" s="237"/>
      <c r="R183" s="237"/>
      <c r="S183" s="238"/>
      <c r="T183" s="236"/>
      <c r="U183" s="237"/>
      <c r="V183" s="237"/>
      <c r="W183" s="237"/>
      <c r="X183" s="237"/>
      <c r="Y183" s="237"/>
      <c r="Z183" s="237"/>
      <c r="AA183" s="241"/>
      <c r="AB183" s="242"/>
      <c r="AC183" s="239"/>
      <c r="AD183" s="240"/>
      <c r="AE183" s="236" t="s">
        <v>373</v>
      </c>
      <c r="AF183" s="237"/>
      <c r="AG183" s="237"/>
      <c r="AH183" s="237"/>
      <c r="AI183" s="237"/>
      <c r="AJ183" s="237"/>
      <c r="AK183" s="237"/>
      <c r="AL183" s="237"/>
      <c r="AM183" s="237"/>
      <c r="AN183" s="237"/>
      <c r="AO183" s="237"/>
      <c r="AP183" s="237"/>
      <c r="AQ183" s="237"/>
      <c r="AR183" s="237"/>
      <c r="AS183" s="237"/>
      <c r="AT183" s="237"/>
      <c r="AU183" s="237"/>
      <c r="AV183" s="237"/>
      <c r="AW183" s="237"/>
      <c r="AX183" s="237"/>
      <c r="AY183" s="237"/>
      <c r="AZ183" s="237"/>
      <c r="BA183" s="237"/>
      <c r="BB183" s="237"/>
      <c r="BC183" s="237"/>
      <c r="BD183" s="237"/>
      <c r="BE183" s="237"/>
      <c r="BF183" s="237"/>
      <c r="BG183" s="237"/>
      <c r="BH183" s="237"/>
      <c r="BI183" s="237"/>
      <c r="BJ183" s="237"/>
      <c r="BK183" s="237"/>
      <c r="BL183" s="237"/>
      <c r="BM183" s="237"/>
      <c r="BN183" s="237"/>
      <c r="BO183" s="237"/>
      <c r="BP183" s="237"/>
      <c r="BQ183" s="237"/>
      <c r="BR183" s="237"/>
      <c r="BS183" s="237"/>
      <c r="BT183" s="237"/>
      <c r="BU183" s="237"/>
      <c r="BV183" s="237"/>
      <c r="BW183" s="237"/>
      <c r="BX183" s="237"/>
      <c r="BY183" s="237"/>
      <c r="BZ183" s="237"/>
      <c r="CA183" s="237"/>
      <c r="CB183" s="237"/>
      <c r="CC183" s="237"/>
      <c r="CD183" s="238"/>
    </row>
    <row r="184" spans="1:101" ht="12" customHeight="1">
      <c r="A184" s="48"/>
      <c r="B184" s="3"/>
      <c r="D184" s="93"/>
      <c r="E184" s="84"/>
      <c r="F184" s="84"/>
      <c r="G184" s="84"/>
      <c r="H184" s="84"/>
      <c r="I184" s="83"/>
      <c r="J184" s="87" t="s">
        <v>651</v>
      </c>
      <c r="K184" s="86"/>
      <c r="L184" s="86"/>
      <c r="M184" s="86"/>
      <c r="N184" s="86"/>
      <c r="O184" s="87" t="s">
        <v>72</v>
      </c>
      <c r="P184" s="86"/>
      <c r="Q184" s="86"/>
      <c r="R184" s="86"/>
      <c r="S184" s="85"/>
      <c r="T184" s="87" t="s">
        <v>80</v>
      </c>
      <c r="U184" s="86"/>
      <c r="V184" s="86"/>
      <c r="W184" s="86"/>
      <c r="X184" s="86"/>
      <c r="Y184" s="86"/>
      <c r="Z184" s="86"/>
      <c r="AA184" s="91">
        <v>1</v>
      </c>
      <c r="AB184" s="90"/>
      <c r="AC184" s="89"/>
      <c r="AD184" s="88"/>
      <c r="AE184" s="87" t="s">
        <v>250</v>
      </c>
      <c r="AF184" s="86"/>
      <c r="AG184" s="86"/>
      <c r="AH184" s="86"/>
      <c r="AI184" s="86"/>
      <c r="AJ184" s="86"/>
      <c r="AK184" s="86"/>
      <c r="AL184" s="86"/>
      <c r="AM184" s="86"/>
      <c r="AN184" s="86"/>
      <c r="AO184" s="86"/>
      <c r="AP184" s="86"/>
      <c r="AQ184" s="86"/>
      <c r="AR184" s="86"/>
      <c r="AS184" s="86"/>
      <c r="AT184" s="86"/>
      <c r="AU184" s="86"/>
      <c r="AV184" s="86"/>
      <c r="AW184" s="86"/>
      <c r="AX184" s="86"/>
      <c r="AY184" s="86"/>
      <c r="AZ184" s="86"/>
      <c r="BA184" s="86"/>
      <c r="BB184" s="86"/>
      <c r="BC184" s="86"/>
      <c r="BD184" s="86"/>
      <c r="BE184" s="86"/>
      <c r="BF184" s="86"/>
      <c r="BG184" s="86"/>
      <c r="BH184" s="86"/>
      <c r="BI184" s="86"/>
      <c r="BJ184" s="86"/>
      <c r="BK184" s="86"/>
      <c r="BL184" s="86"/>
      <c r="BM184" s="86"/>
      <c r="BN184" s="86"/>
      <c r="BO184" s="86"/>
      <c r="BP184" s="86"/>
      <c r="BQ184" s="86"/>
      <c r="BR184" s="86"/>
      <c r="BS184" s="86"/>
      <c r="BT184" s="86"/>
      <c r="BU184" s="86"/>
      <c r="BV184" s="86"/>
      <c r="BW184" s="86"/>
      <c r="BX184" s="86"/>
      <c r="BY184" s="86"/>
      <c r="BZ184" s="86"/>
      <c r="CA184" s="86"/>
      <c r="CB184" s="86"/>
      <c r="CC184" s="86"/>
      <c r="CD184" s="85"/>
    </row>
    <row r="185" spans="1:101" ht="12" customHeight="1">
      <c r="A185" s="48"/>
      <c r="B185" s="3"/>
      <c r="D185" s="78"/>
      <c r="E185" s="84"/>
      <c r="F185" s="84"/>
      <c r="G185" s="84"/>
      <c r="H185" s="84"/>
      <c r="I185" s="83"/>
      <c r="J185" s="236"/>
      <c r="K185" s="237"/>
      <c r="L185" s="237"/>
      <c r="M185" s="237"/>
      <c r="N185" s="237"/>
      <c r="O185" s="236"/>
      <c r="P185" s="237"/>
      <c r="Q185" s="237"/>
      <c r="R185" s="237"/>
      <c r="S185" s="238"/>
      <c r="T185" s="236"/>
      <c r="U185" s="237"/>
      <c r="V185" s="237"/>
      <c r="W185" s="237"/>
      <c r="X185" s="237"/>
      <c r="Y185" s="237"/>
      <c r="Z185" s="237"/>
      <c r="AA185" s="241"/>
      <c r="AB185" s="242"/>
      <c r="AC185" s="239"/>
      <c r="AD185" s="240"/>
      <c r="AE185" s="236" t="s">
        <v>68</v>
      </c>
      <c r="AF185" s="237"/>
      <c r="AG185" s="237"/>
      <c r="AH185" s="237"/>
      <c r="AI185" s="237"/>
      <c r="AJ185" s="237"/>
      <c r="AK185" s="237"/>
      <c r="AL185" s="237"/>
      <c r="AM185" s="237"/>
      <c r="AN185" s="237"/>
      <c r="AO185" s="237"/>
      <c r="AP185" s="237"/>
      <c r="AQ185" s="237"/>
      <c r="AR185" s="237"/>
      <c r="AS185" s="237"/>
      <c r="AT185" s="237"/>
      <c r="AU185" s="237"/>
      <c r="AV185" s="237"/>
      <c r="AW185" s="237"/>
      <c r="AX185" s="237"/>
      <c r="AY185" s="237"/>
      <c r="AZ185" s="237"/>
      <c r="BA185" s="237"/>
      <c r="BB185" s="237"/>
      <c r="BC185" s="237"/>
      <c r="BD185" s="237"/>
      <c r="BE185" s="237"/>
      <c r="BF185" s="237"/>
      <c r="BG185" s="237"/>
      <c r="BH185" s="237"/>
      <c r="BI185" s="237"/>
      <c r="BJ185" s="237"/>
      <c r="BK185" s="237"/>
      <c r="BL185" s="237"/>
      <c r="BM185" s="237"/>
      <c r="BN185" s="237"/>
      <c r="BO185" s="237"/>
      <c r="BP185" s="237"/>
      <c r="BQ185" s="237"/>
      <c r="BR185" s="237"/>
      <c r="BS185" s="237"/>
      <c r="BT185" s="237"/>
      <c r="BU185" s="237"/>
      <c r="BV185" s="237"/>
      <c r="BW185" s="237"/>
      <c r="BX185" s="237"/>
      <c r="BY185" s="237"/>
      <c r="BZ185" s="237"/>
      <c r="CA185" s="237"/>
      <c r="CB185" s="237"/>
      <c r="CC185" s="237"/>
      <c r="CD185" s="238"/>
    </row>
    <row r="186" spans="1:101" ht="12" customHeight="1">
      <c r="A186" s="48"/>
      <c r="B186" s="3"/>
      <c r="D186" s="93"/>
      <c r="E186" s="84"/>
      <c r="F186" s="84"/>
      <c r="G186" s="84"/>
      <c r="H186" s="84"/>
      <c r="I186" s="83"/>
      <c r="J186" s="87" t="s">
        <v>652</v>
      </c>
      <c r="K186" s="86"/>
      <c r="L186" s="86"/>
      <c r="M186" s="86"/>
      <c r="N186" s="86"/>
      <c r="O186" s="87" t="s">
        <v>72</v>
      </c>
      <c r="P186" s="86"/>
      <c r="Q186" s="86"/>
      <c r="R186" s="86"/>
      <c r="S186" s="85"/>
      <c r="T186" s="87" t="s">
        <v>584</v>
      </c>
      <c r="U186" s="86"/>
      <c r="V186" s="66"/>
      <c r="W186" s="66"/>
      <c r="X186" s="66"/>
      <c r="Y186" s="66"/>
      <c r="Z186" s="66"/>
      <c r="AA186" s="71">
        <v>1</v>
      </c>
      <c r="AB186" s="90"/>
      <c r="AC186" s="89"/>
      <c r="AD186" s="88"/>
      <c r="AE186" s="87" t="s">
        <v>440</v>
      </c>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c r="BL186" s="86"/>
      <c r="BM186" s="86"/>
      <c r="BN186" s="86"/>
      <c r="BO186" s="86"/>
      <c r="BP186" s="86"/>
      <c r="BQ186" s="86"/>
      <c r="BR186" s="86"/>
      <c r="BS186" s="86"/>
      <c r="BT186" s="86"/>
      <c r="BU186" s="86"/>
      <c r="BV186" s="86"/>
      <c r="BW186" s="86"/>
      <c r="BX186" s="86"/>
      <c r="BY186" s="86"/>
      <c r="BZ186" s="86"/>
      <c r="CA186" s="86"/>
      <c r="CB186" s="86"/>
      <c r="CC186" s="86"/>
      <c r="CD186" s="85"/>
    </row>
    <row r="187" spans="1:101" ht="12" customHeight="1">
      <c r="A187" s="48"/>
      <c r="B187" s="3"/>
      <c r="D187" s="150" t="s">
        <v>603</v>
      </c>
      <c r="E187" s="148"/>
      <c r="F187" s="148"/>
      <c r="G187" s="148"/>
      <c r="H187" s="148"/>
      <c r="I187" s="149"/>
      <c r="J187" s="150" t="s">
        <v>73</v>
      </c>
      <c r="K187" s="151"/>
      <c r="L187" s="151"/>
      <c r="M187" s="151"/>
      <c r="N187" s="151"/>
      <c r="O187" s="150" t="s">
        <v>604</v>
      </c>
      <c r="P187" s="151"/>
      <c r="Q187" s="151"/>
      <c r="R187" s="151"/>
      <c r="S187" s="152"/>
      <c r="T187" s="150" t="s">
        <v>605</v>
      </c>
      <c r="U187" s="151"/>
      <c r="V187" s="77"/>
      <c r="W187" s="77"/>
      <c r="X187" s="77"/>
      <c r="Y187" s="77"/>
      <c r="Z187" s="76"/>
      <c r="AA187" s="81">
        <v>1</v>
      </c>
      <c r="AB187" s="157"/>
      <c r="AC187" s="154"/>
      <c r="AD187" s="155"/>
      <c r="AE187" s="150" t="s">
        <v>75</v>
      </c>
      <c r="AF187" s="151"/>
      <c r="AG187" s="151"/>
      <c r="AH187" s="151"/>
      <c r="AI187" s="151"/>
      <c r="AJ187" s="151"/>
      <c r="AK187" s="151"/>
      <c r="AL187" s="151"/>
      <c r="AM187" s="151"/>
      <c r="AN187" s="151"/>
      <c r="AO187" s="151"/>
      <c r="AP187" s="151"/>
      <c r="AQ187" s="151"/>
      <c r="AR187" s="151"/>
      <c r="AS187" s="151"/>
      <c r="AT187" s="151"/>
      <c r="AU187" s="151"/>
      <c r="AV187" s="151"/>
      <c r="AW187" s="151"/>
      <c r="AX187" s="151"/>
      <c r="AY187" s="151"/>
      <c r="AZ187" s="151"/>
      <c r="BA187" s="151"/>
      <c r="BB187" s="151"/>
      <c r="BC187" s="151"/>
      <c r="BD187" s="151"/>
      <c r="BE187" s="151"/>
      <c r="BF187" s="151"/>
      <c r="BG187" s="151"/>
      <c r="BH187" s="151"/>
      <c r="BI187" s="151"/>
      <c r="BJ187" s="151"/>
      <c r="BK187" s="151"/>
      <c r="BL187" s="151"/>
      <c r="BM187" s="151"/>
      <c r="BN187" s="151"/>
      <c r="BO187" s="151"/>
      <c r="BP187" s="151"/>
      <c r="BQ187" s="151"/>
      <c r="BR187" s="151"/>
      <c r="BS187" s="151"/>
      <c r="BT187" s="151"/>
      <c r="BU187" s="151"/>
      <c r="BV187" s="151"/>
      <c r="BW187" s="151"/>
      <c r="BX187" s="151"/>
      <c r="BY187" s="151"/>
      <c r="BZ187" s="151"/>
      <c r="CA187" s="151"/>
      <c r="CB187" s="151"/>
      <c r="CC187" s="151"/>
      <c r="CD187" s="152"/>
    </row>
    <row r="188" spans="1:101" ht="12" customHeight="1">
      <c r="A188" s="48"/>
      <c r="B188" s="3"/>
      <c r="D188" s="78"/>
      <c r="E188" s="84"/>
      <c r="F188" s="84"/>
      <c r="G188" s="84"/>
      <c r="H188" s="84"/>
      <c r="I188" s="83"/>
      <c r="J188" s="78"/>
      <c r="K188" s="77"/>
      <c r="L188" s="77"/>
      <c r="M188" s="77"/>
      <c r="N188" s="77"/>
      <c r="O188" s="78"/>
      <c r="P188" s="77"/>
      <c r="Q188" s="77"/>
      <c r="R188" s="77"/>
      <c r="S188" s="76"/>
      <c r="T188" s="78"/>
      <c r="U188" s="77"/>
      <c r="V188" s="77"/>
      <c r="W188" s="77"/>
      <c r="X188" s="77"/>
      <c r="Y188" s="77"/>
      <c r="Z188" s="76"/>
      <c r="AA188" s="81"/>
      <c r="AB188" s="80"/>
      <c r="AC188" s="48"/>
      <c r="AD188" s="79"/>
      <c r="AE188" s="78" t="s">
        <v>658</v>
      </c>
      <c r="AF188" s="77"/>
      <c r="AG188" s="77"/>
      <c r="AH188" s="77"/>
      <c r="AI188" s="77"/>
      <c r="AJ188" s="77"/>
      <c r="AK188" s="77"/>
      <c r="AL188" s="77"/>
      <c r="AM188" s="77"/>
      <c r="AN188" s="77"/>
      <c r="AO188" s="77"/>
      <c r="AP188" s="77"/>
      <c r="AQ188" s="77"/>
      <c r="AR188" s="77"/>
      <c r="AS188" s="77"/>
      <c r="AT188" s="77"/>
      <c r="AU188" s="77"/>
      <c r="AV188" s="77"/>
      <c r="AW188" s="77"/>
      <c r="AX188" s="77"/>
      <c r="AY188" s="77"/>
      <c r="AZ188" s="77"/>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7"/>
      <c r="BZ188" s="77"/>
      <c r="CA188" s="77"/>
      <c r="CB188" s="77"/>
      <c r="CC188" s="77"/>
      <c r="CD188" s="76"/>
    </row>
    <row r="189" spans="1:101" ht="12" customHeight="1">
      <c r="A189" s="48"/>
      <c r="B189" s="3"/>
      <c r="D189" s="78"/>
      <c r="E189" s="84"/>
      <c r="F189" s="84"/>
      <c r="G189" s="84"/>
      <c r="H189" s="84"/>
      <c r="I189" s="83"/>
      <c r="J189" s="78"/>
      <c r="K189" s="77"/>
      <c r="L189" s="77"/>
      <c r="M189" s="77"/>
      <c r="N189" s="77"/>
      <c r="O189" s="78"/>
      <c r="P189" s="77"/>
      <c r="Q189" s="77"/>
      <c r="R189" s="77"/>
      <c r="S189" s="76"/>
      <c r="T189" s="78"/>
      <c r="U189" s="77"/>
      <c r="V189" s="77"/>
      <c r="W189" s="77"/>
      <c r="X189" s="77"/>
      <c r="Y189" s="77"/>
      <c r="Z189" s="76"/>
      <c r="AA189" s="81"/>
      <c r="AB189" s="80"/>
      <c r="AC189" s="48"/>
      <c r="AD189" s="79"/>
      <c r="AE189" s="78" t="s">
        <v>657</v>
      </c>
      <c r="AF189" s="77"/>
      <c r="AG189" s="77"/>
      <c r="AH189" s="77"/>
      <c r="AI189" s="77"/>
      <c r="AJ189" s="77"/>
      <c r="AK189" s="77"/>
      <c r="AL189" s="77"/>
      <c r="AM189" s="77"/>
      <c r="AN189" s="77"/>
      <c r="AO189" s="77"/>
      <c r="AP189" s="77"/>
      <c r="AQ189" s="77"/>
      <c r="AR189" s="77"/>
      <c r="AS189" s="77"/>
      <c r="AT189" s="77"/>
      <c r="AU189" s="77"/>
      <c r="AV189" s="77"/>
      <c r="AW189" s="77"/>
      <c r="AX189" s="77"/>
      <c r="AY189" s="77"/>
      <c r="AZ189" s="77"/>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7"/>
      <c r="BZ189" s="77"/>
      <c r="CA189" s="77"/>
      <c r="CB189" s="77"/>
      <c r="CC189" s="77"/>
      <c r="CD189" s="76"/>
    </row>
    <row r="190" spans="1:101" ht="12" customHeight="1">
      <c r="A190" s="48"/>
      <c r="B190" s="3"/>
      <c r="D190" s="78"/>
      <c r="E190" s="84"/>
      <c r="F190" s="84"/>
      <c r="G190" s="84"/>
      <c r="H190" s="84"/>
      <c r="I190" s="83"/>
      <c r="J190" s="78"/>
      <c r="K190" s="77"/>
      <c r="L190" s="77"/>
      <c r="M190" s="77"/>
      <c r="N190" s="77"/>
      <c r="O190" s="78"/>
      <c r="P190" s="77"/>
      <c r="Q190" s="77"/>
      <c r="R190" s="77"/>
      <c r="S190" s="76"/>
      <c r="T190" s="78"/>
      <c r="U190" s="77"/>
      <c r="V190" s="77"/>
      <c r="W190" s="77"/>
      <c r="X190" s="77"/>
      <c r="Y190" s="77"/>
      <c r="Z190" s="76"/>
      <c r="AA190" s="81"/>
      <c r="AB190" s="80"/>
      <c r="AC190" s="48"/>
      <c r="AD190" s="79"/>
      <c r="AE190" s="78" t="s">
        <v>77</v>
      </c>
      <c r="AF190" s="77"/>
      <c r="AG190" s="77"/>
      <c r="AH190" s="77"/>
      <c r="AI190" s="77"/>
      <c r="AJ190" s="77"/>
      <c r="AK190" s="77"/>
      <c r="AL190" s="77"/>
      <c r="AM190" s="77"/>
      <c r="AN190" s="77"/>
      <c r="AO190" s="77"/>
      <c r="AP190" s="77"/>
      <c r="AQ190" s="77"/>
      <c r="AR190" s="77"/>
      <c r="AS190" s="77"/>
      <c r="AT190" s="77"/>
      <c r="AU190" s="77"/>
      <c r="AV190" s="77"/>
      <c r="AW190" s="77"/>
      <c r="AX190" s="77"/>
      <c r="AY190" s="77"/>
      <c r="AZ190" s="77"/>
      <c r="BA190" s="77"/>
      <c r="BB190" s="77"/>
      <c r="BC190" s="77"/>
      <c r="BD190" s="77"/>
      <c r="BE190" s="77"/>
      <c r="BF190" s="77"/>
      <c r="BG190" s="77"/>
      <c r="BH190" s="77"/>
      <c r="BI190" s="77"/>
      <c r="BJ190" s="77"/>
      <c r="BK190" s="77"/>
      <c r="BL190" s="77"/>
      <c r="BM190" s="77"/>
      <c r="BN190" s="77"/>
      <c r="BO190" s="77"/>
      <c r="BP190" s="77"/>
      <c r="BQ190" s="77"/>
      <c r="BR190" s="77"/>
      <c r="BS190" s="77"/>
      <c r="BT190" s="77"/>
      <c r="BU190" s="77"/>
      <c r="BV190" s="77"/>
      <c r="BW190" s="77"/>
      <c r="BX190" s="77"/>
      <c r="BY190" s="77"/>
      <c r="BZ190" s="77"/>
      <c r="CA190" s="77"/>
      <c r="CB190" s="77"/>
      <c r="CC190" s="77"/>
      <c r="CD190" s="76"/>
    </row>
    <row r="191" spans="1:101" ht="12" customHeight="1">
      <c r="A191" s="48"/>
      <c r="B191" s="3"/>
      <c r="D191" s="78"/>
      <c r="E191" s="84"/>
      <c r="F191" s="84"/>
      <c r="G191" s="84"/>
      <c r="H191" s="84"/>
      <c r="I191" s="83"/>
      <c r="J191" s="78"/>
      <c r="K191" s="77"/>
      <c r="L191" s="77"/>
      <c r="M191" s="77"/>
      <c r="N191" s="77"/>
      <c r="O191" s="78"/>
      <c r="P191" s="77"/>
      <c r="Q191" s="77"/>
      <c r="R191" s="77"/>
      <c r="S191" s="76"/>
      <c r="T191" s="78"/>
      <c r="U191" s="77"/>
      <c r="V191" s="77"/>
      <c r="W191" s="77"/>
      <c r="X191" s="77"/>
      <c r="Y191" s="77"/>
      <c r="Z191" s="77"/>
      <c r="AA191" s="81"/>
      <c r="AB191" s="80"/>
      <c r="AC191" s="48"/>
      <c r="AD191" s="79"/>
      <c r="AE191" s="78" t="s">
        <v>678</v>
      </c>
      <c r="AF191" s="77"/>
      <c r="AG191" s="77"/>
      <c r="AH191" s="77"/>
      <c r="AI191" s="77"/>
      <c r="AJ191" s="77"/>
      <c r="AK191" s="77"/>
      <c r="AL191" s="77"/>
      <c r="AM191" s="77"/>
      <c r="AN191" s="77"/>
      <c r="AO191" s="77"/>
      <c r="AP191" s="77"/>
      <c r="AQ191" s="77"/>
      <c r="AR191" s="77"/>
      <c r="AS191" s="77"/>
      <c r="AT191" s="77"/>
      <c r="AU191" s="77"/>
      <c r="AV191" s="77"/>
      <c r="AW191" s="77"/>
      <c r="AX191" s="77"/>
      <c r="AY191" s="77"/>
      <c r="AZ191" s="77"/>
      <c r="BA191" s="77"/>
      <c r="BB191" s="77"/>
      <c r="BC191" s="77"/>
      <c r="BD191" s="77"/>
      <c r="BE191" s="77"/>
      <c r="BF191" s="77"/>
      <c r="BG191" s="77"/>
      <c r="BH191" s="77"/>
      <c r="BI191" s="77"/>
      <c r="BJ191" s="77"/>
      <c r="BK191" s="77"/>
      <c r="BL191" s="77"/>
      <c r="BM191" s="77"/>
      <c r="BN191" s="77"/>
      <c r="BO191" s="77"/>
      <c r="BP191" s="77"/>
      <c r="BQ191" s="77"/>
      <c r="BR191" s="77"/>
      <c r="BS191" s="77"/>
      <c r="BT191" s="77"/>
      <c r="BU191" s="77"/>
      <c r="BV191" s="77"/>
      <c r="BW191" s="77"/>
      <c r="BX191" s="77"/>
      <c r="BY191" s="77"/>
      <c r="BZ191" s="77"/>
      <c r="CA191" s="77"/>
      <c r="CB191" s="77"/>
      <c r="CC191" s="77"/>
      <c r="CD191" s="76"/>
    </row>
    <row r="192" spans="1:101" ht="12" customHeight="1">
      <c r="A192" s="48"/>
      <c r="B192" s="3"/>
      <c r="D192" s="78"/>
      <c r="E192" s="84"/>
      <c r="F192" s="84"/>
      <c r="G192" s="84"/>
      <c r="H192" s="84"/>
      <c r="I192" s="83"/>
      <c r="J192" s="78"/>
      <c r="K192" s="77"/>
      <c r="L192" s="77"/>
      <c r="M192" s="77"/>
      <c r="N192" s="77"/>
      <c r="O192" s="78"/>
      <c r="P192" s="77"/>
      <c r="Q192" s="77"/>
      <c r="R192" s="77"/>
      <c r="S192" s="76"/>
      <c r="T192" s="78"/>
      <c r="U192" s="77"/>
      <c r="V192" s="77"/>
      <c r="W192" s="77"/>
      <c r="X192" s="77"/>
      <c r="Y192" s="77"/>
      <c r="Z192" s="77"/>
      <c r="AA192" s="81"/>
      <c r="AB192" s="80"/>
      <c r="AC192" s="48"/>
      <c r="AD192" s="79"/>
      <c r="AE192" s="78" t="s">
        <v>679</v>
      </c>
      <c r="AF192" s="77"/>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77"/>
      <c r="BD192" s="77"/>
      <c r="BE192" s="77"/>
      <c r="BF192" s="77"/>
      <c r="BG192" s="77"/>
      <c r="BH192" s="77"/>
      <c r="BI192" s="77"/>
      <c r="BJ192" s="77"/>
      <c r="BK192" s="77"/>
      <c r="BL192" s="77"/>
      <c r="BM192" s="77"/>
      <c r="BN192" s="77"/>
      <c r="BO192" s="77"/>
      <c r="BP192" s="77"/>
      <c r="BQ192" s="77"/>
      <c r="BR192" s="77"/>
      <c r="BS192" s="77"/>
      <c r="BT192" s="77"/>
      <c r="BU192" s="77"/>
      <c r="BV192" s="77"/>
      <c r="BW192" s="77"/>
      <c r="BX192" s="77"/>
      <c r="BY192" s="77"/>
      <c r="BZ192" s="77"/>
      <c r="CA192" s="77"/>
      <c r="CB192" s="77"/>
      <c r="CC192" s="77"/>
      <c r="CD192" s="76"/>
    </row>
    <row r="193" spans="1:83" ht="12" customHeight="1">
      <c r="A193" s="48"/>
      <c r="B193" s="3"/>
      <c r="D193" s="78"/>
      <c r="E193" s="84"/>
      <c r="F193" s="84"/>
      <c r="G193" s="84"/>
      <c r="H193" s="84"/>
      <c r="I193" s="83"/>
      <c r="J193" s="78"/>
      <c r="K193" s="77"/>
      <c r="L193" s="77"/>
      <c r="M193" s="77"/>
      <c r="N193" s="77"/>
      <c r="O193" s="78"/>
      <c r="P193" s="77"/>
      <c r="Q193" s="77"/>
      <c r="R193" s="77"/>
      <c r="S193" s="76"/>
      <c r="T193" s="78"/>
      <c r="U193" s="77"/>
      <c r="V193" s="77"/>
      <c r="W193" s="77"/>
      <c r="X193" s="77"/>
      <c r="Y193" s="77"/>
      <c r="Z193" s="77"/>
      <c r="AA193" s="81"/>
      <c r="AB193" s="80"/>
      <c r="AC193" s="48"/>
      <c r="AD193" s="79"/>
      <c r="AE193" s="78" t="s">
        <v>644</v>
      </c>
      <c r="AF193" s="77"/>
      <c r="AG193" s="77"/>
      <c r="AH193" s="77"/>
      <c r="AI193" s="77"/>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c r="BF193" s="77"/>
      <c r="BG193" s="77"/>
      <c r="BH193" s="77"/>
      <c r="BI193" s="77"/>
      <c r="BJ193" s="77"/>
      <c r="BK193" s="77"/>
      <c r="BL193" s="77"/>
      <c r="BM193" s="77"/>
      <c r="BN193" s="77"/>
      <c r="BO193" s="77"/>
      <c r="BP193" s="77"/>
      <c r="BQ193" s="77"/>
      <c r="BR193" s="77"/>
      <c r="BS193" s="77"/>
      <c r="BT193" s="77"/>
      <c r="BU193" s="77"/>
      <c r="BV193" s="77"/>
      <c r="BW193" s="77"/>
      <c r="BX193" s="77"/>
      <c r="BY193" s="77"/>
      <c r="BZ193" s="77"/>
      <c r="CA193" s="77"/>
      <c r="CB193" s="77"/>
      <c r="CC193" s="77"/>
      <c r="CD193" s="76"/>
    </row>
    <row r="194" spans="1:83" ht="12" customHeight="1">
      <c r="A194" s="48"/>
      <c r="B194" s="3"/>
      <c r="D194" s="78"/>
      <c r="E194" s="84"/>
      <c r="F194" s="84"/>
      <c r="G194" s="84"/>
      <c r="H194" s="84"/>
      <c r="I194" s="83"/>
      <c r="J194" s="78"/>
      <c r="K194" s="77"/>
      <c r="L194" s="77"/>
      <c r="M194" s="77"/>
      <c r="N194" s="77"/>
      <c r="O194" s="78"/>
      <c r="P194" s="77"/>
      <c r="Q194" s="77"/>
      <c r="R194" s="77"/>
      <c r="S194" s="76"/>
      <c r="T194" s="78"/>
      <c r="U194" s="77"/>
      <c r="V194" s="77"/>
      <c r="W194" s="77"/>
      <c r="X194" s="77"/>
      <c r="Y194" s="77"/>
      <c r="Z194" s="77"/>
      <c r="AA194" s="81"/>
      <c r="AB194" s="80"/>
      <c r="AC194" s="48"/>
      <c r="AD194" s="79"/>
      <c r="AE194" s="78" t="s">
        <v>637</v>
      </c>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7"/>
      <c r="BI194" s="77"/>
      <c r="BJ194" s="77"/>
      <c r="BK194" s="77"/>
      <c r="BL194" s="77"/>
      <c r="BM194" s="77"/>
      <c r="BN194" s="77"/>
      <c r="BO194" s="77"/>
      <c r="BP194" s="77"/>
      <c r="BQ194" s="77"/>
      <c r="BR194" s="77"/>
      <c r="BS194" s="77"/>
      <c r="BT194" s="77"/>
      <c r="BU194" s="77"/>
      <c r="BV194" s="77"/>
      <c r="BW194" s="77"/>
      <c r="BX194" s="77"/>
      <c r="BY194" s="77"/>
      <c r="BZ194" s="77"/>
      <c r="CA194" s="77"/>
      <c r="CB194" s="77"/>
      <c r="CC194" s="77"/>
      <c r="CD194" s="76"/>
    </row>
    <row r="195" spans="1:83" ht="12" customHeight="1">
      <c r="A195" s="48"/>
      <c r="B195" s="3"/>
      <c r="D195" s="78"/>
      <c r="E195" s="84"/>
      <c r="F195" s="84"/>
      <c r="G195" s="84"/>
      <c r="H195" s="84"/>
      <c r="I195" s="83"/>
      <c r="J195" s="78"/>
      <c r="K195" s="77"/>
      <c r="L195" s="77"/>
      <c r="M195" s="77"/>
      <c r="N195" s="77"/>
      <c r="O195" s="78"/>
      <c r="P195" s="77"/>
      <c r="Q195" s="77"/>
      <c r="R195" s="77"/>
      <c r="S195" s="76"/>
      <c r="T195" s="78"/>
      <c r="U195" s="77"/>
      <c r="V195" s="77"/>
      <c r="W195" s="77"/>
      <c r="X195" s="77"/>
      <c r="Y195" s="77"/>
      <c r="Z195" s="77"/>
      <c r="AA195" s="81"/>
      <c r="AB195" s="80"/>
      <c r="AC195" s="48"/>
      <c r="AD195" s="79"/>
      <c r="AE195" s="78" t="s">
        <v>373</v>
      </c>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7"/>
      <c r="BI195" s="77"/>
      <c r="BJ195" s="77"/>
      <c r="BK195" s="77"/>
      <c r="BL195" s="77"/>
      <c r="BM195" s="77"/>
      <c r="BN195" s="77"/>
      <c r="BO195" s="77"/>
      <c r="BP195" s="77"/>
      <c r="BQ195" s="77"/>
      <c r="BR195" s="77"/>
      <c r="BS195" s="77"/>
      <c r="BT195" s="77"/>
      <c r="BU195" s="77"/>
      <c r="BV195" s="77"/>
      <c r="BW195" s="77"/>
      <c r="BX195" s="77"/>
      <c r="BY195" s="77"/>
      <c r="BZ195" s="77"/>
      <c r="CA195" s="77"/>
      <c r="CB195" s="77"/>
      <c r="CC195" s="77"/>
      <c r="CD195" s="76"/>
    </row>
    <row r="196" spans="1:83" ht="12" customHeight="1">
      <c r="A196" s="48"/>
      <c r="B196" s="3"/>
      <c r="D196" s="78"/>
      <c r="E196" s="84"/>
      <c r="F196" s="84"/>
      <c r="G196" s="84"/>
      <c r="H196" s="84"/>
      <c r="I196" s="83"/>
      <c r="J196" s="87" t="s">
        <v>606</v>
      </c>
      <c r="K196" s="86"/>
      <c r="L196" s="86"/>
      <c r="M196" s="86"/>
      <c r="N196" s="86"/>
      <c r="O196" s="87" t="s">
        <v>72</v>
      </c>
      <c r="P196" s="86"/>
      <c r="Q196" s="86"/>
      <c r="R196" s="86"/>
      <c r="S196" s="85"/>
      <c r="T196" s="87" t="s">
        <v>607</v>
      </c>
      <c r="U196" s="86"/>
      <c r="V196" s="86"/>
      <c r="W196" s="86"/>
      <c r="X196" s="86"/>
      <c r="Y196" s="86"/>
      <c r="Z196" s="85"/>
      <c r="AA196" s="91">
        <v>1</v>
      </c>
      <c r="AB196" s="90"/>
      <c r="AC196" s="89"/>
      <c r="AD196" s="88"/>
      <c r="AE196" s="87" t="s">
        <v>659</v>
      </c>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D196" s="85"/>
    </row>
    <row r="197" spans="1:83" ht="12" customHeight="1">
      <c r="A197" s="48"/>
      <c r="B197" s="3"/>
      <c r="D197" s="78"/>
      <c r="E197" s="84"/>
      <c r="F197" s="84"/>
      <c r="G197" s="84"/>
      <c r="H197" s="84"/>
      <c r="I197" s="83"/>
      <c r="J197" s="78"/>
      <c r="K197" s="77"/>
      <c r="L197" s="77"/>
      <c r="M197" s="77"/>
      <c r="N197" s="77"/>
      <c r="O197" s="78"/>
      <c r="P197" s="77"/>
      <c r="Q197" s="77"/>
      <c r="R197" s="77"/>
      <c r="S197" s="76"/>
      <c r="T197" s="78"/>
      <c r="U197" s="77"/>
      <c r="V197" s="77"/>
      <c r="W197" s="77"/>
      <c r="X197" s="77"/>
      <c r="Y197" s="77"/>
      <c r="Z197" s="77"/>
      <c r="AA197" s="81"/>
      <c r="AB197" s="80"/>
      <c r="AC197" s="48"/>
      <c r="AD197" s="79"/>
      <c r="AE197" s="78" t="s">
        <v>68</v>
      </c>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7"/>
      <c r="BI197" s="77"/>
      <c r="BJ197" s="77"/>
      <c r="BK197" s="77"/>
      <c r="BL197" s="77"/>
      <c r="BM197" s="77"/>
      <c r="BN197" s="77"/>
      <c r="BO197" s="77"/>
      <c r="BP197" s="77"/>
      <c r="BQ197" s="77"/>
      <c r="BR197" s="77"/>
      <c r="BS197" s="77"/>
      <c r="BT197" s="77"/>
      <c r="BU197" s="77"/>
      <c r="BV197" s="77"/>
      <c r="BW197" s="77"/>
      <c r="BX197" s="77"/>
      <c r="BY197" s="77"/>
      <c r="BZ197" s="77"/>
      <c r="CA197" s="77"/>
      <c r="CB197" s="77"/>
      <c r="CC197" s="77"/>
      <c r="CD197" s="76"/>
    </row>
    <row r="198" spans="1:83" ht="12" customHeight="1">
      <c r="A198" s="48"/>
      <c r="B198" s="3"/>
      <c r="D198" s="93"/>
      <c r="E198" s="84"/>
      <c r="F198" s="84"/>
      <c r="G198" s="84"/>
      <c r="H198" s="84"/>
      <c r="I198" s="83"/>
      <c r="J198" s="67" t="s">
        <v>608</v>
      </c>
      <c r="K198" s="66"/>
      <c r="L198" s="66"/>
      <c r="M198" s="66"/>
      <c r="N198" s="66"/>
      <c r="O198" s="67" t="s">
        <v>596</v>
      </c>
      <c r="P198" s="66"/>
      <c r="Q198" s="66"/>
      <c r="R198" s="66"/>
      <c r="S198" s="65"/>
      <c r="T198" s="67" t="s">
        <v>609</v>
      </c>
      <c r="U198" s="66"/>
      <c r="V198" s="66"/>
      <c r="W198" s="66"/>
      <c r="X198" s="66"/>
      <c r="Y198" s="66"/>
      <c r="Z198" s="66"/>
      <c r="AA198" s="71">
        <v>1</v>
      </c>
      <c r="AB198" s="70"/>
      <c r="AC198" s="69"/>
      <c r="AD198" s="68"/>
      <c r="AE198" s="67" t="s">
        <v>74</v>
      </c>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5"/>
    </row>
    <row r="199" spans="1:83" ht="12" customHeight="1">
      <c r="A199" s="48"/>
      <c r="B199" s="3"/>
      <c r="D199" s="150" t="s">
        <v>591</v>
      </c>
      <c r="E199" s="151"/>
      <c r="F199" s="151"/>
      <c r="G199" s="151"/>
      <c r="H199" s="151"/>
      <c r="I199" s="152"/>
      <c r="J199" s="150" t="s">
        <v>1452</v>
      </c>
      <c r="K199" s="151"/>
      <c r="L199" s="151"/>
      <c r="M199" s="151"/>
      <c r="N199" s="151"/>
      <c r="O199" s="150" t="s">
        <v>592</v>
      </c>
      <c r="P199" s="151"/>
      <c r="Q199" s="151"/>
      <c r="R199" s="151"/>
      <c r="S199" s="152"/>
      <c r="T199" s="150" t="s">
        <v>578</v>
      </c>
      <c r="U199" s="151"/>
      <c r="V199" s="151"/>
      <c r="W199" s="151"/>
      <c r="X199" s="151"/>
      <c r="Y199" s="151"/>
      <c r="Z199" s="151"/>
      <c r="AA199" s="156">
        <v>2</v>
      </c>
      <c r="AB199" s="157"/>
      <c r="AC199" s="157"/>
      <c r="AD199" s="155"/>
      <c r="AE199" s="150" t="s">
        <v>1451</v>
      </c>
      <c r="AF199" s="151"/>
      <c r="AG199" s="151"/>
      <c r="AH199" s="151"/>
      <c r="AI199" s="151"/>
      <c r="AJ199" s="151"/>
      <c r="AK199" s="620"/>
      <c r="AL199" s="620"/>
      <c r="AM199" s="620"/>
      <c r="AN199" s="620"/>
      <c r="AO199" s="620"/>
      <c r="AP199" s="620"/>
      <c r="AQ199" s="620"/>
      <c r="AR199" s="620"/>
      <c r="AS199" s="620"/>
      <c r="AT199" s="620"/>
      <c r="AU199" s="620"/>
      <c r="AV199" s="620"/>
      <c r="AW199" s="620"/>
      <c r="AX199" s="620"/>
      <c r="AY199" s="620"/>
      <c r="AZ199" s="620"/>
      <c r="BA199" s="620"/>
      <c r="BB199" s="620"/>
      <c r="BC199" s="620"/>
      <c r="BD199" s="620"/>
      <c r="BE199" s="620"/>
      <c r="BF199" s="620"/>
      <c r="BG199" s="620"/>
      <c r="BH199" s="620"/>
      <c r="BI199" s="620"/>
      <c r="BJ199" s="620"/>
      <c r="BK199" s="620"/>
      <c r="BL199" s="620"/>
      <c r="BM199" s="620"/>
      <c r="BN199" s="620"/>
      <c r="BO199" s="620"/>
      <c r="BP199" s="620"/>
      <c r="BQ199" s="620"/>
      <c r="BR199" s="620"/>
      <c r="BS199" s="620"/>
      <c r="BT199" s="620"/>
      <c r="BU199" s="620"/>
      <c r="BV199" s="620"/>
      <c r="BW199" s="620"/>
      <c r="BX199" s="620"/>
      <c r="BY199" s="620"/>
      <c r="BZ199" s="620"/>
      <c r="CA199" s="620"/>
      <c r="CB199" s="620"/>
      <c r="CC199" s="620"/>
      <c r="CD199" s="621"/>
    </row>
    <row r="200" spans="1:83" ht="12" customHeight="1">
      <c r="A200" s="48"/>
      <c r="B200" s="3"/>
      <c r="D200" s="78"/>
      <c r="E200" s="77"/>
      <c r="F200" s="77"/>
      <c r="G200" s="77"/>
      <c r="H200" s="77"/>
      <c r="I200" s="76"/>
      <c r="J200" s="78" t="s">
        <v>1449</v>
      </c>
      <c r="K200" s="77"/>
      <c r="L200" s="77"/>
      <c r="M200" s="77"/>
      <c r="N200" s="77"/>
      <c r="O200" s="78"/>
      <c r="P200" s="77"/>
      <c r="Q200" s="77"/>
      <c r="R200" s="77"/>
      <c r="S200" s="76"/>
      <c r="T200" s="78"/>
      <c r="U200" s="77"/>
      <c r="V200" s="77"/>
      <c r="W200" s="77"/>
      <c r="X200" s="77"/>
      <c r="Y200" s="77"/>
      <c r="Z200" s="77"/>
      <c r="AA200" s="81" t="s">
        <v>680</v>
      </c>
      <c r="AB200" s="80"/>
      <c r="AC200" s="80"/>
      <c r="AD200" s="79"/>
      <c r="AE200" s="78" t="s">
        <v>1450</v>
      </c>
      <c r="AF200" s="77"/>
      <c r="AG200" s="77"/>
      <c r="AH200" s="77"/>
      <c r="AI200" s="77"/>
      <c r="AJ200" s="77"/>
      <c r="AK200" s="622"/>
      <c r="AL200" s="622"/>
      <c r="AM200" s="622"/>
      <c r="AN200" s="622"/>
      <c r="AO200" s="622"/>
      <c r="AP200" s="622"/>
      <c r="AQ200" s="622"/>
      <c r="AR200" s="622"/>
      <c r="AS200" s="622"/>
      <c r="AT200" s="622"/>
      <c r="AU200" s="622"/>
      <c r="AV200" s="622"/>
      <c r="AW200" s="622"/>
      <c r="AX200" s="622"/>
      <c r="AY200" s="622"/>
      <c r="AZ200" s="622"/>
      <c r="BA200" s="622"/>
      <c r="BB200" s="622"/>
      <c r="BC200" s="622"/>
      <c r="BD200" s="622"/>
      <c r="BE200" s="622"/>
      <c r="BF200" s="622"/>
      <c r="BG200" s="622"/>
      <c r="BH200" s="622"/>
      <c r="BI200" s="622"/>
      <c r="BJ200" s="622"/>
      <c r="BK200" s="622"/>
      <c r="BL200" s="622"/>
      <c r="BM200" s="622"/>
      <c r="BN200" s="622"/>
      <c r="BO200" s="622"/>
      <c r="BP200" s="622"/>
      <c r="BQ200" s="622"/>
      <c r="BR200" s="622"/>
      <c r="BS200" s="622"/>
      <c r="BT200" s="622"/>
      <c r="BU200" s="622"/>
      <c r="BV200" s="622"/>
      <c r="BW200" s="622"/>
      <c r="BX200" s="622"/>
      <c r="BY200" s="622"/>
      <c r="BZ200" s="622"/>
      <c r="CA200" s="622"/>
      <c r="CB200" s="622"/>
      <c r="CC200" s="622"/>
      <c r="CD200" s="623"/>
    </row>
    <row r="201" spans="1:83" ht="12" customHeight="1">
      <c r="A201" s="48"/>
      <c r="B201" s="3"/>
      <c r="D201" s="78"/>
      <c r="E201" s="77"/>
      <c r="F201" s="77"/>
      <c r="G201" s="77"/>
      <c r="H201" s="77"/>
      <c r="I201" s="76"/>
      <c r="J201" s="78"/>
      <c r="K201" s="77"/>
      <c r="L201" s="77"/>
      <c r="M201" s="77"/>
      <c r="N201" s="77"/>
      <c r="O201" s="78"/>
      <c r="P201" s="77"/>
      <c r="Q201" s="77"/>
      <c r="R201" s="77"/>
      <c r="S201" s="76"/>
      <c r="T201" s="78"/>
      <c r="U201" s="77"/>
      <c r="V201" s="77"/>
      <c r="W201" s="77"/>
      <c r="X201" s="77"/>
      <c r="Y201" s="77"/>
      <c r="Z201" s="77"/>
      <c r="AA201" s="81" t="s">
        <v>681</v>
      </c>
      <c r="AB201" s="80"/>
      <c r="AC201" s="80"/>
      <c r="AD201" s="79"/>
      <c r="AE201" s="78" t="s">
        <v>642</v>
      </c>
      <c r="AF201" s="77"/>
      <c r="AG201" s="77"/>
      <c r="AH201" s="77"/>
      <c r="AI201" s="77"/>
      <c r="AJ201" s="77"/>
      <c r="AK201" s="622"/>
      <c r="AL201" s="622"/>
      <c r="AM201" s="622"/>
      <c r="AN201" s="622"/>
      <c r="AO201" s="622"/>
      <c r="AP201" s="622"/>
      <c r="AQ201" s="622"/>
      <c r="AR201" s="622"/>
      <c r="AS201" s="622"/>
      <c r="AT201" s="622"/>
      <c r="AU201" s="622"/>
      <c r="AV201" s="622"/>
      <c r="AW201" s="622"/>
      <c r="AX201" s="622"/>
      <c r="AY201" s="622"/>
      <c r="AZ201" s="622"/>
      <c r="BA201" s="622"/>
      <c r="BB201" s="622"/>
      <c r="BC201" s="622"/>
      <c r="BD201" s="622"/>
      <c r="BE201" s="622"/>
      <c r="BF201" s="622"/>
      <c r="BG201" s="622"/>
      <c r="BH201" s="622"/>
      <c r="BI201" s="622"/>
      <c r="BJ201" s="622"/>
      <c r="BK201" s="622"/>
      <c r="BL201" s="622"/>
      <c r="BM201" s="622"/>
      <c r="BN201" s="622"/>
      <c r="BO201" s="622"/>
      <c r="BP201" s="622"/>
      <c r="BQ201" s="622"/>
      <c r="BR201" s="622"/>
      <c r="BS201" s="622"/>
      <c r="BT201" s="622"/>
      <c r="BU201" s="622"/>
      <c r="BV201" s="622"/>
      <c r="BW201" s="622"/>
      <c r="BX201" s="622"/>
      <c r="BY201" s="622"/>
      <c r="BZ201" s="622"/>
      <c r="CA201" s="622"/>
      <c r="CB201" s="622"/>
      <c r="CC201" s="622"/>
      <c r="CD201" s="623"/>
    </row>
    <row r="202" spans="1:83" ht="12" customHeight="1">
      <c r="A202" s="48"/>
      <c r="B202" s="3"/>
      <c r="D202" s="78"/>
      <c r="E202" s="77"/>
      <c r="F202" s="77"/>
      <c r="G202" s="77"/>
      <c r="H202" s="77"/>
      <c r="I202" s="76"/>
      <c r="J202" s="78"/>
      <c r="K202" s="77"/>
      <c r="L202" s="77"/>
      <c r="M202" s="77"/>
      <c r="N202" s="77"/>
      <c r="O202" s="78"/>
      <c r="P202" s="77"/>
      <c r="Q202" s="77"/>
      <c r="R202" s="77"/>
      <c r="S202" s="76"/>
      <c r="T202" s="78"/>
      <c r="U202" s="77"/>
      <c r="V202" s="77"/>
      <c r="W202" s="77"/>
      <c r="X202" s="77"/>
      <c r="Y202" s="77"/>
      <c r="Z202" s="77"/>
      <c r="AA202" s="81"/>
      <c r="AB202" s="80"/>
      <c r="AC202" s="80"/>
      <c r="AD202" s="79"/>
      <c r="AE202" s="78" t="s">
        <v>637</v>
      </c>
      <c r="AF202" s="77"/>
      <c r="AG202" s="77"/>
      <c r="AH202" s="77"/>
      <c r="AI202" s="77"/>
      <c r="AJ202" s="77"/>
      <c r="AK202" s="622"/>
      <c r="AL202" s="622"/>
      <c r="AM202" s="622"/>
      <c r="AN202" s="622"/>
      <c r="AO202" s="622"/>
      <c r="AP202" s="622"/>
      <c r="AQ202" s="622"/>
      <c r="AR202" s="622"/>
      <c r="AS202" s="622"/>
      <c r="AT202" s="622"/>
      <c r="AU202" s="622"/>
      <c r="AV202" s="622"/>
      <c r="AW202" s="622"/>
      <c r="AX202" s="622"/>
      <c r="AY202" s="622"/>
      <c r="AZ202" s="622"/>
      <c r="BA202" s="622"/>
      <c r="BB202" s="622"/>
      <c r="BC202" s="622"/>
      <c r="BD202" s="622"/>
      <c r="BE202" s="622"/>
      <c r="BF202" s="622"/>
      <c r="BG202" s="622"/>
      <c r="BH202" s="622"/>
      <c r="BI202" s="622"/>
      <c r="BJ202" s="622"/>
      <c r="BK202" s="622"/>
      <c r="BL202" s="622"/>
      <c r="BM202" s="622"/>
      <c r="BN202" s="622"/>
      <c r="BO202" s="622"/>
      <c r="BP202" s="622"/>
      <c r="BQ202" s="622"/>
      <c r="BR202" s="622"/>
      <c r="BS202" s="622"/>
      <c r="BT202" s="622"/>
      <c r="BU202" s="622"/>
      <c r="BV202" s="622"/>
      <c r="BW202" s="622"/>
      <c r="BX202" s="622"/>
      <c r="BY202" s="622"/>
      <c r="BZ202" s="622"/>
      <c r="CA202" s="622"/>
      <c r="CB202" s="622"/>
      <c r="CC202" s="622"/>
      <c r="CD202" s="623"/>
    </row>
    <row r="203" spans="1:83" ht="12" customHeight="1">
      <c r="A203" s="48"/>
      <c r="B203" s="3"/>
      <c r="D203" s="78"/>
      <c r="E203" s="77"/>
      <c r="F203" s="77"/>
      <c r="G203" s="77"/>
      <c r="H203" s="77"/>
      <c r="I203" s="76"/>
      <c r="J203" s="78"/>
      <c r="K203" s="77"/>
      <c r="L203" s="77"/>
      <c r="M203" s="77"/>
      <c r="N203" s="77"/>
      <c r="O203" s="78"/>
      <c r="P203" s="77"/>
      <c r="Q203" s="77"/>
      <c r="R203" s="77"/>
      <c r="S203" s="76"/>
      <c r="T203" s="78"/>
      <c r="U203" s="77"/>
      <c r="V203" s="77"/>
      <c r="W203" s="77"/>
      <c r="X203" s="77"/>
      <c r="Y203" s="77"/>
      <c r="Z203" s="77"/>
      <c r="AA203" s="241"/>
      <c r="AB203" s="242"/>
      <c r="AC203" s="242"/>
      <c r="AD203" s="240"/>
      <c r="AE203" s="78" t="s">
        <v>373</v>
      </c>
      <c r="AF203" s="77"/>
      <c r="AG203" s="77"/>
      <c r="AH203" s="77"/>
      <c r="AI203" s="77"/>
      <c r="AJ203" s="77"/>
      <c r="AK203" s="622"/>
      <c r="AL203" s="622"/>
      <c r="AM203" s="622"/>
      <c r="AN203" s="622"/>
      <c r="AO203" s="622"/>
      <c r="AP203" s="622"/>
      <c r="AQ203" s="622"/>
      <c r="AR203" s="622"/>
      <c r="AS203" s="622"/>
      <c r="AT203" s="622"/>
      <c r="AU203" s="622"/>
      <c r="AV203" s="622"/>
      <c r="AW203" s="622"/>
      <c r="AX203" s="622"/>
      <c r="AY203" s="622"/>
      <c r="AZ203" s="622"/>
      <c r="BA203" s="622"/>
      <c r="BB203" s="622"/>
      <c r="BC203" s="622"/>
      <c r="BD203" s="622"/>
      <c r="BE203" s="622"/>
      <c r="BF203" s="622"/>
      <c r="BG203" s="622"/>
      <c r="BH203" s="622"/>
      <c r="BI203" s="622"/>
      <c r="BJ203" s="622"/>
      <c r="BK203" s="622"/>
      <c r="BL203" s="622"/>
      <c r="BM203" s="622"/>
      <c r="BN203" s="622"/>
      <c r="BO203" s="622"/>
      <c r="BP203" s="622"/>
      <c r="BQ203" s="622"/>
      <c r="BR203" s="622"/>
      <c r="BS203" s="622"/>
      <c r="BT203" s="622"/>
      <c r="BU203" s="622"/>
      <c r="BV203" s="622"/>
      <c r="BW203" s="622"/>
      <c r="BX203" s="622"/>
      <c r="BY203" s="622"/>
      <c r="BZ203" s="622"/>
      <c r="CA203" s="622"/>
      <c r="CB203" s="622"/>
      <c r="CC203" s="622"/>
      <c r="CD203" s="623"/>
    </row>
    <row r="204" spans="1:83" ht="12" customHeight="1">
      <c r="A204" s="48"/>
      <c r="B204" s="3"/>
      <c r="D204" s="78"/>
      <c r="E204" s="77"/>
      <c r="F204" s="77"/>
      <c r="G204" s="77"/>
      <c r="H204" s="77"/>
      <c r="I204" s="76"/>
      <c r="J204" s="87" t="s">
        <v>1453</v>
      </c>
      <c r="K204" s="86"/>
      <c r="L204" s="86"/>
      <c r="M204" s="86"/>
      <c r="N204" s="86"/>
      <c r="O204" s="87" t="s">
        <v>72</v>
      </c>
      <c r="P204" s="86"/>
      <c r="Q204" s="86"/>
      <c r="R204" s="86"/>
      <c r="S204" s="85"/>
      <c r="T204" s="87" t="s">
        <v>71</v>
      </c>
      <c r="U204" s="86"/>
      <c r="V204" s="86"/>
      <c r="W204" s="86"/>
      <c r="X204" s="86"/>
      <c r="Y204" s="86"/>
      <c r="Z204" s="86"/>
      <c r="AA204" s="91">
        <v>2</v>
      </c>
      <c r="AB204" s="90"/>
      <c r="AC204" s="90"/>
      <c r="AD204" s="88"/>
      <c r="AE204" s="87" t="s">
        <v>69</v>
      </c>
      <c r="AF204" s="86"/>
      <c r="AG204" s="86"/>
      <c r="AH204" s="86"/>
      <c r="AI204" s="86"/>
      <c r="AJ204" s="86"/>
      <c r="AK204" s="624"/>
      <c r="AL204" s="624"/>
      <c r="AM204" s="624"/>
      <c r="AN204" s="624"/>
      <c r="AO204" s="624"/>
      <c r="AP204" s="624"/>
      <c r="AQ204" s="624"/>
      <c r="AR204" s="624"/>
      <c r="AS204" s="624"/>
      <c r="AT204" s="624"/>
      <c r="AU204" s="624"/>
      <c r="AV204" s="624"/>
      <c r="AW204" s="624"/>
      <c r="AX204" s="624"/>
      <c r="AY204" s="624"/>
      <c r="AZ204" s="624"/>
      <c r="BA204" s="624"/>
      <c r="BB204" s="624"/>
      <c r="BC204" s="624"/>
      <c r="BD204" s="624"/>
      <c r="BE204" s="624"/>
      <c r="BF204" s="624"/>
      <c r="BG204" s="624"/>
      <c r="BH204" s="624"/>
      <c r="BI204" s="624"/>
      <c r="BJ204" s="624"/>
      <c r="BK204" s="624"/>
      <c r="BL204" s="624"/>
      <c r="BM204" s="624"/>
      <c r="BN204" s="624"/>
      <c r="BO204" s="624"/>
      <c r="BP204" s="624"/>
      <c r="BQ204" s="624"/>
      <c r="BR204" s="624"/>
      <c r="BS204" s="624"/>
      <c r="BT204" s="624"/>
      <c r="BU204" s="624"/>
      <c r="BV204" s="624"/>
      <c r="BW204" s="624"/>
      <c r="BX204" s="624"/>
      <c r="BY204" s="624"/>
      <c r="BZ204" s="624"/>
      <c r="CA204" s="624"/>
      <c r="CB204" s="624"/>
      <c r="CC204" s="624"/>
      <c r="CD204" s="625"/>
    </row>
    <row r="205" spans="1:83" ht="12" customHeight="1">
      <c r="A205" s="48"/>
      <c r="B205" s="3"/>
      <c r="D205" s="78"/>
      <c r="E205" s="77"/>
      <c r="F205" s="77"/>
      <c r="G205" s="77"/>
      <c r="H205" s="77"/>
      <c r="I205" s="76"/>
      <c r="J205" s="78" t="s">
        <v>1449</v>
      </c>
      <c r="K205" s="77"/>
      <c r="L205" s="77"/>
      <c r="M205" s="77"/>
      <c r="N205" s="77"/>
      <c r="O205" s="78"/>
      <c r="P205" s="77"/>
      <c r="Q205" s="77"/>
      <c r="R205" s="77"/>
      <c r="S205" s="76"/>
      <c r="T205" s="78"/>
      <c r="U205" s="77"/>
      <c r="V205" s="77"/>
      <c r="W205" s="77"/>
      <c r="X205" s="77"/>
      <c r="Y205" s="77"/>
      <c r="Z205" s="77"/>
      <c r="AA205" s="81" t="s">
        <v>680</v>
      </c>
      <c r="AB205" s="80"/>
      <c r="AC205" s="80"/>
      <c r="AD205" s="79"/>
      <c r="AE205" s="78" t="s">
        <v>68</v>
      </c>
      <c r="AF205" s="77"/>
      <c r="AG205" s="77"/>
      <c r="AH205" s="77"/>
      <c r="AI205" s="77"/>
      <c r="AJ205" s="77"/>
      <c r="AK205" s="622"/>
      <c r="AL205" s="622"/>
      <c r="AM205" s="622"/>
      <c r="AN205" s="622"/>
      <c r="AO205" s="622"/>
      <c r="AP205" s="622"/>
      <c r="AQ205" s="622"/>
      <c r="AR205" s="622"/>
      <c r="AS205" s="622"/>
      <c r="AT205" s="622"/>
      <c r="AU205" s="622"/>
      <c r="AV205" s="622"/>
      <c r="AW205" s="622"/>
      <c r="AX205" s="622"/>
      <c r="AY205" s="622"/>
      <c r="AZ205" s="622"/>
      <c r="BA205" s="622"/>
      <c r="BB205" s="622"/>
      <c r="BC205" s="622"/>
      <c r="BD205" s="622"/>
      <c r="BE205" s="622"/>
      <c r="BF205" s="622"/>
      <c r="BG205" s="622"/>
      <c r="BH205" s="622"/>
      <c r="BI205" s="622"/>
      <c r="BJ205" s="622"/>
      <c r="BK205" s="622"/>
      <c r="BL205" s="622"/>
      <c r="BM205" s="622"/>
      <c r="BN205" s="622"/>
      <c r="BO205" s="622"/>
      <c r="BP205" s="622"/>
      <c r="BQ205" s="622"/>
      <c r="BR205" s="622"/>
      <c r="BS205" s="622"/>
      <c r="BT205" s="622"/>
      <c r="BU205" s="622"/>
      <c r="BV205" s="622"/>
      <c r="BW205" s="622"/>
      <c r="BX205" s="622"/>
      <c r="BY205" s="622"/>
      <c r="BZ205" s="622"/>
      <c r="CA205" s="622"/>
      <c r="CB205" s="622"/>
      <c r="CC205" s="622"/>
      <c r="CD205" s="623"/>
    </row>
    <row r="206" spans="1:83" ht="12" customHeight="1">
      <c r="A206" s="48"/>
      <c r="B206" s="3"/>
      <c r="D206" s="75"/>
      <c r="E206" s="158"/>
      <c r="F206" s="158"/>
      <c r="G206" s="158"/>
      <c r="H206" s="158"/>
      <c r="I206" s="159"/>
      <c r="J206" s="75"/>
      <c r="K206" s="158"/>
      <c r="L206" s="158"/>
      <c r="M206" s="158"/>
      <c r="N206" s="158"/>
      <c r="O206" s="75"/>
      <c r="P206" s="158"/>
      <c r="Q206" s="158"/>
      <c r="R206" s="158"/>
      <c r="S206" s="159"/>
      <c r="T206" s="75"/>
      <c r="U206" s="158"/>
      <c r="V206" s="158"/>
      <c r="W206" s="158"/>
      <c r="X206" s="158"/>
      <c r="Y206" s="158"/>
      <c r="Z206" s="158"/>
      <c r="AA206" s="160" t="s">
        <v>681</v>
      </c>
      <c r="AB206" s="161"/>
      <c r="AC206" s="161"/>
      <c r="AD206" s="52"/>
      <c r="AE206" s="75"/>
      <c r="AF206" s="158"/>
      <c r="AG206" s="158"/>
      <c r="AH206" s="158"/>
      <c r="AI206" s="158"/>
      <c r="AJ206" s="158"/>
      <c r="AK206" s="626"/>
      <c r="AL206" s="626"/>
      <c r="AM206" s="626"/>
      <c r="AN206" s="626"/>
      <c r="AO206" s="626"/>
      <c r="AP206" s="626"/>
      <c r="AQ206" s="626"/>
      <c r="AR206" s="626"/>
      <c r="AS206" s="626"/>
      <c r="AT206" s="626"/>
      <c r="AU206" s="626"/>
      <c r="AV206" s="626"/>
      <c r="AW206" s="626"/>
      <c r="AX206" s="626"/>
      <c r="AY206" s="626"/>
      <c r="AZ206" s="626"/>
      <c r="BA206" s="626"/>
      <c r="BB206" s="626"/>
      <c r="BC206" s="626"/>
      <c r="BD206" s="626"/>
      <c r="BE206" s="626"/>
      <c r="BF206" s="626"/>
      <c r="BG206" s="626"/>
      <c r="BH206" s="626"/>
      <c r="BI206" s="626"/>
      <c r="BJ206" s="626"/>
      <c r="BK206" s="626"/>
      <c r="BL206" s="626"/>
      <c r="BM206" s="626"/>
      <c r="BN206" s="626"/>
      <c r="BO206" s="626"/>
      <c r="BP206" s="626"/>
      <c r="BQ206" s="626"/>
      <c r="BR206" s="626"/>
      <c r="BS206" s="626"/>
      <c r="BT206" s="626"/>
      <c r="BU206" s="626"/>
      <c r="BV206" s="626"/>
      <c r="BW206" s="626"/>
      <c r="BX206" s="626"/>
      <c r="BY206" s="626"/>
      <c r="BZ206" s="626"/>
      <c r="CA206" s="626"/>
      <c r="CB206" s="626"/>
      <c r="CC206" s="626"/>
      <c r="CD206" s="627"/>
    </row>
    <row r="207" spans="1:83" ht="12" customHeight="1">
      <c r="A207" s="48"/>
      <c r="B207" s="3"/>
      <c r="C207" s="3"/>
      <c r="D207" s="3"/>
      <c r="E207" s="3"/>
      <c r="F207" s="3"/>
      <c r="G207" s="3"/>
      <c r="H207" s="3"/>
      <c r="I207" s="3" t="s">
        <v>66</v>
      </c>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5"/>
      <c r="BX207" s="5"/>
      <c r="BY207" s="5"/>
      <c r="BZ207" s="5"/>
      <c r="CA207" s="5"/>
      <c r="CB207" s="5"/>
      <c r="CC207" s="5"/>
      <c r="CD207" s="5"/>
      <c r="CE207" s="5"/>
    </row>
    <row r="208" spans="1:83" ht="12" customHeight="1">
      <c r="A208" s="48"/>
      <c r="B208" s="3"/>
      <c r="C208" s="3"/>
      <c r="D208" s="3"/>
      <c r="E208" s="3"/>
      <c r="F208" s="3"/>
      <c r="G208" s="3"/>
      <c r="H208" s="3"/>
      <c r="I208" s="3" t="s">
        <v>675</v>
      </c>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48"/>
      <c r="B209" s="3"/>
      <c r="C209" s="3"/>
      <c r="D209" s="3"/>
      <c r="E209" s="3"/>
      <c r="F209" s="3"/>
      <c r="G209" s="3"/>
      <c r="H209" s="3"/>
      <c r="I209" s="3" t="s">
        <v>1448</v>
      </c>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4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48"/>
      <c r="B211" s="3"/>
      <c r="C211" s="3"/>
      <c r="D211" s="3"/>
      <c r="E211" s="3"/>
      <c r="F211" s="3"/>
      <c r="G211" s="3"/>
      <c r="H211" s="3"/>
      <c r="I211" s="3"/>
      <c r="J211" s="3"/>
      <c r="K211" s="3"/>
      <c r="L211" s="3"/>
      <c r="M211" s="3"/>
      <c r="N211" s="3"/>
      <c r="O211" s="3"/>
      <c r="P211" s="3"/>
      <c r="Q211" s="3"/>
      <c r="R211" s="3"/>
      <c r="S211" s="3"/>
      <c r="T211" s="3"/>
      <c r="U211" s="3"/>
      <c r="V211" s="3"/>
      <c r="W211" s="3"/>
      <c r="X211" s="3"/>
      <c r="Y211" s="3"/>
      <c r="Z211" s="48"/>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48"/>
      <c r="B212" s="3"/>
      <c r="C212" s="3" t="s">
        <v>1234</v>
      </c>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4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48"/>
      <c r="B214" s="3"/>
      <c r="C214" s="3"/>
      <c r="D214" s="3" t="s">
        <v>1250</v>
      </c>
      <c r="E214" s="5"/>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48"/>
      <c r="B215" s="3"/>
      <c r="C215" s="3"/>
      <c r="D215" s="3" t="s">
        <v>1255</v>
      </c>
      <c r="E215" s="5"/>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48"/>
      <c r="B216" s="3"/>
      <c r="C216" s="3"/>
      <c r="D216" s="3" t="s">
        <v>1267</v>
      </c>
      <c r="E216" s="5"/>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4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48"/>
      <c r="B218" s="3"/>
      <c r="C218" s="5"/>
      <c r="D218" s="143" t="s">
        <v>42</v>
      </c>
      <c r="E218" s="144"/>
      <c r="F218" s="144"/>
      <c r="G218" s="144"/>
      <c r="H218" s="144"/>
      <c r="I218" s="144"/>
      <c r="J218" s="144"/>
      <c r="K218" s="144"/>
      <c r="L218" s="144"/>
      <c r="M218" s="145"/>
      <c r="N218" s="143" t="s">
        <v>1235</v>
      </c>
      <c r="O218" s="144"/>
      <c r="P218" s="144"/>
      <c r="Q218" s="144"/>
      <c r="R218" s="144"/>
      <c r="S218" s="144"/>
      <c r="T218" s="144"/>
      <c r="U218" s="144"/>
      <c r="V218" s="144"/>
      <c r="W218" s="144"/>
      <c r="X218" s="144"/>
      <c r="Y218" s="144"/>
      <c r="Z218" s="144"/>
      <c r="AA218" s="144"/>
      <c r="AB218" s="145"/>
      <c r="AC218" s="143" t="s">
        <v>1236</v>
      </c>
      <c r="AD218" s="144"/>
      <c r="AE218" s="144"/>
      <c r="AF218" s="144"/>
      <c r="AG218" s="144"/>
      <c r="AH218" s="144"/>
      <c r="AI218" s="144"/>
      <c r="AJ218" s="145"/>
      <c r="AK218" s="143" t="s">
        <v>1243</v>
      </c>
      <c r="AL218" s="144"/>
      <c r="AM218" s="144"/>
      <c r="AN218" s="144"/>
      <c r="AO218" s="144"/>
      <c r="AP218" s="144"/>
      <c r="AQ218" s="144"/>
      <c r="AR218" s="145"/>
      <c r="AS218" s="143" t="s">
        <v>1237</v>
      </c>
      <c r="AT218" s="144"/>
      <c r="AU218" s="144"/>
      <c r="AV218" s="144"/>
      <c r="AW218" s="144"/>
      <c r="AX218" s="144"/>
      <c r="AY218" s="144"/>
      <c r="AZ218" s="145"/>
      <c r="BA218" s="143" t="s">
        <v>48</v>
      </c>
      <c r="BB218" s="144"/>
      <c r="BC218" s="144"/>
      <c r="BD218" s="144"/>
      <c r="BE218" s="144"/>
      <c r="BF218" s="144"/>
      <c r="BG218" s="144"/>
      <c r="BH218" s="144"/>
      <c r="BI218" s="144"/>
      <c r="BJ218" s="144"/>
      <c r="BK218" s="144"/>
      <c r="BL218" s="144"/>
      <c r="BM218" s="144"/>
      <c r="BN218" s="144"/>
      <c r="BO218" s="144"/>
      <c r="BP218" s="145"/>
      <c r="BQ218" s="3"/>
      <c r="BR218" s="3"/>
      <c r="BS218" s="3"/>
      <c r="BT218" s="3"/>
      <c r="BU218" s="3"/>
      <c r="BV218" s="3"/>
      <c r="BW218" s="3"/>
      <c r="BX218" s="3"/>
      <c r="BY218" s="3"/>
    </row>
    <row r="219" spans="1:83" ht="12" customHeight="1">
      <c r="A219" s="48"/>
      <c r="B219" s="3"/>
      <c r="C219" s="5"/>
      <c r="D219" s="51"/>
      <c r="E219" s="50"/>
      <c r="F219" s="50"/>
      <c r="G219" s="50"/>
      <c r="H219" s="50"/>
      <c r="I219" s="50"/>
      <c r="J219" s="50"/>
      <c r="K219" s="50"/>
      <c r="L219" s="50"/>
      <c r="M219" s="49"/>
      <c r="N219" s="51"/>
      <c r="O219" s="50"/>
      <c r="P219" s="50"/>
      <c r="Q219" s="50"/>
      <c r="R219" s="50"/>
      <c r="S219" s="50"/>
      <c r="T219" s="50"/>
      <c r="U219" s="50"/>
      <c r="V219" s="50"/>
      <c r="W219" s="50"/>
      <c r="X219" s="50"/>
      <c r="Y219" s="50"/>
      <c r="Z219" s="50"/>
      <c r="AA219" s="50"/>
      <c r="AB219" s="49"/>
      <c r="AC219" s="51"/>
      <c r="AD219" s="50"/>
      <c r="AE219" s="50"/>
      <c r="AF219" s="50"/>
      <c r="AG219" s="50"/>
      <c r="AH219" s="50"/>
      <c r="AI219" s="50"/>
      <c r="AJ219" s="49"/>
      <c r="AK219" s="51" t="s">
        <v>1245</v>
      </c>
      <c r="AL219" s="50"/>
      <c r="AM219" s="50"/>
      <c r="AN219" s="50"/>
      <c r="AO219" s="50"/>
      <c r="AP219" s="50"/>
      <c r="AQ219" s="50"/>
      <c r="AR219" s="49"/>
      <c r="AS219" s="51"/>
      <c r="AT219" s="50"/>
      <c r="AU219" s="50"/>
      <c r="AV219" s="50"/>
      <c r="AW219" s="50"/>
      <c r="AX219" s="50"/>
      <c r="AY219" s="50"/>
      <c r="AZ219" s="49"/>
      <c r="BA219" s="51"/>
      <c r="BB219" s="50"/>
      <c r="BC219" s="50"/>
      <c r="BD219" s="50"/>
      <c r="BE219" s="50"/>
      <c r="BF219" s="50"/>
      <c r="BG219" s="50"/>
      <c r="BH219" s="50"/>
      <c r="BI219" s="50"/>
      <c r="BJ219" s="50"/>
      <c r="BK219" s="50"/>
      <c r="BL219" s="50"/>
      <c r="BM219" s="50"/>
      <c r="BN219" s="50"/>
      <c r="BO219" s="50"/>
      <c r="BP219" s="49"/>
      <c r="BQ219" s="3"/>
      <c r="BR219" s="3"/>
      <c r="BS219" s="3"/>
      <c r="BT219" s="3"/>
      <c r="BU219" s="3"/>
      <c r="BV219" s="3"/>
      <c r="BW219" s="3"/>
      <c r="BX219" s="3"/>
      <c r="BY219" s="3"/>
    </row>
    <row r="220" spans="1:83" ht="12" customHeight="1">
      <c r="A220" s="48"/>
      <c r="B220" s="3"/>
      <c r="C220" s="5"/>
      <c r="D220" s="531" t="s">
        <v>1251</v>
      </c>
      <c r="E220" s="532"/>
      <c r="F220" s="532"/>
      <c r="G220" s="532"/>
      <c r="H220" s="532"/>
      <c r="I220" s="532"/>
      <c r="J220" s="532"/>
      <c r="K220" s="532"/>
      <c r="L220" s="532"/>
      <c r="M220" s="532"/>
      <c r="N220" s="532"/>
      <c r="O220" s="532"/>
      <c r="P220" s="532"/>
      <c r="Q220" s="532"/>
      <c r="R220" s="532"/>
      <c r="S220" s="532"/>
      <c r="T220" s="532"/>
      <c r="U220" s="532"/>
      <c r="V220" s="532"/>
      <c r="W220" s="532"/>
      <c r="X220" s="532"/>
      <c r="Y220" s="532"/>
      <c r="Z220" s="532"/>
      <c r="AA220" s="532"/>
      <c r="AB220" s="532"/>
      <c r="AC220" s="532"/>
      <c r="AD220" s="532"/>
      <c r="AE220" s="532"/>
      <c r="AF220" s="532"/>
      <c r="AG220" s="532"/>
      <c r="AH220" s="532"/>
      <c r="AI220" s="532"/>
      <c r="AJ220" s="532"/>
      <c r="AK220" s="532"/>
      <c r="AL220" s="532"/>
      <c r="AM220" s="532"/>
      <c r="AN220" s="532"/>
      <c r="AO220" s="532"/>
      <c r="AP220" s="532"/>
      <c r="AQ220" s="532"/>
      <c r="AR220" s="532"/>
      <c r="AS220" s="532"/>
      <c r="AT220" s="532"/>
      <c r="AU220" s="532"/>
      <c r="AV220" s="532"/>
      <c r="AW220" s="532"/>
      <c r="AX220" s="532"/>
      <c r="AY220" s="532"/>
      <c r="AZ220" s="532"/>
      <c r="BA220" s="532"/>
      <c r="BB220" s="532"/>
      <c r="BC220" s="532"/>
      <c r="BD220" s="532"/>
      <c r="BE220" s="532"/>
      <c r="BF220" s="532"/>
      <c r="BG220" s="532"/>
      <c r="BH220" s="532"/>
      <c r="BI220" s="532"/>
      <c r="BJ220" s="532"/>
      <c r="BK220" s="532"/>
      <c r="BL220" s="532"/>
      <c r="BM220" s="532"/>
      <c r="BN220" s="532"/>
      <c r="BO220" s="532"/>
      <c r="BP220" s="533"/>
      <c r="BQ220" s="3"/>
      <c r="BR220" s="3"/>
      <c r="BS220" s="3"/>
      <c r="BT220" s="3"/>
      <c r="BU220" s="3"/>
      <c r="BV220" s="3"/>
      <c r="BW220" s="3"/>
      <c r="BX220" s="3"/>
      <c r="BY220" s="3"/>
    </row>
    <row r="221" spans="1:83" ht="12" customHeight="1">
      <c r="A221" s="48"/>
      <c r="B221" s="3"/>
      <c r="C221" s="5"/>
      <c r="D221" s="534"/>
      <c r="E221" s="132" t="s">
        <v>1246</v>
      </c>
      <c r="F221" s="132"/>
      <c r="G221" s="132"/>
      <c r="H221" s="132"/>
      <c r="I221" s="132"/>
      <c r="J221" s="132"/>
      <c r="K221" s="132"/>
      <c r="L221" s="132"/>
      <c r="M221" s="133"/>
      <c r="N221" s="131" t="s">
        <v>1248</v>
      </c>
      <c r="O221" s="132"/>
      <c r="P221" s="132"/>
      <c r="Q221" s="132"/>
      <c r="R221" s="132"/>
      <c r="S221" s="132"/>
      <c r="T221" s="132"/>
      <c r="U221" s="132"/>
      <c r="V221" s="132"/>
      <c r="W221" s="132"/>
      <c r="X221" s="132"/>
      <c r="Y221" s="132"/>
      <c r="Z221" s="132"/>
      <c r="AA221" s="132"/>
      <c r="AB221" s="133"/>
      <c r="AC221" s="850">
        <v>200</v>
      </c>
      <c r="AD221" s="851"/>
      <c r="AE221" s="851"/>
      <c r="AF221" s="851"/>
      <c r="AG221" s="535" t="s">
        <v>1244</v>
      </c>
      <c r="AH221" s="536"/>
      <c r="AI221" s="536"/>
      <c r="AJ221" s="537"/>
      <c r="AK221" s="850">
        <v>35</v>
      </c>
      <c r="AL221" s="851"/>
      <c r="AM221" s="851"/>
      <c r="AN221" s="851"/>
      <c r="AO221" s="132" t="s">
        <v>1241</v>
      </c>
      <c r="AP221" s="132"/>
      <c r="AQ221" s="132"/>
      <c r="AR221" s="133"/>
      <c r="AS221" s="850">
        <f>AC221*AK221/1000</f>
        <v>7</v>
      </c>
      <c r="AT221" s="851"/>
      <c r="AU221" s="851"/>
      <c r="AV221" s="851"/>
      <c r="AW221" s="132" t="s">
        <v>1242</v>
      </c>
      <c r="AX221" s="132"/>
      <c r="AY221" s="132"/>
      <c r="AZ221" s="133"/>
      <c r="BA221" s="131" t="s">
        <v>1266</v>
      </c>
      <c r="BB221" s="132"/>
      <c r="BC221" s="132"/>
      <c r="BD221" s="132"/>
      <c r="BE221" s="132"/>
      <c r="BF221" s="132"/>
      <c r="BG221" s="132"/>
      <c r="BH221" s="132"/>
      <c r="BI221" s="132"/>
      <c r="BJ221" s="132"/>
      <c r="BK221" s="132"/>
      <c r="BL221" s="132"/>
      <c r="BM221" s="132"/>
      <c r="BN221" s="132"/>
      <c r="BO221" s="132"/>
      <c r="BP221" s="133"/>
      <c r="BQ221" s="3"/>
      <c r="BR221" s="3"/>
      <c r="BS221" s="3"/>
      <c r="BT221" s="3"/>
      <c r="BU221" s="3"/>
      <c r="BV221" s="3"/>
      <c r="BW221" s="3"/>
      <c r="BX221" s="3"/>
      <c r="BY221" s="3"/>
    </row>
    <row r="222" spans="1:83" ht="12" customHeight="1">
      <c r="A222" s="48"/>
      <c r="B222" s="3"/>
      <c r="C222" s="5"/>
      <c r="D222" s="534"/>
      <c r="E222" s="36" t="s">
        <v>1247</v>
      </c>
      <c r="F222" s="36"/>
      <c r="G222" s="36"/>
      <c r="H222" s="36"/>
      <c r="I222" s="36"/>
      <c r="J222" s="36"/>
      <c r="K222" s="36"/>
      <c r="L222" s="36"/>
      <c r="M222" s="36"/>
      <c r="N222" s="131" t="s">
        <v>1249</v>
      </c>
      <c r="O222" s="132"/>
      <c r="P222" s="132"/>
      <c r="Q222" s="132"/>
      <c r="R222" s="132"/>
      <c r="S222" s="132"/>
      <c r="T222" s="132"/>
      <c r="U222" s="132"/>
      <c r="V222" s="132"/>
      <c r="W222" s="132"/>
      <c r="X222" s="132"/>
      <c r="Y222" s="132"/>
      <c r="Z222" s="132"/>
      <c r="AA222" s="132"/>
      <c r="AB222" s="133"/>
      <c r="AC222" s="850">
        <v>200</v>
      </c>
      <c r="AD222" s="851"/>
      <c r="AE222" s="851"/>
      <c r="AF222" s="851"/>
      <c r="AG222" s="535" t="s">
        <v>1244</v>
      </c>
      <c r="AH222" s="536"/>
      <c r="AI222" s="536"/>
      <c r="AJ222" s="537"/>
      <c r="AK222" s="850">
        <v>35</v>
      </c>
      <c r="AL222" s="851"/>
      <c r="AM222" s="851"/>
      <c r="AN222" s="851"/>
      <c r="AO222" s="132" t="s">
        <v>1241</v>
      </c>
      <c r="AP222" s="132"/>
      <c r="AQ222" s="132"/>
      <c r="AR222" s="133"/>
      <c r="AS222" s="850">
        <f>AC222*AK222/1000</f>
        <v>7</v>
      </c>
      <c r="AT222" s="851"/>
      <c r="AU222" s="851"/>
      <c r="AV222" s="851"/>
      <c r="AW222" s="132" t="s">
        <v>1242</v>
      </c>
      <c r="AX222" s="132"/>
      <c r="AY222" s="132"/>
      <c r="AZ222" s="133"/>
      <c r="BA222" s="131" t="s">
        <v>1266</v>
      </c>
      <c r="BB222" s="132"/>
      <c r="BC222" s="132"/>
      <c r="BD222" s="132"/>
      <c r="BE222" s="132"/>
      <c r="BF222" s="132"/>
      <c r="BG222" s="132"/>
      <c r="BH222" s="132"/>
      <c r="BI222" s="132"/>
      <c r="BJ222" s="132"/>
      <c r="BK222" s="132"/>
      <c r="BL222" s="132"/>
      <c r="BM222" s="132"/>
      <c r="BN222" s="132"/>
      <c r="BO222" s="132"/>
      <c r="BP222" s="133"/>
      <c r="BQ222" s="3"/>
      <c r="BR222" s="3"/>
      <c r="BS222" s="3"/>
      <c r="BT222" s="3"/>
      <c r="BU222" s="3"/>
      <c r="BV222" s="3"/>
      <c r="BW222" s="3"/>
      <c r="BX222" s="3"/>
      <c r="BY222" s="3"/>
    </row>
    <row r="223" spans="1:83" ht="12" customHeight="1">
      <c r="A223" s="48"/>
      <c r="B223" s="3"/>
      <c r="C223" s="5"/>
      <c r="D223" s="462"/>
      <c r="E223" s="131"/>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536"/>
      <c r="AD223" s="536"/>
      <c r="AE223" s="536"/>
      <c r="AF223" s="536"/>
      <c r="AG223" s="535"/>
      <c r="AH223" s="536"/>
      <c r="AI223" s="536"/>
      <c r="AJ223" s="536"/>
      <c r="AK223" s="536"/>
      <c r="AL223" s="536"/>
      <c r="AM223" s="536"/>
      <c r="AN223" s="536"/>
      <c r="AO223" s="132"/>
      <c r="AP223" s="132"/>
      <c r="AQ223" s="132"/>
      <c r="AR223" s="538" t="s">
        <v>470</v>
      </c>
      <c r="AS223" s="850">
        <f>SUM(AS221:AV222)</f>
        <v>14</v>
      </c>
      <c r="AT223" s="851"/>
      <c r="AU223" s="851"/>
      <c r="AV223" s="851"/>
      <c r="AW223" s="132" t="s">
        <v>1242</v>
      </c>
      <c r="AX223" s="132"/>
      <c r="AY223" s="132"/>
      <c r="AZ223" s="133"/>
      <c r="BA223" s="37"/>
      <c r="BB223" s="36"/>
      <c r="BC223" s="36"/>
      <c r="BD223" s="36"/>
      <c r="BE223" s="36"/>
      <c r="BF223" s="36"/>
      <c r="BG223" s="36"/>
      <c r="BH223" s="36"/>
      <c r="BI223" s="36"/>
      <c r="BJ223" s="36"/>
      <c r="BK223" s="36"/>
      <c r="BL223" s="36"/>
      <c r="BM223" s="36"/>
      <c r="BN223" s="36"/>
      <c r="BO223" s="36"/>
      <c r="BP223" s="35"/>
      <c r="BQ223" s="3"/>
      <c r="BR223" s="3"/>
      <c r="BS223" s="3"/>
      <c r="BT223" s="3"/>
      <c r="BU223" s="3"/>
      <c r="BV223" s="3"/>
      <c r="BW223" s="3"/>
      <c r="BX223" s="3"/>
      <c r="BY223" s="3"/>
    </row>
    <row r="224" spans="1:83" ht="12" customHeight="1">
      <c r="A224" s="48"/>
      <c r="B224" s="3"/>
      <c r="C224" s="5"/>
      <c r="D224" s="531" t="s">
        <v>1252</v>
      </c>
      <c r="E224" s="306"/>
      <c r="F224" s="306"/>
      <c r="G224" s="306"/>
      <c r="H224" s="306"/>
      <c r="I224" s="306"/>
      <c r="J224" s="306"/>
      <c r="K224" s="306"/>
      <c r="L224" s="306"/>
      <c r="M224" s="306"/>
      <c r="N224" s="532"/>
      <c r="O224" s="532"/>
      <c r="P224" s="532"/>
      <c r="Q224" s="532"/>
      <c r="R224" s="532"/>
      <c r="S224" s="532"/>
      <c r="T224" s="532"/>
      <c r="U224" s="532"/>
      <c r="V224" s="532"/>
      <c r="W224" s="532"/>
      <c r="X224" s="532"/>
      <c r="Y224" s="532"/>
      <c r="Z224" s="532"/>
      <c r="AA224" s="532"/>
      <c r="AB224" s="532"/>
      <c r="AC224" s="539"/>
      <c r="AD224" s="539"/>
      <c r="AE224" s="539"/>
      <c r="AF224" s="539"/>
      <c r="AG224" s="540"/>
      <c r="AH224" s="539"/>
      <c r="AI224" s="539"/>
      <c r="AJ224" s="539"/>
      <c r="AK224" s="539"/>
      <c r="AL224" s="539"/>
      <c r="AM224" s="539"/>
      <c r="AN224" s="539"/>
      <c r="AO224" s="532"/>
      <c r="AP224" s="532"/>
      <c r="AQ224" s="532"/>
      <c r="AR224" s="532"/>
      <c r="AS224" s="539"/>
      <c r="AT224" s="539"/>
      <c r="AU224" s="539"/>
      <c r="AV224" s="539"/>
      <c r="AW224" s="532"/>
      <c r="AX224" s="532"/>
      <c r="AY224" s="532"/>
      <c r="AZ224" s="532"/>
      <c r="BA224" s="532"/>
      <c r="BB224" s="532"/>
      <c r="BC224" s="532"/>
      <c r="BD224" s="532"/>
      <c r="BE224" s="532"/>
      <c r="BF224" s="532"/>
      <c r="BG224" s="532"/>
      <c r="BH224" s="532"/>
      <c r="BI224" s="532"/>
      <c r="BJ224" s="532"/>
      <c r="BK224" s="532"/>
      <c r="BL224" s="532"/>
      <c r="BM224" s="532"/>
      <c r="BN224" s="532"/>
      <c r="BO224" s="532"/>
      <c r="BP224" s="533"/>
      <c r="BQ224" s="3"/>
      <c r="BR224" s="3"/>
      <c r="BS224" s="3"/>
      <c r="BT224" s="3"/>
      <c r="BU224" s="3"/>
      <c r="BV224" s="3"/>
      <c r="BW224" s="3"/>
      <c r="BX224" s="3"/>
      <c r="BY224" s="3"/>
    </row>
    <row r="225" spans="1:83" ht="12" customHeight="1">
      <c r="A225" s="48"/>
      <c r="B225" s="3"/>
      <c r="C225" s="5"/>
      <c r="D225" s="534"/>
      <c r="E225" s="132" t="s">
        <v>1246</v>
      </c>
      <c r="F225" s="132"/>
      <c r="G225" s="132"/>
      <c r="H225" s="132"/>
      <c r="I225" s="132"/>
      <c r="J225" s="132"/>
      <c r="K225" s="132"/>
      <c r="L225" s="132"/>
      <c r="M225" s="133"/>
      <c r="N225" s="131" t="s">
        <v>1253</v>
      </c>
      <c r="O225" s="132"/>
      <c r="P225" s="132"/>
      <c r="Q225" s="132"/>
      <c r="R225" s="132"/>
      <c r="S225" s="132"/>
      <c r="T225" s="132"/>
      <c r="U225" s="132"/>
      <c r="V225" s="132"/>
      <c r="W225" s="132"/>
      <c r="X225" s="132"/>
      <c r="Y225" s="132"/>
      <c r="Z225" s="132"/>
      <c r="AA225" s="132"/>
      <c r="AB225" s="133"/>
      <c r="AC225" s="850">
        <v>200</v>
      </c>
      <c r="AD225" s="851"/>
      <c r="AE225" s="851"/>
      <c r="AF225" s="851"/>
      <c r="AG225" s="535" t="s">
        <v>1244</v>
      </c>
      <c r="AH225" s="536"/>
      <c r="AI225" s="536"/>
      <c r="AJ225" s="537"/>
      <c r="AK225" s="850">
        <v>200</v>
      </c>
      <c r="AL225" s="851"/>
      <c r="AM225" s="851"/>
      <c r="AN225" s="851"/>
      <c r="AO225" s="132" t="s">
        <v>1241</v>
      </c>
      <c r="AP225" s="132"/>
      <c r="AQ225" s="132"/>
      <c r="AR225" s="133"/>
      <c r="AS225" s="850">
        <f>AC225*AK225/1000</f>
        <v>40</v>
      </c>
      <c r="AT225" s="851"/>
      <c r="AU225" s="851"/>
      <c r="AV225" s="851"/>
      <c r="AW225" s="132" t="s">
        <v>1242</v>
      </c>
      <c r="AX225" s="132"/>
      <c r="AY225" s="132"/>
      <c r="AZ225" s="133"/>
      <c r="BA225" s="131"/>
      <c r="BB225" s="132"/>
      <c r="BC225" s="132"/>
      <c r="BD225" s="132"/>
      <c r="BE225" s="132"/>
      <c r="BF225" s="132"/>
      <c r="BG225" s="132"/>
      <c r="BH225" s="132"/>
      <c r="BI225" s="132"/>
      <c r="BJ225" s="132"/>
      <c r="BK225" s="132"/>
      <c r="BL225" s="132"/>
      <c r="BM225" s="132"/>
      <c r="BN225" s="132"/>
      <c r="BO225" s="132"/>
      <c r="BP225" s="133"/>
      <c r="BQ225" s="3"/>
      <c r="BR225" s="3"/>
      <c r="BS225" s="3"/>
      <c r="BT225" s="3"/>
      <c r="BU225" s="3"/>
      <c r="BV225" s="3"/>
      <c r="BW225" s="3"/>
      <c r="BX225" s="3"/>
    </row>
    <row r="226" spans="1:83" ht="12" customHeight="1">
      <c r="A226" s="48"/>
      <c r="B226" s="3"/>
      <c r="C226" s="5"/>
      <c r="D226" s="534"/>
      <c r="E226" s="3" t="s">
        <v>1247</v>
      </c>
      <c r="F226" s="3"/>
      <c r="G226" s="3"/>
      <c r="H226" s="3"/>
      <c r="I226" s="3"/>
      <c r="J226" s="3"/>
      <c r="K226" s="3"/>
      <c r="L226" s="3"/>
      <c r="M226" s="3"/>
      <c r="N226" s="131" t="s">
        <v>1254</v>
      </c>
      <c r="O226" s="132"/>
      <c r="P226" s="132"/>
      <c r="Q226" s="132"/>
      <c r="R226" s="132"/>
      <c r="S226" s="132"/>
      <c r="T226" s="132"/>
      <c r="U226" s="132"/>
      <c r="V226" s="132"/>
      <c r="W226" s="132"/>
      <c r="X226" s="132"/>
      <c r="Y226" s="132"/>
      <c r="Z226" s="132"/>
      <c r="AA226" s="132"/>
      <c r="AB226" s="133"/>
      <c r="AC226" s="850">
        <v>200</v>
      </c>
      <c r="AD226" s="851"/>
      <c r="AE226" s="851"/>
      <c r="AF226" s="851"/>
      <c r="AG226" s="535" t="s">
        <v>1244</v>
      </c>
      <c r="AH226" s="536"/>
      <c r="AI226" s="536"/>
      <c r="AJ226" s="537"/>
      <c r="AK226" s="850">
        <v>200</v>
      </c>
      <c r="AL226" s="851"/>
      <c r="AM226" s="851"/>
      <c r="AN226" s="851"/>
      <c r="AO226" s="132" t="s">
        <v>1241</v>
      </c>
      <c r="AP226" s="132"/>
      <c r="AQ226" s="132"/>
      <c r="AR226" s="133"/>
      <c r="AS226" s="850">
        <f>AC226*AK226/1000</f>
        <v>40</v>
      </c>
      <c r="AT226" s="851"/>
      <c r="AU226" s="851"/>
      <c r="AV226" s="851"/>
      <c r="AW226" s="132" t="s">
        <v>1242</v>
      </c>
      <c r="AX226" s="132"/>
      <c r="AY226" s="132"/>
      <c r="AZ226" s="133"/>
      <c r="BA226" s="131"/>
      <c r="BB226" s="132"/>
      <c r="BC226" s="132"/>
      <c r="BD226" s="132"/>
      <c r="BE226" s="132"/>
      <c r="BF226" s="132"/>
      <c r="BG226" s="132"/>
      <c r="BH226" s="132"/>
      <c r="BI226" s="132"/>
      <c r="BJ226" s="132"/>
      <c r="BK226" s="132"/>
      <c r="BL226" s="132"/>
      <c r="BM226" s="132"/>
      <c r="BN226" s="132"/>
      <c r="BO226" s="132"/>
      <c r="BP226" s="133"/>
      <c r="BQ226" s="3"/>
      <c r="BR226" s="3"/>
      <c r="BS226" s="3"/>
      <c r="BT226" s="3"/>
      <c r="BU226" s="3"/>
      <c r="BV226" s="3"/>
      <c r="BW226" s="3"/>
      <c r="BX226" s="3"/>
    </row>
    <row r="227" spans="1:83" ht="12" customHeight="1">
      <c r="A227" s="48"/>
      <c r="B227" s="3"/>
      <c r="C227" s="3"/>
      <c r="D227" s="462"/>
      <c r="E227" s="461"/>
      <c r="F227" s="461"/>
      <c r="G227" s="461"/>
      <c r="H227" s="461"/>
      <c r="I227" s="461"/>
      <c r="J227" s="461"/>
      <c r="K227" s="461"/>
      <c r="L227" s="461"/>
      <c r="M227" s="461"/>
      <c r="N227" s="461"/>
      <c r="O227" s="461"/>
      <c r="P227" s="461"/>
      <c r="Q227" s="461"/>
      <c r="R227" s="461"/>
      <c r="S227" s="461"/>
      <c r="T227" s="461"/>
      <c r="U227" s="461"/>
      <c r="V227" s="461"/>
      <c r="W227" s="461"/>
      <c r="X227" s="461"/>
      <c r="Y227" s="461"/>
      <c r="Z227" s="461"/>
      <c r="AA227" s="461"/>
      <c r="AB227" s="461"/>
      <c r="AC227" s="461"/>
      <c r="AD227" s="461"/>
      <c r="AE227" s="461"/>
      <c r="AF227" s="461"/>
      <c r="AG227" s="461"/>
      <c r="AH227" s="461"/>
      <c r="AI227" s="461"/>
      <c r="AJ227" s="461"/>
      <c r="AK227" s="461"/>
      <c r="AL227" s="461"/>
      <c r="AM227" s="461"/>
      <c r="AN227" s="461"/>
      <c r="AO227" s="461"/>
      <c r="AP227" s="461"/>
      <c r="AQ227" s="461"/>
      <c r="AR227" s="538" t="s">
        <v>470</v>
      </c>
      <c r="AS227" s="850">
        <f>SUM(AS225:AV226)</f>
        <v>80</v>
      </c>
      <c r="AT227" s="851"/>
      <c r="AU227" s="851"/>
      <c r="AV227" s="851"/>
      <c r="AW227" s="132" t="s">
        <v>1242</v>
      </c>
      <c r="AX227" s="132"/>
      <c r="AY227" s="132"/>
      <c r="AZ227" s="133"/>
      <c r="BA227" s="541"/>
      <c r="BB227" s="461"/>
      <c r="BC227" s="461"/>
      <c r="BD227" s="461"/>
      <c r="BE227" s="461"/>
      <c r="BF227" s="461"/>
      <c r="BG227" s="461"/>
      <c r="BH227" s="461"/>
      <c r="BI227" s="461"/>
      <c r="BJ227" s="461"/>
      <c r="BK227" s="461"/>
      <c r="BL227" s="461"/>
      <c r="BM227" s="461"/>
      <c r="BN227" s="461"/>
      <c r="BO227" s="461"/>
      <c r="BP227" s="542"/>
      <c r="BQ227" s="3"/>
      <c r="BR227" s="3"/>
      <c r="BS227" s="3"/>
      <c r="BT227" s="3"/>
      <c r="BU227" s="3"/>
      <c r="BV227" s="3"/>
      <c r="BW227" s="3"/>
      <c r="BX227" s="3"/>
      <c r="BY227" s="3"/>
      <c r="BZ227" s="3"/>
      <c r="CA227" s="3"/>
      <c r="CB227" s="3"/>
    </row>
    <row r="228" spans="1:83" ht="12" customHeight="1">
      <c r="A228" s="48"/>
      <c r="B228" s="3"/>
      <c r="C228" s="3"/>
      <c r="D228" s="458"/>
      <c r="E228" s="459"/>
      <c r="F228" s="459"/>
      <c r="G228" s="459"/>
      <c r="H228" s="459"/>
      <c r="I228" s="459"/>
      <c r="J228" s="459"/>
      <c r="K228" s="459"/>
      <c r="L228" s="459"/>
      <c r="M228" s="459"/>
      <c r="N228" s="459"/>
      <c r="O228" s="459"/>
      <c r="P228" s="459"/>
      <c r="Q228" s="459"/>
      <c r="R228" s="459"/>
      <c r="S228" s="459"/>
      <c r="T228" s="459"/>
      <c r="U228" s="459"/>
      <c r="V228" s="459"/>
      <c r="W228" s="459"/>
      <c r="X228" s="459"/>
      <c r="Y228" s="459"/>
      <c r="Z228" s="459"/>
      <c r="AA228" s="459"/>
      <c r="AB228" s="459"/>
      <c r="AC228" s="459"/>
      <c r="AD228" s="459"/>
      <c r="AE228" s="459"/>
      <c r="AF228" s="459"/>
      <c r="AG228" s="459"/>
      <c r="AH228" s="459"/>
      <c r="AI228" s="459"/>
      <c r="AJ228" s="459"/>
      <c r="AK228" s="459"/>
      <c r="AL228" s="459"/>
      <c r="AM228" s="459"/>
      <c r="AN228" s="459"/>
      <c r="AO228" s="459"/>
      <c r="AP228" s="459"/>
      <c r="AQ228" s="459"/>
      <c r="AR228" s="543" t="s">
        <v>58</v>
      </c>
      <c r="AS228" s="852">
        <f>SUM(AS223,AS227)</f>
        <v>94</v>
      </c>
      <c r="AT228" s="853"/>
      <c r="AU228" s="853"/>
      <c r="AV228" s="853"/>
      <c r="AW228" s="544" t="s">
        <v>1242</v>
      </c>
      <c r="AX228" s="544"/>
      <c r="AY228" s="544"/>
      <c r="AZ228" s="545"/>
      <c r="BA228" s="459"/>
      <c r="BB228" s="459"/>
      <c r="BC228" s="459"/>
      <c r="BD228" s="459"/>
      <c r="BE228" s="459"/>
      <c r="BF228" s="459"/>
      <c r="BG228" s="459"/>
      <c r="BH228" s="459"/>
      <c r="BI228" s="459"/>
      <c r="BJ228" s="459"/>
      <c r="BK228" s="459"/>
      <c r="BL228" s="459"/>
      <c r="BM228" s="459"/>
      <c r="BN228" s="459"/>
      <c r="BO228" s="459"/>
      <c r="BP228" s="460"/>
      <c r="BQ228" s="3"/>
    </row>
    <row r="229" spans="1:83" ht="12" customHeight="1">
      <c r="A229" s="48"/>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48"/>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48"/>
      <c r="B231" s="3"/>
      <c r="C231" s="3" t="s">
        <v>1313</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48"/>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48"/>
      <c r="B233" s="3"/>
      <c r="C233" s="3"/>
      <c r="D233" s="3"/>
      <c r="E233" s="3" t="s">
        <v>65</v>
      </c>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48"/>
      <c r="B234" s="3"/>
      <c r="C234" s="3"/>
      <c r="D234" s="3"/>
      <c r="E234" s="3" t="s">
        <v>64</v>
      </c>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4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48"/>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48"/>
      <c r="B237" s="3"/>
      <c r="C237" s="3" t="s">
        <v>1314</v>
      </c>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4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48"/>
      <c r="B239" s="3"/>
      <c r="C239" s="3"/>
      <c r="D239" s="3"/>
      <c r="E239" s="3" t="s">
        <v>626</v>
      </c>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48"/>
      <c r="B240" s="3"/>
      <c r="C240" s="3"/>
      <c r="D240" s="3"/>
      <c r="E240" s="3" t="s">
        <v>627</v>
      </c>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83" ht="12" customHeight="1">
      <c r="A241" s="48"/>
      <c r="B241" s="3"/>
      <c r="C241" s="3"/>
      <c r="D241" s="3"/>
      <c r="E241" s="3" t="s">
        <v>63</v>
      </c>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row>
    <row r="242" spans="1:83" ht="12" customHeight="1">
      <c r="A242" s="48"/>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row>
    <row r="243" spans="1:83" ht="12" customHeight="1">
      <c r="A243" s="4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CC243" s="3"/>
      <c r="CD243" s="3"/>
      <c r="CE243" s="3"/>
    </row>
    <row r="244" spans="1:83" ht="12" customHeight="1">
      <c r="A244" s="4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D244" s="854" t="s">
        <v>610</v>
      </c>
      <c r="BE244" s="855"/>
      <c r="BF244" s="855"/>
      <c r="BG244" s="855"/>
      <c r="BH244" s="855"/>
      <c r="BI244" s="855"/>
      <c r="BJ244" s="855"/>
      <c r="BK244" s="855"/>
      <c r="BL244" s="856"/>
      <c r="BM244" s="317"/>
      <c r="BN244" s="318"/>
      <c r="BO244" s="318"/>
      <c r="BP244" s="318"/>
      <c r="BQ244" s="318"/>
      <c r="BR244" s="318"/>
      <c r="BS244" s="319" t="s">
        <v>62</v>
      </c>
      <c r="BT244" s="320"/>
      <c r="BU244" s="320"/>
      <c r="BV244" s="320"/>
      <c r="BW244" s="320"/>
      <c r="BX244" s="320"/>
      <c r="BY244" s="320"/>
      <c r="BZ244" s="320"/>
      <c r="CA244" s="320"/>
      <c r="CB244" s="321"/>
    </row>
    <row r="245" spans="1:83" ht="12" customHeight="1">
      <c r="A245" s="4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857"/>
      <c r="BE245" s="858"/>
      <c r="BF245" s="858"/>
      <c r="BG245" s="858"/>
      <c r="BH245" s="858"/>
      <c r="BI245" s="858"/>
      <c r="BJ245" s="858"/>
      <c r="BK245" s="858"/>
      <c r="BL245" s="859"/>
      <c r="BM245" s="317"/>
      <c r="BN245" s="318"/>
      <c r="BO245" s="318"/>
      <c r="BP245" s="318"/>
      <c r="BQ245" s="318"/>
      <c r="BR245" s="318"/>
      <c r="BS245" s="319" t="s">
        <v>61</v>
      </c>
      <c r="BT245" s="320"/>
      <c r="BU245" s="320"/>
      <c r="BV245" s="320"/>
      <c r="BW245" s="320"/>
      <c r="BX245" s="320"/>
      <c r="BY245" s="320"/>
      <c r="BZ245" s="320"/>
      <c r="CA245" s="320"/>
      <c r="CB245" s="322"/>
      <c r="CC245" s="3"/>
      <c r="CD245" s="3"/>
      <c r="CE245" s="3"/>
    </row>
    <row r="246" spans="1:83" ht="12" customHeight="1">
      <c r="A246" s="4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CC246" s="3"/>
      <c r="CD246" s="3"/>
      <c r="CE246" s="3"/>
    </row>
    <row r="247" spans="1:83" ht="12" customHeight="1">
      <c r="A247" s="4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row>
    <row r="248" spans="1:83" ht="12" customHeight="1">
      <c r="A248" s="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CC248" s="3"/>
      <c r="CD248" s="3"/>
      <c r="CE248" s="3"/>
    </row>
    <row r="249" spans="1:83" ht="12" customHeight="1">
      <c r="A249" s="4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CC249" s="3"/>
      <c r="CD249" s="3"/>
      <c r="CE249" s="3"/>
    </row>
    <row r="250" spans="1:83" ht="12" customHeight="1">
      <c r="A250" s="4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row>
    <row r="251" spans="1:83" ht="12" customHeight="1">
      <c r="A251" s="4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row>
    <row r="252" spans="1:83" ht="12" customHeight="1">
      <c r="A252" s="4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row>
    <row r="253" spans="1:83" ht="12" customHeight="1">
      <c r="A253" s="4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row>
    <row r="254" spans="1:83" ht="12" customHeight="1">
      <c r="A254" s="4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row>
    <row r="255" spans="1:83" ht="12" customHeight="1">
      <c r="A255" s="4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4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83" ht="12" customHeight="1">
      <c r="A257" s="4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row>
    <row r="258" spans="1:83" ht="12" customHeight="1">
      <c r="A258" s="4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row>
    <row r="259" spans="1:83" ht="12" customHeight="1">
      <c r="A259" s="4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row>
    <row r="260" spans="1:83" ht="12" customHeight="1">
      <c r="A260" s="4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row>
    <row r="261" spans="1:83" ht="12" customHeight="1">
      <c r="A261" s="4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row>
    <row r="262" spans="1:83" ht="12" customHeight="1">
      <c r="A262" s="4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row>
    <row r="263" spans="1:83" ht="12" customHeight="1">
      <c r="A263" s="4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row>
    <row r="264" spans="1:83" ht="12" customHeight="1">
      <c r="A264" s="4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row>
    <row r="265" spans="1:83" ht="12" customHeight="1">
      <c r="A265" s="4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row>
    <row r="266" spans="1:83" ht="12" customHeight="1">
      <c r="A266" s="4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row>
    <row r="267" spans="1:83" ht="12" customHeight="1">
      <c r="A267" s="4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row>
    <row r="268" spans="1:83" ht="12" customHeight="1">
      <c r="A268" s="4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row>
    <row r="269" spans="1:83" ht="12" customHeight="1">
      <c r="A269" s="4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row>
    <row r="270" spans="1:83" ht="12" customHeight="1">
      <c r="A270" s="4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row>
    <row r="271" spans="1:83" ht="12" customHeight="1">
      <c r="A271" s="4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row>
    <row r="272" spans="1:83" ht="11.25" customHeight="1">
      <c r="A272" s="4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row>
    <row r="273" spans="1:83" ht="12" customHeight="1">
      <c r="A273" s="4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row>
    <row r="274" spans="1:83" ht="12" customHeight="1">
      <c r="A274" s="4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row>
    <row r="275" spans="1:83" ht="12" customHeight="1">
      <c r="A275" s="4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row>
    <row r="276" spans="1:83" ht="12" customHeight="1">
      <c r="A276" s="4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row>
    <row r="277" spans="1:83" ht="12" customHeight="1">
      <c r="A277" s="4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row>
    <row r="278" spans="1:83" ht="12" customHeight="1">
      <c r="A278" s="4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row>
    <row r="279" spans="1:83" ht="12" customHeight="1">
      <c r="A279" s="4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row>
    <row r="280" spans="1:83" ht="12" customHeight="1">
      <c r="A280" s="4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row>
    <row r="281" spans="1:83" ht="12" customHeight="1">
      <c r="A281" s="4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row>
    <row r="282" spans="1:83" ht="12" customHeight="1">
      <c r="A282" s="48"/>
      <c r="B282" s="3"/>
      <c r="C282" s="3" t="s">
        <v>1315</v>
      </c>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row>
    <row r="283" spans="1:83" ht="12" customHeight="1">
      <c r="A283" s="4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row>
    <row r="284" spans="1:83" ht="12" customHeight="1">
      <c r="A284" s="48"/>
      <c r="B284" s="3"/>
      <c r="C284" s="3"/>
      <c r="D284" s="3" t="s">
        <v>1316</v>
      </c>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row>
    <row r="285" spans="1:83" ht="12" customHeight="1">
      <c r="A285" s="4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row>
    <row r="286" spans="1:83" ht="12" customHeight="1">
      <c r="A286" s="48"/>
      <c r="B286" s="3"/>
      <c r="C286" s="3"/>
      <c r="D286" s="64"/>
      <c r="E286" s="64" t="s">
        <v>374</v>
      </c>
      <c r="F286" s="64"/>
      <c r="G286" s="64"/>
      <c r="H286" s="64"/>
      <c r="I286" s="62"/>
      <c r="J286" s="61"/>
      <c r="K286" s="63"/>
      <c r="L286" s="61"/>
      <c r="M286" s="61"/>
      <c r="N286" s="61"/>
      <c r="O286" s="61"/>
      <c r="P286" s="61"/>
      <c r="Q286" s="61"/>
      <c r="R286" s="61"/>
      <c r="S286" s="61"/>
      <c r="T286" s="61"/>
      <c r="U286" s="61"/>
      <c r="V286" s="61"/>
      <c r="W286" s="61"/>
      <c r="X286" s="61"/>
      <c r="Y286" s="61"/>
      <c r="Z286" s="61"/>
      <c r="AA286" s="61"/>
      <c r="AB286" s="61"/>
      <c r="AC286" s="61"/>
      <c r="AD286" s="59"/>
      <c r="AE286" s="59"/>
      <c r="AF286" s="59"/>
      <c r="AG286" s="59"/>
      <c r="AH286" s="60"/>
      <c r="AI286" s="60"/>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8"/>
      <c r="BO286" s="58"/>
      <c r="BP286" s="58"/>
      <c r="BQ286" s="58"/>
      <c r="BR286" s="57"/>
      <c r="BS286" s="57"/>
      <c r="BT286" s="55"/>
      <c r="BU286" s="55"/>
      <c r="BV286" s="55"/>
      <c r="BW286" s="55"/>
      <c r="BX286" s="55"/>
      <c r="BY286" s="56"/>
      <c r="BZ286" s="56"/>
      <c r="CA286" s="3"/>
      <c r="CB286" s="3"/>
      <c r="CC286" s="3"/>
      <c r="CD286" s="3"/>
      <c r="CE286" s="3"/>
    </row>
    <row r="287" spans="1:83" ht="12" customHeight="1">
      <c r="A287" s="48"/>
      <c r="B287" s="3"/>
      <c r="C287" s="3"/>
      <c r="D287" s="64"/>
      <c r="E287" s="64"/>
      <c r="F287" s="64"/>
      <c r="G287" s="64"/>
      <c r="H287" s="64"/>
      <c r="I287" s="62"/>
      <c r="J287" s="61"/>
      <c r="K287" s="63"/>
      <c r="L287" s="61"/>
      <c r="M287" s="61"/>
      <c r="N287" s="61"/>
      <c r="O287" s="61"/>
      <c r="P287" s="61"/>
      <c r="Q287" s="61"/>
      <c r="R287" s="61"/>
      <c r="S287" s="61"/>
      <c r="T287" s="61"/>
      <c r="U287" s="61"/>
      <c r="V287" s="61"/>
      <c r="W287" s="61"/>
      <c r="X287" s="61"/>
      <c r="Y287" s="61"/>
      <c r="Z287" s="61"/>
      <c r="AA287" s="61"/>
      <c r="AB287" s="61"/>
      <c r="AC287" s="61"/>
      <c r="AD287" s="59"/>
      <c r="AE287" s="59"/>
      <c r="AF287" s="59"/>
      <c r="AG287" s="59"/>
      <c r="AH287" s="60"/>
      <c r="AI287" s="60"/>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8"/>
      <c r="BO287" s="58"/>
      <c r="BP287" s="58"/>
      <c r="BQ287" s="58"/>
      <c r="BR287" s="57"/>
      <c r="BS287" s="57"/>
      <c r="BT287" s="55"/>
      <c r="BU287" s="55"/>
      <c r="BV287" s="55"/>
      <c r="BW287" s="55"/>
      <c r="BX287" s="55"/>
      <c r="BY287" s="56"/>
      <c r="BZ287" s="56"/>
      <c r="CA287" s="3"/>
      <c r="CB287" s="3"/>
      <c r="CC287" s="3"/>
      <c r="CD287" s="3"/>
      <c r="CE287" s="3"/>
    </row>
    <row r="288" spans="1:83" ht="12" customHeight="1">
      <c r="A288" s="48"/>
      <c r="B288" s="3"/>
      <c r="C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BG288" s="5"/>
      <c r="BH288" s="5"/>
      <c r="BI288" s="5"/>
      <c r="BJ288" s="5"/>
      <c r="BK288" s="5"/>
      <c r="BL288" s="5"/>
      <c r="BM288" s="5"/>
      <c r="BN288" s="5"/>
      <c r="BO288" s="5"/>
      <c r="BP288" s="5"/>
      <c r="BQ288" s="5"/>
      <c r="BR288" s="5"/>
      <c r="BS288" s="5"/>
      <c r="BT288" s="5"/>
      <c r="BU288" s="5"/>
      <c r="BV288" s="5"/>
      <c r="BW288" s="5"/>
      <c r="BX288" s="5"/>
      <c r="BY288" s="5"/>
      <c r="BZ288" s="5"/>
      <c r="CA288" s="5"/>
      <c r="CB288" s="3"/>
      <c r="CC288" s="3"/>
      <c r="CD288" s="3"/>
      <c r="CE288" s="3"/>
    </row>
    <row r="289" spans="1:83" ht="12" customHeight="1">
      <c r="A289" s="48"/>
      <c r="B289" s="3"/>
      <c r="C289" s="3"/>
      <c r="D289" s="3" t="s">
        <v>1317</v>
      </c>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BG289" s="5"/>
      <c r="BH289" s="5"/>
      <c r="BI289" s="5"/>
      <c r="BJ289" s="5"/>
      <c r="BK289" s="5"/>
      <c r="BL289" s="5"/>
      <c r="BM289" s="5"/>
      <c r="BN289" s="5"/>
      <c r="BO289" s="5"/>
      <c r="BP289" s="5"/>
      <c r="BQ289" s="5"/>
      <c r="BR289" s="5"/>
      <c r="BS289" s="5"/>
      <c r="BT289" s="5"/>
      <c r="BU289" s="5"/>
      <c r="BV289" s="5"/>
      <c r="BW289" s="5"/>
      <c r="BX289" s="5"/>
      <c r="BY289" s="5"/>
      <c r="BZ289" s="5"/>
      <c r="CA289" s="5"/>
      <c r="CB289" s="3"/>
      <c r="CC289" s="3"/>
      <c r="CD289" s="3"/>
      <c r="CE289" s="3"/>
    </row>
    <row r="290" spans="1:83" ht="12" customHeight="1">
      <c r="A290" s="48"/>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row>
    <row r="291" spans="1:83" ht="12" customHeight="1">
      <c r="A291" s="48"/>
      <c r="B291" s="3"/>
      <c r="C291" s="3"/>
      <c r="D291" s="3"/>
      <c r="E291" s="3" t="s">
        <v>60</v>
      </c>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row>
    <row r="292" spans="1:83" ht="12" customHeight="1">
      <c r="A292" s="48"/>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row>
    <row r="293" spans="1:83" ht="12" customHeight="1">
      <c r="A293" s="48"/>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row>
    <row r="294" spans="1:83" ht="12" customHeight="1">
      <c r="A294" s="48"/>
      <c r="B294" s="3"/>
      <c r="C294" s="3" t="s">
        <v>1318</v>
      </c>
      <c r="D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row>
    <row r="295" spans="1:83" ht="11.25" customHeight="1">
      <c r="A295" s="48"/>
      <c r="B295" s="3"/>
      <c r="C295" s="3"/>
      <c r="D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row>
    <row r="296" spans="1:83" ht="12" customHeight="1">
      <c r="A296" s="48"/>
      <c r="B296" s="3"/>
      <c r="C296" s="3"/>
      <c r="D296" s="3" t="s">
        <v>1345</v>
      </c>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row>
    <row r="297" spans="1:83" ht="12" customHeight="1">
      <c r="A297" s="48"/>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row>
    <row r="298" spans="1:83" ht="12" customHeight="1">
      <c r="A298" s="4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row>
    <row r="299" spans="1:83" ht="12" customHeight="1">
      <c r="A299" s="48"/>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row>
    <row r="300" spans="1:83" ht="12" customHeight="1">
      <c r="A300" s="48"/>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row>
    <row r="301" spans="1:83" ht="12" customHeight="1">
      <c r="A301" s="48"/>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row>
    <row r="302" spans="1:83" ht="12" customHeight="1">
      <c r="A302" s="48"/>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row>
    <row r="303" spans="1:83" ht="12" customHeight="1">
      <c r="A303" s="48"/>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row>
    <row r="304" spans="1:83" ht="12" customHeight="1">
      <c r="A304" s="48"/>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row>
    <row r="305" spans="1:115" ht="12" customHeight="1">
      <c r="A305" s="48"/>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row>
    <row r="306" spans="1:115" ht="12" customHeight="1">
      <c r="A306" s="47"/>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2"/>
      <c r="CJ306" s="2"/>
      <c r="CK306" s="2"/>
      <c r="CL306" s="2"/>
      <c r="CM306" s="2"/>
      <c r="CN306" s="2"/>
      <c r="CO306" s="2"/>
      <c r="CP306" s="2"/>
      <c r="CQ306" s="2"/>
      <c r="DG306" s="2"/>
      <c r="DH306" s="2"/>
      <c r="DI306" s="2"/>
      <c r="DJ306" s="2"/>
      <c r="DK306" s="2"/>
    </row>
    <row r="307" spans="1:115" ht="12" customHeight="1">
      <c r="A307" s="4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2"/>
      <c r="CJ307" s="2"/>
      <c r="CK307" s="2"/>
      <c r="CL307" s="2"/>
      <c r="CM307" s="2"/>
      <c r="CN307" s="2"/>
      <c r="CO307" s="2"/>
      <c r="CP307" s="2"/>
      <c r="CQ307" s="2"/>
      <c r="DG307" s="2"/>
      <c r="DH307" s="2"/>
      <c r="DI307" s="2"/>
      <c r="DJ307" s="2"/>
      <c r="DK307" s="2"/>
    </row>
    <row r="308" spans="1:115" ht="12" customHeight="1">
      <c r="A308" s="47"/>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2"/>
      <c r="DK308" s="2"/>
    </row>
    <row r="309" spans="1:115" ht="12" customHeight="1">
      <c r="A309" s="47"/>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2"/>
    </row>
    <row r="310" spans="1:115" ht="12" customHeight="1">
      <c r="A310" s="47"/>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2"/>
    </row>
    <row r="311" spans="1:115" ht="12" customHeight="1">
      <c r="A311" s="47"/>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2"/>
    </row>
    <row r="312" spans="1:115" ht="12" customHeight="1">
      <c r="A312" s="47"/>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2"/>
      <c r="BH312" s="2"/>
      <c r="BI312" s="2"/>
      <c r="BJ312" s="2"/>
      <c r="BK312" s="2"/>
      <c r="BL312" s="2"/>
      <c r="BM312" s="2"/>
      <c r="BN312" s="2"/>
      <c r="BO312" s="2"/>
      <c r="BP312" s="2"/>
      <c r="BQ312" s="2"/>
      <c r="BR312" s="2"/>
      <c r="BS312" s="2"/>
      <c r="BT312" s="2"/>
      <c r="BU312" s="2"/>
      <c r="BV312" s="2"/>
      <c r="BW312" s="2"/>
      <c r="BX312" s="2"/>
      <c r="BY312" s="2"/>
      <c r="BZ312" s="3"/>
      <c r="CA312" s="3"/>
      <c r="CB312" s="3"/>
      <c r="CC312" s="3"/>
      <c r="CD312" s="3"/>
      <c r="CE312" s="2"/>
    </row>
    <row r="313" spans="1:115" ht="12" customHeight="1">
      <c r="A313" s="47"/>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Z313" s="3"/>
      <c r="CA313" s="3"/>
      <c r="CB313" s="3"/>
      <c r="CC313" s="3"/>
      <c r="CD313" s="3"/>
      <c r="CE313" s="2"/>
    </row>
    <row r="314" spans="1:115" ht="12" customHeight="1">
      <c r="A314" s="47"/>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2"/>
      <c r="AV314" s="2"/>
      <c r="AW314" s="2"/>
      <c r="AX314" s="2"/>
      <c r="AY314" s="2"/>
      <c r="AZ314" s="2"/>
      <c r="BA314" s="2"/>
      <c r="BB314" s="2"/>
      <c r="BC314" s="2"/>
      <c r="BD314" s="2"/>
      <c r="BE314" s="2"/>
      <c r="BF314" s="2"/>
      <c r="BZ314" s="2"/>
      <c r="CA314" s="2"/>
      <c r="CB314" s="2"/>
      <c r="CC314" s="3"/>
      <c r="CD314" s="3"/>
      <c r="CE314" s="2"/>
    </row>
    <row r="315" spans="1:115" ht="12" customHeight="1">
      <c r="A315" s="47"/>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CC315" s="2"/>
      <c r="CD315" s="2"/>
      <c r="CE315" s="2"/>
    </row>
  </sheetData>
  <mergeCells count="37">
    <mergeCell ref="AS226:AV226"/>
    <mergeCell ref="AC225:AF225"/>
    <mergeCell ref="AK225:AN225"/>
    <mergeCell ref="AS225:AV225"/>
    <mergeCell ref="AS223:AV223"/>
    <mergeCell ref="BD244:BL245"/>
    <mergeCell ref="I4:AC5"/>
    <mergeCell ref="AD4:AL4"/>
    <mergeCell ref="AM4:BQ4"/>
    <mergeCell ref="AD5:AG5"/>
    <mergeCell ref="AH5:AN5"/>
    <mergeCell ref="AO5:AR5"/>
    <mergeCell ref="AS5:AY5"/>
    <mergeCell ref="AZ5:BC5"/>
    <mergeCell ref="BD5:BJ5"/>
    <mergeCell ref="BK5:BM5"/>
    <mergeCell ref="AK221:AN221"/>
    <mergeCell ref="AK222:AN222"/>
    <mergeCell ref="AC221:AF221"/>
    <mergeCell ref="AC222:AF222"/>
    <mergeCell ref="AS221:AV221"/>
    <mergeCell ref="AS227:AV227"/>
    <mergeCell ref="AS228:AV228"/>
    <mergeCell ref="A1:CE1"/>
    <mergeCell ref="A3:H3"/>
    <mergeCell ref="I3:AC3"/>
    <mergeCell ref="AD3:AL3"/>
    <mergeCell ref="AM3:BQ3"/>
    <mergeCell ref="BR3:BS5"/>
    <mergeCell ref="BT3:BX5"/>
    <mergeCell ref="BY3:BZ5"/>
    <mergeCell ref="CA3:CE5"/>
    <mergeCell ref="A4:H5"/>
    <mergeCell ref="BN5:BQ5"/>
    <mergeCell ref="AS222:AV222"/>
    <mergeCell ref="AC226:AF226"/>
    <mergeCell ref="AK226:AN226"/>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8" manualBreakCount="8">
    <brk id="41" max="16383" man="1"/>
    <brk id="81" max="82" man="1"/>
    <brk id="121" max="82" man="1"/>
    <brk id="165" max="82" man="1"/>
    <brk id="210" max="82" man="1"/>
    <brk id="235" max="82" man="1"/>
    <brk id="280" max="82" man="1"/>
    <brk id="315" max="82" man="1"/>
  </rowBreaks>
  <colBreaks count="3" manualBreakCount="3">
    <brk id="1" max="402" man="1"/>
    <brk id="2" max="402" man="1"/>
    <brk id="3" max="40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S679"/>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4" width="1.625" style="1"/>
    <col min="5" max="5" width="1.625" style="1" customWidth="1"/>
    <col min="6"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7" spans="1:83" ht="12" customHeight="1">
      <c r="A7" s="530"/>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3"/>
      <c r="B8" s="619" t="s">
        <v>1319</v>
      </c>
      <c r="C8" s="619"/>
      <c r="D8" s="619"/>
      <c r="E8" s="619"/>
      <c r="F8" s="619"/>
      <c r="G8" s="619"/>
      <c r="H8" s="619"/>
      <c r="I8" s="619"/>
      <c r="J8" s="619"/>
      <c r="K8" s="619"/>
      <c r="L8" s="619"/>
      <c r="M8" s="619"/>
      <c r="N8" s="619"/>
      <c r="O8" s="619"/>
      <c r="P8" s="619"/>
      <c r="Q8" s="619"/>
      <c r="R8" s="619"/>
      <c r="S8" s="619"/>
      <c r="T8" s="619"/>
      <c r="U8" s="619"/>
      <c r="V8" s="619"/>
      <c r="W8" s="619"/>
      <c r="X8" s="619"/>
      <c r="Y8" s="619"/>
      <c r="Z8" s="619"/>
      <c r="AA8" s="619"/>
      <c r="AB8" s="619"/>
      <c r="AC8" s="619"/>
      <c r="AD8" s="619"/>
      <c r="AE8" s="619"/>
      <c r="AF8" s="619"/>
      <c r="AG8" s="619"/>
      <c r="AH8" s="619"/>
      <c r="AI8" s="619"/>
      <c r="AJ8" s="619"/>
      <c r="AK8" s="619"/>
      <c r="AL8" s="619"/>
      <c r="AM8" s="619"/>
      <c r="AN8" s="619"/>
      <c r="AO8" s="619"/>
      <c r="AP8" s="619"/>
      <c r="AQ8" s="619"/>
      <c r="AR8" s="619"/>
      <c r="AS8" s="619"/>
      <c r="AT8" s="619"/>
      <c r="AU8" s="619"/>
      <c r="AV8" s="619"/>
      <c r="AW8" s="619"/>
      <c r="AX8" s="619"/>
      <c r="AY8" s="619"/>
      <c r="AZ8" s="619"/>
      <c r="BA8" s="619"/>
      <c r="BB8" s="619"/>
      <c r="BC8" s="619"/>
      <c r="BD8" s="619"/>
      <c r="BE8" s="619"/>
      <c r="BF8" s="619"/>
      <c r="BG8" s="619"/>
      <c r="BH8" s="619"/>
      <c r="BI8" s="619"/>
      <c r="BJ8" s="619"/>
      <c r="BK8" s="619"/>
      <c r="BL8" s="619"/>
      <c r="BM8" s="619"/>
      <c r="BN8" s="619"/>
      <c r="BO8" s="619"/>
      <c r="BP8" s="619"/>
      <c r="BQ8" s="619"/>
      <c r="BR8" s="619"/>
      <c r="BS8" s="619"/>
      <c r="BT8" s="619"/>
      <c r="BU8" s="619"/>
      <c r="BV8" s="619"/>
      <c r="BW8" s="619"/>
      <c r="BX8" s="619"/>
      <c r="BY8" s="619"/>
      <c r="BZ8" s="619"/>
      <c r="CA8" s="619"/>
      <c r="CB8" s="619"/>
      <c r="CC8" s="619"/>
      <c r="CD8" s="619"/>
      <c r="CE8" s="619"/>
    </row>
    <row r="9" spans="1:83" ht="12" customHeight="1">
      <c r="A9" s="303"/>
      <c r="B9" s="619"/>
      <c r="C9" s="619"/>
      <c r="D9" s="619"/>
      <c r="E9" s="619"/>
      <c r="F9" s="619"/>
      <c r="G9" s="619"/>
      <c r="H9" s="619"/>
      <c r="I9" s="619"/>
      <c r="J9" s="619"/>
      <c r="K9" s="619"/>
      <c r="L9" s="619"/>
      <c r="M9" s="619"/>
      <c r="N9" s="619"/>
      <c r="O9" s="619"/>
      <c r="P9" s="619"/>
      <c r="Q9" s="619"/>
      <c r="R9" s="619"/>
      <c r="S9" s="619"/>
      <c r="T9" s="619"/>
      <c r="U9" s="619"/>
      <c r="V9" s="619"/>
      <c r="W9" s="619"/>
      <c r="X9" s="619"/>
      <c r="Y9" s="619"/>
      <c r="Z9" s="619"/>
      <c r="AA9" s="619"/>
      <c r="AB9" s="619"/>
      <c r="AC9" s="619"/>
      <c r="AD9" s="619"/>
      <c r="AE9" s="619"/>
      <c r="AF9" s="619"/>
      <c r="AG9" s="619"/>
      <c r="AH9" s="619"/>
      <c r="AI9" s="619"/>
      <c r="AJ9" s="619"/>
      <c r="AK9" s="619"/>
      <c r="AL9" s="619"/>
      <c r="AM9" s="619"/>
      <c r="AN9" s="619"/>
      <c r="AO9" s="619"/>
      <c r="AP9" s="619"/>
      <c r="AQ9" s="619"/>
      <c r="AR9" s="619"/>
      <c r="AS9" s="619"/>
      <c r="AT9" s="619"/>
      <c r="AU9" s="619"/>
      <c r="AV9" s="619"/>
      <c r="AW9" s="619"/>
      <c r="AX9" s="619"/>
      <c r="AY9" s="619"/>
      <c r="AZ9" s="619"/>
      <c r="BA9" s="619"/>
      <c r="BB9" s="619"/>
      <c r="BC9" s="619"/>
      <c r="BD9" s="619"/>
      <c r="BE9" s="619"/>
      <c r="BF9" s="619"/>
      <c r="BG9" s="619"/>
      <c r="BH9" s="619"/>
      <c r="BI9" s="619"/>
      <c r="BJ9" s="619"/>
      <c r="BK9" s="619"/>
      <c r="BL9" s="619"/>
      <c r="BM9" s="619"/>
      <c r="BN9" s="619"/>
      <c r="BO9" s="619"/>
      <c r="BP9" s="619"/>
      <c r="BQ9" s="619"/>
      <c r="BR9" s="619"/>
      <c r="BS9" s="619"/>
      <c r="BT9" s="619"/>
      <c r="BU9" s="619"/>
      <c r="BV9" s="619"/>
      <c r="BW9" s="619"/>
      <c r="BX9" s="619"/>
      <c r="BY9" s="619"/>
      <c r="BZ9" s="619"/>
      <c r="CA9" s="619"/>
      <c r="CB9" s="619"/>
      <c r="CC9" s="619"/>
      <c r="CD9" s="619"/>
      <c r="CE9" s="619"/>
    </row>
    <row r="10" spans="1:83" ht="12" customHeight="1">
      <c r="A10" s="303"/>
      <c r="B10" s="619"/>
      <c r="C10" s="303" t="s">
        <v>1320</v>
      </c>
      <c r="D10" s="303"/>
      <c r="E10" s="303"/>
      <c r="F10" s="303"/>
      <c r="G10" s="303"/>
      <c r="H10" s="303"/>
      <c r="I10" s="303"/>
      <c r="J10" s="303"/>
      <c r="K10" s="619"/>
      <c r="L10" s="619"/>
      <c r="M10" s="619"/>
      <c r="N10" s="619"/>
      <c r="O10" s="619"/>
      <c r="P10" s="619"/>
      <c r="Q10" s="619"/>
      <c r="R10" s="619"/>
      <c r="S10" s="619"/>
      <c r="T10" s="619"/>
      <c r="U10" s="619"/>
      <c r="V10" s="619"/>
      <c r="W10" s="619"/>
      <c r="X10" s="619"/>
      <c r="Y10" s="619"/>
      <c r="Z10" s="619"/>
      <c r="AA10" s="619"/>
      <c r="AB10" s="619"/>
      <c r="AC10" s="619"/>
      <c r="AD10" s="619"/>
      <c r="AE10" s="619"/>
      <c r="AF10" s="619"/>
      <c r="AG10" s="619"/>
      <c r="AH10" s="619"/>
      <c r="AI10" s="619"/>
      <c r="AJ10" s="619"/>
      <c r="AK10" s="619"/>
      <c r="AL10" s="619"/>
      <c r="AM10" s="619"/>
      <c r="AN10" s="619"/>
      <c r="AO10" s="619"/>
      <c r="AP10" s="619"/>
      <c r="AQ10" s="619"/>
      <c r="AR10" s="619"/>
      <c r="AS10" s="619"/>
      <c r="AT10" s="619"/>
      <c r="AU10" s="619"/>
      <c r="AV10" s="619"/>
      <c r="AW10" s="619"/>
      <c r="AX10" s="619"/>
      <c r="AY10" s="619"/>
      <c r="AZ10" s="619"/>
      <c r="BA10" s="619"/>
      <c r="BB10" s="619"/>
      <c r="BC10" s="619"/>
      <c r="BD10" s="619"/>
      <c r="BE10" s="619"/>
      <c r="BF10" s="619"/>
      <c r="BG10" s="619"/>
      <c r="BH10" s="619"/>
      <c r="BI10" s="619"/>
      <c r="BJ10" s="619"/>
      <c r="BK10" s="619"/>
      <c r="BL10" s="619"/>
      <c r="BM10" s="619"/>
      <c r="BN10" s="619"/>
      <c r="BO10" s="619"/>
      <c r="BP10" s="619"/>
      <c r="BQ10" s="619"/>
      <c r="BR10" s="619"/>
      <c r="BS10" s="619"/>
      <c r="BT10" s="619"/>
      <c r="BU10" s="619"/>
      <c r="BV10" s="619"/>
      <c r="BW10" s="619"/>
      <c r="BX10" s="619"/>
      <c r="BY10" s="619"/>
      <c r="BZ10" s="619"/>
      <c r="CA10" s="619"/>
      <c r="CB10" s="619"/>
      <c r="CC10" s="619"/>
      <c r="CD10" s="619"/>
      <c r="CE10" s="619"/>
    </row>
    <row r="11" spans="1:83" ht="12" customHeight="1">
      <c r="A11" s="303"/>
      <c r="B11" s="619"/>
      <c r="C11" s="303"/>
      <c r="D11" s="303"/>
      <c r="E11" s="303"/>
      <c r="F11" s="303"/>
      <c r="G11" s="303"/>
      <c r="H11" s="303"/>
      <c r="I11" s="303"/>
      <c r="J11" s="303"/>
      <c r="K11" s="619"/>
      <c r="L11" s="619"/>
      <c r="M11" s="619"/>
      <c r="N11" s="619"/>
      <c r="O11" s="619"/>
      <c r="P11" s="619"/>
      <c r="Q11" s="619"/>
      <c r="R11" s="619"/>
      <c r="S11" s="619"/>
      <c r="T11" s="619"/>
      <c r="U11" s="619"/>
      <c r="V11" s="619"/>
      <c r="W11" s="619"/>
      <c r="X11" s="619"/>
      <c r="Y11" s="619"/>
      <c r="Z11" s="619"/>
      <c r="AA11" s="619"/>
      <c r="AB11" s="619"/>
      <c r="AC11" s="619"/>
      <c r="AD11" s="619"/>
      <c r="AE11" s="619"/>
      <c r="AF11" s="619"/>
      <c r="AG11" s="619"/>
      <c r="AH11" s="619"/>
      <c r="AI11" s="619"/>
      <c r="AJ11" s="619"/>
      <c r="AK11" s="619"/>
      <c r="AL11" s="619"/>
      <c r="AM11" s="619"/>
      <c r="AN11" s="619"/>
      <c r="AO11" s="619"/>
      <c r="AP11" s="619"/>
      <c r="AQ11" s="619"/>
      <c r="AR11" s="619"/>
      <c r="AS11" s="619"/>
      <c r="AT11" s="619"/>
      <c r="AU11" s="619"/>
      <c r="AV11" s="619"/>
      <c r="AW11" s="619"/>
      <c r="AX11" s="619"/>
      <c r="AY11" s="619"/>
      <c r="AZ11" s="619"/>
      <c r="BA11" s="619"/>
      <c r="BB11" s="619"/>
      <c r="BC11" s="619"/>
      <c r="BD11" s="619"/>
      <c r="BE11" s="619"/>
      <c r="BF11" s="619"/>
      <c r="BG11" s="619"/>
      <c r="BH11" s="619"/>
      <c r="BI11" s="619"/>
      <c r="BJ11" s="619"/>
      <c r="BK11" s="619"/>
      <c r="BL11" s="619"/>
      <c r="BM11" s="619"/>
      <c r="BN11" s="619"/>
      <c r="BO11" s="619"/>
      <c r="BP11" s="619"/>
      <c r="BQ11" s="619"/>
      <c r="BR11" s="619"/>
      <c r="BS11" s="619"/>
      <c r="BT11" s="619"/>
      <c r="BU11" s="619"/>
      <c r="BV11" s="619"/>
      <c r="BW11" s="619"/>
      <c r="BX11" s="619"/>
      <c r="BY11" s="619"/>
      <c r="BZ11" s="619"/>
      <c r="CA11" s="619"/>
      <c r="CB11" s="619"/>
      <c r="CC11" s="619"/>
      <c r="CD11" s="619"/>
      <c r="CE11" s="619"/>
    </row>
    <row r="12" spans="1:83" ht="12" customHeight="1">
      <c r="A12" s="303"/>
      <c r="B12" s="619"/>
      <c r="C12" s="303"/>
      <c r="D12" s="303" t="s">
        <v>1321</v>
      </c>
      <c r="E12" s="303"/>
      <c r="F12" s="303"/>
      <c r="G12" s="303"/>
      <c r="H12" s="303"/>
      <c r="I12" s="303"/>
      <c r="J12" s="303"/>
      <c r="K12" s="619"/>
      <c r="L12" s="619"/>
      <c r="M12" s="619"/>
      <c r="N12" s="619"/>
      <c r="O12" s="619"/>
      <c r="P12" s="619"/>
      <c r="Q12" s="619"/>
      <c r="R12" s="619"/>
      <c r="S12" s="619"/>
      <c r="T12" s="619"/>
      <c r="U12" s="619"/>
      <c r="V12" s="619"/>
      <c r="W12" s="619"/>
      <c r="X12" s="619"/>
      <c r="Y12" s="619"/>
      <c r="Z12" s="619"/>
      <c r="AA12" s="619"/>
      <c r="AB12" s="619"/>
      <c r="AC12" s="619"/>
      <c r="AD12" s="619"/>
      <c r="AE12" s="619"/>
      <c r="AF12" s="619"/>
      <c r="AG12" s="619"/>
      <c r="AH12" s="619"/>
      <c r="AI12" s="619"/>
      <c r="AJ12" s="619"/>
      <c r="AK12" s="619"/>
      <c r="AL12" s="619"/>
      <c r="AM12" s="619"/>
      <c r="AN12" s="619"/>
      <c r="AO12" s="619"/>
      <c r="AP12" s="619"/>
      <c r="AQ12" s="619"/>
      <c r="AR12" s="619"/>
      <c r="AS12" s="619"/>
      <c r="AT12" s="619"/>
      <c r="AU12" s="619"/>
      <c r="AV12" s="619"/>
      <c r="AW12" s="619"/>
      <c r="AX12" s="619"/>
      <c r="AY12" s="619"/>
      <c r="AZ12" s="619"/>
      <c r="BA12" s="619"/>
      <c r="BB12" s="619"/>
      <c r="BC12" s="619"/>
      <c r="BD12" s="619"/>
      <c r="BE12" s="619"/>
      <c r="BF12" s="619"/>
      <c r="BG12" s="619"/>
      <c r="BH12" s="619"/>
      <c r="BI12" s="619"/>
      <c r="BJ12" s="619"/>
      <c r="BK12" s="619"/>
      <c r="BL12" s="619"/>
      <c r="BM12" s="619"/>
      <c r="BN12" s="619"/>
      <c r="BO12" s="619"/>
      <c r="BP12" s="619"/>
      <c r="BQ12" s="619"/>
      <c r="BR12" s="619"/>
      <c r="BS12" s="619"/>
      <c r="BT12" s="619"/>
      <c r="BU12" s="619"/>
      <c r="BV12" s="619"/>
      <c r="BW12" s="619"/>
      <c r="BX12" s="619"/>
      <c r="BY12" s="619"/>
      <c r="BZ12" s="619"/>
      <c r="CA12" s="619"/>
      <c r="CB12" s="619"/>
      <c r="CC12" s="619"/>
      <c r="CD12" s="619"/>
      <c r="CE12" s="619"/>
    </row>
    <row r="13" spans="1:83" ht="12" customHeight="1">
      <c r="A13" s="303"/>
      <c r="B13" s="619"/>
      <c r="C13" s="303"/>
      <c r="D13" s="303"/>
      <c r="E13" s="303"/>
      <c r="F13" s="303"/>
      <c r="G13" s="303"/>
      <c r="H13" s="303"/>
      <c r="I13" s="303"/>
      <c r="J13" s="303"/>
      <c r="K13" s="619"/>
      <c r="L13" s="619"/>
      <c r="M13" s="619"/>
      <c r="N13" s="619"/>
      <c r="O13" s="619"/>
      <c r="P13" s="619"/>
      <c r="Q13" s="619"/>
      <c r="R13" s="619"/>
      <c r="S13" s="619"/>
      <c r="T13" s="619"/>
      <c r="U13" s="619"/>
      <c r="V13" s="619"/>
      <c r="W13" s="619"/>
      <c r="X13" s="619"/>
      <c r="Y13" s="619"/>
      <c r="Z13" s="619"/>
      <c r="AA13" s="619"/>
      <c r="AB13" s="619"/>
      <c r="AC13" s="619"/>
      <c r="AD13" s="619"/>
      <c r="AE13" s="619"/>
      <c r="AF13" s="619"/>
      <c r="AG13" s="619"/>
      <c r="AH13" s="619"/>
      <c r="AI13" s="619"/>
      <c r="AJ13" s="619"/>
      <c r="AK13" s="619"/>
      <c r="AL13" s="619"/>
      <c r="AM13" s="619"/>
      <c r="AN13" s="619"/>
      <c r="AO13" s="619"/>
      <c r="AP13" s="619"/>
      <c r="AQ13" s="619"/>
      <c r="AR13" s="619"/>
      <c r="AS13" s="619"/>
      <c r="AT13" s="619"/>
      <c r="AU13" s="619"/>
      <c r="AV13" s="619"/>
      <c r="AW13" s="619"/>
      <c r="AX13" s="619"/>
      <c r="AY13" s="619"/>
      <c r="AZ13" s="619"/>
      <c r="BA13" s="619"/>
      <c r="BB13" s="619"/>
      <c r="BC13" s="619"/>
      <c r="BD13" s="619"/>
      <c r="BE13" s="619"/>
      <c r="BF13" s="619"/>
      <c r="BG13" s="619"/>
      <c r="BH13" s="619"/>
      <c r="BI13" s="619"/>
      <c r="BJ13" s="619"/>
      <c r="BK13" s="619"/>
      <c r="BL13" s="619"/>
      <c r="BM13" s="619"/>
      <c r="BN13" s="619"/>
      <c r="BO13" s="619"/>
      <c r="BP13" s="619"/>
      <c r="BQ13" s="619"/>
      <c r="BR13" s="619"/>
      <c r="BS13" s="619"/>
      <c r="BT13" s="619"/>
      <c r="BU13" s="619"/>
      <c r="BV13" s="619"/>
      <c r="BW13" s="619"/>
      <c r="BX13" s="619"/>
      <c r="BY13" s="619"/>
      <c r="BZ13" s="619"/>
      <c r="CA13" s="619"/>
      <c r="CB13" s="619"/>
      <c r="CC13" s="619"/>
      <c r="CD13" s="619"/>
      <c r="CE13" s="619"/>
    </row>
    <row r="14" spans="1:83" ht="12" customHeight="1">
      <c r="A14" s="303"/>
      <c r="B14" s="619"/>
      <c r="C14" s="619"/>
      <c r="D14" s="619"/>
      <c r="E14" s="619" t="s">
        <v>873</v>
      </c>
      <c r="F14" s="619"/>
      <c r="G14" s="619"/>
      <c r="H14" s="619"/>
      <c r="I14" s="619"/>
      <c r="J14" s="619"/>
      <c r="K14" s="619"/>
      <c r="L14" s="619"/>
      <c r="M14" s="619"/>
      <c r="N14" s="619"/>
      <c r="O14" s="619"/>
      <c r="P14" s="619"/>
      <c r="Q14" s="619"/>
      <c r="R14" s="619"/>
      <c r="S14" s="619"/>
      <c r="T14" s="619"/>
      <c r="U14" s="619"/>
      <c r="V14" s="619"/>
      <c r="W14" s="619"/>
      <c r="X14" s="619"/>
      <c r="Y14" s="619"/>
      <c r="Z14" s="619"/>
      <c r="AA14" s="619"/>
      <c r="AB14" s="619"/>
      <c r="AC14" s="619"/>
      <c r="AD14" s="619"/>
      <c r="AE14" s="619"/>
      <c r="AF14" s="619"/>
      <c r="AG14" s="619"/>
      <c r="AH14" s="619"/>
      <c r="AI14" s="619"/>
      <c r="AJ14" s="619"/>
      <c r="AK14" s="619"/>
      <c r="AL14" s="619"/>
      <c r="AM14" s="619"/>
      <c r="AN14" s="619"/>
      <c r="AO14" s="619"/>
      <c r="AP14" s="619"/>
      <c r="AQ14" s="619"/>
      <c r="AR14" s="619"/>
      <c r="AS14" s="619"/>
      <c r="AT14" s="619"/>
      <c r="AU14" s="619"/>
      <c r="AV14" s="619"/>
      <c r="AW14" s="619"/>
      <c r="AX14" s="619"/>
      <c r="AY14" s="619"/>
      <c r="AZ14" s="619"/>
      <c r="BA14" s="619"/>
      <c r="BB14" s="619"/>
      <c r="BC14" s="619"/>
      <c r="BD14" s="619"/>
      <c r="BE14" s="619"/>
      <c r="BF14" s="619"/>
      <c r="BG14" s="619"/>
      <c r="BH14" s="619"/>
      <c r="BI14" s="619"/>
      <c r="BJ14" s="619"/>
      <c r="BK14" s="619"/>
      <c r="BL14" s="619"/>
      <c r="BM14" s="619"/>
      <c r="BN14" s="619"/>
      <c r="BO14" s="619"/>
      <c r="BP14" s="619"/>
      <c r="BQ14" s="619"/>
      <c r="BR14" s="619"/>
      <c r="BS14" s="619"/>
      <c r="BT14" s="619"/>
      <c r="BU14" s="619"/>
      <c r="BV14" s="619"/>
      <c r="BW14" s="619"/>
      <c r="BX14" s="619"/>
      <c r="BY14" s="619"/>
      <c r="BZ14" s="619"/>
      <c r="CA14" s="619"/>
      <c r="CB14" s="619"/>
      <c r="CC14" s="619"/>
      <c r="CD14" s="619"/>
      <c r="CE14" s="619"/>
    </row>
    <row r="15" spans="1:83" ht="12" customHeight="1">
      <c r="A15" s="303"/>
      <c r="B15" s="619"/>
      <c r="C15" s="619"/>
      <c r="D15" s="619"/>
      <c r="E15" s="619" t="s">
        <v>874</v>
      </c>
      <c r="F15" s="619"/>
      <c r="G15" s="619"/>
      <c r="H15" s="619"/>
      <c r="I15" s="619"/>
      <c r="J15" s="619"/>
      <c r="K15" s="619"/>
      <c r="L15" s="619"/>
      <c r="M15" s="619"/>
      <c r="N15" s="619"/>
      <c r="O15" s="619"/>
      <c r="P15" s="619"/>
      <c r="Q15" s="619"/>
      <c r="R15" s="619"/>
      <c r="S15" s="619"/>
      <c r="T15" s="619"/>
      <c r="U15" s="619"/>
      <c r="V15" s="619"/>
      <c r="W15" s="619"/>
      <c r="X15" s="619"/>
      <c r="Y15" s="619"/>
      <c r="Z15" s="619"/>
      <c r="AA15" s="619"/>
      <c r="AB15" s="619"/>
      <c r="AC15" s="619"/>
      <c r="AD15" s="619"/>
      <c r="AE15" s="619"/>
      <c r="AF15" s="619"/>
      <c r="AG15" s="619"/>
      <c r="AH15" s="619"/>
      <c r="AI15" s="619"/>
      <c r="AJ15" s="619"/>
      <c r="AK15" s="619"/>
      <c r="AL15" s="619"/>
      <c r="AM15" s="619"/>
      <c r="AN15" s="619"/>
      <c r="AO15" s="619"/>
      <c r="AP15" s="619"/>
      <c r="AQ15" s="619"/>
      <c r="AR15" s="619"/>
      <c r="AS15" s="619"/>
      <c r="AT15" s="619"/>
      <c r="AU15" s="619"/>
      <c r="AV15" s="619"/>
      <c r="AW15" s="619"/>
      <c r="AX15" s="619"/>
      <c r="AY15" s="619"/>
      <c r="AZ15" s="619"/>
      <c r="BA15" s="619"/>
      <c r="BB15" s="619"/>
      <c r="BC15" s="619"/>
      <c r="BD15" s="619"/>
      <c r="BE15" s="619"/>
      <c r="BF15" s="619"/>
      <c r="BG15" s="619"/>
      <c r="BH15" s="619"/>
      <c r="BI15" s="619"/>
      <c r="BJ15" s="619"/>
      <c r="BK15" s="619"/>
      <c r="BL15" s="619"/>
      <c r="BM15" s="619"/>
      <c r="BN15" s="619"/>
      <c r="BO15" s="619"/>
      <c r="BP15" s="619"/>
      <c r="BQ15" s="619"/>
      <c r="BR15" s="619"/>
      <c r="BS15" s="619"/>
      <c r="BT15" s="619"/>
      <c r="BU15" s="619"/>
      <c r="BV15" s="619"/>
      <c r="BW15" s="619"/>
      <c r="BX15" s="619"/>
      <c r="BY15" s="619"/>
      <c r="BZ15" s="619"/>
      <c r="CA15" s="619"/>
      <c r="CB15" s="619"/>
      <c r="CC15" s="619"/>
      <c r="CD15" s="619"/>
      <c r="CE15" s="619"/>
    </row>
    <row r="16" spans="1:83" ht="12" customHeight="1">
      <c r="A16" s="303"/>
      <c r="B16" s="619"/>
      <c r="C16" s="619"/>
      <c r="D16" s="619"/>
      <c r="E16" s="619" t="s">
        <v>130</v>
      </c>
      <c r="F16" s="619"/>
      <c r="G16" s="619"/>
      <c r="H16" s="619"/>
      <c r="I16" s="619"/>
      <c r="J16" s="619"/>
      <c r="K16" s="619"/>
      <c r="L16" s="619"/>
      <c r="M16" s="619"/>
      <c r="N16" s="619"/>
      <c r="O16" s="619"/>
      <c r="P16" s="619"/>
      <c r="Q16" s="619"/>
      <c r="R16" s="619"/>
      <c r="S16" s="619"/>
      <c r="T16" s="619"/>
      <c r="U16" s="619"/>
      <c r="V16" s="619"/>
      <c r="W16" s="619"/>
      <c r="X16" s="619"/>
      <c r="Y16" s="619"/>
      <c r="Z16" s="619"/>
      <c r="AA16" s="619"/>
      <c r="AB16" s="619"/>
      <c r="AC16" s="619"/>
      <c r="AD16" s="619"/>
      <c r="AE16" s="619"/>
      <c r="AF16" s="619"/>
      <c r="AG16" s="619"/>
      <c r="AH16" s="619"/>
      <c r="AI16" s="619"/>
      <c r="AJ16" s="619"/>
      <c r="AK16" s="619"/>
      <c r="AL16" s="619"/>
      <c r="AM16" s="619"/>
      <c r="AN16" s="619"/>
      <c r="AO16" s="619"/>
      <c r="AP16" s="619"/>
      <c r="AQ16" s="619"/>
      <c r="AR16" s="619"/>
      <c r="AS16" s="619"/>
      <c r="AT16" s="619"/>
      <c r="AU16" s="619"/>
      <c r="AV16" s="619"/>
      <c r="AW16" s="619"/>
      <c r="AX16" s="619"/>
      <c r="AY16" s="619"/>
      <c r="AZ16" s="619"/>
      <c r="BA16" s="619"/>
      <c r="BB16" s="619"/>
      <c r="BC16" s="619"/>
      <c r="BD16" s="619"/>
      <c r="BE16" s="619"/>
      <c r="BF16" s="619"/>
      <c r="BG16" s="619"/>
      <c r="BH16" s="619"/>
      <c r="BI16" s="619"/>
      <c r="BJ16" s="619"/>
      <c r="BK16" s="619"/>
      <c r="BL16" s="619"/>
      <c r="BM16" s="619"/>
      <c r="BN16" s="619"/>
      <c r="BO16" s="619"/>
      <c r="BP16" s="619"/>
      <c r="BQ16" s="619"/>
      <c r="BR16" s="619"/>
      <c r="BS16" s="619"/>
      <c r="BT16" s="619"/>
      <c r="BU16" s="619"/>
      <c r="BV16" s="619"/>
      <c r="BW16" s="619"/>
      <c r="BX16" s="619"/>
      <c r="BY16" s="619"/>
      <c r="BZ16" s="619"/>
      <c r="CA16" s="619"/>
      <c r="CB16" s="619"/>
      <c r="CC16" s="619"/>
      <c r="CD16" s="619"/>
      <c r="CE16" s="619"/>
    </row>
    <row r="17" spans="1:83" ht="12" customHeight="1">
      <c r="A17" s="303"/>
      <c r="B17" s="619"/>
      <c r="C17" s="619"/>
      <c r="D17" s="619"/>
      <c r="E17" s="619"/>
      <c r="F17" s="619"/>
      <c r="G17" s="619"/>
      <c r="H17" s="619"/>
      <c r="I17" s="619"/>
      <c r="J17" s="619"/>
      <c r="K17" s="619"/>
      <c r="L17" s="619"/>
      <c r="M17" s="619"/>
      <c r="N17" s="619"/>
      <c r="O17" s="619"/>
      <c r="P17" s="619"/>
      <c r="Q17" s="619"/>
      <c r="R17" s="619"/>
      <c r="S17" s="619"/>
      <c r="T17" s="619"/>
      <c r="U17" s="619"/>
      <c r="V17" s="619"/>
      <c r="W17" s="619"/>
      <c r="X17" s="619"/>
      <c r="Y17" s="619"/>
      <c r="Z17" s="619"/>
      <c r="AA17" s="619"/>
      <c r="AB17" s="619"/>
      <c r="AC17" s="619"/>
      <c r="AD17" s="619"/>
      <c r="AE17" s="619"/>
      <c r="AF17" s="619"/>
      <c r="AG17" s="619"/>
      <c r="AH17" s="619"/>
      <c r="AI17" s="619"/>
      <c r="AJ17" s="619"/>
      <c r="AK17" s="619"/>
      <c r="AL17" s="619"/>
      <c r="AM17" s="619"/>
      <c r="AN17" s="619"/>
      <c r="AO17" s="619"/>
      <c r="AP17" s="619"/>
      <c r="AQ17" s="619"/>
      <c r="AR17" s="619"/>
      <c r="AS17" s="619"/>
      <c r="AT17" s="619"/>
      <c r="AU17" s="619"/>
      <c r="AV17" s="619"/>
      <c r="AW17" s="619"/>
      <c r="AX17" s="619"/>
      <c r="AY17" s="619"/>
      <c r="AZ17" s="619"/>
      <c r="BA17" s="619"/>
      <c r="BB17" s="619"/>
      <c r="BC17" s="619"/>
      <c r="BD17" s="619"/>
      <c r="BE17" s="619"/>
      <c r="BF17" s="619"/>
      <c r="BG17" s="619"/>
      <c r="BH17" s="619"/>
      <c r="BI17" s="619"/>
      <c r="BJ17" s="619"/>
      <c r="BK17" s="619"/>
      <c r="BL17" s="619"/>
      <c r="BM17" s="619"/>
      <c r="BN17" s="619"/>
      <c r="BO17" s="619"/>
      <c r="BP17" s="619"/>
      <c r="BQ17" s="619"/>
      <c r="BR17" s="619"/>
      <c r="BS17" s="619"/>
      <c r="BT17" s="619"/>
      <c r="BU17" s="619"/>
      <c r="BV17" s="619"/>
      <c r="BW17" s="619"/>
      <c r="BX17" s="619"/>
      <c r="BY17" s="619"/>
      <c r="BZ17" s="619"/>
      <c r="CA17" s="619"/>
      <c r="CB17" s="619"/>
      <c r="CC17" s="619"/>
      <c r="CD17" s="619"/>
      <c r="CE17" s="619"/>
    </row>
    <row r="18" spans="1:83" ht="12" customHeight="1">
      <c r="A18" s="303"/>
      <c r="B18" s="619"/>
      <c r="C18" s="619"/>
      <c r="D18" s="619"/>
      <c r="E18" s="619" t="s">
        <v>104</v>
      </c>
      <c r="F18" s="619"/>
      <c r="G18" s="619"/>
      <c r="H18" s="619"/>
      <c r="I18" s="619"/>
      <c r="J18" s="619"/>
      <c r="K18" s="619"/>
      <c r="L18" s="619"/>
      <c r="M18" s="619"/>
      <c r="N18" s="619"/>
      <c r="O18" s="619"/>
      <c r="P18" s="619"/>
      <c r="Q18" s="619"/>
      <c r="R18" s="619"/>
      <c r="S18" s="619"/>
      <c r="T18" s="619"/>
      <c r="U18" s="619"/>
      <c r="V18" s="619"/>
      <c r="W18" s="619"/>
      <c r="X18" s="619"/>
      <c r="Y18" s="619"/>
      <c r="Z18" s="619"/>
      <c r="AA18" s="619"/>
      <c r="AB18" s="619"/>
      <c r="AC18" s="619"/>
      <c r="AD18" s="619"/>
      <c r="AE18" s="619"/>
      <c r="AF18" s="619"/>
      <c r="AG18" s="619"/>
      <c r="AH18" s="619"/>
      <c r="AI18" s="619"/>
      <c r="AJ18" s="619"/>
      <c r="AK18" s="619"/>
      <c r="AL18" s="619"/>
      <c r="AM18" s="619"/>
      <c r="AN18" s="619"/>
      <c r="AO18" s="619"/>
      <c r="AP18" s="619"/>
      <c r="AQ18" s="619"/>
      <c r="AR18" s="619"/>
      <c r="AS18" s="619"/>
      <c r="AT18" s="619"/>
      <c r="AU18" s="619"/>
      <c r="AV18" s="619"/>
      <c r="AW18" s="619"/>
      <c r="AX18" s="619"/>
      <c r="AY18" s="619"/>
      <c r="AZ18" s="619"/>
      <c r="BA18" s="619"/>
      <c r="BB18" s="619"/>
      <c r="BC18" s="619"/>
      <c r="BD18" s="619"/>
      <c r="BE18" s="619"/>
      <c r="BF18" s="619"/>
      <c r="BG18" s="619"/>
      <c r="BH18" s="619"/>
      <c r="BI18" s="619"/>
      <c r="BJ18" s="619"/>
      <c r="BK18" s="619"/>
      <c r="BL18" s="619"/>
      <c r="BM18" s="619"/>
      <c r="BN18" s="619"/>
      <c r="BO18" s="619"/>
      <c r="BP18" s="619"/>
      <c r="BQ18" s="619"/>
      <c r="BR18" s="619"/>
      <c r="BS18" s="619"/>
      <c r="BT18" s="619"/>
      <c r="BU18" s="619"/>
      <c r="BV18" s="619"/>
      <c r="BW18" s="619"/>
      <c r="BX18" s="619"/>
      <c r="BY18" s="619"/>
      <c r="BZ18" s="619"/>
      <c r="CA18" s="619"/>
      <c r="CB18" s="619"/>
      <c r="CC18" s="619"/>
      <c r="CD18" s="619"/>
      <c r="CE18" s="619"/>
    </row>
    <row r="19" spans="1:83" ht="12" customHeight="1">
      <c r="A19" s="303"/>
      <c r="B19" s="619"/>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19"/>
      <c r="AI19" s="619"/>
      <c r="AJ19" s="619"/>
      <c r="AK19" s="619"/>
      <c r="AL19" s="619"/>
      <c r="AM19" s="619"/>
      <c r="AN19" s="619"/>
      <c r="AO19" s="619"/>
      <c r="AP19" s="619"/>
      <c r="AQ19" s="619"/>
      <c r="AR19" s="619"/>
      <c r="AS19" s="619"/>
      <c r="AT19" s="619"/>
      <c r="AU19" s="619"/>
      <c r="AV19" s="619"/>
      <c r="AW19" s="619"/>
      <c r="AX19" s="619"/>
      <c r="AY19" s="619"/>
      <c r="AZ19" s="619"/>
      <c r="BA19" s="619"/>
      <c r="BB19" s="619"/>
      <c r="BC19" s="619"/>
      <c r="BD19" s="619"/>
      <c r="BE19" s="619"/>
      <c r="BF19" s="619"/>
      <c r="BG19" s="619"/>
      <c r="BH19" s="619"/>
      <c r="BI19" s="619"/>
      <c r="BJ19" s="619"/>
      <c r="BK19" s="619"/>
      <c r="BL19" s="619"/>
      <c r="BM19" s="619"/>
      <c r="BN19" s="619"/>
      <c r="BO19" s="619"/>
      <c r="BP19" s="619"/>
      <c r="BQ19" s="619"/>
      <c r="BR19" s="619"/>
      <c r="BS19" s="619"/>
      <c r="BT19" s="619"/>
      <c r="BU19" s="619"/>
      <c r="BV19" s="619"/>
      <c r="BW19" s="619"/>
      <c r="BX19" s="619"/>
      <c r="BY19" s="619"/>
      <c r="BZ19" s="619"/>
      <c r="CA19" s="619"/>
      <c r="CB19" s="619"/>
      <c r="CC19" s="619"/>
      <c r="CD19" s="619"/>
      <c r="CE19" s="619"/>
    </row>
    <row r="20" spans="1:83" ht="12" customHeight="1">
      <c r="A20" s="303"/>
      <c r="B20" s="619"/>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19"/>
      <c r="AI20" s="619"/>
      <c r="AJ20" s="619"/>
      <c r="AK20" s="619"/>
      <c r="AL20" s="619"/>
      <c r="AM20" s="619"/>
      <c r="AN20" s="619"/>
      <c r="AO20" s="619"/>
      <c r="AP20" s="619"/>
      <c r="AQ20" s="619"/>
      <c r="AR20" s="619"/>
      <c r="AS20" s="619"/>
      <c r="AT20" s="619"/>
      <c r="AU20" s="619"/>
      <c r="AV20" s="619"/>
      <c r="AW20" s="619"/>
      <c r="AX20" s="619"/>
      <c r="AY20" s="619"/>
      <c r="AZ20" s="619"/>
      <c r="BA20" s="619"/>
      <c r="BB20" s="619"/>
      <c r="BC20" s="619"/>
      <c r="BD20" s="619"/>
      <c r="BE20" s="619"/>
      <c r="BF20" s="619"/>
      <c r="BG20" s="619"/>
      <c r="BH20" s="619"/>
      <c r="BI20" s="619"/>
      <c r="BJ20" s="619"/>
      <c r="BK20" s="619"/>
      <c r="BL20" s="619"/>
      <c r="BM20" s="619"/>
      <c r="BN20" s="619"/>
      <c r="BO20" s="619"/>
      <c r="BP20" s="619"/>
      <c r="BQ20" s="619"/>
      <c r="BR20" s="619"/>
      <c r="BS20" s="619"/>
      <c r="BT20" s="619"/>
      <c r="BU20" s="619"/>
      <c r="BV20" s="619"/>
      <c r="BW20" s="619"/>
      <c r="BX20" s="619"/>
      <c r="BY20" s="619"/>
      <c r="BZ20" s="619"/>
      <c r="CA20" s="619"/>
      <c r="CB20" s="619"/>
      <c r="CC20" s="619"/>
      <c r="CD20" s="619"/>
      <c r="CE20" s="619"/>
    </row>
    <row r="21" spans="1:83" ht="12" customHeight="1">
      <c r="A21" s="303"/>
      <c r="B21" s="619"/>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19"/>
      <c r="AI21" s="619"/>
      <c r="AJ21" s="619"/>
      <c r="AK21" s="619"/>
      <c r="AL21" s="619"/>
      <c r="AM21" s="619"/>
      <c r="AN21" s="619"/>
      <c r="AO21" s="619"/>
      <c r="AP21" s="619"/>
      <c r="AQ21" s="619"/>
      <c r="AR21" s="619"/>
      <c r="AS21" s="619"/>
      <c r="AT21" s="619"/>
      <c r="AU21" s="619"/>
      <c r="AV21" s="619"/>
      <c r="AW21" s="619"/>
      <c r="AX21" s="619"/>
      <c r="AY21" s="619"/>
      <c r="AZ21" s="619"/>
      <c r="BA21" s="619"/>
      <c r="BB21" s="619"/>
      <c r="BC21" s="619"/>
      <c r="BD21" s="619"/>
      <c r="BE21" s="619"/>
      <c r="BF21" s="619"/>
      <c r="BG21" s="619"/>
      <c r="BH21" s="619"/>
      <c r="BI21" s="619"/>
      <c r="BJ21" s="619"/>
      <c r="BK21" s="619"/>
      <c r="BL21" s="619"/>
      <c r="BM21" s="619"/>
      <c r="BN21" s="619"/>
      <c r="BO21" s="619"/>
      <c r="BP21" s="619"/>
      <c r="BQ21" s="619"/>
      <c r="BR21" s="619"/>
      <c r="BS21" s="619"/>
      <c r="BT21" s="619"/>
      <c r="BU21" s="619"/>
      <c r="BV21" s="619"/>
      <c r="BW21" s="619"/>
      <c r="BX21" s="619"/>
      <c r="BY21" s="619"/>
      <c r="BZ21" s="619"/>
      <c r="CA21" s="619"/>
      <c r="CB21" s="619"/>
      <c r="CC21" s="619"/>
      <c r="CD21" s="619"/>
      <c r="CE21" s="619"/>
    </row>
    <row r="22" spans="1:83" ht="12" customHeight="1">
      <c r="A22" s="303"/>
      <c r="B22" s="619"/>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19"/>
      <c r="AI22" s="619"/>
      <c r="AJ22" s="619"/>
      <c r="AK22" s="619"/>
      <c r="AL22" s="619"/>
      <c r="AM22" s="619"/>
      <c r="AN22" s="619"/>
      <c r="AO22" s="619"/>
      <c r="AP22" s="619"/>
      <c r="AQ22" s="619"/>
      <c r="AR22" s="619"/>
      <c r="AS22" s="619"/>
      <c r="AT22" s="619"/>
      <c r="AU22" s="619"/>
      <c r="AV22" s="619"/>
      <c r="AW22" s="619"/>
      <c r="AX22" s="619"/>
      <c r="AY22" s="619"/>
      <c r="AZ22" s="619"/>
      <c r="BA22" s="619"/>
      <c r="BB22" s="619"/>
      <c r="BC22" s="619"/>
      <c r="BD22" s="619"/>
      <c r="BE22" s="619"/>
      <c r="BF22" s="619"/>
      <c r="BG22" s="619"/>
      <c r="BH22" s="619"/>
      <c r="BI22" s="619"/>
      <c r="BJ22" s="619"/>
      <c r="BK22" s="619"/>
      <c r="BL22" s="619"/>
      <c r="BM22" s="619"/>
      <c r="BN22" s="619"/>
      <c r="BO22" s="619"/>
      <c r="BP22" s="619"/>
      <c r="BQ22" s="619"/>
      <c r="BR22" s="619"/>
      <c r="BS22" s="619"/>
      <c r="BT22" s="619"/>
      <c r="BU22" s="619"/>
      <c r="BV22" s="619"/>
      <c r="BW22" s="619"/>
      <c r="BX22" s="619"/>
      <c r="BY22" s="619"/>
      <c r="BZ22" s="619"/>
      <c r="CA22" s="619"/>
      <c r="CB22" s="619"/>
      <c r="CC22" s="619"/>
      <c r="CD22" s="619"/>
      <c r="CE22" s="619"/>
    </row>
    <row r="23" spans="1:83" ht="12" customHeight="1">
      <c r="A23" s="303"/>
      <c r="B23" s="619"/>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19"/>
      <c r="AI23" s="619"/>
      <c r="AJ23" s="619"/>
      <c r="AK23" s="619"/>
      <c r="AL23" s="619"/>
      <c r="AM23" s="619"/>
      <c r="AN23" s="619"/>
      <c r="AO23" s="619"/>
      <c r="AP23" s="619"/>
      <c r="AQ23" s="619"/>
      <c r="AR23" s="619"/>
      <c r="AS23" s="619"/>
      <c r="AT23" s="619"/>
      <c r="AU23" s="619"/>
      <c r="AV23" s="619"/>
      <c r="AW23" s="619"/>
      <c r="AX23" s="619"/>
      <c r="AY23" s="619"/>
      <c r="AZ23" s="619"/>
      <c r="BA23" s="619"/>
      <c r="BB23" s="619"/>
      <c r="BC23" s="619"/>
      <c r="BD23" s="619"/>
      <c r="BE23" s="619"/>
      <c r="BF23" s="619"/>
      <c r="BG23" s="619"/>
      <c r="BH23" s="619"/>
      <c r="BI23" s="619"/>
      <c r="BJ23" s="619"/>
      <c r="BK23" s="619"/>
      <c r="BL23" s="619"/>
      <c r="BM23" s="619"/>
      <c r="BN23" s="619"/>
      <c r="BO23" s="619"/>
      <c r="BP23" s="619"/>
      <c r="BQ23" s="619"/>
      <c r="BR23" s="619"/>
      <c r="BS23" s="619"/>
      <c r="BT23" s="619"/>
      <c r="BU23" s="619"/>
      <c r="BV23" s="619"/>
      <c r="BW23" s="619"/>
      <c r="BX23" s="619"/>
      <c r="BY23" s="619"/>
      <c r="BZ23" s="619"/>
      <c r="CA23" s="619"/>
      <c r="CB23" s="619"/>
      <c r="CC23" s="619"/>
      <c r="CD23" s="619"/>
      <c r="CE23" s="619"/>
    </row>
    <row r="24" spans="1:83" ht="12" customHeight="1">
      <c r="A24" s="303"/>
      <c r="B24" s="619"/>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19"/>
      <c r="AI24" s="619"/>
      <c r="AJ24" s="619"/>
      <c r="AK24" s="619"/>
      <c r="AL24" s="619"/>
      <c r="AM24" s="619"/>
      <c r="AN24" s="619"/>
      <c r="AO24" s="619"/>
      <c r="AP24" s="619"/>
      <c r="AQ24" s="619"/>
      <c r="AR24" s="619"/>
      <c r="AS24" s="619"/>
      <c r="AT24" s="619"/>
      <c r="AU24" s="619"/>
      <c r="AV24" s="619"/>
      <c r="AW24" s="619"/>
      <c r="AX24" s="619"/>
      <c r="AY24" s="619"/>
      <c r="AZ24" s="619"/>
      <c r="BA24" s="619"/>
      <c r="BB24" s="619"/>
      <c r="BC24" s="619"/>
      <c r="BD24" s="619"/>
      <c r="BE24" s="619"/>
      <c r="BF24" s="619"/>
      <c r="BG24" s="619"/>
      <c r="BH24" s="619"/>
      <c r="BI24" s="619"/>
      <c r="BJ24" s="619"/>
      <c r="BK24" s="619"/>
      <c r="BL24" s="619"/>
      <c r="BM24" s="619"/>
      <c r="BN24" s="619"/>
      <c r="BO24" s="619"/>
      <c r="BP24" s="619"/>
      <c r="BQ24" s="619"/>
      <c r="BR24" s="619"/>
      <c r="BS24" s="619"/>
      <c r="BT24" s="619"/>
      <c r="BU24" s="619"/>
      <c r="BV24" s="619"/>
      <c r="BW24" s="619"/>
      <c r="BX24" s="619"/>
      <c r="BY24" s="619"/>
      <c r="BZ24" s="619"/>
      <c r="CA24" s="619"/>
      <c r="CB24" s="619"/>
      <c r="CC24" s="619"/>
      <c r="CD24" s="619"/>
      <c r="CE24" s="619"/>
    </row>
    <row r="25" spans="1:83" ht="12" customHeight="1">
      <c r="A25" s="303"/>
      <c r="B25" s="619"/>
      <c r="C25" s="619"/>
      <c r="D25" s="619"/>
      <c r="E25" s="619"/>
      <c r="F25" s="619"/>
      <c r="G25" s="619"/>
      <c r="H25" s="619"/>
      <c r="I25" s="619"/>
      <c r="J25" s="619"/>
      <c r="K25" s="619"/>
      <c r="L25" s="619"/>
      <c r="M25" s="619"/>
      <c r="N25" s="619"/>
      <c r="O25" s="619"/>
      <c r="P25" s="619"/>
      <c r="Q25" s="619"/>
      <c r="R25" s="619"/>
      <c r="S25" s="619"/>
      <c r="T25" s="619"/>
      <c r="U25" s="619"/>
      <c r="V25" s="619"/>
      <c r="W25" s="619"/>
      <c r="X25" s="619"/>
      <c r="Y25" s="619"/>
      <c r="Z25" s="619"/>
      <c r="AA25" s="619"/>
      <c r="AB25" s="619"/>
      <c r="AC25" s="619"/>
      <c r="AD25" s="619"/>
      <c r="AE25" s="619"/>
      <c r="AF25" s="619"/>
      <c r="AG25" s="619"/>
      <c r="AH25" s="619"/>
      <c r="AI25" s="619"/>
      <c r="AJ25" s="619"/>
      <c r="AK25" s="619"/>
      <c r="AL25" s="619"/>
      <c r="AM25" s="619"/>
      <c r="AN25" s="619"/>
      <c r="AO25" s="619"/>
      <c r="AP25" s="619"/>
      <c r="AQ25" s="619"/>
      <c r="AR25" s="619"/>
      <c r="AS25" s="619"/>
      <c r="AT25" s="619"/>
      <c r="AU25" s="619"/>
      <c r="AV25" s="619"/>
      <c r="AW25" s="619"/>
      <c r="AX25" s="619"/>
      <c r="AY25" s="619"/>
      <c r="AZ25" s="619"/>
      <c r="BA25" s="619"/>
      <c r="BB25" s="619"/>
      <c r="BC25" s="619"/>
      <c r="BD25" s="619"/>
      <c r="BE25" s="619"/>
      <c r="BF25" s="619"/>
      <c r="BG25" s="619"/>
      <c r="BH25" s="619"/>
      <c r="BI25" s="619"/>
      <c r="BJ25" s="619"/>
      <c r="BK25" s="619"/>
      <c r="BL25" s="619"/>
      <c r="BM25" s="619"/>
      <c r="BN25" s="619"/>
      <c r="BO25" s="619"/>
      <c r="BP25" s="619"/>
      <c r="BQ25" s="619"/>
      <c r="BR25" s="619"/>
      <c r="BS25" s="619"/>
      <c r="BT25" s="619"/>
      <c r="BU25" s="619"/>
      <c r="BV25" s="619"/>
      <c r="BW25" s="619"/>
      <c r="BX25" s="619"/>
      <c r="BY25" s="619"/>
      <c r="BZ25" s="619"/>
      <c r="CA25" s="619"/>
      <c r="CB25" s="619"/>
      <c r="CC25" s="619"/>
      <c r="CD25" s="619"/>
      <c r="CE25" s="619"/>
    </row>
    <row r="26" spans="1:83" ht="12" customHeight="1">
      <c r="A26" s="303"/>
      <c r="B26" s="619"/>
      <c r="C26" s="619"/>
      <c r="D26" s="619"/>
      <c r="E26" s="619"/>
      <c r="F26" s="619"/>
      <c r="G26" s="619"/>
      <c r="H26" s="619"/>
      <c r="I26" s="619"/>
      <c r="J26" s="619"/>
      <c r="K26" s="619"/>
      <c r="L26" s="619"/>
      <c r="M26" s="619"/>
      <c r="N26" s="619"/>
      <c r="O26" s="619"/>
      <c r="P26" s="619"/>
      <c r="Q26" s="619"/>
      <c r="R26" s="619"/>
      <c r="S26" s="619"/>
      <c r="T26" s="619"/>
      <c r="U26" s="619"/>
      <c r="V26" s="619"/>
      <c r="W26" s="619"/>
      <c r="X26" s="619"/>
      <c r="Y26" s="619"/>
      <c r="Z26" s="619"/>
      <c r="AA26" s="619"/>
      <c r="AB26" s="619"/>
      <c r="AC26" s="619"/>
      <c r="AD26" s="619"/>
      <c r="AE26" s="619"/>
      <c r="AF26" s="619"/>
      <c r="AG26" s="619"/>
      <c r="AH26" s="619"/>
      <c r="AI26" s="619"/>
      <c r="AJ26" s="619"/>
      <c r="AK26" s="619"/>
      <c r="AL26" s="619"/>
      <c r="AM26" s="619"/>
      <c r="AN26" s="619"/>
      <c r="AO26" s="619"/>
      <c r="AP26" s="619"/>
      <c r="AQ26" s="619"/>
      <c r="AR26" s="619"/>
      <c r="AS26" s="619"/>
      <c r="AT26" s="619"/>
      <c r="AU26" s="619"/>
      <c r="AV26" s="619"/>
      <c r="AW26" s="619"/>
      <c r="AX26" s="619"/>
      <c r="AY26" s="619"/>
      <c r="AZ26" s="619"/>
      <c r="BA26" s="619"/>
      <c r="BB26" s="619"/>
      <c r="BC26" s="619"/>
      <c r="BD26" s="619"/>
      <c r="BE26" s="619"/>
      <c r="BF26" s="619"/>
      <c r="BG26" s="619"/>
      <c r="BH26" s="619"/>
      <c r="BI26" s="619"/>
      <c r="BJ26" s="619"/>
      <c r="BK26" s="619"/>
      <c r="BL26" s="619"/>
      <c r="BM26" s="619"/>
      <c r="BN26" s="619"/>
      <c r="BO26" s="619"/>
      <c r="BP26" s="619"/>
      <c r="BQ26" s="619"/>
      <c r="BR26" s="619"/>
      <c r="BS26" s="619"/>
      <c r="BT26" s="619"/>
      <c r="BU26" s="619"/>
      <c r="BV26" s="619"/>
      <c r="BW26" s="619"/>
      <c r="BX26" s="619"/>
      <c r="BY26" s="619"/>
      <c r="BZ26" s="619"/>
      <c r="CA26" s="619"/>
      <c r="CB26" s="619"/>
      <c r="CC26" s="619"/>
      <c r="CD26" s="619"/>
      <c r="CE26" s="619"/>
    </row>
    <row r="27" spans="1:83" ht="12" customHeight="1">
      <c r="A27" s="303"/>
      <c r="B27" s="619"/>
      <c r="C27" s="619"/>
      <c r="D27" s="619"/>
      <c r="E27" s="619"/>
      <c r="F27" s="619"/>
      <c r="G27" s="619"/>
      <c r="H27" s="619"/>
      <c r="I27" s="619"/>
      <c r="J27" s="619"/>
      <c r="K27" s="619"/>
      <c r="L27" s="619"/>
      <c r="M27" s="619"/>
      <c r="N27" s="619"/>
      <c r="O27" s="619"/>
      <c r="P27" s="619"/>
      <c r="Q27" s="619"/>
      <c r="R27" s="619"/>
      <c r="S27" s="619"/>
      <c r="T27" s="619"/>
      <c r="U27" s="619"/>
      <c r="V27" s="619"/>
      <c r="W27" s="619"/>
      <c r="X27" s="619"/>
      <c r="Y27" s="619"/>
      <c r="Z27" s="619"/>
      <c r="AA27" s="619"/>
      <c r="AB27" s="619"/>
      <c r="AC27" s="619"/>
      <c r="AD27" s="619"/>
      <c r="AE27" s="619"/>
      <c r="AF27" s="619"/>
      <c r="AG27" s="619"/>
      <c r="AH27" s="619"/>
      <c r="AI27" s="619"/>
      <c r="AJ27" s="619"/>
      <c r="AK27" s="619"/>
      <c r="AL27" s="619"/>
      <c r="AM27" s="619"/>
      <c r="AN27" s="619"/>
      <c r="AO27" s="619"/>
      <c r="AP27" s="619"/>
      <c r="AQ27" s="619"/>
      <c r="AR27" s="619"/>
      <c r="AS27" s="619"/>
      <c r="AT27" s="619"/>
      <c r="AU27" s="619"/>
      <c r="AV27" s="619"/>
      <c r="AW27" s="619"/>
      <c r="AX27" s="619"/>
      <c r="AY27" s="619"/>
      <c r="AZ27" s="619"/>
      <c r="BA27" s="619"/>
      <c r="BB27" s="619"/>
      <c r="BC27" s="619"/>
      <c r="BD27" s="619"/>
      <c r="BE27" s="619"/>
      <c r="BF27" s="619"/>
      <c r="BG27" s="619"/>
      <c r="BH27" s="619"/>
      <c r="BI27" s="619"/>
      <c r="BJ27" s="619"/>
      <c r="BK27" s="619"/>
      <c r="BL27" s="619"/>
      <c r="BM27" s="619"/>
      <c r="BN27" s="619"/>
      <c r="BO27" s="619"/>
      <c r="BP27" s="619"/>
      <c r="BQ27" s="619"/>
      <c r="BR27" s="619"/>
      <c r="BS27" s="619"/>
      <c r="BT27" s="619"/>
      <c r="BU27" s="619"/>
      <c r="BV27" s="619"/>
      <c r="BW27" s="619"/>
      <c r="BX27" s="619"/>
      <c r="BY27" s="619"/>
      <c r="BZ27" s="619"/>
      <c r="CA27" s="619"/>
      <c r="CB27" s="619"/>
      <c r="CC27" s="619"/>
      <c r="CD27" s="619"/>
      <c r="CE27" s="619"/>
    </row>
    <row r="28" spans="1:83" ht="12" customHeight="1">
      <c r="A28" s="303"/>
      <c r="B28" s="619"/>
      <c r="C28" s="619"/>
      <c r="D28" s="619"/>
      <c r="E28" s="619"/>
      <c r="F28" s="619"/>
      <c r="G28" s="619"/>
      <c r="H28" s="619"/>
      <c r="I28" s="619"/>
      <c r="J28" s="619"/>
      <c r="K28" s="619"/>
      <c r="L28" s="619"/>
      <c r="M28" s="619"/>
      <c r="N28" s="619"/>
      <c r="O28" s="619"/>
      <c r="P28" s="619"/>
      <c r="Q28" s="619"/>
      <c r="R28" s="619"/>
      <c r="S28" s="619"/>
      <c r="T28" s="619"/>
      <c r="U28" s="619"/>
      <c r="V28" s="619"/>
      <c r="W28" s="619"/>
      <c r="X28" s="619"/>
      <c r="Y28" s="619"/>
      <c r="Z28" s="619"/>
      <c r="AA28" s="619"/>
      <c r="AB28" s="619"/>
      <c r="AC28" s="619"/>
      <c r="AD28" s="619"/>
      <c r="AE28" s="619"/>
      <c r="AF28" s="619"/>
      <c r="AG28" s="619"/>
      <c r="AH28" s="619"/>
      <c r="AI28" s="619"/>
      <c r="AJ28" s="619"/>
      <c r="AK28" s="619"/>
      <c r="AL28" s="619"/>
      <c r="AM28" s="619"/>
      <c r="AN28" s="619"/>
      <c r="AO28" s="619"/>
      <c r="AP28" s="619"/>
      <c r="AQ28" s="619"/>
      <c r="AR28" s="619"/>
      <c r="AS28" s="619"/>
      <c r="AT28" s="619"/>
      <c r="AU28" s="619"/>
      <c r="AV28" s="619"/>
      <c r="AW28" s="619"/>
      <c r="AX28" s="619"/>
      <c r="AY28" s="619"/>
      <c r="AZ28" s="619"/>
      <c r="BA28" s="619"/>
      <c r="BB28" s="619"/>
      <c r="BC28" s="619"/>
      <c r="BD28" s="619"/>
      <c r="BE28" s="619"/>
      <c r="BF28" s="619"/>
      <c r="BG28" s="619"/>
      <c r="BH28" s="619"/>
      <c r="BI28" s="619"/>
      <c r="BJ28" s="619"/>
      <c r="BK28" s="619"/>
      <c r="BL28" s="619"/>
      <c r="BM28" s="619"/>
      <c r="BN28" s="619"/>
      <c r="BO28" s="619"/>
      <c r="BP28" s="619"/>
      <c r="BQ28" s="619"/>
      <c r="BR28" s="619"/>
      <c r="BS28" s="619"/>
      <c r="BT28" s="619"/>
      <c r="BU28" s="619"/>
      <c r="BV28" s="619"/>
      <c r="BW28" s="619"/>
      <c r="BX28" s="619"/>
      <c r="BY28" s="619"/>
      <c r="BZ28" s="619"/>
      <c r="CA28" s="619"/>
      <c r="CB28" s="619"/>
      <c r="CC28" s="619"/>
      <c r="CD28" s="619"/>
      <c r="CE28" s="619"/>
    </row>
    <row r="29" spans="1:83" ht="12" customHeight="1">
      <c r="A29" s="303"/>
      <c r="B29" s="619"/>
      <c r="C29" s="619"/>
      <c r="D29" s="619"/>
      <c r="E29" s="619"/>
      <c r="F29" s="619"/>
      <c r="G29" s="619"/>
      <c r="H29" s="619"/>
      <c r="I29" s="619"/>
      <c r="J29" s="619"/>
      <c r="K29" s="619"/>
      <c r="L29" s="619"/>
      <c r="M29" s="619"/>
      <c r="N29" s="619"/>
      <c r="O29" s="619"/>
      <c r="P29" s="619"/>
      <c r="Q29" s="619"/>
      <c r="R29" s="619"/>
      <c r="S29" s="619"/>
      <c r="T29" s="619"/>
      <c r="U29" s="619"/>
      <c r="V29" s="619"/>
      <c r="W29" s="619"/>
      <c r="X29" s="619"/>
      <c r="Y29" s="619"/>
      <c r="Z29" s="619"/>
      <c r="AA29" s="619"/>
      <c r="AB29" s="619"/>
      <c r="AC29" s="619"/>
      <c r="AD29" s="619"/>
      <c r="AE29" s="619"/>
      <c r="AF29" s="619"/>
      <c r="AG29" s="619"/>
      <c r="AH29" s="619"/>
      <c r="AI29" s="619"/>
      <c r="AJ29" s="619"/>
      <c r="AK29" s="619"/>
      <c r="AL29" s="619"/>
      <c r="AM29" s="619"/>
      <c r="AN29" s="619"/>
      <c r="AO29" s="619"/>
      <c r="AP29" s="619"/>
      <c r="AQ29" s="619"/>
      <c r="AR29" s="619"/>
      <c r="AS29" s="619"/>
      <c r="AT29" s="619"/>
      <c r="AU29" s="619"/>
      <c r="AV29" s="619"/>
      <c r="AW29" s="619"/>
      <c r="AX29" s="619"/>
      <c r="AY29" s="619"/>
      <c r="AZ29" s="619"/>
      <c r="BA29" s="619"/>
      <c r="BB29" s="619"/>
      <c r="BC29" s="619"/>
      <c r="BD29" s="619"/>
      <c r="BE29" s="619"/>
      <c r="BF29" s="619"/>
      <c r="BG29" s="619"/>
      <c r="BH29" s="619"/>
      <c r="BI29" s="619"/>
      <c r="BJ29" s="619"/>
      <c r="BK29" s="619"/>
      <c r="BL29" s="619"/>
      <c r="BM29" s="619"/>
      <c r="BN29" s="619"/>
      <c r="BO29" s="619"/>
      <c r="BP29" s="619"/>
      <c r="BQ29" s="619"/>
      <c r="BR29" s="619"/>
      <c r="BS29" s="619"/>
      <c r="BT29" s="619"/>
      <c r="BU29" s="619"/>
      <c r="BV29" s="619"/>
      <c r="BW29" s="619"/>
      <c r="BX29" s="619"/>
      <c r="BY29" s="619"/>
      <c r="BZ29" s="619"/>
      <c r="CA29" s="619"/>
      <c r="CB29" s="619"/>
      <c r="CC29" s="619"/>
      <c r="CD29" s="619"/>
      <c r="CE29" s="619"/>
    </row>
    <row r="30" spans="1:83" ht="12" customHeight="1">
      <c r="A30" s="303"/>
      <c r="B30" s="619"/>
      <c r="C30" s="619"/>
      <c r="D30" s="619"/>
      <c r="E30" s="619"/>
      <c r="F30" s="619"/>
      <c r="G30" s="619"/>
      <c r="H30" s="619"/>
      <c r="I30" s="619"/>
      <c r="J30" s="619"/>
      <c r="K30" s="619"/>
      <c r="L30" s="619"/>
      <c r="M30" s="619"/>
      <c r="N30" s="619"/>
      <c r="O30" s="619"/>
      <c r="P30" s="619"/>
      <c r="Q30" s="619"/>
      <c r="R30" s="619"/>
      <c r="S30" s="619"/>
      <c r="T30" s="619"/>
      <c r="U30" s="619"/>
      <c r="V30" s="619"/>
      <c r="W30" s="619"/>
      <c r="X30" s="619"/>
      <c r="Y30" s="619"/>
      <c r="Z30" s="619"/>
      <c r="AA30" s="619"/>
      <c r="AB30" s="619"/>
      <c r="AC30" s="619"/>
      <c r="AD30" s="619"/>
      <c r="AE30" s="619"/>
      <c r="AF30" s="619"/>
      <c r="AG30" s="619"/>
      <c r="AH30" s="619"/>
      <c r="AI30" s="619"/>
      <c r="AJ30" s="619"/>
      <c r="AK30" s="619"/>
      <c r="AL30" s="619"/>
      <c r="AM30" s="619"/>
      <c r="AN30" s="619"/>
      <c r="AO30" s="619"/>
      <c r="AP30" s="619"/>
      <c r="AQ30" s="619"/>
      <c r="AR30" s="619"/>
      <c r="AS30" s="619"/>
      <c r="AT30" s="619"/>
      <c r="AU30" s="619"/>
      <c r="AV30" s="619"/>
      <c r="AW30" s="619"/>
      <c r="AX30" s="619"/>
      <c r="AY30" s="619"/>
      <c r="AZ30" s="619"/>
      <c r="BA30" s="619"/>
      <c r="BB30" s="619"/>
      <c r="BC30" s="619"/>
      <c r="BD30" s="619"/>
      <c r="BE30" s="619"/>
      <c r="BF30" s="619"/>
      <c r="BG30" s="619"/>
      <c r="BH30" s="619"/>
      <c r="BI30" s="619"/>
      <c r="BJ30" s="619"/>
      <c r="BK30" s="619"/>
      <c r="BL30" s="619"/>
      <c r="BM30" s="619"/>
      <c r="BN30" s="619"/>
      <c r="BO30" s="619"/>
      <c r="BP30" s="619"/>
      <c r="BQ30" s="619"/>
      <c r="BR30" s="619"/>
      <c r="BS30" s="619"/>
      <c r="BT30" s="619"/>
      <c r="BU30" s="619"/>
      <c r="BV30" s="619"/>
      <c r="BW30" s="619"/>
      <c r="BX30" s="619"/>
      <c r="BY30" s="619"/>
      <c r="BZ30" s="619"/>
      <c r="CA30" s="619"/>
      <c r="CB30" s="619"/>
      <c r="CC30" s="619"/>
      <c r="CD30" s="619"/>
      <c r="CE30" s="619"/>
    </row>
    <row r="31" spans="1:83" ht="12" customHeight="1">
      <c r="A31" s="303"/>
      <c r="B31" s="619"/>
      <c r="C31" s="619"/>
      <c r="D31" s="619"/>
      <c r="E31" s="619"/>
      <c r="F31" s="619"/>
      <c r="G31" s="619"/>
      <c r="H31" s="619"/>
      <c r="I31" s="619"/>
      <c r="J31" s="619"/>
      <c r="K31" s="619"/>
      <c r="L31" s="619"/>
      <c r="M31" s="619"/>
      <c r="N31" s="619"/>
      <c r="O31" s="619"/>
      <c r="P31" s="619"/>
      <c r="Q31" s="619"/>
      <c r="R31" s="619"/>
      <c r="S31" s="619"/>
      <c r="T31" s="619"/>
      <c r="U31" s="619"/>
      <c r="V31" s="619"/>
      <c r="W31" s="619"/>
      <c r="X31" s="619"/>
      <c r="Y31" s="619"/>
      <c r="Z31" s="619"/>
      <c r="AA31" s="619"/>
      <c r="AB31" s="619"/>
      <c r="AC31" s="619"/>
      <c r="AD31" s="619"/>
      <c r="AE31" s="619"/>
      <c r="AF31" s="619"/>
      <c r="AG31" s="619"/>
      <c r="AH31" s="619"/>
      <c r="AI31" s="619"/>
      <c r="AJ31" s="619"/>
      <c r="AK31" s="619"/>
      <c r="AL31" s="619"/>
      <c r="AM31" s="619"/>
      <c r="AN31" s="619"/>
      <c r="AO31" s="619"/>
      <c r="AP31" s="619"/>
      <c r="AQ31" s="619"/>
      <c r="AR31" s="619"/>
      <c r="AS31" s="619"/>
      <c r="AT31" s="619"/>
      <c r="AU31" s="619"/>
      <c r="AV31" s="619"/>
      <c r="AW31" s="619"/>
      <c r="AX31" s="619"/>
      <c r="AY31" s="619"/>
      <c r="AZ31" s="619"/>
      <c r="BA31" s="619"/>
      <c r="BB31" s="619"/>
      <c r="BC31" s="619"/>
      <c r="BD31" s="619"/>
      <c r="BE31" s="619"/>
      <c r="BF31" s="619"/>
      <c r="BG31" s="619"/>
      <c r="BH31" s="619"/>
      <c r="BI31" s="619"/>
      <c r="BJ31" s="619"/>
      <c r="BK31" s="619"/>
      <c r="BL31" s="619"/>
      <c r="BM31" s="619"/>
      <c r="BN31" s="619"/>
      <c r="BO31" s="619"/>
      <c r="BP31" s="619"/>
      <c r="BQ31" s="619"/>
      <c r="BR31" s="619"/>
      <c r="BS31" s="619"/>
      <c r="BT31" s="619"/>
      <c r="BU31" s="619"/>
      <c r="BV31" s="619"/>
      <c r="BW31" s="619"/>
      <c r="BX31" s="619"/>
      <c r="BY31" s="619"/>
      <c r="BZ31" s="619"/>
      <c r="CA31" s="619"/>
      <c r="CB31" s="619"/>
      <c r="CC31" s="619"/>
      <c r="CD31" s="619"/>
      <c r="CE31" s="619"/>
    </row>
    <row r="32" spans="1:83" ht="12" customHeight="1">
      <c r="A32" s="303"/>
      <c r="B32" s="619"/>
      <c r="C32" s="619"/>
      <c r="D32" s="619"/>
      <c r="E32" s="619"/>
      <c r="F32" s="619"/>
      <c r="G32" s="619"/>
      <c r="H32" s="619"/>
      <c r="I32" s="619"/>
      <c r="J32" s="619"/>
      <c r="K32" s="619"/>
      <c r="L32" s="619"/>
      <c r="M32" s="619"/>
      <c r="N32" s="619"/>
      <c r="O32" s="619"/>
      <c r="P32" s="619"/>
      <c r="Q32" s="619"/>
      <c r="R32" s="619"/>
      <c r="S32" s="619"/>
      <c r="T32" s="619"/>
      <c r="U32" s="619"/>
      <c r="V32" s="619"/>
      <c r="W32" s="619"/>
      <c r="X32" s="619"/>
      <c r="Y32" s="619"/>
      <c r="Z32" s="619"/>
      <c r="AA32" s="619"/>
      <c r="AB32" s="619"/>
      <c r="AC32" s="619"/>
      <c r="AD32" s="619"/>
      <c r="AE32" s="619"/>
      <c r="AF32" s="619"/>
      <c r="AG32" s="619"/>
      <c r="AH32" s="619"/>
      <c r="AI32" s="619"/>
      <c r="AJ32" s="619"/>
      <c r="AK32" s="619"/>
      <c r="AL32" s="619"/>
      <c r="AM32" s="619"/>
      <c r="AN32" s="619"/>
      <c r="AO32" s="619"/>
      <c r="AP32" s="619"/>
      <c r="AQ32" s="619"/>
      <c r="AR32" s="619"/>
      <c r="AS32" s="619"/>
      <c r="AT32" s="619"/>
      <c r="AU32" s="619"/>
      <c r="AV32" s="619"/>
      <c r="AW32" s="619"/>
      <c r="AX32" s="619"/>
      <c r="AY32" s="619"/>
      <c r="AZ32" s="619"/>
      <c r="BA32" s="619"/>
      <c r="BB32" s="619"/>
      <c r="BC32" s="619"/>
      <c r="BD32" s="619"/>
      <c r="BE32" s="619"/>
      <c r="BF32" s="619"/>
      <c r="BG32" s="619"/>
      <c r="BH32" s="619"/>
      <c r="BI32" s="619"/>
      <c r="BJ32" s="619"/>
      <c r="BK32" s="619"/>
      <c r="BL32" s="619"/>
      <c r="BM32" s="619"/>
      <c r="BN32" s="619"/>
      <c r="BO32" s="619"/>
      <c r="BP32" s="619"/>
      <c r="BQ32" s="619"/>
      <c r="BR32" s="619"/>
      <c r="BS32" s="619"/>
      <c r="BT32" s="619"/>
      <c r="BU32" s="619"/>
      <c r="BV32" s="619"/>
      <c r="BW32" s="619"/>
      <c r="BX32" s="619"/>
      <c r="BY32" s="619"/>
      <c r="BZ32" s="619"/>
      <c r="CA32" s="619"/>
      <c r="CB32" s="619"/>
      <c r="CC32" s="619"/>
      <c r="CD32" s="619"/>
      <c r="CE32" s="619"/>
    </row>
    <row r="33" spans="1:97" ht="12" customHeight="1">
      <c r="A33" s="303"/>
      <c r="B33" s="619"/>
      <c r="C33" s="619"/>
      <c r="D33" s="619"/>
      <c r="E33" s="619"/>
      <c r="F33" s="619"/>
      <c r="G33" s="619"/>
      <c r="H33" s="619"/>
      <c r="I33" s="619"/>
      <c r="J33" s="619"/>
      <c r="K33" s="619"/>
      <c r="L33" s="619"/>
      <c r="M33" s="619"/>
      <c r="N33" s="619"/>
      <c r="O33" s="619"/>
      <c r="P33" s="619"/>
      <c r="Q33" s="619"/>
      <c r="R33" s="619"/>
      <c r="S33" s="619"/>
      <c r="T33" s="619"/>
      <c r="U33" s="619"/>
      <c r="V33" s="619"/>
      <c r="W33" s="619"/>
      <c r="X33" s="619"/>
      <c r="Y33" s="619"/>
      <c r="Z33" s="619"/>
      <c r="AA33" s="619"/>
      <c r="AB33" s="619"/>
      <c r="AC33" s="619"/>
      <c r="AD33" s="619"/>
      <c r="AE33" s="619"/>
      <c r="AF33" s="619"/>
      <c r="AG33" s="619"/>
      <c r="AH33" s="619"/>
      <c r="AI33" s="619"/>
      <c r="AJ33" s="619"/>
      <c r="AK33" s="619"/>
      <c r="AL33" s="619"/>
      <c r="AM33" s="619"/>
      <c r="AN33" s="619"/>
      <c r="AO33" s="619"/>
      <c r="AP33" s="619"/>
      <c r="AQ33" s="619"/>
      <c r="AR33" s="619"/>
      <c r="AS33" s="619"/>
      <c r="AT33" s="619"/>
      <c r="AU33" s="619"/>
      <c r="AV33" s="619"/>
      <c r="AW33" s="619"/>
      <c r="AX33" s="619"/>
      <c r="AY33" s="619"/>
      <c r="AZ33" s="619"/>
      <c r="BA33" s="619"/>
      <c r="BB33" s="619"/>
      <c r="BC33" s="619"/>
      <c r="BD33" s="619"/>
      <c r="BE33" s="619"/>
      <c r="BF33" s="619"/>
      <c r="BG33" s="619"/>
      <c r="BH33" s="619"/>
      <c r="BI33" s="619"/>
      <c r="BJ33" s="619"/>
      <c r="BK33" s="619"/>
      <c r="BL33" s="619"/>
      <c r="BM33" s="619"/>
      <c r="BN33" s="619"/>
      <c r="BO33" s="619"/>
      <c r="BP33" s="619"/>
      <c r="BQ33" s="619"/>
      <c r="BR33" s="619"/>
      <c r="BS33" s="619"/>
      <c r="BT33" s="619"/>
      <c r="BU33" s="619"/>
      <c r="BV33" s="619"/>
      <c r="BW33" s="619"/>
      <c r="BX33" s="619"/>
      <c r="BY33" s="619"/>
      <c r="BZ33" s="619"/>
      <c r="CA33" s="619"/>
      <c r="CB33" s="619"/>
      <c r="CC33" s="619"/>
      <c r="CD33" s="619"/>
      <c r="CE33" s="619"/>
    </row>
    <row r="34" spans="1:97" ht="12" customHeight="1">
      <c r="A34" s="303"/>
      <c r="B34" s="619"/>
      <c r="C34" s="619"/>
      <c r="D34" s="619"/>
      <c r="E34" s="619"/>
      <c r="F34" s="619"/>
      <c r="G34" s="619"/>
      <c r="H34" s="619"/>
      <c r="I34" s="619"/>
      <c r="J34" s="619"/>
      <c r="K34" s="619"/>
      <c r="L34" s="619"/>
      <c r="M34" s="619"/>
      <c r="N34" s="619"/>
      <c r="O34" s="619"/>
      <c r="P34" s="619"/>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c r="AN34" s="619"/>
      <c r="AO34" s="619"/>
      <c r="AP34" s="619"/>
      <c r="AQ34" s="619"/>
      <c r="AR34" s="619"/>
      <c r="AS34" s="619"/>
      <c r="AT34" s="619"/>
      <c r="AU34" s="619"/>
      <c r="AV34" s="619"/>
      <c r="AW34" s="619"/>
      <c r="AX34" s="619"/>
      <c r="AY34" s="619"/>
      <c r="AZ34" s="619"/>
      <c r="BA34" s="619"/>
      <c r="BB34" s="619"/>
      <c r="BC34" s="619"/>
      <c r="BD34" s="619"/>
      <c r="BE34" s="619"/>
      <c r="BF34" s="619"/>
      <c r="BG34" s="619"/>
      <c r="BH34" s="619"/>
      <c r="BI34" s="619"/>
      <c r="BJ34" s="619"/>
      <c r="BK34" s="619"/>
      <c r="BL34" s="619"/>
      <c r="BM34" s="619"/>
      <c r="BN34" s="619"/>
      <c r="BO34" s="619"/>
      <c r="BP34" s="619"/>
      <c r="BQ34" s="619"/>
      <c r="BR34" s="619"/>
      <c r="BS34" s="619"/>
      <c r="BT34" s="619"/>
      <c r="BU34" s="619"/>
      <c r="BV34" s="619"/>
      <c r="BW34" s="619"/>
      <c r="BX34" s="619"/>
      <c r="BY34" s="619"/>
      <c r="BZ34" s="619"/>
      <c r="CA34" s="619"/>
      <c r="CB34" s="619"/>
      <c r="CC34" s="619"/>
      <c r="CD34" s="619"/>
      <c r="CE34" s="619"/>
    </row>
    <row r="35" spans="1:97" ht="12" customHeight="1">
      <c r="A35" s="303"/>
      <c r="B35" s="619"/>
      <c r="C35" s="619"/>
      <c r="D35" s="619"/>
      <c r="E35" s="619"/>
      <c r="F35" s="619"/>
      <c r="G35" s="619"/>
      <c r="H35" s="619"/>
      <c r="I35" s="619"/>
      <c r="J35" s="619"/>
      <c r="K35" s="619"/>
      <c r="L35" s="619"/>
      <c r="M35" s="619"/>
      <c r="N35" s="619"/>
      <c r="O35" s="619"/>
      <c r="P35" s="619"/>
      <c r="Q35" s="619"/>
      <c r="R35" s="619"/>
      <c r="S35" s="619"/>
      <c r="T35" s="619"/>
      <c r="U35" s="619"/>
      <c r="V35" s="619"/>
      <c r="W35" s="619"/>
      <c r="X35" s="619"/>
      <c r="Y35" s="619"/>
      <c r="Z35" s="619"/>
      <c r="AA35" s="619"/>
      <c r="AB35" s="619"/>
      <c r="AC35" s="619"/>
      <c r="AD35" s="619"/>
      <c r="AE35" s="619"/>
      <c r="AF35" s="619"/>
      <c r="AG35" s="619"/>
      <c r="AH35" s="619"/>
      <c r="AI35" s="619"/>
      <c r="AJ35" s="619"/>
      <c r="AK35" s="619"/>
      <c r="AL35" s="619"/>
      <c r="AM35" s="619"/>
      <c r="AN35" s="619"/>
      <c r="AO35" s="619"/>
      <c r="AP35" s="619"/>
      <c r="AQ35" s="619"/>
      <c r="AR35" s="619"/>
      <c r="AS35" s="619"/>
      <c r="AT35" s="619"/>
      <c r="AU35" s="619"/>
      <c r="AV35" s="619"/>
      <c r="AW35" s="619"/>
      <c r="AX35" s="619"/>
      <c r="AY35" s="619"/>
      <c r="AZ35" s="619"/>
      <c r="BA35" s="619"/>
      <c r="BB35" s="619"/>
      <c r="BC35" s="619"/>
      <c r="BD35" s="619"/>
      <c r="BE35" s="619"/>
      <c r="BF35" s="619"/>
      <c r="BG35" s="619"/>
      <c r="BH35" s="619"/>
      <c r="BI35" s="619"/>
      <c r="BJ35" s="619"/>
      <c r="BK35" s="619"/>
      <c r="BL35" s="619"/>
      <c r="BM35" s="619"/>
      <c r="BN35" s="619"/>
      <c r="BO35" s="619"/>
      <c r="BP35" s="619"/>
      <c r="BQ35" s="619"/>
      <c r="BR35" s="619"/>
      <c r="BS35" s="619"/>
      <c r="BT35" s="619"/>
      <c r="BU35" s="619"/>
      <c r="BV35" s="619"/>
      <c r="BW35" s="619"/>
      <c r="BX35" s="619"/>
      <c r="BY35" s="619"/>
      <c r="BZ35" s="619"/>
      <c r="CA35" s="619"/>
      <c r="CB35" s="619"/>
      <c r="CC35" s="619"/>
      <c r="CD35" s="619"/>
      <c r="CE35" s="619"/>
    </row>
    <row r="36" spans="1:97" ht="12" customHeight="1">
      <c r="A36" s="303"/>
      <c r="B36" s="619"/>
      <c r="C36" s="619"/>
      <c r="D36" s="619"/>
      <c r="E36" s="619"/>
      <c r="F36" s="619"/>
      <c r="G36" s="619"/>
      <c r="H36" s="619"/>
      <c r="I36" s="619"/>
      <c r="J36" s="619"/>
      <c r="K36" s="619"/>
      <c r="L36" s="619"/>
      <c r="M36" s="619"/>
      <c r="N36" s="619"/>
      <c r="O36" s="619"/>
      <c r="P36" s="619"/>
      <c r="Q36" s="619"/>
      <c r="R36" s="619"/>
      <c r="S36" s="619"/>
      <c r="T36" s="619"/>
      <c r="U36" s="619"/>
      <c r="V36" s="619"/>
      <c r="W36" s="619"/>
      <c r="X36" s="619"/>
      <c r="Y36" s="619"/>
      <c r="Z36" s="619"/>
      <c r="AA36" s="619"/>
      <c r="AB36" s="619"/>
      <c r="AC36" s="619"/>
      <c r="AD36" s="619"/>
      <c r="AE36" s="619"/>
      <c r="AF36" s="619"/>
      <c r="AG36" s="619"/>
      <c r="AH36" s="619"/>
      <c r="AI36" s="619"/>
      <c r="AJ36" s="619"/>
      <c r="AK36" s="619"/>
      <c r="AL36" s="619"/>
      <c r="AM36" s="619"/>
      <c r="AN36" s="619"/>
      <c r="AO36" s="619"/>
      <c r="AP36" s="619"/>
      <c r="AQ36" s="619"/>
      <c r="AR36" s="619"/>
      <c r="AS36" s="619"/>
      <c r="AT36" s="619"/>
      <c r="AU36" s="619"/>
      <c r="AV36" s="619"/>
      <c r="AW36" s="619"/>
      <c r="AX36" s="619"/>
      <c r="AY36" s="619"/>
      <c r="AZ36" s="619"/>
      <c r="BA36" s="619"/>
      <c r="BB36" s="619"/>
      <c r="BC36" s="619"/>
      <c r="BD36" s="619"/>
      <c r="BE36" s="619"/>
      <c r="BF36" s="619"/>
      <c r="BG36" s="619"/>
      <c r="BH36" s="619"/>
      <c r="BI36" s="619"/>
      <c r="BJ36" s="619"/>
      <c r="BK36" s="619"/>
      <c r="BL36" s="619"/>
      <c r="BM36" s="619"/>
      <c r="BN36" s="619"/>
      <c r="BO36" s="619"/>
      <c r="BP36" s="619"/>
      <c r="BQ36" s="619"/>
      <c r="BR36" s="619"/>
      <c r="BS36" s="619"/>
      <c r="BT36" s="619"/>
      <c r="BU36" s="619"/>
      <c r="BV36" s="619"/>
      <c r="BW36" s="619"/>
      <c r="BX36" s="619"/>
      <c r="BY36" s="619"/>
      <c r="BZ36" s="619"/>
      <c r="CA36" s="619"/>
      <c r="CB36" s="619"/>
      <c r="CC36" s="619"/>
      <c r="CD36" s="619"/>
      <c r="CE36" s="619"/>
    </row>
    <row r="37" spans="1:97" ht="12" customHeight="1">
      <c r="A37" s="303"/>
      <c r="B37" s="303"/>
      <c r="C37" s="619"/>
      <c r="D37" s="619"/>
      <c r="E37" s="619"/>
      <c r="F37" s="619"/>
      <c r="G37" s="619"/>
      <c r="H37" s="619"/>
      <c r="I37" s="619"/>
      <c r="J37" s="619"/>
      <c r="K37" s="619"/>
      <c r="L37" s="619"/>
      <c r="M37" s="619"/>
      <c r="N37" s="619"/>
      <c r="O37" s="619"/>
      <c r="P37" s="619"/>
      <c r="Q37" s="619"/>
      <c r="R37" s="619"/>
      <c r="S37" s="619"/>
      <c r="T37" s="619"/>
      <c r="U37" s="619"/>
      <c r="V37" s="619"/>
      <c r="W37" s="619"/>
      <c r="X37" s="619"/>
      <c r="Y37" s="619"/>
      <c r="Z37" s="619"/>
      <c r="AA37" s="619"/>
      <c r="AB37" s="619"/>
      <c r="AC37" s="619"/>
      <c r="AD37" s="619"/>
      <c r="AE37" s="619"/>
      <c r="AF37" s="619"/>
      <c r="AG37" s="619"/>
      <c r="AH37" s="619"/>
      <c r="AI37" s="619"/>
      <c r="AJ37" s="619"/>
      <c r="AK37" s="619"/>
      <c r="AL37" s="619"/>
      <c r="AM37" s="619"/>
      <c r="AN37" s="619"/>
      <c r="AO37" s="619"/>
      <c r="AP37" s="619"/>
      <c r="AQ37" s="619"/>
      <c r="AR37" s="619"/>
      <c r="AS37" s="619"/>
      <c r="AT37" s="619"/>
      <c r="AU37" s="619"/>
      <c r="AV37" s="619"/>
      <c r="AW37" s="619"/>
      <c r="AX37" s="619"/>
      <c r="AY37" s="619"/>
      <c r="AZ37" s="619"/>
      <c r="BA37" s="619"/>
      <c r="BB37" s="619"/>
      <c r="BC37" s="619"/>
      <c r="BD37" s="619"/>
      <c r="BE37" s="619"/>
      <c r="BF37" s="619"/>
      <c r="BG37" s="619"/>
      <c r="BH37" s="619"/>
      <c r="BI37" s="619"/>
      <c r="BJ37" s="619"/>
      <c r="BK37" s="619"/>
      <c r="BL37" s="619"/>
      <c r="BM37" s="619"/>
      <c r="BN37" s="619"/>
      <c r="BO37" s="619"/>
      <c r="BP37" s="619"/>
      <c r="BQ37" s="619"/>
      <c r="BR37" s="619"/>
      <c r="BS37" s="619"/>
      <c r="BT37" s="619"/>
      <c r="BU37" s="619"/>
      <c r="BV37" s="619"/>
      <c r="BW37" s="619"/>
      <c r="BX37" s="619"/>
      <c r="BY37" s="619"/>
      <c r="BZ37" s="619"/>
      <c r="CA37" s="619"/>
      <c r="CB37" s="619"/>
      <c r="CC37" s="619"/>
      <c r="CD37" s="619"/>
      <c r="CE37" s="619"/>
    </row>
    <row r="38" spans="1:97" ht="12" customHeight="1">
      <c r="A38" s="303"/>
      <c r="B38" s="303"/>
      <c r="C38" s="619"/>
      <c r="D38" s="619"/>
      <c r="E38" s="619"/>
      <c r="F38" s="619"/>
      <c r="G38" s="619"/>
      <c r="H38" s="619"/>
      <c r="I38" s="619"/>
      <c r="J38" s="619"/>
      <c r="K38" s="619"/>
      <c r="L38" s="619"/>
      <c r="M38" s="619"/>
      <c r="N38" s="619"/>
      <c r="O38" s="619"/>
      <c r="P38" s="619"/>
      <c r="Q38" s="619"/>
      <c r="R38" s="619"/>
      <c r="S38" s="619"/>
      <c r="T38" s="619"/>
      <c r="U38" s="619"/>
      <c r="V38" s="619"/>
      <c r="W38" s="619"/>
      <c r="X38" s="619"/>
      <c r="Y38" s="619"/>
      <c r="Z38" s="619"/>
      <c r="AA38" s="619"/>
      <c r="AB38" s="619"/>
      <c r="AC38" s="619"/>
      <c r="AD38" s="619"/>
      <c r="AE38" s="619"/>
      <c r="AF38" s="619"/>
      <c r="AG38" s="619"/>
      <c r="AH38" s="619"/>
      <c r="AI38" s="619"/>
      <c r="AJ38" s="619"/>
      <c r="AK38" s="619"/>
      <c r="AL38" s="619"/>
      <c r="AM38" s="619"/>
      <c r="AN38" s="619"/>
      <c r="AO38" s="619"/>
      <c r="AP38" s="619"/>
      <c r="AQ38" s="619"/>
      <c r="AR38" s="619"/>
      <c r="AS38" s="619"/>
      <c r="AT38" s="619"/>
      <c r="AU38" s="619"/>
      <c r="AV38" s="619"/>
      <c r="AW38" s="619"/>
      <c r="AX38" s="619"/>
      <c r="AY38" s="619"/>
      <c r="AZ38" s="619"/>
      <c r="BA38" s="619"/>
      <c r="BB38" s="619"/>
      <c r="BC38" s="619"/>
      <c r="BD38" s="619"/>
      <c r="BE38" s="619"/>
      <c r="BF38" s="619"/>
      <c r="BG38" s="619"/>
      <c r="BH38" s="619"/>
      <c r="BI38" s="619"/>
      <c r="BJ38" s="619"/>
      <c r="BK38" s="619"/>
      <c r="BL38" s="619"/>
      <c r="BM38" s="619"/>
      <c r="BN38" s="619"/>
      <c r="BO38" s="619"/>
      <c r="BP38" s="619"/>
      <c r="BQ38" s="619"/>
      <c r="BR38" s="619"/>
      <c r="BS38" s="619"/>
      <c r="BT38" s="619"/>
      <c r="BU38" s="619"/>
      <c r="BV38" s="619"/>
      <c r="BW38" s="619"/>
      <c r="BX38" s="619"/>
      <c r="BY38" s="619"/>
      <c r="BZ38" s="619"/>
      <c r="CA38" s="619"/>
      <c r="CB38" s="619"/>
      <c r="CC38" s="619"/>
      <c r="CD38" s="619"/>
      <c r="CE38" s="619"/>
    </row>
    <row r="39" spans="1:97" ht="12" customHeight="1">
      <c r="A39" s="303"/>
      <c r="B39" s="303"/>
      <c r="C39" s="619"/>
      <c r="D39" s="619"/>
      <c r="E39" s="619"/>
      <c r="F39" s="619"/>
      <c r="G39" s="619"/>
      <c r="H39" s="619"/>
      <c r="I39" s="619"/>
      <c r="J39" s="619"/>
      <c r="K39" s="619"/>
      <c r="L39" s="619"/>
      <c r="M39" s="619"/>
      <c r="N39" s="619"/>
      <c r="O39" s="619"/>
      <c r="P39" s="619"/>
      <c r="Q39" s="619"/>
      <c r="R39" s="619"/>
      <c r="S39" s="619"/>
      <c r="T39" s="619"/>
      <c r="U39" s="619"/>
      <c r="V39" s="619"/>
      <c r="W39" s="619"/>
      <c r="X39" s="619"/>
      <c r="Y39" s="619"/>
      <c r="Z39" s="619"/>
      <c r="AA39" s="619"/>
      <c r="AB39" s="619"/>
      <c r="AC39" s="619"/>
      <c r="AD39" s="619"/>
      <c r="AE39" s="619"/>
      <c r="AF39" s="619"/>
      <c r="AG39" s="619"/>
      <c r="AH39" s="619"/>
      <c r="AI39" s="619"/>
      <c r="AJ39" s="619"/>
      <c r="AK39" s="619"/>
      <c r="AL39" s="619"/>
      <c r="AM39" s="619"/>
      <c r="AN39" s="619"/>
      <c r="AO39" s="619"/>
      <c r="AP39" s="619"/>
      <c r="AQ39" s="619"/>
      <c r="AR39" s="619"/>
      <c r="AS39" s="619"/>
      <c r="AT39" s="619"/>
      <c r="AU39" s="619"/>
      <c r="AV39" s="619"/>
      <c r="AW39" s="619"/>
      <c r="AX39" s="619"/>
      <c r="AY39" s="619"/>
      <c r="AZ39" s="619"/>
      <c r="BA39" s="619"/>
      <c r="BB39" s="619"/>
      <c r="BC39" s="619"/>
      <c r="BD39" s="619"/>
      <c r="BE39" s="619"/>
      <c r="BF39" s="619"/>
      <c r="BG39" s="619"/>
      <c r="BH39" s="619"/>
      <c r="BI39" s="619"/>
      <c r="BJ39" s="619"/>
      <c r="BK39" s="619"/>
      <c r="BL39" s="619"/>
      <c r="BM39" s="619"/>
      <c r="BN39" s="619"/>
      <c r="BO39" s="619"/>
      <c r="BP39" s="619"/>
      <c r="BQ39" s="619"/>
      <c r="BR39" s="619"/>
      <c r="BS39" s="619"/>
      <c r="BT39" s="619"/>
      <c r="BU39" s="619"/>
      <c r="BV39" s="619"/>
      <c r="BW39" s="619"/>
      <c r="BX39" s="619"/>
      <c r="BY39" s="619"/>
      <c r="BZ39" s="619"/>
      <c r="CA39" s="619"/>
      <c r="CB39" s="619"/>
      <c r="CC39" s="619"/>
      <c r="CD39" s="619"/>
      <c r="CE39" s="619"/>
    </row>
    <row r="40" spans="1:97" ht="12" customHeight="1">
      <c r="A40" s="303"/>
      <c r="B40" s="303"/>
      <c r="C40" s="619"/>
      <c r="D40" s="619"/>
      <c r="E40" s="619"/>
      <c r="F40" s="619"/>
      <c r="G40" s="619"/>
      <c r="H40" s="619"/>
      <c r="I40" s="619"/>
      <c r="J40" s="619"/>
      <c r="K40" s="619"/>
      <c r="L40" s="619"/>
      <c r="M40" s="619"/>
      <c r="N40" s="619"/>
      <c r="O40" s="619"/>
      <c r="P40" s="619"/>
      <c r="Q40" s="619"/>
      <c r="R40" s="619"/>
      <c r="S40" s="619"/>
      <c r="T40" s="619"/>
      <c r="U40" s="619"/>
      <c r="V40" s="619"/>
      <c r="W40" s="619"/>
      <c r="X40" s="619"/>
      <c r="Y40" s="619"/>
      <c r="Z40" s="619"/>
      <c r="AA40" s="619"/>
      <c r="AB40" s="619"/>
      <c r="AC40" s="619"/>
      <c r="AD40" s="619"/>
      <c r="AE40" s="619"/>
      <c r="AF40" s="619"/>
      <c r="AG40" s="619"/>
      <c r="AH40" s="619"/>
      <c r="AI40" s="619"/>
      <c r="AJ40" s="619"/>
      <c r="AK40" s="619"/>
      <c r="AL40" s="619"/>
      <c r="AM40" s="619"/>
      <c r="AN40" s="619"/>
      <c r="AO40" s="619"/>
      <c r="AP40" s="619"/>
      <c r="AQ40" s="619"/>
      <c r="AR40" s="619"/>
      <c r="AS40" s="619"/>
      <c r="AT40" s="619"/>
      <c r="AU40" s="619"/>
      <c r="AV40" s="619"/>
      <c r="AW40" s="619"/>
      <c r="AX40" s="619"/>
      <c r="AY40" s="619"/>
      <c r="AZ40" s="619"/>
      <c r="BA40" s="619"/>
      <c r="BB40" s="619"/>
      <c r="BC40" s="619"/>
      <c r="BD40" s="619"/>
      <c r="BE40" s="619"/>
      <c r="BF40" s="619"/>
      <c r="BG40" s="619"/>
      <c r="BH40" s="619"/>
      <c r="BI40" s="619"/>
      <c r="BJ40" s="619"/>
      <c r="BK40" s="619"/>
      <c r="BL40" s="619"/>
      <c r="BM40" s="619"/>
      <c r="BN40" s="619"/>
      <c r="BO40" s="619"/>
      <c r="BP40" s="619"/>
      <c r="BQ40" s="619"/>
      <c r="BR40" s="619"/>
      <c r="BS40" s="619"/>
      <c r="BT40" s="619"/>
      <c r="BU40" s="619"/>
      <c r="BV40" s="619"/>
      <c r="BW40" s="619"/>
      <c r="BX40" s="619"/>
      <c r="BY40" s="619"/>
      <c r="BZ40" s="619"/>
      <c r="CA40" s="619"/>
      <c r="CB40" s="619"/>
      <c r="CC40" s="619"/>
      <c r="CD40" s="619"/>
      <c r="CE40" s="619"/>
    </row>
    <row r="41" spans="1:97" ht="12" customHeight="1">
      <c r="A41" s="303"/>
      <c r="B41" s="303"/>
      <c r="C41" s="619"/>
      <c r="D41" s="619"/>
      <c r="E41" s="619"/>
      <c r="F41" s="619"/>
      <c r="G41" s="619"/>
      <c r="H41" s="619"/>
      <c r="I41" s="619"/>
      <c r="J41" s="619"/>
      <c r="K41" s="619"/>
      <c r="L41" s="619"/>
      <c r="M41" s="619"/>
      <c r="N41" s="619"/>
      <c r="O41" s="619"/>
      <c r="P41" s="619"/>
      <c r="Q41" s="619"/>
      <c r="R41" s="619"/>
      <c r="S41" s="619"/>
      <c r="T41" s="619"/>
      <c r="U41" s="619"/>
      <c r="V41" s="619"/>
      <c r="W41" s="619"/>
      <c r="X41" s="619"/>
      <c r="Y41" s="619"/>
      <c r="Z41" s="619"/>
      <c r="AA41" s="619"/>
      <c r="AB41" s="619"/>
      <c r="AC41" s="619"/>
      <c r="AD41" s="619"/>
      <c r="AE41" s="619"/>
      <c r="AF41" s="619"/>
      <c r="AG41" s="619"/>
      <c r="AH41" s="619"/>
      <c r="AI41" s="619"/>
      <c r="AJ41" s="619"/>
      <c r="AK41" s="619"/>
      <c r="AL41" s="619"/>
      <c r="AM41" s="619"/>
      <c r="AN41" s="619"/>
      <c r="AO41" s="619"/>
      <c r="AP41" s="619"/>
      <c r="AQ41" s="619"/>
      <c r="AR41" s="619"/>
      <c r="AS41" s="619"/>
      <c r="AT41" s="619"/>
      <c r="AU41" s="619"/>
      <c r="AV41" s="619"/>
      <c r="AW41" s="619"/>
      <c r="AX41" s="619"/>
      <c r="AY41" s="619"/>
      <c r="AZ41" s="619"/>
      <c r="BA41" s="619"/>
      <c r="BB41" s="619"/>
      <c r="BC41" s="619"/>
      <c r="BD41" s="619"/>
      <c r="BE41" s="619"/>
      <c r="BF41" s="619"/>
      <c r="BG41" s="619"/>
      <c r="BH41" s="619"/>
      <c r="BI41" s="619"/>
      <c r="BJ41" s="619"/>
      <c r="BK41" s="619"/>
      <c r="BL41" s="619"/>
      <c r="BM41" s="619"/>
      <c r="BN41" s="619"/>
      <c r="BO41" s="619"/>
      <c r="BP41" s="619"/>
      <c r="BQ41" s="619"/>
      <c r="BR41" s="619"/>
      <c r="BS41" s="619"/>
      <c r="BT41" s="619"/>
      <c r="BU41" s="619"/>
      <c r="BV41" s="619"/>
      <c r="BW41" s="619"/>
      <c r="BX41" s="619"/>
      <c r="BY41" s="619"/>
      <c r="BZ41" s="619"/>
      <c r="CA41" s="619"/>
      <c r="CB41" s="619"/>
      <c r="CC41" s="619"/>
      <c r="CD41" s="619"/>
      <c r="CE41" s="619"/>
    </row>
    <row r="42" spans="1:97" ht="12" customHeight="1">
      <c r="A42" s="303"/>
      <c r="B42" s="303"/>
      <c r="C42" s="619"/>
      <c r="D42" s="619"/>
      <c r="E42" s="619"/>
      <c r="F42" s="619"/>
      <c r="G42" s="619"/>
      <c r="H42" s="619"/>
      <c r="I42" s="619"/>
      <c r="J42" s="619"/>
      <c r="K42" s="619"/>
      <c r="L42" s="619"/>
      <c r="M42" s="619"/>
      <c r="N42" s="619"/>
      <c r="O42" s="619"/>
      <c r="P42" s="619"/>
      <c r="Q42" s="619"/>
      <c r="R42" s="619"/>
      <c r="S42" s="619"/>
      <c r="T42" s="619"/>
      <c r="U42" s="619"/>
      <c r="V42" s="619"/>
      <c r="W42" s="619"/>
      <c r="X42" s="619"/>
      <c r="Y42" s="619"/>
      <c r="Z42" s="619"/>
      <c r="AA42" s="619"/>
      <c r="AB42" s="619"/>
      <c r="AC42" s="619"/>
      <c r="AD42" s="619"/>
      <c r="AE42" s="619"/>
      <c r="AF42" s="619"/>
      <c r="AG42" s="619"/>
      <c r="AH42" s="619"/>
      <c r="AI42" s="619"/>
      <c r="AJ42" s="619"/>
      <c r="AK42" s="619"/>
      <c r="AL42" s="619"/>
      <c r="AM42" s="619"/>
      <c r="AN42" s="619"/>
      <c r="AO42" s="619"/>
      <c r="AP42" s="619"/>
      <c r="AQ42" s="619"/>
      <c r="AR42" s="619"/>
      <c r="AS42" s="619"/>
      <c r="AT42" s="619"/>
      <c r="AU42" s="619"/>
      <c r="AV42" s="619"/>
      <c r="AW42" s="619"/>
      <c r="AX42" s="619"/>
      <c r="AY42" s="619"/>
      <c r="AZ42" s="619"/>
      <c r="BA42" s="619"/>
      <c r="BB42" s="619"/>
      <c r="BC42" s="619"/>
      <c r="BD42" s="619"/>
      <c r="BE42" s="619"/>
      <c r="BF42" s="619"/>
      <c r="BG42" s="619"/>
      <c r="BH42" s="619"/>
      <c r="BI42" s="619"/>
      <c r="BJ42" s="619"/>
      <c r="BK42" s="619"/>
      <c r="BL42" s="619"/>
      <c r="BM42" s="619"/>
      <c r="BN42" s="619"/>
      <c r="BO42" s="619"/>
      <c r="BP42" s="619"/>
      <c r="BQ42" s="619"/>
      <c r="BR42" s="619"/>
      <c r="BS42" s="619"/>
      <c r="BT42" s="619"/>
      <c r="BU42" s="619"/>
      <c r="BV42" s="619"/>
      <c r="BW42" s="619"/>
      <c r="BX42" s="619"/>
      <c r="BY42" s="619"/>
      <c r="BZ42" s="619"/>
      <c r="CA42" s="619"/>
      <c r="CB42" s="619"/>
      <c r="CC42" s="619"/>
      <c r="CD42" s="619"/>
      <c r="CE42" s="619"/>
    </row>
    <row r="43" spans="1:97" ht="12" customHeight="1">
      <c r="A43" s="303"/>
      <c r="B43" s="619"/>
      <c r="C43" s="619"/>
      <c r="D43" s="619"/>
      <c r="E43" s="619"/>
      <c r="F43" s="619"/>
      <c r="G43" s="619"/>
      <c r="H43" s="619"/>
      <c r="I43" s="619"/>
      <c r="J43" s="619"/>
      <c r="K43" s="619"/>
      <c r="L43" s="619"/>
      <c r="M43" s="619"/>
      <c r="N43" s="619"/>
      <c r="O43" s="619"/>
      <c r="P43" s="619"/>
      <c r="Q43" s="619"/>
      <c r="R43" s="619"/>
      <c r="S43" s="619"/>
      <c r="T43" s="619"/>
      <c r="U43" s="619"/>
      <c r="V43" s="619"/>
      <c r="W43" s="619"/>
      <c r="X43" s="619"/>
      <c r="Y43" s="619"/>
      <c r="Z43" s="619"/>
      <c r="AA43" s="619"/>
      <c r="AB43" s="619"/>
      <c r="AC43" s="619"/>
      <c r="AD43" s="619"/>
      <c r="AE43" s="619"/>
      <c r="AF43" s="619"/>
      <c r="AG43" s="619"/>
      <c r="AH43" s="619"/>
      <c r="AI43" s="619"/>
      <c r="AJ43" s="619"/>
      <c r="AK43" s="619"/>
      <c r="AL43" s="619"/>
      <c r="AM43" s="619"/>
      <c r="AN43" s="619"/>
      <c r="AO43" s="619"/>
      <c r="AP43" s="619"/>
      <c r="AQ43" s="619"/>
      <c r="AR43" s="619"/>
      <c r="AS43" s="619"/>
      <c r="AT43" s="619"/>
      <c r="AU43" s="619"/>
      <c r="AV43" s="619"/>
      <c r="AW43" s="619"/>
      <c r="AX43" s="619"/>
      <c r="AY43" s="619"/>
      <c r="AZ43" s="619"/>
      <c r="BA43" s="619"/>
      <c r="BB43" s="619"/>
      <c r="BC43" s="619"/>
      <c r="BD43" s="619"/>
      <c r="BE43" s="619"/>
      <c r="BF43" s="619"/>
      <c r="BG43" s="619"/>
      <c r="BH43" s="619"/>
      <c r="BI43" s="619"/>
      <c r="BJ43" s="619"/>
      <c r="BK43" s="619"/>
      <c r="BL43" s="619"/>
      <c r="BM43" s="619"/>
      <c r="BN43" s="619"/>
      <c r="BO43" s="619"/>
      <c r="BP43" s="619"/>
      <c r="BQ43" s="619"/>
      <c r="BR43" s="619"/>
      <c r="BS43" s="619"/>
      <c r="BT43" s="619"/>
      <c r="BU43" s="619"/>
      <c r="BV43" s="619"/>
      <c r="BW43" s="619"/>
      <c r="BX43" s="619"/>
      <c r="BY43" s="619"/>
      <c r="BZ43" s="619"/>
      <c r="CA43" s="619"/>
      <c r="CB43" s="619"/>
      <c r="CC43" s="619"/>
      <c r="CD43" s="619"/>
      <c r="CE43" s="619"/>
    </row>
    <row r="44" spans="1:97" ht="12" customHeight="1">
      <c r="A44" s="303"/>
      <c r="B44" s="619"/>
      <c r="C44" s="619"/>
      <c r="D44" s="619"/>
      <c r="E44" s="619"/>
      <c r="F44" s="619"/>
      <c r="G44" s="619"/>
      <c r="H44" s="619"/>
      <c r="I44" s="619"/>
      <c r="J44" s="619"/>
      <c r="K44" s="619"/>
      <c r="L44" s="619"/>
      <c r="M44" s="619"/>
      <c r="N44" s="619"/>
      <c r="O44" s="619"/>
      <c r="P44" s="619"/>
      <c r="Q44" s="619"/>
      <c r="R44" s="619"/>
      <c r="S44" s="619"/>
      <c r="T44" s="619"/>
      <c r="U44" s="619"/>
      <c r="V44" s="619"/>
      <c r="W44" s="619"/>
      <c r="X44" s="619"/>
      <c r="Y44" s="619"/>
      <c r="Z44" s="619"/>
      <c r="AA44" s="619"/>
      <c r="AB44" s="619"/>
      <c r="AC44" s="619"/>
      <c r="AD44" s="619"/>
      <c r="AE44" s="619"/>
      <c r="AF44" s="619"/>
      <c r="AG44" s="619"/>
      <c r="AH44" s="619"/>
      <c r="AI44" s="619"/>
      <c r="AJ44" s="619"/>
      <c r="AK44" s="619"/>
      <c r="AL44" s="619"/>
      <c r="AM44" s="619"/>
      <c r="AN44" s="619"/>
      <c r="AO44" s="619"/>
      <c r="AP44" s="619"/>
      <c r="AQ44" s="619"/>
      <c r="AR44" s="619"/>
      <c r="AS44" s="619"/>
      <c r="AT44" s="619"/>
      <c r="AU44" s="619"/>
      <c r="AV44" s="619"/>
      <c r="AW44" s="619"/>
      <c r="AX44" s="619"/>
      <c r="AY44" s="619"/>
      <c r="AZ44" s="619"/>
      <c r="BA44" s="619"/>
      <c r="BB44" s="619"/>
      <c r="BC44" s="619"/>
      <c r="BD44" s="619"/>
      <c r="BE44" s="619"/>
      <c r="BF44" s="619"/>
      <c r="BG44" s="619"/>
      <c r="BH44" s="619"/>
      <c r="BI44" s="619"/>
      <c r="BJ44" s="619"/>
      <c r="BK44" s="619"/>
      <c r="BL44" s="619"/>
      <c r="BM44" s="619"/>
      <c r="BN44" s="619"/>
      <c r="BO44" s="619"/>
      <c r="BP44" s="619"/>
      <c r="BQ44" s="619"/>
      <c r="BR44" s="619"/>
      <c r="BS44" s="619"/>
      <c r="BT44" s="619"/>
      <c r="BU44" s="619"/>
      <c r="BV44" s="619"/>
      <c r="BW44" s="619"/>
      <c r="BX44" s="619"/>
      <c r="BY44" s="619"/>
      <c r="BZ44" s="619"/>
      <c r="CA44" s="619"/>
      <c r="CB44" s="619"/>
      <c r="CC44" s="619"/>
      <c r="CD44" s="619"/>
      <c r="CE44" s="619"/>
    </row>
    <row r="45" spans="1:97" ht="12" customHeight="1">
      <c r="A45" s="303"/>
      <c r="B45" s="619"/>
      <c r="C45" s="619"/>
      <c r="D45" s="619"/>
      <c r="E45" s="619"/>
      <c r="F45" s="619"/>
      <c r="G45" s="619"/>
      <c r="H45" s="619"/>
      <c r="I45" s="619"/>
      <c r="J45" s="619"/>
      <c r="K45" s="619"/>
      <c r="L45" s="619"/>
      <c r="M45" s="619"/>
      <c r="N45" s="619"/>
      <c r="O45" s="619"/>
      <c r="P45" s="619"/>
      <c r="Q45" s="619"/>
      <c r="R45" s="619"/>
      <c r="S45" s="619"/>
      <c r="T45" s="619"/>
      <c r="U45" s="619"/>
      <c r="V45" s="619"/>
      <c r="W45" s="619"/>
      <c r="X45" s="619"/>
      <c r="Y45" s="619"/>
      <c r="Z45" s="619"/>
      <c r="AA45" s="619"/>
      <c r="AB45" s="619"/>
      <c r="AC45" s="619"/>
      <c r="AD45" s="619"/>
      <c r="AE45" s="619"/>
      <c r="AF45" s="619"/>
      <c r="AG45" s="619"/>
      <c r="AH45" s="619"/>
      <c r="AI45" s="619"/>
      <c r="AJ45" s="619"/>
      <c r="AK45" s="619"/>
      <c r="AL45" s="619"/>
      <c r="AM45" s="619"/>
      <c r="AN45" s="619"/>
      <c r="AO45" s="619"/>
      <c r="AP45" s="619"/>
      <c r="AQ45" s="619"/>
      <c r="AR45" s="619"/>
      <c r="AS45" s="619"/>
      <c r="AT45" s="619"/>
      <c r="AU45" s="619"/>
      <c r="AV45" s="619"/>
      <c r="AW45" s="619"/>
      <c r="AX45" s="619"/>
      <c r="AY45" s="619"/>
      <c r="AZ45" s="619"/>
      <c r="BA45" s="619"/>
      <c r="BB45" s="619"/>
      <c r="BC45" s="619"/>
      <c r="BD45" s="619"/>
      <c r="BE45" s="619"/>
      <c r="BF45" s="619"/>
      <c r="BG45" s="619"/>
      <c r="BH45" s="619"/>
      <c r="BI45" s="619"/>
      <c r="BJ45" s="619"/>
      <c r="BK45" s="619"/>
      <c r="BL45" s="619"/>
      <c r="BM45" s="619"/>
      <c r="BN45" s="619"/>
      <c r="BO45" s="619"/>
      <c r="BP45" s="619"/>
      <c r="BQ45" s="619"/>
      <c r="BR45" s="619"/>
      <c r="BS45" s="619"/>
      <c r="BT45" s="619"/>
      <c r="BU45" s="619"/>
      <c r="BV45" s="619"/>
      <c r="BW45" s="619"/>
      <c r="BX45" s="619"/>
      <c r="BY45" s="619"/>
      <c r="BZ45" s="619"/>
      <c r="CA45" s="619"/>
      <c r="CB45" s="619"/>
      <c r="CC45" s="619"/>
      <c r="CD45" s="619"/>
      <c r="CE45" s="619"/>
    </row>
    <row r="46" spans="1:97" ht="12" customHeight="1">
      <c r="A46" s="303"/>
      <c r="B46" s="619"/>
      <c r="C46" s="619"/>
      <c r="D46" s="619" t="s">
        <v>1322</v>
      </c>
      <c r="E46" s="619"/>
      <c r="F46" s="619"/>
      <c r="G46" s="619"/>
      <c r="H46" s="619"/>
      <c r="I46" s="619"/>
      <c r="J46" s="619"/>
      <c r="K46" s="619"/>
      <c r="L46" s="619"/>
      <c r="M46" s="619"/>
      <c r="N46" s="619"/>
      <c r="O46" s="619"/>
      <c r="P46" s="619"/>
      <c r="Q46" s="619"/>
      <c r="R46" s="619"/>
      <c r="S46" s="619"/>
      <c r="T46" s="619"/>
      <c r="U46" s="619"/>
      <c r="V46" s="619"/>
      <c r="W46" s="619"/>
      <c r="X46" s="619"/>
      <c r="Y46" s="619"/>
      <c r="Z46" s="619"/>
      <c r="AA46" s="619"/>
      <c r="AB46" s="619"/>
      <c r="AC46" s="619"/>
      <c r="AD46" s="619"/>
      <c r="AE46" s="619"/>
      <c r="AF46" s="619"/>
      <c r="AG46" s="619"/>
      <c r="AH46" s="619"/>
      <c r="AI46" s="619"/>
      <c r="AJ46" s="619"/>
      <c r="AK46" s="619"/>
      <c r="AL46" s="619"/>
      <c r="AM46" s="619"/>
      <c r="AN46" s="619"/>
      <c r="AO46" s="619"/>
      <c r="AP46" s="619"/>
      <c r="AQ46" s="619"/>
      <c r="AR46" s="619"/>
      <c r="AS46" s="619"/>
      <c r="AT46" s="619"/>
      <c r="AU46" s="619"/>
      <c r="AV46" s="619"/>
      <c r="AW46" s="619"/>
      <c r="AX46" s="619"/>
      <c r="AY46" s="619"/>
      <c r="AZ46" s="619"/>
      <c r="BA46" s="619"/>
      <c r="BB46" s="619"/>
      <c r="BC46" s="619"/>
      <c r="BD46" s="619"/>
      <c r="BE46" s="619"/>
      <c r="BF46" s="619"/>
      <c r="BG46" s="619"/>
      <c r="BH46" s="619"/>
      <c r="BI46" s="619"/>
      <c r="BJ46" s="619"/>
      <c r="BK46" s="619"/>
      <c r="BL46" s="619"/>
      <c r="BM46" s="619"/>
      <c r="BN46" s="619"/>
      <c r="BO46" s="619"/>
      <c r="BP46" s="619"/>
      <c r="BQ46" s="619"/>
      <c r="BR46" s="619"/>
      <c r="BS46" s="619"/>
      <c r="BT46" s="619"/>
      <c r="BU46" s="619"/>
      <c r="BV46" s="619"/>
      <c r="BW46" s="619"/>
      <c r="BX46" s="619"/>
      <c r="BY46" s="619"/>
      <c r="BZ46" s="619"/>
      <c r="CA46" s="619"/>
      <c r="CB46" s="619"/>
      <c r="CC46" s="619"/>
      <c r="CD46" s="619"/>
      <c r="CE46" s="619"/>
    </row>
    <row r="47" spans="1:97" ht="12" customHeight="1">
      <c r="A47" s="303"/>
      <c r="B47" s="619"/>
      <c r="C47" s="619"/>
      <c r="D47" s="619"/>
      <c r="E47" s="619"/>
      <c r="F47" s="619"/>
      <c r="G47" s="619"/>
      <c r="H47" s="619"/>
      <c r="I47" s="619"/>
      <c r="J47" s="619"/>
      <c r="K47" s="619"/>
      <c r="L47" s="619"/>
      <c r="M47" s="619"/>
      <c r="N47" s="619"/>
      <c r="O47" s="619"/>
      <c r="P47" s="619"/>
      <c r="Q47" s="619"/>
      <c r="R47" s="619"/>
      <c r="S47" s="619"/>
      <c r="T47" s="619"/>
      <c r="U47" s="619"/>
      <c r="V47" s="619"/>
      <c r="W47" s="619"/>
      <c r="X47" s="619"/>
      <c r="Y47" s="619"/>
      <c r="Z47" s="619"/>
      <c r="AA47" s="619"/>
      <c r="AB47" s="619"/>
      <c r="AC47" s="619"/>
      <c r="AD47" s="619"/>
      <c r="AE47" s="619"/>
      <c r="AF47" s="619"/>
      <c r="AG47" s="619"/>
      <c r="AH47" s="619"/>
      <c r="AI47" s="619"/>
      <c r="AJ47" s="619"/>
      <c r="AK47" s="619"/>
      <c r="AL47" s="619"/>
      <c r="AM47" s="619"/>
      <c r="AN47" s="619"/>
      <c r="AO47" s="619"/>
      <c r="AP47" s="619"/>
      <c r="AQ47" s="619"/>
      <c r="AR47" s="619"/>
      <c r="AS47" s="619"/>
      <c r="AT47" s="619"/>
      <c r="AU47" s="619"/>
      <c r="AV47" s="619"/>
      <c r="AW47" s="619"/>
      <c r="AX47" s="619"/>
      <c r="AY47" s="619"/>
      <c r="AZ47" s="619"/>
      <c r="BA47" s="619"/>
      <c r="BB47" s="619"/>
      <c r="BC47" s="619"/>
      <c r="BD47" s="619"/>
      <c r="BE47" s="619"/>
      <c r="BF47" s="619"/>
      <c r="BG47" s="619"/>
      <c r="BH47" s="619"/>
      <c r="BI47" s="619"/>
      <c r="BJ47" s="619"/>
      <c r="BK47" s="619"/>
      <c r="BL47" s="619"/>
      <c r="BM47" s="619"/>
      <c r="BN47" s="619"/>
      <c r="BO47" s="619"/>
      <c r="BP47" s="619"/>
      <c r="BQ47" s="619"/>
      <c r="BR47" s="619"/>
      <c r="BS47" s="619"/>
      <c r="BT47" s="619"/>
      <c r="BU47" s="619"/>
      <c r="BV47" s="619"/>
      <c r="BW47" s="619"/>
      <c r="BX47" s="619"/>
      <c r="BY47" s="619"/>
      <c r="BZ47" s="619"/>
      <c r="CA47" s="619"/>
      <c r="CB47" s="619"/>
      <c r="CC47" s="619"/>
      <c r="CD47" s="619"/>
      <c r="CE47" s="619"/>
      <c r="CF47" s="3"/>
    </row>
    <row r="48" spans="1:97" ht="12" customHeight="1">
      <c r="A48" s="303"/>
      <c r="B48" s="619"/>
      <c r="C48" s="619"/>
      <c r="D48" s="619"/>
      <c r="E48" s="619" t="s">
        <v>103</v>
      </c>
      <c r="F48" s="619"/>
      <c r="G48" s="619"/>
      <c r="H48" s="619"/>
      <c r="I48" s="619"/>
      <c r="J48" s="619"/>
      <c r="K48" s="619"/>
      <c r="L48" s="619"/>
      <c r="M48" s="619"/>
      <c r="N48" s="619"/>
      <c r="O48" s="619"/>
      <c r="P48" s="619"/>
      <c r="Q48" s="619"/>
      <c r="R48" s="619"/>
      <c r="S48" s="619"/>
      <c r="T48" s="619"/>
      <c r="U48" s="619"/>
      <c r="V48" s="619"/>
      <c r="W48" s="619"/>
      <c r="X48" s="619"/>
      <c r="Y48" s="619"/>
      <c r="Z48" s="619"/>
      <c r="AA48" s="619"/>
      <c r="AB48" s="619"/>
      <c r="AC48" s="619"/>
      <c r="AD48" s="619"/>
      <c r="AE48" s="619"/>
      <c r="AF48" s="619"/>
      <c r="AG48" s="619"/>
      <c r="AH48" s="619"/>
      <c r="AI48" s="619"/>
      <c r="AJ48" s="619"/>
      <c r="AK48" s="619"/>
      <c r="AL48" s="619"/>
      <c r="AM48" s="619"/>
      <c r="AN48" s="619"/>
      <c r="AO48" s="619"/>
      <c r="AP48" s="619"/>
      <c r="AQ48" s="619"/>
      <c r="AR48" s="619"/>
      <c r="AS48" s="619"/>
      <c r="AT48" s="619"/>
      <c r="AU48" s="619"/>
      <c r="AV48" s="619"/>
      <c r="AW48" s="619"/>
      <c r="AX48" s="619"/>
      <c r="AY48" s="619"/>
      <c r="AZ48" s="619"/>
      <c r="BA48" s="619"/>
      <c r="BB48" s="619"/>
      <c r="BC48" s="619"/>
      <c r="BD48" s="619"/>
      <c r="BE48" s="619"/>
      <c r="BF48" s="619"/>
      <c r="BG48" s="619"/>
      <c r="BH48" s="619"/>
      <c r="BI48" s="619"/>
      <c r="BJ48" s="619"/>
      <c r="BK48" s="619"/>
      <c r="BL48" s="619"/>
      <c r="BM48" s="619"/>
      <c r="BN48" s="619"/>
      <c r="BO48" s="619"/>
      <c r="BP48" s="619"/>
      <c r="BQ48" s="619"/>
      <c r="BR48" s="619"/>
      <c r="BS48" s="619"/>
      <c r="BT48" s="619"/>
      <c r="BU48" s="619"/>
      <c r="BV48" s="619"/>
      <c r="BW48" s="619"/>
      <c r="BX48" s="619"/>
      <c r="BY48" s="619"/>
      <c r="BZ48" s="619"/>
      <c r="CA48" s="619"/>
      <c r="CB48" s="619"/>
      <c r="CC48" s="619"/>
      <c r="CD48" s="619"/>
      <c r="CE48" s="619"/>
      <c r="CF48" s="3"/>
      <c r="CG48" s="2"/>
      <c r="CH48" s="2"/>
      <c r="CI48" s="2"/>
      <c r="CJ48" s="2"/>
      <c r="CK48" s="2"/>
      <c r="CL48" s="2"/>
      <c r="CM48" s="2"/>
      <c r="CN48" s="2"/>
      <c r="CO48" s="2"/>
      <c r="CP48" s="2"/>
      <c r="CQ48" s="2"/>
      <c r="CR48" s="2"/>
      <c r="CS48" s="2"/>
    </row>
    <row r="49" spans="1:97" ht="12" customHeight="1">
      <c r="A49" s="303"/>
      <c r="B49" s="619"/>
      <c r="C49" s="619"/>
      <c r="D49" s="619"/>
      <c r="E49" s="619"/>
      <c r="F49" s="619"/>
      <c r="G49" s="619"/>
      <c r="H49" s="619"/>
      <c r="I49" s="619"/>
      <c r="J49" s="619"/>
      <c r="K49" s="619"/>
      <c r="L49" s="619"/>
      <c r="M49" s="619"/>
      <c r="N49" s="619"/>
      <c r="O49" s="619"/>
      <c r="P49" s="619"/>
      <c r="Q49" s="619"/>
      <c r="R49" s="619"/>
      <c r="S49" s="619"/>
      <c r="T49" s="619"/>
      <c r="U49" s="619"/>
      <c r="V49" s="619"/>
      <c r="W49" s="619"/>
      <c r="X49" s="619"/>
      <c r="Y49" s="619"/>
      <c r="Z49" s="619"/>
      <c r="AA49" s="619"/>
      <c r="AB49" s="619"/>
      <c r="AC49" s="619"/>
      <c r="AD49" s="619"/>
      <c r="AE49" s="619"/>
      <c r="AF49" s="619"/>
      <c r="AG49" s="619"/>
      <c r="AH49" s="619"/>
      <c r="AI49" s="619"/>
      <c r="AJ49" s="619"/>
      <c r="AK49" s="619"/>
      <c r="AL49" s="619"/>
      <c r="AM49" s="619"/>
      <c r="AN49" s="619"/>
      <c r="AO49" s="619"/>
      <c r="AP49" s="619"/>
      <c r="AQ49" s="619"/>
      <c r="AR49" s="619"/>
      <c r="AS49" s="619"/>
      <c r="AT49" s="619"/>
      <c r="AU49" s="619"/>
      <c r="AV49" s="619"/>
      <c r="AW49" s="619"/>
      <c r="AX49" s="619"/>
      <c r="AY49" s="619"/>
      <c r="AZ49" s="619"/>
      <c r="BA49" s="619"/>
      <c r="BB49" s="619"/>
      <c r="BC49" s="619"/>
      <c r="BD49" s="619"/>
      <c r="BE49" s="619"/>
      <c r="BF49" s="619"/>
      <c r="BG49" s="619"/>
      <c r="BH49" s="619"/>
      <c r="BI49" s="619"/>
      <c r="BJ49" s="619"/>
      <c r="BK49" s="619"/>
      <c r="BL49" s="619"/>
      <c r="BM49" s="619"/>
      <c r="BN49" s="619"/>
      <c r="BO49" s="619"/>
      <c r="BP49" s="619"/>
      <c r="BQ49" s="619"/>
      <c r="BR49" s="619"/>
      <c r="BS49" s="619"/>
      <c r="BT49" s="619"/>
      <c r="BU49" s="619"/>
      <c r="BV49" s="619"/>
      <c r="BW49" s="619"/>
      <c r="BX49" s="619"/>
      <c r="BY49" s="619"/>
      <c r="BZ49" s="619"/>
      <c r="CA49" s="619"/>
      <c r="CB49" s="619"/>
      <c r="CC49" s="619"/>
      <c r="CD49" s="619"/>
      <c r="CE49" s="619"/>
      <c r="CF49" s="3"/>
      <c r="CG49" s="2"/>
      <c r="CH49" s="2"/>
      <c r="CI49" s="2"/>
      <c r="CJ49" s="2"/>
      <c r="CK49" s="2"/>
      <c r="CL49" s="2"/>
      <c r="CM49" s="2"/>
      <c r="CN49" s="2"/>
      <c r="CO49" s="2"/>
      <c r="CP49" s="2"/>
      <c r="CQ49" s="2"/>
      <c r="CR49" s="2"/>
      <c r="CS49" s="2"/>
    </row>
    <row r="50" spans="1:97" ht="12" customHeight="1">
      <c r="A50" s="303"/>
      <c r="B50" s="619"/>
      <c r="C50" s="619"/>
      <c r="D50" s="619"/>
      <c r="E50" s="619"/>
      <c r="F50" s="619" t="s">
        <v>1323</v>
      </c>
      <c r="G50" s="619"/>
      <c r="H50" s="619"/>
      <c r="I50" s="619"/>
      <c r="J50" s="619"/>
      <c r="K50" s="619"/>
      <c r="L50" s="619"/>
      <c r="M50" s="619"/>
      <c r="N50" s="619"/>
      <c r="O50" s="619"/>
      <c r="P50" s="619"/>
      <c r="Q50" s="619"/>
      <c r="R50" s="619"/>
      <c r="S50" s="619"/>
      <c r="T50" s="619"/>
      <c r="U50" s="619"/>
      <c r="V50" s="619"/>
      <c r="W50" s="619"/>
      <c r="X50" s="619"/>
      <c r="Y50" s="619"/>
      <c r="Z50" s="619"/>
      <c r="AA50" s="619"/>
      <c r="AB50" s="619"/>
      <c r="AC50" s="619"/>
      <c r="AD50" s="619"/>
      <c r="AE50" s="619"/>
      <c r="AF50" s="619"/>
      <c r="AG50" s="619"/>
      <c r="AH50" s="619"/>
      <c r="AI50" s="619"/>
      <c r="AJ50" s="619"/>
      <c r="AK50" s="619"/>
      <c r="AL50" s="619"/>
      <c r="AM50" s="619"/>
      <c r="AN50" s="619"/>
      <c r="AO50" s="619"/>
      <c r="AP50" s="619"/>
      <c r="AQ50" s="619"/>
      <c r="AR50" s="619"/>
      <c r="AS50" s="619"/>
      <c r="AT50" s="619"/>
      <c r="AU50" s="619"/>
      <c r="AV50" s="619"/>
      <c r="AW50" s="619"/>
      <c r="AX50" s="619"/>
      <c r="AY50" s="619"/>
      <c r="AZ50" s="619"/>
      <c r="BA50" s="619"/>
      <c r="BB50" s="619"/>
      <c r="BC50" s="619"/>
      <c r="BD50" s="619"/>
      <c r="BE50" s="619"/>
      <c r="BF50" s="619"/>
      <c r="BG50" s="619"/>
      <c r="BH50" s="619"/>
      <c r="BI50" s="619"/>
      <c r="BJ50" s="619"/>
      <c r="BK50" s="619"/>
      <c r="BL50" s="619"/>
      <c r="BM50" s="619"/>
      <c r="BN50" s="619"/>
      <c r="BO50" s="619"/>
      <c r="BP50" s="619"/>
      <c r="BQ50" s="619"/>
      <c r="BR50" s="619"/>
      <c r="BS50" s="619"/>
      <c r="BT50" s="619"/>
      <c r="BU50" s="619"/>
      <c r="BV50" s="619"/>
      <c r="BW50" s="619"/>
      <c r="BX50" s="619"/>
      <c r="BY50" s="619"/>
      <c r="BZ50" s="619"/>
      <c r="CA50" s="619"/>
      <c r="CB50" s="619"/>
      <c r="CC50" s="619"/>
      <c r="CD50" s="619"/>
      <c r="CE50" s="619"/>
      <c r="CF50" s="3"/>
      <c r="CG50" s="2"/>
      <c r="CH50" s="2"/>
      <c r="CI50" s="2"/>
      <c r="CJ50" s="2"/>
      <c r="CK50" s="2"/>
      <c r="CL50" s="2"/>
      <c r="CM50" s="2"/>
      <c r="CN50" s="2"/>
      <c r="CO50" s="2"/>
      <c r="CP50" s="2"/>
      <c r="CQ50" s="2"/>
      <c r="CR50" s="2"/>
      <c r="CS50" s="2"/>
    </row>
    <row r="51" spans="1:97" ht="12" customHeight="1">
      <c r="A51" s="303"/>
      <c r="B51" s="619"/>
      <c r="C51" s="619"/>
      <c r="D51" s="619"/>
      <c r="E51" s="619"/>
      <c r="F51" s="619" t="s">
        <v>875</v>
      </c>
      <c r="G51" s="619"/>
      <c r="H51" s="619"/>
      <c r="I51" s="619"/>
      <c r="J51" s="619"/>
      <c r="K51" s="619"/>
      <c r="L51" s="619"/>
      <c r="M51" s="619"/>
      <c r="N51" s="619"/>
      <c r="O51" s="619"/>
      <c r="P51" s="619"/>
      <c r="Q51" s="619"/>
      <c r="R51" s="619"/>
      <c r="S51" s="619"/>
      <c r="T51" s="619"/>
      <c r="U51" s="619"/>
      <c r="V51" s="619"/>
      <c r="W51" s="619"/>
      <c r="X51" s="619"/>
      <c r="Y51" s="619"/>
      <c r="Z51" s="619"/>
      <c r="AA51" s="619"/>
      <c r="AB51" s="619"/>
      <c r="AC51" s="619"/>
      <c r="AD51" s="619"/>
      <c r="AE51" s="619"/>
      <c r="AF51" s="619"/>
      <c r="AG51" s="619"/>
      <c r="AH51" s="619"/>
      <c r="AI51" s="619"/>
      <c r="AJ51" s="619"/>
      <c r="AK51" s="619"/>
      <c r="AL51" s="619"/>
      <c r="AM51" s="619"/>
      <c r="AN51" s="619"/>
      <c r="AO51" s="619"/>
      <c r="AP51" s="619"/>
      <c r="AQ51" s="619"/>
      <c r="AR51" s="619"/>
      <c r="AS51" s="619"/>
      <c r="AT51" s="619"/>
      <c r="AU51" s="619"/>
      <c r="AV51" s="619"/>
      <c r="AW51" s="619"/>
      <c r="AX51" s="619"/>
      <c r="AY51" s="619"/>
      <c r="AZ51" s="619"/>
      <c r="BA51" s="619"/>
      <c r="BB51" s="619"/>
      <c r="BC51" s="619"/>
      <c r="BD51" s="619"/>
      <c r="BE51" s="619"/>
      <c r="BF51" s="619"/>
      <c r="BG51" s="619"/>
      <c r="BH51" s="619"/>
      <c r="BI51" s="619"/>
      <c r="BJ51" s="619"/>
      <c r="BK51" s="619"/>
      <c r="BL51" s="619"/>
      <c r="BM51" s="619"/>
      <c r="BN51" s="619"/>
      <c r="BO51" s="619"/>
      <c r="BP51" s="619"/>
      <c r="BQ51" s="619"/>
      <c r="BR51" s="619"/>
      <c r="BS51" s="619"/>
      <c r="BT51" s="619"/>
      <c r="BU51" s="619"/>
      <c r="BV51" s="619"/>
      <c r="BW51" s="619"/>
      <c r="BX51" s="619"/>
      <c r="BY51" s="619"/>
      <c r="BZ51" s="619"/>
      <c r="CA51" s="619"/>
      <c r="CB51" s="619"/>
      <c r="CC51" s="619"/>
      <c r="CD51" s="619"/>
      <c r="CE51" s="619"/>
      <c r="CF51" s="2"/>
      <c r="CG51" s="2"/>
      <c r="CH51" s="2"/>
      <c r="CI51" s="2"/>
      <c r="CJ51" s="2"/>
      <c r="CK51" s="2"/>
      <c r="CL51" s="2"/>
      <c r="CM51" s="2"/>
      <c r="CN51" s="2"/>
      <c r="CO51" s="2"/>
      <c r="CP51" s="2"/>
      <c r="CQ51" s="2"/>
      <c r="CR51" s="2"/>
    </row>
    <row r="52" spans="1:97" ht="12" customHeight="1">
      <c r="A52" s="303"/>
      <c r="B52" s="619"/>
      <c r="C52" s="619"/>
      <c r="D52" s="619"/>
      <c r="E52" s="619"/>
      <c r="F52" s="619" t="s">
        <v>390</v>
      </c>
      <c r="G52" s="619"/>
      <c r="H52" s="619"/>
      <c r="I52" s="619"/>
      <c r="J52" s="619"/>
      <c r="K52" s="619"/>
      <c r="L52" s="619"/>
      <c r="M52" s="619"/>
      <c r="N52" s="619"/>
      <c r="O52" s="619"/>
      <c r="P52" s="619"/>
      <c r="Q52" s="619"/>
      <c r="R52" s="619"/>
      <c r="S52" s="619"/>
      <c r="T52" s="619"/>
      <c r="U52" s="619"/>
      <c r="V52" s="619"/>
      <c r="W52" s="619"/>
      <c r="X52" s="619"/>
      <c r="Y52" s="619"/>
      <c r="Z52" s="619"/>
      <c r="AA52" s="619"/>
      <c r="AB52" s="619"/>
      <c r="AC52" s="619"/>
      <c r="AD52" s="619"/>
      <c r="AE52" s="619"/>
      <c r="AF52" s="619"/>
      <c r="AG52" s="619"/>
      <c r="AH52" s="619"/>
      <c r="AI52" s="619"/>
      <c r="AJ52" s="619"/>
      <c r="AK52" s="619"/>
      <c r="AL52" s="619"/>
      <c r="AM52" s="619"/>
      <c r="AN52" s="619"/>
      <c r="AO52" s="619"/>
      <c r="AP52" s="619"/>
      <c r="AQ52" s="619"/>
      <c r="AR52" s="619"/>
      <c r="AS52" s="619"/>
      <c r="AT52" s="619"/>
      <c r="AU52" s="619"/>
      <c r="AV52" s="619"/>
      <c r="AW52" s="619"/>
      <c r="AX52" s="619"/>
      <c r="AY52" s="619"/>
      <c r="AZ52" s="619"/>
      <c r="BA52" s="619"/>
      <c r="BB52" s="619"/>
      <c r="BC52" s="619"/>
      <c r="BD52" s="619"/>
      <c r="BE52" s="619"/>
      <c r="BF52" s="619"/>
      <c r="BG52" s="619"/>
      <c r="BH52" s="619"/>
      <c r="BI52" s="619"/>
      <c r="BJ52" s="619"/>
      <c r="BK52" s="619"/>
      <c r="BL52" s="619"/>
      <c r="BM52" s="619"/>
      <c r="BN52" s="619"/>
      <c r="BO52" s="619"/>
      <c r="BP52" s="619"/>
      <c r="BQ52" s="619"/>
      <c r="BR52" s="619"/>
      <c r="BS52" s="619"/>
      <c r="BT52" s="619"/>
      <c r="BU52" s="619"/>
      <c r="BV52" s="619"/>
      <c r="BW52" s="619"/>
      <c r="BX52" s="619"/>
      <c r="BY52" s="619"/>
      <c r="BZ52" s="619"/>
      <c r="CA52" s="619"/>
      <c r="CB52" s="619"/>
      <c r="CC52" s="619"/>
      <c r="CD52" s="619"/>
      <c r="CE52" s="619"/>
      <c r="CF52" s="2"/>
      <c r="CG52" s="2"/>
      <c r="CH52" s="2"/>
      <c r="CI52" s="2"/>
      <c r="CJ52" s="2"/>
      <c r="CK52" s="2"/>
      <c r="CL52" s="2"/>
      <c r="CM52" s="2"/>
      <c r="CN52" s="2"/>
      <c r="CO52" s="2"/>
      <c r="CP52" s="2"/>
      <c r="CQ52" s="2"/>
      <c r="CR52" s="2"/>
    </row>
    <row r="53" spans="1:97" ht="12" customHeight="1">
      <c r="A53" s="303"/>
      <c r="B53" s="619"/>
      <c r="C53" s="619"/>
      <c r="D53" s="619"/>
      <c r="E53" s="619"/>
      <c r="F53" s="619" t="s">
        <v>381</v>
      </c>
      <c r="G53" s="619"/>
      <c r="H53" s="619"/>
      <c r="I53" s="619"/>
      <c r="J53" s="619"/>
      <c r="K53" s="619"/>
      <c r="L53" s="619"/>
      <c r="M53" s="619"/>
      <c r="N53" s="619"/>
      <c r="O53" s="619"/>
      <c r="P53" s="619"/>
      <c r="Q53" s="619"/>
      <c r="R53" s="619"/>
      <c r="S53" s="619"/>
      <c r="T53" s="619"/>
      <c r="U53" s="619"/>
      <c r="V53" s="619"/>
      <c r="W53" s="619"/>
      <c r="X53" s="619"/>
      <c r="Y53" s="619"/>
      <c r="Z53" s="619"/>
      <c r="AA53" s="619"/>
      <c r="AB53" s="619"/>
      <c r="AC53" s="619"/>
      <c r="AD53" s="619"/>
      <c r="AE53" s="619"/>
      <c r="AF53" s="619"/>
      <c r="AG53" s="619"/>
      <c r="AH53" s="619"/>
      <c r="AI53" s="619"/>
      <c r="AJ53" s="619"/>
      <c r="AK53" s="619"/>
      <c r="AL53" s="619"/>
      <c r="AM53" s="619"/>
      <c r="AN53" s="619"/>
      <c r="AO53" s="619"/>
      <c r="AP53" s="619"/>
      <c r="AQ53" s="619"/>
      <c r="AR53" s="619"/>
      <c r="AS53" s="619"/>
      <c r="AT53" s="619"/>
      <c r="AU53" s="619"/>
      <c r="AV53" s="619"/>
      <c r="AW53" s="619"/>
      <c r="AX53" s="619"/>
      <c r="AY53" s="619"/>
      <c r="AZ53" s="619"/>
      <c r="BA53" s="619"/>
      <c r="BB53" s="619"/>
      <c r="BC53" s="619"/>
      <c r="BD53" s="619"/>
      <c r="BE53" s="619"/>
      <c r="BF53" s="619"/>
      <c r="BG53" s="619"/>
      <c r="BH53" s="619"/>
      <c r="BI53" s="619"/>
      <c r="BJ53" s="619"/>
      <c r="BK53" s="619"/>
      <c r="BL53" s="619"/>
      <c r="BM53" s="619"/>
      <c r="BN53" s="619"/>
      <c r="BO53" s="619"/>
      <c r="BP53" s="619"/>
      <c r="BQ53" s="619"/>
      <c r="BR53" s="619"/>
      <c r="BS53" s="619"/>
      <c r="BT53" s="619"/>
      <c r="BU53" s="619"/>
      <c r="BV53" s="619"/>
      <c r="BW53" s="619"/>
      <c r="BX53" s="619"/>
      <c r="BY53" s="619"/>
      <c r="BZ53" s="619"/>
      <c r="CA53" s="619"/>
      <c r="CB53" s="619"/>
      <c r="CC53" s="619"/>
      <c r="CD53" s="619"/>
      <c r="CE53" s="619"/>
      <c r="CF53" s="2"/>
      <c r="CG53" s="2"/>
      <c r="CH53" s="2"/>
      <c r="CI53" s="2"/>
      <c r="CJ53" s="2"/>
      <c r="CK53" s="2"/>
      <c r="CL53" s="2"/>
      <c r="CM53" s="2"/>
      <c r="CN53" s="2"/>
      <c r="CO53" s="2"/>
      <c r="CP53" s="2"/>
      <c r="CQ53" s="2"/>
      <c r="CR53" s="2"/>
    </row>
    <row r="54" spans="1:97" ht="12" customHeight="1">
      <c r="A54" s="303"/>
      <c r="B54" s="619"/>
      <c r="C54" s="619"/>
      <c r="D54" s="619"/>
      <c r="E54" s="619"/>
      <c r="F54" s="619" t="s">
        <v>382</v>
      </c>
      <c r="G54" s="619"/>
      <c r="H54" s="619"/>
      <c r="I54" s="619"/>
      <c r="J54" s="619"/>
      <c r="K54" s="619"/>
      <c r="L54" s="619"/>
      <c r="M54" s="619"/>
      <c r="N54" s="619"/>
      <c r="O54" s="619"/>
      <c r="P54" s="619"/>
      <c r="Q54" s="619"/>
      <c r="R54" s="619"/>
      <c r="S54" s="619"/>
      <c r="T54" s="619"/>
      <c r="U54" s="619"/>
      <c r="V54" s="619"/>
      <c r="W54" s="619"/>
      <c r="X54" s="619"/>
      <c r="Y54" s="619"/>
      <c r="Z54" s="619"/>
      <c r="AA54" s="619"/>
      <c r="AB54" s="619"/>
      <c r="AC54" s="619"/>
      <c r="AD54" s="619"/>
      <c r="AE54" s="619"/>
      <c r="AF54" s="619"/>
      <c r="AG54" s="619"/>
      <c r="AH54" s="619"/>
      <c r="AI54" s="619"/>
      <c r="AJ54" s="619"/>
      <c r="AK54" s="619"/>
      <c r="AL54" s="619"/>
      <c r="AM54" s="619"/>
      <c r="AN54" s="619"/>
      <c r="AO54" s="619"/>
      <c r="AP54" s="619"/>
      <c r="AQ54" s="619"/>
      <c r="AR54" s="619"/>
      <c r="AS54" s="619"/>
      <c r="AT54" s="619"/>
      <c r="AU54" s="619"/>
      <c r="AV54" s="619"/>
      <c r="AW54" s="619"/>
      <c r="AX54" s="619"/>
      <c r="AY54" s="619"/>
      <c r="AZ54" s="619"/>
      <c r="BA54" s="619"/>
      <c r="BB54" s="619"/>
      <c r="BC54" s="619"/>
      <c r="BD54" s="619"/>
      <c r="BE54" s="619"/>
      <c r="BF54" s="619"/>
      <c r="BG54" s="619"/>
      <c r="BH54" s="619"/>
      <c r="BI54" s="619"/>
      <c r="BJ54" s="619"/>
      <c r="BK54" s="619"/>
      <c r="BL54" s="619"/>
      <c r="BM54" s="619"/>
      <c r="BN54" s="619"/>
      <c r="BO54" s="619"/>
      <c r="BP54" s="619"/>
      <c r="BQ54" s="619"/>
      <c r="BR54" s="619"/>
      <c r="BS54" s="619"/>
      <c r="BT54" s="619"/>
      <c r="BU54" s="619"/>
      <c r="BV54" s="619"/>
      <c r="BW54" s="619"/>
      <c r="BX54" s="619"/>
      <c r="BY54" s="619"/>
      <c r="BZ54" s="619"/>
      <c r="CA54" s="619"/>
      <c r="CB54" s="619"/>
      <c r="CC54" s="619"/>
      <c r="CD54" s="619"/>
      <c r="CE54" s="619"/>
      <c r="CF54" s="2"/>
      <c r="CG54" s="2"/>
      <c r="CH54" s="2"/>
      <c r="CI54" s="2"/>
      <c r="CJ54" s="2"/>
      <c r="CK54" s="2"/>
      <c r="CL54" s="2"/>
      <c r="CM54" s="2"/>
      <c r="CN54" s="2"/>
      <c r="CO54" s="2"/>
      <c r="CP54" s="2"/>
      <c r="CQ54" s="2"/>
      <c r="CR54" s="2"/>
    </row>
    <row r="55" spans="1:97" ht="12" customHeight="1">
      <c r="A55" s="303"/>
      <c r="B55" s="619"/>
      <c r="C55" s="619"/>
      <c r="D55" s="619"/>
      <c r="E55" s="619"/>
      <c r="F55" s="619" t="s">
        <v>465</v>
      </c>
      <c r="G55" s="619"/>
      <c r="H55" s="619"/>
      <c r="I55" s="619"/>
      <c r="J55" s="619"/>
      <c r="K55" s="619"/>
      <c r="L55" s="619"/>
      <c r="M55" s="619"/>
      <c r="N55" s="619"/>
      <c r="O55" s="619"/>
      <c r="P55" s="619"/>
      <c r="Q55" s="619"/>
      <c r="R55" s="619"/>
      <c r="S55" s="619"/>
      <c r="T55" s="619"/>
      <c r="U55" s="619"/>
      <c r="V55" s="619"/>
      <c r="W55" s="619"/>
      <c r="X55" s="619"/>
      <c r="Y55" s="619"/>
      <c r="Z55" s="619"/>
      <c r="AA55" s="619"/>
      <c r="AB55" s="619"/>
      <c r="AC55" s="619"/>
      <c r="AD55" s="619"/>
      <c r="AE55" s="619"/>
      <c r="AF55" s="619"/>
      <c r="AG55" s="619"/>
      <c r="AH55" s="619"/>
      <c r="AI55" s="619"/>
      <c r="AJ55" s="619"/>
      <c r="AK55" s="619"/>
      <c r="AL55" s="619"/>
      <c r="AM55" s="619"/>
      <c r="AN55" s="619"/>
      <c r="AO55" s="619"/>
      <c r="AP55" s="619"/>
      <c r="AQ55" s="619"/>
      <c r="AR55" s="619"/>
      <c r="AS55" s="619"/>
      <c r="AT55" s="619"/>
      <c r="AU55" s="619"/>
      <c r="AV55" s="619"/>
      <c r="AW55" s="619"/>
      <c r="AX55" s="619"/>
      <c r="AY55" s="619"/>
      <c r="AZ55" s="619"/>
      <c r="BA55" s="619"/>
      <c r="BB55" s="619"/>
      <c r="BC55" s="619"/>
      <c r="BD55" s="619"/>
      <c r="BE55" s="619"/>
      <c r="BF55" s="619"/>
      <c r="BG55" s="619"/>
      <c r="BH55" s="619"/>
      <c r="BI55" s="619"/>
      <c r="BJ55" s="619"/>
      <c r="BK55" s="619"/>
      <c r="BL55" s="619"/>
      <c r="BM55" s="619"/>
      <c r="BN55" s="619"/>
      <c r="BO55" s="619"/>
      <c r="BP55" s="619"/>
      <c r="BQ55" s="619"/>
      <c r="BR55" s="619"/>
      <c r="BS55" s="619"/>
      <c r="BT55" s="619"/>
      <c r="BU55" s="619"/>
      <c r="BV55" s="619"/>
      <c r="BW55" s="619"/>
      <c r="BX55" s="619"/>
      <c r="BY55" s="619"/>
      <c r="BZ55" s="619"/>
      <c r="CA55" s="619"/>
      <c r="CB55" s="619"/>
      <c r="CC55" s="619"/>
      <c r="CD55" s="619"/>
      <c r="CE55" s="619"/>
      <c r="CF55" s="2"/>
      <c r="CG55" s="2"/>
      <c r="CH55" s="2"/>
      <c r="CI55" s="2"/>
      <c r="CJ55" s="2"/>
      <c r="CK55" s="2"/>
      <c r="CL55" s="2"/>
      <c r="CM55" s="2"/>
      <c r="CN55" s="2"/>
      <c r="CO55" s="2"/>
      <c r="CP55" s="2"/>
      <c r="CQ55" s="2"/>
      <c r="CR55" s="2"/>
    </row>
    <row r="56" spans="1:97" ht="12" customHeight="1">
      <c r="A56" s="303"/>
      <c r="B56" s="619"/>
      <c r="C56" s="619"/>
      <c r="D56" s="619"/>
      <c r="E56" s="619"/>
      <c r="F56" s="619" t="s">
        <v>383</v>
      </c>
      <c r="G56" s="619"/>
      <c r="H56" s="619"/>
      <c r="I56" s="619"/>
      <c r="J56" s="619"/>
      <c r="K56" s="619"/>
      <c r="L56" s="619"/>
      <c r="M56" s="619"/>
      <c r="N56" s="619"/>
      <c r="O56" s="619"/>
      <c r="P56" s="619"/>
      <c r="Q56" s="619"/>
      <c r="R56" s="619"/>
      <c r="S56" s="619"/>
      <c r="T56" s="619"/>
      <c r="U56" s="619"/>
      <c r="V56" s="619"/>
      <c r="W56" s="619"/>
      <c r="X56" s="619"/>
      <c r="Y56" s="619"/>
      <c r="Z56" s="619"/>
      <c r="AA56" s="619"/>
      <c r="AB56" s="619"/>
      <c r="AC56" s="619"/>
      <c r="AD56" s="619"/>
      <c r="AE56" s="619"/>
      <c r="AF56" s="619"/>
      <c r="AG56" s="619"/>
      <c r="AH56" s="619"/>
      <c r="AI56" s="619"/>
      <c r="AJ56" s="619"/>
      <c r="AK56" s="619"/>
      <c r="AL56" s="619"/>
      <c r="AM56" s="619"/>
      <c r="AN56" s="619"/>
      <c r="AO56" s="619"/>
      <c r="AP56" s="619"/>
      <c r="AQ56" s="619"/>
      <c r="AR56" s="619"/>
      <c r="AS56" s="619"/>
      <c r="AT56" s="619"/>
      <c r="AU56" s="619"/>
      <c r="AV56" s="619"/>
      <c r="AW56" s="619"/>
      <c r="AX56" s="619"/>
      <c r="AY56" s="619"/>
      <c r="AZ56" s="619"/>
      <c r="BA56" s="619"/>
      <c r="BB56" s="619"/>
      <c r="BC56" s="619"/>
      <c r="BD56" s="619"/>
      <c r="BE56" s="619"/>
      <c r="BF56" s="619"/>
      <c r="BG56" s="619"/>
      <c r="BH56" s="619"/>
      <c r="BI56" s="619"/>
      <c r="BJ56" s="619"/>
      <c r="BK56" s="619"/>
      <c r="BL56" s="619"/>
      <c r="BM56" s="619"/>
      <c r="BN56" s="619"/>
      <c r="BO56" s="619"/>
      <c r="BP56" s="619"/>
      <c r="BQ56" s="619"/>
      <c r="BR56" s="619"/>
      <c r="BS56" s="619"/>
      <c r="BT56" s="619"/>
      <c r="BU56" s="619"/>
      <c r="BV56" s="619"/>
      <c r="BW56" s="619"/>
      <c r="BX56" s="619"/>
      <c r="BY56" s="619"/>
      <c r="BZ56" s="619"/>
      <c r="CA56" s="619"/>
      <c r="CB56" s="619"/>
      <c r="CC56" s="619"/>
      <c r="CD56" s="619"/>
      <c r="CE56" s="619"/>
      <c r="CF56" s="2"/>
      <c r="CG56" s="2"/>
      <c r="CH56" s="2"/>
      <c r="CI56" s="2"/>
      <c r="CJ56" s="2"/>
      <c r="CK56" s="2"/>
      <c r="CL56" s="2"/>
      <c r="CM56" s="2"/>
      <c r="CN56" s="2"/>
      <c r="CO56" s="2"/>
      <c r="CP56" s="2"/>
      <c r="CQ56" s="2"/>
      <c r="CR56" s="2"/>
    </row>
    <row r="57" spans="1:97" ht="12" customHeight="1">
      <c r="A57" s="303"/>
      <c r="B57" s="619"/>
      <c r="C57" s="619"/>
      <c r="D57" s="619"/>
      <c r="E57" s="619"/>
      <c r="F57" s="619" t="s">
        <v>129</v>
      </c>
      <c r="G57" s="619"/>
      <c r="H57" s="619"/>
      <c r="I57" s="619"/>
      <c r="J57" s="619"/>
      <c r="K57" s="619"/>
      <c r="L57" s="619"/>
      <c r="M57" s="619"/>
      <c r="N57" s="619"/>
      <c r="O57" s="619"/>
      <c r="P57" s="619"/>
      <c r="Q57" s="619"/>
      <c r="R57" s="619"/>
      <c r="S57" s="619"/>
      <c r="T57" s="619"/>
      <c r="U57" s="619"/>
      <c r="V57" s="619"/>
      <c r="W57" s="619"/>
      <c r="X57" s="619"/>
      <c r="Y57" s="619"/>
      <c r="Z57" s="619"/>
      <c r="AA57" s="619"/>
      <c r="AB57" s="619"/>
      <c r="AC57" s="619"/>
      <c r="AD57" s="619"/>
      <c r="AE57" s="619"/>
      <c r="AF57" s="619"/>
      <c r="AG57" s="619"/>
      <c r="AH57" s="619"/>
      <c r="AI57" s="619"/>
      <c r="AJ57" s="619"/>
      <c r="AK57" s="619"/>
      <c r="AL57" s="619"/>
      <c r="AM57" s="619"/>
      <c r="AN57" s="619"/>
      <c r="AO57" s="619"/>
      <c r="AP57" s="619"/>
      <c r="AQ57" s="619"/>
      <c r="AR57" s="619"/>
      <c r="AS57" s="619"/>
      <c r="AT57" s="619"/>
      <c r="AU57" s="619"/>
      <c r="AV57" s="619"/>
      <c r="AW57" s="619"/>
      <c r="AX57" s="619"/>
      <c r="AY57" s="619"/>
      <c r="AZ57" s="619"/>
      <c r="BA57" s="619"/>
      <c r="BB57" s="619"/>
      <c r="BC57" s="619"/>
      <c r="BD57" s="619"/>
      <c r="BE57" s="619"/>
      <c r="BF57" s="619"/>
      <c r="BG57" s="619"/>
      <c r="BH57" s="619"/>
      <c r="BI57" s="619"/>
      <c r="BJ57" s="619"/>
      <c r="BK57" s="619"/>
      <c r="BL57" s="619"/>
      <c r="BM57" s="619"/>
      <c r="BN57" s="619"/>
      <c r="BO57" s="619"/>
      <c r="BP57" s="619"/>
      <c r="BQ57" s="619"/>
      <c r="BR57" s="619"/>
      <c r="BS57" s="619"/>
      <c r="BT57" s="619"/>
      <c r="BU57" s="619"/>
      <c r="BV57" s="619"/>
      <c r="BW57" s="619"/>
      <c r="BX57" s="619"/>
      <c r="BY57" s="619"/>
      <c r="BZ57" s="619"/>
      <c r="CA57" s="619"/>
      <c r="CB57" s="619"/>
      <c r="CC57" s="619"/>
      <c r="CD57" s="619"/>
      <c r="CE57" s="619"/>
      <c r="CF57" s="2"/>
      <c r="CG57" s="2"/>
      <c r="CH57" s="2"/>
      <c r="CI57" s="2"/>
      <c r="CJ57" s="2"/>
      <c r="CK57" s="2"/>
      <c r="CL57" s="2"/>
      <c r="CM57" s="2"/>
      <c r="CN57" s="2"/>
      <c r="CO57" s="2"/>
      <c r="CP57" s="2"/>
      <c r="CQ57" s="2"/>
      <c r="CR57" s="2"/>
    </row>
    <row r="58" spans="1:97" ht="12" customHeight="1">
      <c r="A58" s="303"/>
      <c r="B58" s="619"/>
      <c r="C58" s="619"/>
      <c r="D58" s="619"/>
      <c r="E58" s="619"/>
      <c r="F58" s="653" t="s">
        <v>876</v>
      </c>
      <c r="G58" s="653"/>
      <c r="H58" s="653"/>
      <c r="I58" s="653"/>
      <c r="J58" s="653"/>
      <c r="K58" s="653"/>
      <c r="L58" s="653"/>
      <c r="M58" s="653"/>
      <c r="N58" s="653"/>
      <c r="O58" s="653"/>
      <c r="P58" s="653"/>
      <c r="Q58" s="653"/>
      <c r="R58" s="653"/>
      <c r="S58" s="653"/>
      <c r="T58" s="653"/>
      <c r="U58" s="653"/>
      <c r="V58" s="653"/>
      <c r="W58" s="653"/>
      <c r="X58" s="653"/>
      <c r="Y58" s="653"/>
      <c r="Z58" s="653"/>
      <c r="AA58" s="653"/>
      <c r="AB58" s="653"/>
      <c r="AC58" s="653"/>
      <c r="AD58" s="653"/>
      <c r="AE58" s="653"/>
      <c r="AF58" s="653"/>
      <c r="AG58" s="653"/>
      <c r="AH58" s="653"/>
      <c r="AI58" s="653"/>
      <c r="AJ58" s="653"/>
      <c r="AK58" s="653"/>
      <c r="AL58" s="653"/>
      <c r="AM58" s="653"/>
      <c r="AN58" s="653"/>
      <c r="AO58" s="653"/>
      <c r="AP58" s="653"/>
      <c r="AQ58" s="653"/>
      <c r="AR58" s="653"/>
      <c r="AS58" s="653"/>
      <c r="AT58" s="653"/>
      <c r="AU58" s="653"/>
      <c r="AV58" s="653"/>
      <c r="AW58" s="653"/>
      <c r="AX58" s="653"/>
      <c r="AY58" s="653"/>
      <c r="AZ58" s="653"/>
      <c r="BA58" s="653"/>
      <c r="BB58" s="653"/>
      <c r="BC58" s="653"/>
      <c r="BD58" s="653"/>
      <c r="BE58" s="653"/>
      <c r="BF58" s="653"/>
      <c r="BG58" s="653"/>
      <c r="BH58" s="653"/>
      <c r="BI58" s="653"/>
      <c r="BJ58" s="619"/>
      <c r="BK58" s="619"/>
      <c r="BL58" s="619"/>
      <c r="BM58" s="619"/>
      <c r="BN58" s="619"/>
      <c r="BO58" s="619"/>
      <c r="BP58" s="619"/>
      <c r="BQ58" s="619"/>
      <c r="BR58" s="619"/>
      <c r="BS58" s="619"/>
      <c r="BT58" s="619"/>
      <c r="BU58" s="619"/>
      <c r="BV58" s="619"/>
      <c r="BW58" s="619"/>
      <c r="BX58" s="619"/>
      <c r="BY58" s="619"/>
      <c r="BZ58" s="619"/>
      <c r="CA58" s="619"/>
      <c r="CB58" s="619"/>
      <c r="CC58" s="619"/>
      <c r="CD58" s="619"/>
      <c r="CE58" s="619"/>
      <c r="CF58" s="3"/>
      <c r="CG58" s="3"/>
      <c r="CH58" s="3"/>
    </row>
    <row r="59" spans="1:97" ht="12" customHeight="1">
      <c r="A59" s="303"/>
      <c r="B59" s="619"/>
      <c r="C59" s="619"/>
      <c r="D59" s="619"/>
      <c r="E59" s="619"/>
      <c r="F59" s="653" t="s">
        <v>1507</v>
      </c>
      <c r="G59" s="653"/>
      <c r="H59" s="653"/>
      <c r="I59" s="653"/>
      <c r="J59" s="653"/>
      <c r="K59" s="653"/>
      <c r="L59" s="653"/>
      <c r="M59" s="653"/>
      <c r="N59" s="653"/>
      <c r="O59" s="653"/>
      <c r="P59" s="653"/>
      <c r="Q59" s="653"/>
      <c r="R59" s="653"/>
      <c r="S59" s="653"/>
      <c r="T59" s="653"/>
      <c r="U59" s="653"/>
      <c r="V59" s="653"/>
      <c r="W59" s="653"/>
      <c r="X59" s="653"/>
      <c r="Y59" s="653"/>
      <c r="Z59" s="653"/>
      <c r="AA59" s="653"/>
      <c r="AB59" s="653"/>
      <c r="AC59" s="653"/>
      <c r="AD59" s="653"/>
      <c r="AE59" s="653"/>
      <c r="AF59" s="653"/>
      <c r="AG59" s="653"/>
      <c r="AH59" s="653"/>
      <c r="AI59" s="653"/>
      <c r="AJ59" s="653"/>
      <c r="AK59" s="653"/>
      <c r="AL59" s="653"/>
      <c r="AM59" s="653"/>
      <c r="AN59" s="653"/>
      <c r="AO59" s="653"/>
      <c r="AP59" s="653"/>
      <c r="AQ59" s="653"/>
      <c r="AR59" s="653"/>
      <c r="AS59" s="653"/>
      <c r="AT59" s="653"/>
      <c r="AU59" s="653"/>
      <c r="AV59" s="653"/>
      <c r="AW59" s="653"/>
      <c r="AX59" s="653"/>
      <c r="AY59" s="653"/>
      <c r="AZ59" s="653"/>
      <c r="BA59" s="653"/>
      <c r="BB59" s="653"/>
      <c r="BC59" s="653"/>
      <c r="BD59" s="653"/>
      <c r="BE59" s="653"/>
      <c r="BF59" s="653"/>
      <c r="BG59" s="653"/>
      <c r="BH59" s="653"/>
      <c r="BI59" s="653"/>
      <c r="BJ59" s="619"/>
      <c r="BK59" s="619"/>
      <c r="BL59" s="619"/>
      <c r="BM59" s="619"/>
      <c r="BN59" s="619"/>
      <c r="BO59" s="619"/>
      <c r="BP59" s="619"/>
      <c r="BQ59" s="619"/>
      <c r="BR59" s="619"/>
      <c r="BS59" s="619"/>
      <c r="BT59" s="619"/>
      <c r="BU59" s="619"/>
      <c r="BV59" s="619"/>
      <c r="BW59" s="619"/>
      <c r="BX59" s="619"/>
      <c r="BY59" s="619"/>
      <c r="BZ59" s="619"/>
      <c r="CA59" s="619"/>
      <c r="CB59" s="619"/>
      <c r="CC59" s="619"/>
      <c r="CD59" s="619"/>
      <c r="CE59" s="619"/>
      <c r="CF59" s="3"/>
      <c r="CG59" s="3"/>
      <c r="CH59" s="3"/>
    </row>
    <row r="60" spans="1:97" ht="12" customHeight="1">
      <c r="A60" s="303"/>
      <c r="B60" s="619"/>
      <c r="C60" s="619"/>
      <c r="D60" s="619"/>
      <c r="E60" s="619"/>
      <c r="F60" s="653" t="s">
        <v>1508</v>
      </c>
      <c r="G60" s="653"/>
      <c r="H60" s="653"/>
      <c r="I60" s="653"/>
      <c r="J60" s="653"/>
      <c r="K60" s="653"/>
      <c r="L60" s="653"/>
      <c r="M60" s="653"/>
      <c r="N60" s="653"/>
      <c r="O60" s="653"/>
      <c r="P60" s="653"/>
      <c r="Q60" s="653"/>
      <c r="R60" s="653"/>
      <c r="S60" s="653"/>
      <c r="T60" s="653"/>
      <c r="U60" s="653"/>
      <c r="V60" s="653"/>
      <c r="W60" s="653"/>
      <c r="X60" s="653"/>
      <c r="Y60" s="653"/>
      <c r="Z60" s="653"/>
      <c r="AA60" s="653"/>
      <c r="AB60" s="653"/>
      <c r="AC60" s="653"/>
      <c r="AD60" s="653"/>
      <c r="AE60" s="653"/>
      <c r="AF60" s="653"/>
      <c r="AG60" s="653"/>
      <c r="AH60" s="653"/>
      <c r="AI60" s="653"/>
      <c r="AJ60" s="653"/>
      <c r="AK60" s="653"/>
      <c r="AL60" s="653"/>
      <c r="AM60" s="653"/>
      <c r="AN60" s="653"/>
      <c r="AO60" s="653"/>
      <c r="AP60" s="653"/>
      <c r="AQ60" s="653"/>
      <c r="AR60" s="653"/>
      <c r="AS60" s="653"/>
      <c r="AT60" s="653"/>
      <c r="AU60" s="653"/>
      <c r="AV60" s="653"/>
      <c r="AW60" s="653"/>
      <c r="AX60" s="653"/>
      <c r="AY60" s="653"/>
      <c r="AZ60" s="653"/>
      <c r="BA60" s="653"/>
      <c r="BB60" s="653"/>
      <c r="BC60" s="653"/>
      <c r="BD60" s="653"/>
      <c r="BE60" s="653"/>
      <c r="BF60" s="653"/>
      <c r="BG60" s="653"/>
      <c r="BH60" s="653"/>
      <c r="BI60" s="653"/>
      <c r="BJ60" s="619"/>
      <c r="BK60" s="619"/>
      <c r="BL60" s="619"/>
      <c r="BM60" s="619"/>
      <c r="BN60" s="619"/>
      <c r="BO60" s="619"/>
      <c r="BP60" s="619"/>
      <c r="BQ60" s="619"/>
      <c r="BR60" s="619"/>
      <c r="BS60" s="619"/>
      <c r="BT60" s="619"/>
      <c r="BU60" s="619"/>
      <c r="BV60" s="619"/>
      <c r="BW60" s="619"/>
      <c r="BX60" s="619"/>
      <c r="BY60" s="619"/>
      <c r="BZ60" s="619"/>
      <c r="CA60" s="619"/>
      <c r="CB60" s="619"/>
      <c r="CC60" s="619"/>
      <c r="CD60" s="619"/>
      <c r="CE60" s="619"/>
      <c r="CF60" s="3"/>
      <c r="CG60" s="3"/>
      <c r="CH60" s="3"/>
    </row>
    <row r="61" spans="1:97" ht="12" customHeight="1">
      <c r="A61" s="303"/>
      <c r="B61" s="619"/>
      <c r="C61" s="619"/>
      <c r="D61" s="619"/>
      <c r="E61" s="619"/>
      <c r="F61" s="653" t="s">
        <v>1439</v>
      </c>
      <c r="G61" s="653"/>
      <c r="H61" s="653"/>
      <c r="I61" s="653"/>
      <c r="J61" s="653"/>
      <c r="K61" s="653"/>
      <c r="L61" s="653"/>
      <c r="M61" s="653"/>
      <c r="N61" s="653"/>
      <c r="O61" s="653"/>
      <c r="P61" s="653"/>
      <c r="Q61" s="653"/>
      <c r="R61" s="653"/>
      <c r="S61" s="653"/>
      <c r="T61" s="653"/>
      <c r="U61" s="653"/>
      <c r="V61" s="653"/>
      <c r="W61" s="653"/>
      <c r="X61" s="653"/>
      <c r="Y61" s="653"/>
      <c r="Z61" s="653"/>
      <c r="AA61" s="653"/>
      <c r="AB61" s="653"/>
      <c r="AC61" s="653"/>
      <c r="AD61" s="653"/>
      <c r="AE61" s="653"/>
      <c r="AF61" s="653"/>
      <c r="AG61" s="653"/>
      <c r="AH61" s="653"/>
      <c r="AI61" s="653"/>
      <c r="AJ61" s="653"/>
      <c r="AK61" s="653"/>
      <c r="AL61" s="653"/>
      <c r="AM61" s="653"/>
      <c r="AN61" s="653"/>
      <c r="AO61" s="653"/>
      <c r="AP61" s="653"/>
      <c r="AQ61" s="653"/>
      <c r="AR61" s="653"/>
      <c r="AS61" s="653"/>
      <c r="AT61" s="653"/>
      <c r="AU61" s="653"/>
      <c r="AV61" s="653"/>
      <c r="AW61" s="653"/>
      <c r="AX61" s="653"/>
      <c r="AY61" s="653"/>
      <c r="AZ61" s="653"/>
      <c r="BA61" s="653"/>
      <c r="BB61" s="653"/>
      <c r="BC61" s="653"/>
      <c r="BD61" s="653"/>
      <c r="BE61" s="653"/>
      <c r="BF61" s="653"/>
      <c r="BG61" s="653"/>
      <c r="BH61" s="653"/>
      <c r="BI61" s="653"/>
      <c r="BJ61" s="619"/>
      <c r="BK61" s="619"/>
      <c r="BL61" s="619"/>
      <c r="BM61" s="619"/>
      <c r="BN61" s="619"/>
      <c r="BO61" s="619"/>
      <c r="BP61" s="619"/>
      <c r="BQ61" s="619"/>
      <c r="BR61" s="619"/>
      <c r="BS61" s="619"/>
      <c r="BT61" s="619"/>
      <c r="BU61" s="619"/>
      <c r="BV61" s="619"/>
      <c r="BW61" s="619"/>
      <c r="BX61" s="619"/>
      <c r="BY61" s="619"/>
      <c r="BZ61" s="619"/>
      <c r="CA61" s="619"/>
      <c r="CB61" s="619"/>
      <c r="CC61" s="619"/>
      <c r="CD61" s="619"/>
      <c r="CE61" s="619"/>
      <c r="CF61" s="3"/>
      <c r="CG61" s="3"/>
      <c r="CH61" s="3"/>
    </row>
    <row r="62" spans="1:97" ht="12" customHeight="1">
      <c r="A62" s="303"/>
      <c r="B62" s="619"/>
      <c r="C62" s="619"/>
      <c r="D62" s="619"/>
      <c r="E62" s="619"/>
      <c r="F62" s="653" t="s">
        <v>128</v>
      </c>
      <c r="G62" s="653"/>
      <c r="H62" s="653"/>
      <c r="I62" s="653"/>
      <c r="J62" s="653"/>
      <c r="K62" s="653"/>
      <c r="L62" s="653"/>
      <c r="M62" s="653"/>
      <c r="N62" s="653"/>
      <c r="O62" s="653"/>
      <c r="P62" s="653"/>
      <c r="Q62" s="653"/>
      <c r="R62" s="653"/>
      <c r="S62" s="653"/>
      <c r="T62" s="653"/>
      <c r="U62" s="653"/>
      <c r="V62" s="653"/>
      <c r="W62" s="653"/>
      <c r="X62" s="653"/>
      <c r="Y62" s="653"/>
      <c r="Z62" s="653"/>
      <c r="AA62" s="653"/>
      <c r="AB62" s="653"/>
      <c r="AC62" s="653"/>
      <c r="AD62" s="653"/>
      <c r="AE62" s="653"/>
      <c r="AF62" s="653"/>
      <c r="AG62" s="653"/>
      <c r="AH62" s="653"/>
      <c r="AI62" s="653"/>
      <c r="AJ62" s="653"/>
      <c r="AK62" s="653"/>
      <c r="AL62" s="653"/>
      <c r="AM62" s="653"/>
      <c r="AN62" s="653"/>
      <c r="AO62" s="653"/>
      <c r="AP62" s="653"/>
      <c r="AQ62" s="653"/>
      <c r="AR62" s="653"/>
      <c r="AS62" s="653"/>
      <c r="AT62" s="653"/>
      <c r="AU62" s="653"/>
      <c r="AV62" s="653"/>
      <c r="AW62" s="653"/>
      <c r="AX62" s="653"/>
      <c r="AY62" s="653"/>
      <c r="AZ62" s="653"/>
      <c r="BA62" s="653"/>
      <c r="BB62" s="653"/>
      <c r="BC62" s="653"/>
      <c r="BD62" s="653"/>
      <c r="BE62" s="653"/>
      <c r="BF62" s="653"/>
      <c r="BG62" s="653"/>
      <c r="BH62" s="619"/>
      <c r="BI62" s="619"/>
      <c r="BJ62" s="619"/>
      <c r="BK62" s="619"/>
      <c r="BL62" s="619"/>
      <c r="BM62" s="619"/>
      <c r="BN62" s="619"/>
      <c r="BO62" s="619"/>
      <c r="BP62" s="619"/>
      <c r="BQ62" s="619"/>
      <c r="BR62" s="619"/>
      <c r="BS62" s="619"/>
      <c r="BT62" s="619"/>
      <c r="BU62" s="619"/>
      <c r="BV62" s="619"/>
      <c r="BW62" s="619"/>
      <c r="BX62" s="619"/>
      <c r="BY62" s="619"/>
      <c r="BZ62" s="619"/>
      <c r="CA62" s="619"/>
      <c r="CB62" s="619"/>
      <c r="CC62" s="619"/>
      <c r="CD62" s="619"/>
      <c r="CE62" s="619"/>
      <c r="CF62" s="3"/>
      <c r="CG62" s="3"/>
      <c r="CH62" s="3"/>
    </row>
    <row r="63" spans="1:97" ht="12" customHeight="1">
      <c r="A63" s="303"/>
      <c r="B63" s="619"/>
      <c r="C63" s="619"/>
      <c r="D63" s="619"/>
      <c r="E63" s="619"/>
      <c r="F63" s="653" t="s">
        <v>127</v>
      </c>
      <c r="G63" s="619"/>
      <c r="H63" s="619"/>
      <c r="I63" s="619"/>
      <c r="J63" s="619"/>
      <c r="K63" s="619"/>
      <c r="L63" s="619"/>
      <c r="M63" s="619"/>
      <c r="N63" s="619"/>
      <c r="O63" s="619"/>
      <c r="P63" s="619"/>
      <c r="Q63" s="619"/>
      <c r="R63" s="619"/>
      <c r="S63" s="619"/>
      <c r="T63" s="619"/>
      <c r="U63" s="619"/>
      <c r="V63" s="619"/>
      <c r="W63" s="619"/>
      <c r="X63" s="619"/>
      <c r="Y63" s="619"/>
      <c r="Z63" s="619"/>
      <c r="AA63" s="619"/>
      <c r="AB63" s="619"/>
      <c r="AC63" s="619"/>
      <c r="AD63" s="619"/>
      <c r="AE63" s="619"/>
      <c r="AF63" s="619"/>
      <c r="AG63" s="619"/>
      <c r="AH63" s="619"/>
      <c r="AI63" s="619"/>
      <c r="AJ63" s="619"/>
      <c r="AK63" s="619"/>
      <c r="AL63" s="619"/>
      <c r="AM63" s="619"/>
      <c r="AN63" s="619"/>
      <c r="AO63" s="619"/>
      <c r="AP63" s="619"/>
      <c r="AQ63" s="619"/>
      <c r="AR63" s="619"/>
      <c r="AS63" s="619"/>
      <c r="AT63" s="619"/>
      <c r="AU63" s="619"/>
      <c r="AV63" s="619"/>
      <c r="AW63" s="619"/>
      <c r="AX63" s="619"/>
      <c r="AY63" s="619"/>
      <c r="AZ63" s="619"/>
      <c r="BA63" s="619"/>
      <c r="BB63" s="619"/>
      <c r="BC63" s="619"/>
      <c r="BD63" s="619"/>
      <c r="BE63" s="619"/>
      <c r="BF63" s="619"/>
      <c r="BG63" s="619"/>
      <c r="BH63" s="619"/>
      <c r="BI63" s="619"/>
      <c r="BJ63" s="619"/>
      <c r="BK63" s="619"/>
      <c r="BL63" s="619"/>
      <c r="BM63" s="619"/>
      <c r="BN63" s="619"/>
      <c r="BO63" s="619"/>
      <c r="BP63" s="619"/>
      <c r="BQ63" s="619"/>
      <c r="BR63" s="619"/>
      <c r="BS63" s="619"/>
      <c r="BT63" s="619"/>
      <c r="BU63" s="619"/>
      <c r="BV63" s="619"/>
      <c r="BW63" s="619"/>
      <c r="BX63" s="619"/>
      <c r="BY63" s="619"/>
      <c r="BZ63" s="619"/>
      <c r="CA63" s="619"/>
      <c r="CB63" s="619"/>
      <c r="CC63" s="619"/>
      <c r="CD63" s="619"/>
      <c r="CE63" s="619"/>
      <c r="CF63" s="3"/>
      <c r="CG63" s="3"/>
      <c r="CH63" s="3"/>
    </row>
    <row r="64" spans="1:97" ht="12" customHeight="1">
      <c r="A64" s="303"/>
      <c r="B64" s="619"/>
      <c r="C64" s="619"/>
      <c r="D64" s="619"/>
      <c r="E64" s="619"/>
      <c r="F64" s="619" t="s">
        <v>877</v>
      </c>
      <c r="G64" s="619"/>
      <c r="H64" s="619"/>
      <c r="I64" s="619"/>
      <c r="J64" s="619"/>
      <c r="K64" s="619"/>
      <c r="L64" s="619"/>
      <c r="M64" s="619"/>
      <c r="N64" s="619"/>
      <c r="O64" s="619"/>
      <c r="P64" s="619"/>
      <c r="Q64" s="619"/>
      <c r="R64" s="619"/>
      <c r="S64" s="619"/>
      <c r="T64" s="619"/>
      <c r="U64" s="619"/>
      <c r="V64" s="619"/>
      <c r="W64" s="619"/>
      <c r="X64" s="619"/>
      <c r="Y64" s="619"/>
      <c r="Z64" s="619"/>
      <c r="AA64" s="619"/>
      <c r="AB64" s="619"/>
      <c r="AC64" s="619"/>
      <c r="AD64" s="619"/>
      <c r="AE64" s="619"/>
      <c r="AF64" s="619"/>
      <c r="AG64" s="619"/>
      <c r="AH64" s="619"/>
      <c r="AI64" s="619"/>
      <c r="AJ64" s="619"/>
      <c r="AK64" s="619"/>
      <c r="AL64" s="619"/>
      <c r="AM64" s="619"/>
      <c r="AN64" s="619"/>
      <c r="AO64" s="619"/>
      <c r="AP64" s="619"/>
      <c r="AQ64" s="619"/>
      <c r="AR64" s="619"/>
      <c r="AS64" s="619"/>
      <c r="AT64" s="619"/>
      <c r="AU64" s="619"/>
      <c r="AV64" s="619"/>
      <c r="AW64" s="619"/>
      <c r="AX64" s="619"/>
      <c r="AY64" s="619"/>
      <c r="AZ64" s="619"/>
      <c r="BA64" s="619"/>
      <c r="BB64" s="619"/>
      <c r="BC64" s="619"/>
      <c r="BD64" s="619"/>
      <c r="BE64" s="619"/>
      <c r="BF64" s="619"/>
      <c r="BG64" s="619"/>
      <c r="BH64" s="619"/>
      <c r="BI64" s="619"/>
      <c r="BJ64" s="619"/>
      <c r="BK64" s="619"/>
      <c r="BL64" s="619"/>
      <c r="BM64" s="619"/>
      <c r="BN64" s="619"/>
      <c r="BO64" s="619"/>
      <c r="BP64" s="619"/>
      <c r="BQ64" s="619"/>
      <c r="BR64" s="619"/>
      <c r="BS64" s="619"/>
      <c r="BT64" s="619"/>
      <c r="BU64" s="619"/>
      <c r="BV64" s="619"/>
      <c r="BW64" s="619"/>
      <c r="BX64" s="619"/>
      <c r="BY64" s="619"/>
      <c r="BZ64" s="619"/>
      <c r="CA64" s="619"/>
      <c r="CB64" s="619"/>
      <c r="CC64" s="619"/>
      <c r="CD64" s="619"/>
      <c r="CE64" s="619"/>
      <c r="CF64" s="3"/>
      <c r="CG64" s="3"/>
      <c r="CH64" s="3"/>
    </row>
    <row r="65" spans="1:96" ht="12" customHeight="1">
      <c r="A65" s="303"/>
      <c r="B65" s="619"/>
      <c r="C65" s="619"/>
      <c r="D65" s="619"/>
      <c r="E65" s="619"/>
      <c r="F65" s="619" t="s">
        <v>878</v>
      </c>
      <c r="G65" s="619"/>
      <c r="H65" s="619"/>
      <c r="I65" s="619"/>
      <c r="J65" s="619"/>
      <c r="K65" s="619"/>
      <c r="L65" s="619"/>
      <c r="M65" s="619"/>
      <c r="N65" s="619"/>
      <c r="O65" s="619"/>
      <c r="P65" s="619"/>
      <c r="Q65" s="619"/>
      <c r="R65" s="619"/>
      <c r="S65" s="619"/>
      <c r="T65" s="619"/>
      <c r="U65" s="619"/>
      <c r="V65" s="619"/>
      <c r="W65" s="619"/>
      <c r="X65" s="619"/>
      <c r="Y65" s="619"/>
      <c r="Z65" s="619"/>
      <c r="AA65" s="619"/>
      <c r="AB65" s="619"/>
      <c r="AC65" s="619"/>
      <c r="AD65" s="619"/>
      <c r="AE65" s="619"/>
      <c r="AF65" s="619"/>
      <c r="AG65" s="619"/>
      <c r="AH65" s="619"/>
      <c r="AI65" s="619"/>
      <c r="AJ65" s="619"/>
      <c r="AK65" s="619"/>
      <c r="AL65" s="619"/>
      <c r="AM65" s="619"/>
      <c r="AN65" s="619"/>
      <c r="AO65" s="619"/>
      <c r="AP65" s="619"/>
      <c r="AQ65" s="619"/>
      <c r="AR65" s="619"/>
      <c r="AS65" s="619"/>
      <c r="AT65" s="619"/>
      <c r="AU65" s="619"/>
      <c r="AV65" s="619"/>
      <c r="AW65" s="619"/>
      <c r="AX65" s="619"/>
      <c r="AY65" s="619"/>
      <c r="AZ65" s="619"/>
      <c r="BA65" s="619"/>
      <c r="BB65" s="619"/>
      <c r="BC65" s="619"/>
      <c r="BD65" s="619"/>
      <c r="BE65" s="619"/>
      <c r="BF65" s="619"/>
      <c r="BG65" s="619"/>
      <c r="BH65" s="619"/>
      <c r="BI65" s="619"/>
      <c r="BJ65" s="619"/>
      <c r="BK65" s="619"/>
      <c r="BL65" s="619"/>
      <c r="BM65" s="619"/>
      <c r="BN65" s="619"/>
      <c r="BO65" s="619"/>
      <c r="BP65" s="619"/>
      <c r="BQ65" s="619"/>
      <c r="BR65" s="619"/>
      <c r="BS65" s="619"/>
      <c r="BT65" s="619"/>
      <c r="BU65" s="619"/>
      <c r="BV65" s="619"/>
      <c r="BW65" s="619"/>
      <c r="BX65" s="619"/>
      <c r="BY65" s="619"/>
      <c r="BZ65" s="619"/>
      <c r="CA65" s="619"/>
      <c r="CB65" s="619"/>
      <c r="CC65" s="619"/>
      <c r="CD65" s="619"/>
      <c r="CE65" s="619"/>
      <c r="CF65" s="3"/>
      <c r="CG65" s="3"/>
      <c r="CH65" s="3"/>
    </row>
    <row r="66" spans="1:96" ht="12" customHeight="1">
      <c r="A66" s="303"/>
      <c r="B66" s="619"/>
      <c r="C66" s="619"/>
      <c r="D66" s="619"/>
      <c r="E66" s="619"/>
      <c r="F66" s="619"/>
      <c r="G66" s="619"/>
      <c r="H66" s="619"/>
      <c r="I66" s="619"/>
      <c r="J66" s="619"/>
      <c r="K66" s="619"/>
      <c r="L66" s="619"/>
      <c r="M66" s="619"/>
      <c r="N66" s="619"/>
      <c r="O66" s="619"/>
      <c r="P66" s="619"/>
      <c r="Q66" s="619"/>
      <c r="R66" s="619"/>
      <c r="S66" s="619"/>
      <c r="T66" s="619"/>
      <c r="U66" s="619"/>
      <c r="V66" s="619"/>
      <c r="W66" s="619"/>
      <c r="X66" s="619"/>
      <c r="Y66" s="619"/>
      <c r="Z66" s="619"/>
      <c r="AA66" s="619"/>
      <c r="AB66" s="619"/>
      <c r="AC66" s="619"/>
      <c r="AD66" s="619"/>
      <c r="AE66" s="619"/>
      <c r="AF66" s="619"/>
      <c r="AG66" s="619"/>
      <c r="AH66" s="619"/>
      <c r="AI66" s="619"/>
      <c r="AJ66" s="619"/>
      <c r="AK66" s="619"/>
      <c r="AL66" s="619"/>
      <c r="AM66" s="619"/>
      <c r="AN66" s="619"/>
      <c r="AO66" s="619"/>
      <c r="AP66" s="619"/>
      <c r="AQ66" s="619"/>
      <c r="AR66" s="619"/>
      <c r="AS66" s="619"/>
      <c r="AT66" s="619"/>
      <c r="AU66" s="619"/>
      <c r="AV66" s="619"/>
      <c r="AW66" s="619"/>
      <c r="AX66" s="619"/>
      <c r="AY66" s="619"/>
      <c r="AZ66" s="619"/>
      <c r="BA66" s="619"/>
      <c r="BB66" s="619"/>
      <c r="BC66" s="619"/>
      <c r="BD66" s="619"/>
      <c r="BE66" s="619"/>
      <c r="BF66" s="619"/>
      <c r="BG66" s="619"/>
      <c r="BH66" s="619"/>
      <c r="BI66" s="619"/>
      <c r="BJ66" s="619"/>
      <c r="BK66" s="619"/>
      <c r="BL66" s="619"/>
      <c r="BM66" s="619"/>
      <c r="BN66" s="619"/>
      <c r="BO66" s="619"/>
      <c r="BP66" s="619"/>
      <c r="BQ66" s="619"/>
      <c r="BR66" s="619"/>
      <c r="BS66" s="619"/>
      <c r="BT66" s="619"/>
      <c r="BU66" s="619"/>
      <c r="BV66" s="619"/>
      <c r="BW66" s="619"/>
      <c r="BX66" s="619"/>
      <c r="BY66" s="619"/>
      <c r="BZ66" s="619"/>
      <c r="CA66" s="619"/>
      <c r="CB66" s="619"/>
      <c r="CC66" s="619"/>
      <c r="CD66" s="619"/>
      <c r="CE66" s="619"/>
      <c r="CF66" s="3"/>
      <c r="CG66" s="3"/>
      <c r="CH66" s="3"/>
    </row>
    <row r="67" spans="1:96" ht="12" customHeight="1">
      <c r="A67" s="303"/>
      <c r="B67" s="619"/>
      <c r="C67" s="619"/>
      <c r="D67" s="619"/>
      <c r="E67" s="619"/>
      <c r="F67" s="619"/>
      <c r="G67" s="619"/>
      <c r="H67" s="619"/>
      <c r="I67" s="619"/>
      <c r="J67" s="619"/>
      <c r="K67" s="619"/>
      <c r="L67" s="619"/>
      <c r="M67" s="619"/>
      <c r="N67" s="619"/>
      <c r="O67" s="619"/>
      <c r="P67" s="619"/>
      <c r="Q67" s="619"/>
      <c r="R67" s="619"/>
      <c r="S67" s="619"/>
      <c r="T67" s="619"/>
      <c r="U67" s="619"/>
      <c r="V67" s="619"/>
      <c r="W67" s="619"/>
      <c r="X67" s="619"/>
      <c r="Y67" s="619"/>
      <c r="Z67" s="619"/>
      <c r="AA67" s="619"/>
      <c r="AB67" s="619"/>
      <c r="AC67" s="619"/>
      <c r="AD67" s="619"/>
      <c r="AE67" s="619"/>
      <c r="AF67" s="619"/>
      <c r="AG67" s="619"/>
      <c r="AH67" s="619"/>
      <c r="AI67" s="619"/>
      <c r="AJ67" s="619"/>
      <c r="AK67" s="619"/>
      <c r="AL67" s="619"/>
      <c r="AM67" s="619"/>
      <c r="AN67" s="619"/>
      <c r="AO67" s="619"/>
      <c r="AP67" s="619"/>
      <c r="AQ67" s="619"/>
      <c r="AR67" s="619"/>
      <c r="AS67" s="619"/>
      <c r="AT67" s="619"/>
      <c r="AU67" s="619"/>
      <c r="AV67" s="619"/>
      <c r="AW67" s="619"/>
      <c r="AX67" s="619"/>
      <c r="AY67" s="619"/>
      <c r="AZ67" s="619"/>
      <c r="BA67" s="619"/>
      <c r="BB67" s="619"/>
      <c r="BC67" s="619"/>
      <c r="BD67" s="619"/>
      <c r="BE67" s="619"/>
      <c r="BF67" s="619"/>
      <c r="BG67" s="619"/>
      <c r="BH67" s="619"/>
      <c r="BI67" s="619"/>
      <c r="BJ67" s="619"/>
      <c r="BK67" s="619"/>
      <c r="BL67" s="619"/>
      <c r="BM67" s="619"/>
      <c r="BN67" s="619"/>
      <c r="BO67" s="619"/>
      <c r="BP67" s="619"/>
      <c r="BQ67" s="619"/>
      <c r="BR67" s="619"/>
      <c r="BS67" s="619"/>
      <c r="BT67" s="619"/>
      <c r="BU67" s="619"/>
      <c r="BV67" s="619"/>
      <c r="BW67" s="619"/>
      <c r="BX67" s="619"/>
      <c r="BY67" s="619"/>
      <c r="BZ67" s="619"/>
      <c r="CA67" s="619"/>
      <c r="CB67" s="619"/>
      <c r="CC67" s="619"/>
      <c r="CD67" s="619"/>
      <c r="CE67" s="619"/>
      <c r="CF67" s="3"/>
      <c r="CG67" s="3"/>
      <c r="CH67" s="3"/>
    </row>
    <row r="68" spans="1:96" ht="12" customHeight="1">
      <c r="A68" s="303"/>
      <c r="B68" s="619"/>
      <c r="C68" s="619"/>
      <c r="D68" s="619" t="s">
        <v>1324</v>
      </c>
      <c r="E68" s="619"/>
      <c r="F68" s="619"/>
      <c r="G68" s="619"/>
      <c r="H68" s="619"/>
      <c r="I68" s="619"/>
      <c r="J68" s="619"/>
      <c r="K68" s="619"/>
      <c r="L68" s="619"/>
      <c r="M68" s="619"/>
      <c r="N68" s="619"/>
      <c r="O68" s="619"/>
      <c r="P68" s="619"/>
      <c r="Q68" s="619"/>
      <c r="R68" s="619"/>
      <c r="S68" s="619"/>
      <c r="T68" s="619"/>
      <c r="U68" s="619"/>
      <c r="V68" s="619"/>
      <c r="W68" s="619"/>
      <c r="X68" s="619"/>
      <c r="Y68" s="619"/>
      <c r="Z68" s="619"/>
      <c r="AA68" s="619"/>
      <c r="AB68" s="619"/>
      <c r="AC68" s="619"/>
      <c r="AD68" s="619"/>
      <c r="AE68" s="619"/>
      <c r="AF68" s="619"/>
      <c r="AG68" s="619"/>
      <c r="AH68" s="619"/>
      <c r="AI68" s="619"/>
      <c r="AJ68" s="619"/>
      <c r="AK68" s="619"/>
      <c r="AL68" s="619"/>
      <c r="AM68" s="619"/>
      <c r="AN68" s="619"/>
      <c r="AO68" s="619"/>
      <c r="AP68" s="619"/>
      <c r="AQ68" s="619"/>
      <c r="AR68" s="619"/>
      <c r="AS68" s="619"/>
      <c r="AT68" s="619"/>
      <c r="AU68" s="619"/>
      <c r="AV68" s="619"/>
      <c r="AW68" s="619"/>
      <c r="AX68" s="619"/>
      <c r="AY68" s="619"/>
      <c r="AZ68" s="619"/>
      <c r="BA68" s="619"/>
      <c r="BB68" s="619"/>
      <c r="BC68" s="619"/>
      <c r="BD68" s="619"/>
      <c r="BE68" s="619"/>
      <c r="BF68" s="619"/>
      <c r="BG68" s="619"/>
      <c r="BH68" s="619"/>
      <c r="BI68" s="619"/>
      <c r="BJ68" s="619"/>
      <c r="BK68" s="619"/>
      <c r="BL68" s="619"/>
      <c r="BM68" s="619"/>
      <c r="BN68" s="619"/>
      <c r="BO68" s="619"/>
      <c r="BP68" s="619"/>
      <c r="BQ68" s="619"/>
      <c r="BR68" s="619"/>
      <c r="BS68" s="619"/>
      <c r="BT68" s="619"/>
      <c r="BU68" s="619"/>
      <c r="BV68" s="619"/>
      <c r="BW68" s="619"/>
      <c r="BX68" s="619"/>
      <c r="BY68" s="619"/>
      <c r="BZ68" s="619"/>
      <c r="CA68" s="619"/>
      <c r="CB68" s="619"/>
      <c r="CC68" s="619"/>
      <c r="CD68" s="619"/>
      <c r="CE68" s="619"/>
      <c r="CF68" s="2"/>
      <c r="CG68" s="2"/>
      <c r="CH68" s="2"/>
      <c r="CI68" s="2"/>
      <c r="CJ68" s="2"/>
      <c r="CK68" s="2"/>
      <c r="CL68" s="2"/>
      <c r="CM68" s="2"/>
      <c r="CN68" s="2"/>
      <c r="CO68" s="2"/>
      <c r="CP68" s="2"/>
      <c r="CQ68" s="2"/>
      <c r="CR68" s="2"/>
    </row>
    <row r="69" spans="1:96" ht="12" customHeight="1">
      <c r="A69" s="303"/>
      <c r="B69" s="619"/>
      <c r="C69" s="619"/>
      <c r="D69" s="619"/>
      <c r="E69" s="619"/>
      <c r="F69" s="619"/>
      <c r="G69" s="619"/>
      <c r="H69" s="619"/>
      <c r="I69" s="619"/>
      <c r="J69" s="619"/>
      <c r="K69" s="619"/>
      <c r="L69" s="619"/>
      <c r="M69" s="619"/>
      <c r="N69" s="619"/>
      <c r="O69" s="619"/>
      <c r="P69" s="619"/>
      <c r="Q69" s="619"/>
      <c r="R69" s="619"/>
      <c r="S69" s="619"/>
      <c r="T69" s="619"/>
      <c r="U69" s="619"/>
      <c r="V69" s="619"/>
      <c r="W69" s="619"/>
      <c r="X69" s="619"/>
      <c r="Y69" s="619"/>
      <c r="Z69" s="619"/>
      <c r="AA69" s="619"/>
      <c r="AB69" s="619"/>
      <c r="AC69" s="619"/>
      <c r="AD69" s="619"/>
      <c r="AE69" s="619"/>
      <c r="AF69" s="619"/>
      <c r="AG69" s="619"/>
      <c r="AH69" s="619"/>
      <c r="AI69" s="619"/>
      <c r="AJ69" s="619"/>
      <c r="AK69" s="619"/>
      <c r="AL69" s="619"/>
      <c r="AM69" s="619"/>
      <c r="AN69" s="619"/>
      <c r="AO69" s="619"/>
      <c r="AP69" s="619"/>
      <c r="AQ69" s="619"/>
      <c r="AR69" s="619"/>
      <c r="AS69" s="619"/>
      <c r="AT69" s="619"/>
      <c r="AU69" s="619"/>
      <c r="AV69" s="619"/>
      <c r="AW69" s="619"/>
      <c r="AX69" s="619"/>
      <c r="AY69" s="619"/>
      <c r="AZ69" s="619"/>
      <c r="BA69" s="619"/>
      <c r="BB69" s="619"/>
      <c r="BC69" s="619"/>
      <c r="BD69" s="619"/>
      <c r="BE69" s="619"/>
      <c r="BF69" s="619"/>
      <c r="BG69" s="619"/>
      <c r="BH69" s="619"/>
      <c r="BI69" s="619"/>
      <c r="BJ69" s="619"/>
      <c r="BK69" s="619"/>
      <c r="BL69" s="619"/>
      <c r="BM69" s="619"/>
      <c r="BN69" s="619"/>
      <c r="BO69" s="619"/>
      <c r="BP69" s="619"/>
      <c r="BQ69" s="619"/>
      <c r="BR69" s="619"/>
      <c r="BS69" s="619"/>
      <c r="BT69" s="619"/>
      <c r="BU69" s="619"/>
      <c r="BV69" s="619"/>
      <c r="BW69" s="619"/>
      <c r="BX69" s="619"/>
      <c r="BY69" s="619"/>
      <c r="BZ69" s="619"/>
      <c r="CA69" s="619"/>
      <c r="CB69" s="619"/>
      <c r="CC69" s="619"/>
      <c r="CD69" s="619"/>
      <c r="CE69" s="619"/>
      <c r="CF69" s="2"/>
      <c r="CG69" s="2"/>
      <c r="CH69" s="2"/>
      <c r="CI69" s="2"/>
      <c r="CJ69" s="2"/>
      <c r="CK69" s="2"/>
      <c r="CL69" s="2"/>
      <c r="CM69" s="2"/>
      <c r="CN69" s="2"/>
      <c r="CO69" s="2"/>
      <c r="CP69" s="2"/>
      <c r="CQ69" s="2"/>
      <c r="CR69" s="2"/>
    </row>
    <row r="70" spans="1:96" ht="12" customHeight="1">
      <c r="A70" s="303"/>
      <c r="B70" s="619"/>
      <c r="C70" s="619"/>
      <c r="D70" s="619"/>
      <c r="F70" s="619" t="s">
        <v>1445</v>
      </c>
      <c r="G70" s="619"/>
      <c r="H70" s="619"/>
      <c r="I70" s="619"/>
      <c r="J70" s="619"/>
      <c r="K70" s="619"/>
      <c r="L70" s="619"/>
      <c r="M70" s="619"/>
      <c r="N70" s="619"/>
      <c r="O70" s="619"/>
      <c r="P70" s="619"/>
      <c r="Q70" s="619"/>
      <c r="R70" s="619"/>
      <c r="S70" s="619"/>
      <c r="T70" s="619"/>
      <c r="U70" s="619"/>
      <c r="V70" s="619"/>
      <c r="W70" s="619"/>
      <c r="X70" s="619"/>
      <c r="Y70" s="619"/>
      <c r="Z70" s="619"/>
      <c r="AA70" s="619"/>
      <c r="AB70" s="619"/>
      <c r="AC70" s="619"/>
      <c r="AD70" s="619"/>
      <c r="AE70" s="619"/>
      <c r="AF70" s="619"/>
      <c r="AG70" s="619"/>
      <c r="AH70" s="619"/>
      <c r="AI70" s="619"/>
      <c r="AJ70" s="619"/>
      <c r="AK70" s="619"/>
      <c r="AL70" s="619"/>
      <c r="AM70" s="619"/>
      <c r="AN70" s="619"/>
      <c r="AO70" s="619"/>
      <c r="AP70" s="619"/>
      <c r="AQ70" s="619"/>
      <c r="AR70" s="619"/>
      <c r="AS70" s="619"/>
      <c r="AT70" s="619"/>
      <c r="AU70" s="619"/>
      <c r="AV70" s="619"/>
      <c r="AW70" s="619"/>
      <c r="AX70" s="619"/>
      <c r="AY70" s="619"/>
      <c r="AZ70" s="619"/>
      <c r="BA70" s="619"/>
      <c r="BB70" s="619"/>
      <c r="BC70" s="619"/>
      <c r="BD70" s="619"/>
      <c r="BE70" s="619"/>
      <c r="BF70" s="619"/>
      <c r="BG70" s="619"/>
      <c r="BH70" s="619"/>
      <c r="BI70" s="619"/>
      <c r="BJ70" s="619"/>
      <c r="BK70" s="619"/>
      <c r="BL70" s="619"/>
      <c r="BM70" s="619"/>
      <c r="BN70" s="619"/>
      <c r="BO70" s="619"/>
      <c r="BP70" s="619"/>
      <c r="BQ70" s="619"/>
      <c r="BR70" s="619"/>
      <c r="BS70" s="619"/>
      <c r="BT70" s="619"/>
      <c r="BU70" s="619"/>
      <c r="BV70" s="619"/>
      <c r="BW70" s="619"/>
      <c r="BX70" s="619"/>
      <c r="BY70" s="619"/>
      <c r="BZ70" s="619"/>
      <c r="CA70" s="619"/>
      <c r="CB70" s="619"/>
      <c r="CC70" s="619"/>
      <c r="CD70" s="619"/>
      <c r="CE70" s="619"/>
      <c r="CF70" s="2"/>
      <c r="CG70" s="2"/>
      <c r="CH70" s="2"/>
      <c r="CI70" s="2"/>
      <c r="CJ70" s="2"/>
      <c r="CK70" s="2"/>
      <c r="CL70" s="2"/>
      <c r="CM70" s="2"/>
      <c r="CN70" s="2"/>
      <c r="CO70" s="2"/>
      <c r="CP70" s="2"/>
      <c r="CQ70" s="2"/>
      <c r="CR70" s="2"/>
    </row>
    <row r="71" spans="1:96" ht="12" customHeight="1">
      <c r="A71" s="303"/>
      <c r="B71" s="619"/>
      <c r="C71" s="619"/>
      <c r="D71" s="619"/>
      <c r="F71" s="619"/>
      <c r="G71" s="619"/>
      <c r="H71" s="619"/>
      <c r="I71" s="619"/>
      <c r="J71" s="619"/>
      <c r="K71" s="619"/>
      <c r="L71" s="619"/>
      <c r="M71" s="619"/>
      <c r="N71" s="619"/>
      <c r="O71" s="619"/>
      <c r="P71" s="619"/>
      <c r="Q71" s="619"/>
      <c r="R71" s="619"/>
      <c r="S71" s="619"/>
      <c r="T71" s="619"/>
      <c r="U71" s="619"/>
      <c r="V71" s="619"/>
      <c r="W71" s="619"/>
      <c r="X71" s="619"/>
      <c r="Y71" s="619"/>
      <c r="Z71" s="619"/>
      <c r="AA71" s="619"/>
      <c r="AB71" s="619"/>
      <c r="AC71" s="619"/>
      <c r="AD71" s="619"/>
      <c r="AE71" s="619"/>
      <c r="AF71" s="619"/>
      <c r="AG71" s="619"/>
      <c r="AH71" s="619"/>
      <c r="AI71" s="619"/>
      <c r="AJ71" s="619"/>
      <c r="AK71" s="619"/>
      <c r="AL71" s="619"/>
      <c r="AM71" s="619"/>
      <c r="AN71" s="619"/>
      <c r="AO71" s="619"/>
      <c r="AP71" s="619"/>
      <c r="AQ71" s="619"/>
      <c r="AR71" s="619"/>
      <c r="AS71" s="619"/>
      <c r="AT71" s="619"/>
      <c r="AU71" s="619"/>
      <c r="AV71" s="619"/>
      <c r="AW71" s="619"/>
      <c r="AX71" s="619"/>
      <c r="AY71" s="619"/>
      <c r="AZ71" s="619"/>
      <c r="BA71" s="619"/>
      <c r="BB71" s="619"/>
      <c r="BC71" s="619"/>
      <c r="BD71" s="619"/>
      <c r="BE71" s="619"/>
      <c r="BF71" s="619"/>
      <c r="BG71" s="619"/>
      <c r="BH71" s="619"/>
      <c r="BI71" s="619"/>
      <c r="BJ71" s="619"/>
      <c r="BK71" s="619"/>
      <c r="BL71" s="619"/>
      <c r="BM71" s="619"/>
      <c r="BN71" s="619"/>
      <c r="BO71" s="619"/>
      <c r="BP71" s="619"/>
      <c r="BQ71" s="619"/>
      <c r="BR71" s="619"/>
      <c r="BS71" s="619"/>
      <c r="BT71" s="619"/>
      <c r="BU71" s="619"/>
      <c r="BV71" s="619"/>
      <c r="BW71" s="619"/>
      <c r="BX71" s="619"/>
      <c r="BY71" s="619"/>
      <c r="BZ71" s="619"/>
      <c r="CA71" s="619"/>
      <c r="CB71" s="619"/>
      <c r="CC71" s="619"/>
      <c r="CD71" s="619"/>
      <c r="CE71" s="619"/>
      <c r="CF71" s="2"/>
      <c r="CG71" s="2"/>
      <c r="CH71" s="2"/>
      <c r="CI71" s="2"/>
      <c r="CJ71" s="2"/>
      <c r="CK71" s="2"/>
      <c r="CL71" s="2"/>
      <c r="CM71" s="2"/>
      <c r="CN71" s="2"/>
      <c r="CO71" s="2"/>
      <c r="CP71" s="2"/>
      <c r="CQ71" s="2"/>
      <c r="CR71" s="2"/>
    </row>
    <row r="72" spans="1:96" ht="12" customHeight="1">
      <c r="A72" s="303"/>
      <c r="B72" s="619"/>
      <c r="C72" s="619"/>
      <c r="D72" s="619"/>
      <c r="E72" s="619" t="s">
        <v>337</v>
      </c>
      <c r="G72" s="619"/>
      <c r="H72" s="619"/>
      <c r="I72" s="619"/>
      <c r="J72" s="619"/>
      <c r="K72" s="619"/>
      <c r="L72" s="619"/>
      <c r="M72" s="619"/>
      <c r="N72" s="619"/>
      <c r="O72" s="619"/>
      <c r="P72" s="619"/>
      <c r="Q72" s="619"/>
      <c r="R72" s="619"/>
      <c r="S72" s="619"/>
      <c r="T72" s="619"/>
      <c r="U72" s="619"/>
      <c r="V72" s="619"/>
      <c r="W72" s="619"/>
      <c r="X72" s="619"/>
      <c r="Y72" s="619"/>
      <c r="Z72" s="619"/>
      <c r="AA72" s="619"/>
      <c r="AB72" s="619"/>
      <c r="AC72" s="619"/>
      <c r="AD72" s="619"/>
      <c r="AE72" s="619"/>
      <c r="AF72" s="619"/>
      <c r="AG72" s="619"/>
      <c r="AH72" s="619"/>
      <c r="AI72" s="619"/>
      <c r="AJ72" s="619"/>
      <c r="AK72" s="619"/>
      <c r="AL72" s="619"/>
      <c r="AM72" s="619"/>
      <c r="AN72" s="619"/>
      <c r="AO72" s="619"/>
      <c r="AP72" s="619"/>
      <c r="AQ72" s="619"/>
      <c r="AR72" s="619"/>
      <c r="AS72" s="619"/>
      <c r="AT72" s="619"/>
      <c r="AU72" s="619"/>
      <c r="AV72" s="619"/>
      <c r="AW72" s="619"/>
      <c r="AX72" s="619"/>
      <c r="AY72" s="619"/>
      <c r="AZ72" s="619"/>
      <c r="BA72" s="619"/>
      <c r="BB72" s="619"/>
      <c r="BC72" s="619"/>
      <c r="BD72" s="619"/>
      <c r="BE72" s="619"/>
      <c r="BF72" s="619"/>
      <c r="BG72" s="619"/>
      <c r="BH72" s="619"/>
      <c r="BI72" s="619"/>
      <c r="BJ72" s="619"/>
      <c r="BK72" s="619"/>
      <c r="BL72" s="619"/>
      <c r="BM72" s="619"/>
      <c r="BN72" s="619"/>
      <c r="BO72" s="619"/>
      <c r="BP72" s="619"/>
      <c r="BQ72" s="619"/>
      <c r="BR72" s="619"/>
      <c r="BS72" s="619"/>
      <c r="BT72" s="619"/>
      <c r="BU72" s="619"/>
      <c r="BV72" s="619"/>
      <c r="BW72" s="619"/>
      <c r="BX72" s="619"/>
      <c r="BY72" s="619"/>
      <c r="BZ72" s="619"/>
      <c r="CA72" s="619"/>
      <c r="CB72" s="619"/>
      <c r="CC72" s="619"/>
      <c r="CD72" s="619"/>
      <c r="CE72" s="619"/>
      <c r="CF72" s="2"/>
      <c r="CG72" s="2"/>
      <c r="CH72" s="2"/>
      <c r="CI72" s="2"/>
      <c r="CJ72" s="2"/>
      <c r="CK72" s="2"/>
      <c r="CL72" s="2"/>
      <c r="CM72" s="2"/>
      <c r="CN72" s="2"/>
      <c r="CO72" s="2"/>
      <c r="CP72" s="2"/>
      <c r="CQ72" s="2"/>
      <c r="CR72" s="2"/>
    </row>
    <row r="73" spans="1:96" ht="12" customHeight="1">
      <c r="A73" s="303"/>
      <c r="B73" s="619"/>
      <c r="C73" s="619"/>
      <c r="D73" s="619"/>
      <c r="E73" s="619"/>
      <c r="F73" s="619"/>
      <c r="G73" s="619"/>
      <c r="H73" s="619"/>
      <c r="I73" s="619"/>
      <c r="J73" s="619"/>
      <c r="K73" s="619"/>
      <c r="L73" s="619"/>
      <c r="M73" s="619"/>
      <c r="N73" s="619"/>
      <c r="O73" s="619"/>
      <c r="P73" s="619"/>
      <c r="Q73" s="619"/>
      <c r="R73" s="619"/>
      <c r="S73" s="619"/>
      <c r="T73" s="619"/>
      <c r="U73" s="619"/>
      <c r="V73" s="619"/>
      <c r="W73" s="619"/>
      <c r="X73" s="619"/>
      <c r="Y73" s="619"/>
      <c r="Z73" s="619"/>
      <c r="AA73" s="619"/>
      <c r="AB73" s="619"/>
      <c r="AC73" s="619"/>
      <c r="AD73" s="619"/>
      <c r="AE73" s="619"/>
      <c r="AF73" s="619"/>
      <c r="AG73" s="619"/>
      <c r="AH73" s="619"/>
      <c r="AI73" s="619"/>
      <c r="AJ73" s="619"/>
      <c r="AK73" s="619"/>
      <c r="AL73" s="619"/>
      <c r="AM73" s="619"/>
      <c r="AN73" s="619"/>
      <c r="AO73" s="619"/>
      <c r="AP73" s="619"/>
      <c r="AQ73" s="619"/>
      <c r="AR73" s="619"/>
      <c r="AS73" s="619"/>
      <c r="AT73" s="619"/>
      <c r="AU73" s="619"/>
      <c r="AV73" s="619"/>
      <c r="AW73" s="619"/>
      <c r="AX73" s="619"/>
      <c r="AY73" s="619"/>
      <c r="AZ73" s="619"/>
      <c r="BA73" s="619"/>
      <c r="BB73" s="619"/>
      <c r="BC73" s="619"/>
      <c r="BD73" s="619"/>
      <c r="BE73" s="619"/>
      <c r="BF73" s="619"/>
      <c r="BG73" s="619"/>
      <c r="BH73" s="619"/>
      <c r="BI73" s="619"/>
      <c r="BJ73" s="619"/>
      <c r="BK73" s="619"/>
      <c r="BL73" s="619"/>
      <c r="BM73" s="619"/>
      <c r="BN73" s="619"/>
      <c r="BO73" s="619"/>
      <c r="BP73" s="619"/>
      <c r="BQ73" s="619"/>
      <c r="BR73" s="619"/>
      <c r="BS73" s="619"/>
      <c r="BT73" s="619"/>
      <c r="BU73" s="619"/>
      <c r="BV73" s="619"/>
      <c r="BW73" s="619"/>
      <c r="BX73" s="619"/>
      <c r="BY73" s="619"/>
      <c r="BZ73" s="619"/>
      <c r="CA73" s="619"/>
      <c r="CB73" s="619"/>
      <c r="CC73" s="619"/>
      <c r="CD73" s="619"/>
      <c r="CE73" s="619"/>
      <c r="CF73" s="2"/>
      <c r="CG73" s="2"/>
      <c r="CH73" s="2"/>
      <c r="CI73" s="2"/>
      <c r="CJ73" s="2"/>
      <c r="CK73" s="2"/>
      <c r="CL73" s="2"/>
      <c r="CM73" s="2"/>
      <c r="CN73" s="2"/>
      <c r="CO73" s="2"/>
      <c r="CP73" s="2"/>
      <c r="CQ73" s="2"/>
      <c r="CR73" s="2"/>
    </row>
    <row r="74" spans="1:96" ht="12" customHeight="1">
      <c r="A74" s="303"/>
      <c r="B74" s="619"/>
      <c r="C74" s="619"/>
      <c r="D74" s="619"/>
      <c r="E74" s="619"/>
      <c r="F74" s="619"/>
      <c r="G74" s="619"/>
      <c r="H74" s="619"/>
      <c r="I74" s="619"/>
      <c r="J74" s="619"/>
      <c r="K74" s="619"/>
      <c r="L74" s="619"/>
      <c r="M74" s="619"/>
      <c r="N74" s="619"/>
      <c r="O74" s="619"/>
      <c r="P74" s="619"/>
      <c r="Q74" s="619"/>
      <c r="R74" s="619"/>
      <c r="S74" s="619"/>
      <c r="T74" s="619"/>
      <c r="U74" s="619"/>
      <c r="V74" s="619"/>
      <c r="W74" s="619"/>
      <c r="X74" s="619"/>
      <c r="Y74" s="619"/>
      <c r="Z74" s="619"/>
      <c r="AA74" s="619"/>
      <c r="AB74" s="619"/>
      <c r="AC74" s="619"/>
      <c r="AD74" s="619"/>
      <c r="AE74" s="619"/>
      <c r="AF74" s="619"/>
      <c r="AG74" s="619"/>
      <c r="AH74" s="619"/>
      <c r="AI74" s="619"/>
      <c r="AJ74" s="619"/>
      <c r="AK74" s="619"/>
      <c r="AL74" s="619"/>
      <c r="AM74" s="619"/>
      <c r="AN74" s="619"/>
      <c r="AO74" s="619"/>
      <c r="AP74" s="619"/>
      <c r="AQ74" s="619"/>
      <c r="AR74" s="619"/>
      <c r="AS74" s="619"/>
      <c r="AT74" s="619"/>
      <c r="AU74" s="619"/>
      <c r="AV74" s="619"/>
      <c r="AW74" s="619"/>
      <c r="AX74" s="619"/>
      <c r="AY74" s="619"/>
      <c r="AZ74" s="619"/>
      <c r="BA74" s="619"/>
      <c r="BB74" s="619"/>
      <c r="BC74" s="619"/>
      <c r="BD74" s="619"/>
      <c r="BE74" s="619"/>
      <c r="BF74" s="619"/>
      <c r="BG74" s="619"/>
      <c r="BH74" s="619"/>
      <c r="BI74" s="619"/>
      <c r="BJ74" s="619"/>
      <c r="BK74" s="619"/>
      <c r="BL74" s="619"/>
      <c r="BM74" s="619"/>
      <c r="BN74" s="619"/>
      <c r="BO74" s="619"/>
      <c r="BP74" s="619"/>
      <c r="BQ74" s="619"/>
      <c r="BR74" s="619"/>
      <c r="BS74" s="619"/>
      <c r="BT74" s="619"/>
      <c r="BU74" s="619"/>
      <c r="BV74" s="619"/>
      <c r="BW74" s="619"/>
      <c r="BX74" s="619"/>
      <c r="BY74" s="619"/>
      <c r="BZ74" s="619"/>
      <c r="CA74" s="619"/>
      <c r="CB74" s="619"/>
      <c r="CC74" s="619"/>
      <c r="CD74" s="619"/>
      <c r="CE74" s="619"/>
      <c r="CF74" s="2"/>
      <c r="CG74" s="2"/>
      <c r="CH74" s="2"/>
      <c r="CI74" s="2"/>
      <c r="CJ74" s="2"/>
      <c r="CK74" s="2"/>
      <c r="CL74" s="2"/>
      <c r="CM74" s="2"/>
      <c r="CN74" s="2"/>
      <c r="CO74" s="2"/>
      <c r="CP74" s="2"/>
      <c r="CQ74" s="2"/>
      <c r="CR74" s="2"/>
    </row>
    <row r="75" spans="1:96" ht="12" customHeight="1">
      <c r="A75" s="303"/>
      <c r="B75" s="619"/>
      <c r="C75" s="619"/>
      <c r="D75" s="619"/>
      <c r="E75" s="619"/>
      <c r="F75" s="619"/>
      <c r="G75" s="619"/>
      <c r="H75" s="619"/>
      <c r="I75" s="619"/>
      <c r="J75" s="619"/>
      <c r="K75" s="619"/>
      <c r="L75" s="619"/>
      <c r="M75" s="619"/>
      <c r="N75" s="619"/>
      <c r="O75" s="619"/>
      <c r="P75" s="619"/>
      <c r="Q75" s="619"/>
      <c r="R75" s="619"/>
      <c r="S75" s="619"/>
      <c r="T75" s="619"/>
      <c r="U75" s="619"/>
      <c r="V75" s="619"/>
      <c r="W75" s="619"/>
      <c r="X75" s="619"/>
      <c r="Y75" s="619"/>
      <c r="Z75" s="619"/>
      <c r="AA75" s="619"/>
      <c r="AB75" s="619"/>
      <c r="AC75" s="619"/>
      <c r="AD75" s="619"/>
      <c r="AE75" s="619"/>
      <c r="AF75" s="619"/>
      <c r="AG75" s="619"/>
      <c r="AH75" s="619"/>
      <c r="AI75" s="619"/>
      <c r="AJ75" s="619"/>
      <c r="AK75" s="619"/>
      <c r="AL75" s="619"/>
      <c r="AM75" s="619"/>
      <c r="AN75" s="619"/>
      <c r="AO75" s="619"/>
      <c r="AP75" s="619"/>
      <c r="AQ75" s="619"/>
      <c r="AR75" s="619"/>
      <c r="AS75" s="619"/>
      <c r="AT75" s="619"/>
      <c r="AU75" s="619"/>
      <c r="AV75" s="619"/>
      <c r="AW75" s="619"/>
      <c r="AX75" s="619"/>
      <c r="AY75" s="619"/>
      <c r="AZ75" s="619"/>
      <c r="BA75" s="619"/>
      <c r="BB75" s="619"/>
      <c r="BC75" s="619"/>
      <c r="BD75" s="619"/>
      <c r="BE75" s="619"/>
      <c r="BF75" s="619"/>
      <c r="BG75" s="619"/>
      <c r="BH75" s="619"/>
      <c r="BI75" s="619"/>
      <c r="BJ75" s="619"/>
      <c r="BK75" s="619"/>
      <c r="BL75" s="619"/>
      <c r="BM75" s="619"/>
      <c r="BN75" s="619"/>
      <c r="BO75" s="619"/>
      <c r="BP75" s="619"/>
      <c r="BQ75" s="619"/>
      <c r="BR75" s="619"/>
      <c r="BS75" s="619"/>
      <c r="BT75" s="619"/>
      <c r="BU75" s="619"/>
      <c r="BV75" s="619"/>
      <c r="BW75" s="619"/>
      <c r="BX75" s="619"/>
      <c r="BY75" s="619"/>
      <c r="BZ75" s="619"/>
      <c r="CA75" s="619"/>
      <c r="CB75" s="619"/>
      <c r="CC75" s="619"/>
      <c r="CD75" s="619"/>
      <c r="CE75" s="619"/>
      <c r="CF75" s="2"/>
      <c r="CG75" s="2"/>
      <c r="CH75" s="2"/>
      <c r="CI75" s="2"/>
      <c r="CJ75" s="2"/>
      <c r="CK75" s="2"/>
      <c r="CL75" s="2"/>
      <c r="CM75" s="2"/>
      <c r="CN75" s="2"/>
      <c r="CO75" s="2"/>
      <c r="CP75" s="2"/>
      <c r="CQ75" s="2"/>
      <c r="CR75" s="2"/>
    </row>
    <row r="76" spans="1:96" ht="12" customHeight="1">
      <c r="A76" s="303"/>
      <c r="B76" s="619"/>
      <c r="C76" s="619"/>
      <c r="D76" s="619"/>
      <c r="E76" s="619"/>
      <c r="F76" s="619"/>
      <c r="G76" s="619"/>
      <c r="H76" s="619"/>
      <c r="I76" s="619"/>
      <c r="J76" s="619"/>
      <c r="K76" s="619"/>
      <c r="L76" s="619"/>
      <c r="M76" s="619"/>
      <c r="N76" s="619"/>
      <c r="O76" s="619"/>
      <c r="P76" s="619"/>
      <c r="Q76" s="619"/>
      <c r="R76" s="619"/>
      <c r="S76" s="619"/>
      <c r="T76" s="619"/>
      <c r="U76" s="619"/>
      <c r="V76" s="619"/>
      <c r="W76" s="619"/>
      <c r="X76" s="619"/>
      <c r="Y76" s="619"/>
      <c r="Z76" s="619"/>
      <c r="AA76" s="619"/>
      <c r="AB76" s="619"/>
      <c r="AC76" s="619"/>
      <c r="AD76" s="619"/>
      <c r="AE76" s="619"/>
      <c r="AF76" s="619"/>
      <c r="AG76" s="619"/>
      <c r="AH76" s="619"/>
      <c r="AI76" s="619"/>
      <c r="AJ76" s="619"/>
      <c r="AK76" s="619"/>
      <c r="AL76" s="619"/>
      <c r="AM76" s="619"/>
      <c r="AN76" s="619"/>
      <c r="AO76" s="619"/>
      <c r="AP76" s="619"/>
      <c r="AQ76" s="619"/>
      <c r="AR76" s="619"/>
      <c r="AS76" s="619"/>
      <c r="AT76" s="619"/>
      <c r="AU76" s="619"/>
      <c r="AV76" s="619"/>
      <c r="AW76" s="619"/>
      <c r="AX76" s="619"/>
      <c r="AY76" s="619"/>
      <c r="AZ76" s="619"/>
      <c r="BA76" s="619"/>
      <c r="BB76" s="619"/>
      <c r="BC76" s="619"/>
      <c r="BD76" s="619"/>
      <c r="BE76" s="619"/>
      <c r="BF76" s="619"/>
      <c r="BG76" s="619"/>
      <c r="BH76" s="619"/>
      <c r="BI76" s="619"/>
      <c r="BJ76" s="619"/>
      <c r="BK76" s="619"/>
      <c r="BL76" s="619"/>
      <c r="BM76" s="619"/>
      <c r="BN76" s="619"/>
      <c r="BO76" s="619"/>
      <c r="BP76" s="619"/>
      <c r="BQ76" s="619"/>
      <c r="BR76" s="619"/>
      <c r="BS76" s="619"/>
      <c r="BT76" s="619"/>
      <c r="BU76" s="619"/>
      <c r="BV76" s="619"/>
      <c r="BW76" s="619"/>
      <c r="BX76" s="619"/>
      <c r="BY76" s="619"/>
      <c r="BZ76" s="619"/>
      <c r="CA76" s="619"/>
      <c r="CB76" s="619"/>
      <c r="CC76" s="619"/>
      <c r="CD76" s="619"/>
      <c r="CE76" s="619"/>
      <c r="CF76" s="3"/>
    </row>
    <row r="77" spans="1:96" ht="12" customHeight="1">
      <c r="A77" s="303"/>
      <c r="B77" s="619"/>
      <c r="C77" s="619"/>
      <c r="D77" s="619"/>
      <c r="E77" s="619"/>
      <c r="F77" s="619"/>
      <c r="G77" s="619"/>
      <c r="H77" s="619"/>
      <c r="I77" s="619"/>
      <c r="J77" s="619"/>
      <c r="K77" s="619"/>
      <c r="L77" s="619"/>
      <c r="M77" s="619"/>
      <c r="N77" s="619"/>
      <c r="O77" s="619"/>
      <c r="P77" s="619"/>
      <c r="Q77" s="619"/>
      <c r="R77" s="619"/>
      <c r="S77" s="619"/>
      <c r="T77" s="619"/>
      <c r="U77" s="619"/>
      <c r="V77" s="619"/>
      <c r="W77" s="619"/>
      <c r="X77" s="619"/>
      <c r="Y77" s="619"/>
      <c r="Z77" s="619"/>
      <c r="AA77" s="619"/>
      <c r="AB77" s="619"/>
      <c r="AC77" s="619"/>
      <c r="AD77" s="619"/>
      <c r="AE77" s="619"/>
      <c r="AF77" s="619"/>
      <c r="AG77" s="619"/>
      <c r="AH77" s="619"/>
      <c r="AI77" s="619"/>
      <c r="AJ77" s="619"/>
      <c r="AK77" s="619"/>
      <c r="AL77" s="619"/>
      <c r="AM77" s="619"/>
      <c r="AN77" s="619"/>
      <c r="AO77" s="619"/>
      <c r="AP77" s="619"/>
      <c r="AQ77" s="619"/>
      <c r="AR77" s="619"/>
      <c r="AS77" s="619"/>
      <c r="AT77" s="619"/>
      <c r="AU77" s="619"/>
      <c r="AV77" s="619"/>
      <c r="AW77" s="619"/>
      <c r="AX77" s="619"/>
      <c r="AY77" s="619"/>
      <c r="AZ77" s="619"/>
      <c r="BA77" s="619"/>
      <c r="BB77" s="619"/>
      <c r="BC77" s="619"/>
      <c r="BD77" s="619"/>
      <c r="BE77" s="619"/>
      <c r="BF77" s="619"/>
      <c r="BG77" s="619"/>
      <c r="BH77" s="619"/>
      <c r="BI77" s="619"/>
      <c r="BJ77" s="619"/>
      <c r="BK77" s="619"/>
      <c r="BL77" s="619"/>
      <c r="BM77" s="619"/>
      <c r="BN77" s="619"/>
      <c r="BO77" s="619"/>
      <c r="BP77" s="619"/>
      <c r="BQ77" s="619"/>
      <c r="BR77" s="619"/>
      <c r="BS77" s="619"/>
      <c r="BT77" s="619"/>
      <c r="BU77" s="619"/>
      <c r="BV77" s="619"/>
      <c r="BW77" s="619"/>
      <c r="BX77" s="619"/>
      <c r="BY77" s="619"/>
      <c r="BZ77" s="619"/>
      <c r="CA77" s="619"/>
      <c r="CB77" s="619"/>
      <c r="CC77" s="619"/>
      <c r="CD77" s="619"/>
      <c r="CE77" s="619"/>
      <c r="CF77" s="3"/>
      <c r="CG77" s="3"/>
      <c r="CH77" s="3"/>
    </row>
    <row r="78" spans="1:96" ht="12" customHeight="1">
      <c r="A78" s="303"/>
      <c r="B78" s="619"/>
      <c r="C78" s="619"/>
      <c r="D78" s="619"/>
      <c r="E78" s="619"/>
      <c r="F78" s="619"/>
      <c r="G78" s="619"/>
      <c r="H78" s="619"/>
      <c r="I78" s="619"/>
      <c r="J78" s="619"/>
      <c r="K78" s="619"/>
      <c r="L78" s="619"/>
      <c r="M78" s="619"/>
      <c r="N78" s="619"/>
      <c r="O78" s="619"/>
      <c r="P78" s="619"/>
      <c r="Q78" s="619"/>
      <c r="R78" s="619"/>
      <c r="S78" s="619"/>
      <c r="T78" s="619"/>
      <c r="U78" s="619"/>
      <c r="V78" s="619"/>
      <c r="W78" s="619"/>
      <c r="X78" s="619"/>
      <c r="Y78" s="619"/>
      <c r="Z78" s="619"/>
      <c r="AA78" s="619"/>
      <c r="AB78" s="619"/>
      <c r="AC78" s="619"/>
      <c r="AD78" s="619"/>
      <c r="AE78" s="619"/>
      <c r="AF78" s="619"/>
      <c r="AG78" s="619"/>
      <c r="AH78" s="619"/>
      <c r="AI78" s="619"/>
      <c r="AJ78" s="619"/>
      <c r="AK78" s="619"/>
      <c r="AL78" s="619"/>
      <c r="AM78" s="619"/>
      <c r="AN78" s="619"/>
      <c r="AO78" s="619"/>
      <c r="AP78" s="619"/>
      <c r="AQ78" s="619"/>
      <c r="AR78" s="619"/>
      <c r="AS78" s="619"/>
      <c r="AT78" s="619"/>
      <c r="AU78" s="619"/>
      <c r="AV78" s="619"/>
      <c r="AW78" s="619"/>
      <c r="AX78" s="619"/>
      <c r="AY78" s="619"/>
      <c r="AZ78" s="619"/>
      <c r="BA78" s="619"/>
      <c r="BB78" s="619"/>
      <c r="BC78" s="619"/>
      <c r="BD78" s="619"/>
      <c r="BE78" s="619"/>
      <c r="BF78" s="619"/>
      <c r="BG78" s="619"/>
      <c r="BH78" s="619"/>
      <c r="BI78" s="619"/>
      <c r="BJ78" s="619"/>
      <c r="BK78" s="619"/>
      <c r="BL78" s="619"/>
      <c r="BM78" s="619"/>
      <c r="BN78" s="619"/>
      <c r="BO78" s="619"/>
      <c r="BP78" s="619"/>
      <c r="BQ78" s="619"/>
      <c r="BR78" s="619"/>
      <c r="BS78" s="619"/>
      <c r="BT78" s="619"/>
      <c r="BU78" s="619"/>
      <c r="BV78" s="619"/>
      <c r="BW78" s="619"/>
      <c r="BX78" s="619"/>
      <c r="BY78" s="619"/>
      <c r="BZ78" s="619"/>
      <c r="CA78" s="619"/>
      <c r="CB78" s="619"/>
      <c r="CC78" s="619"/>
      <c r="CD78" s="619"/>
      <c r="CE78" s="619"/>
      <c r="CF78" s="3"/>
      <c r="CG78" s="3"/>
      <c r="CH78" s="3"/>
    </row>
    <row r="79" spans="1:96" ht="12" customHeight="1">
      <c r="A79" s="303"/>
      <c r="B79" s="619"/>
      <c r="C79" s="619"/>
      <c r="D79" s="619"/>
      <c r="E79" s="619"/>
      <c r="F79" s="619"/>
      <c r="G79" s="619"/>
      <c r="H79" s="619"/>
      <c r="I79" s="619"/>
      <c r="J79" s="619"/>
      <c r="K79" s="619"/>
      <c r="L79" s="619"/>
      <c r="M79" s="619"/>
      <c r="N79" s="619"/>
      <c r="O79" s="619"/>
      <c r="P79" s="619"/>
      <c r="Q79" s="619"/>
      <c r="R79" s="619"/>
      <c r="S79" s="619"/>
      <c r="T79" s="619"/>
      <c r="U79" s="619"/>
      <c r="V79" s="619"/>
      <c r="W79" s="619"/>
      <c r="X79" s="619"/>
      <c r="Y79" s="619"/>
      <c r="Z79" s="619"/>
      <c r="AA79" s="619"/>
      <c r="AB79" s="619"/>
      <c r="AC79" s="619"/>
      <c r="AD79" s="619"/>
      <c r="AE79" s="619"/>
      <c r="AF79" s="619"/>
      <c r="AG79" s="619"/>
      <c r="AH79" s="619"/>
      <c r="AI79" s="619"/>
      <c r="AJ79" s="619"/>
      <c r="AK79" s="619"/>
      <c r="AL79" s="619"/>
      <c r="AM79" s="619"/>
      <c r="AN79" s="619"/>
      <c r="AO79" s="619"/>
      <c r="AP79" s="619"/>
      <c r="AQ79" s="619"/>
      <c r="AR79" s="619"/>
      <c r="AS79" s="619"/>
      <c r="AT79" s="619"/>
      <c r="AU79" s="619"/>
      <c r="AV79" s="619"/>
      <c r="AW79" s="619"/>
      <c r="AX79" s="619"/>
      <c r="AY79" s="619"/>
      <c r="AZ79" s="619"/>
      <c r="BA79" s="619"/>
      <c r="BB79" s="619"/>
      <c r="BC79" s="619"/>
      <c r="BD79" s="619"/>
      <c r="BE79" s="619"/>
      <c r="BF79" s="619"/>
      <c r="BG79" s="619"/>
      <c r="BH79" s="619"/>
      <c r="BI79" s="619"/>
      <c r="BJ79" s="619"/>
      <c r="BK79" s="619"/>
      <c r="BL79" s="619"/>
      <c r="BM79" s="619"/>
      <c r="BN79" s="619"/>
      <c r="BO79" s="619"/>
      <c r="BP79" s="619"/>
      <c r="BQ79" s="619"/>
      <c r="BR79" s="619"/>
      <c r="BS79" s="619"/>
      <c r="BT79" s="619"/>
      <c r="BU79" s="619"/>
      <c r="BV79" s="619"/>
      <c r="BW79" s="619"/>
      <c r="BX79" s="619"/>
      <c r="BY79" s="619"/>
      <c r="BZ79" s="619"/>
      <c r="CA79" s="619"/>
      <c r="CB79" s="619"/>
      <c r="CC79" s="619"/>
      <c r="CD79" s="619"/>
      <c r="CE79" s="619"/>
      <c r="CF79" s="3"/>
      <c r="CG79" s="3"/>
      <c r="CH79" s="3"/>
    </row>
    <row r="80" spans="1:96" ht="12" customHeight="1">
      <c r="A80" s="303"/>
      <c r="B80" s="619"/>
      <c r="C80" s="619"/>
      <c r="D80" s="619"/>
      <c r="E80" s="619"/>
      <c r="F80" s="619"/>
      <c r="G80" s="619"/>
      <c r="H80" s="619"/>
      <c r="I80" s="619"/>
      <c r="J80" s="619"/>
      <c r="K80" s="619"/>
      <c r="L80" s="619"/>
      <c r="M80" s="619"/>
      <c r="N80" s="619"/>
      <c r="O80" s="619"/>
      <c r="P80" s="619"/>
      <c r="Q80" s="619"/>
      <c r="R80" s="619"/>
      <c r="S80" s="619"/>
      <c r="T80" s="619"/>
      <c r="U80" s="619"/>
      <c r="V80" s="619"/>
      <c r="W80" s="619"/>
      <c r="X80" s="619"/>
      <c r="Y80" s="619"/>
      <c r="Z80" s="619"/>
      <c r="AA80" s="619"/>
      <c r="AB80" s="619"/>
      <c r="AC80" s="619"/>
      <c r="AD80" s="619"/>
      <c r="AE80" s="619"/>
      <c r="AF80" s="619"/>
      <c r="AG80" s="619"/>
      <c r="AH80" s="619"/>
      <c r="AI80" s="619"/>
      <c r="AJ80" s="619"/>
      <c r="AK80" s="619"/>
      <c r="AL80" s="619"/>
      <c r="AM80" s="619"/>
      <c r="AN80" s="619"/>
      <c r="AO80" s="619"/>
      <c r="AP80" s="619"/>
      <c r="AQ80" s="619"/>
      <c r="AR80" s="619"/>
      <c r="AS80" s="619"/>
      <c r="AT80" s="619"/>
      <c r="AU80" s="619"/>
      <c r="AV80" s="619"/>
      <c r="AW80" s="619"/>
      <c r="AX80" s="619"/>
      <c r="AY80" s="619"/>
      <c r="AZ80" s="619"/>
      <c r="BA80" s="619"/>
      <c r="BB80" s="619"/>
      <c r="BC80" s="619"/>
      <c r="BD80" s="619"/>
      <c r="BE80" s="619"/>
      <c r="BF80" s="619"/>
      <c r="BG80" s="619"/>
      <c r="BH80" s="619"/>
      <c r="BI80" s="619"/>
      <c r="BJ80" s="619"/>
      <c r="BK80" s="619"/>
      <c r="BL80" s="619"/>
      <c r="BM80" s="619"/>
      <c r="BN80" s="619"/>
      <c r="BO80" s="619"/>
      <c r="BP80" s="619"/>
      <c r="BQ80" s="619"/>
      <c r="BR80" s="619"/>
      <c r="BS80" s="619"/>
      <c r="BT80" s="619"/>
      <c r="BU80" s="619"/>
      <c r="BV80" s="619"/>
      <c r="BW80" s="619"/>
      <c r="BX80" s="619"/>
      <c r="BY80" s="619"/>
      <c r="BZ80" s="619"/>
      <c r="CA80" s="619"/>
      <c r="CB80" s="619"/>
      <c r="CC80" s="619"/>
      <c r="CD80" s="619"/>
      <c r="CE80" s="619"/>
      <c r="CF80" s="3"/>
      <c r="CG80" s="3"/>
      <c r="CH80" s="3"/>
    </row>
    <row r="81" spans="1:96" ht="12" customHeight="1">
      <c r="A81" s="303"/>
      <c r="B81" s="619"/>
      <c r="C81" s="619"/>
      <c r="D81" s="619"/>
      <c r="E81" s="619"/>
      <c r="F81" s="619"/>
      <c r="G81" s="619"/>
      <c r="H81" s="619"/>
      <c r="I81" s="619"/>
      <c r="J81" s="619"/>
      <c r="K81" s="619"/>
      <c r="L81" s="619"/>
      <c r="M81" s="619"/>
      <c r="N81" s="619"/>
      <c r="O81" s="619"/>
      <c r="P81" s="619"/>
      <c r="Q81" s="619"/>
      <c r="R81" s="619"/>
      <c r="S81" s="619"/>
      <c r="T81" s="619"/>
      <c r="U81" s="619"/>
      <c r="V81" s="619"/>
      <c r="W81" s="619"/>
      <c r="X81" s="619"/>
      <c r="Y81" s="619"/>
      <c r="Z81" s="619"/>
      <c r="AA81" s="619"/>
      <c r="AB81" s="619"/>
      <c r="AC81" s="619"/>
      <c r="AD81" s="619"/>
      <c r="AE81" s="619"/>
      <c r="AF81" s="619"/>
      <c r="AG81" s="619"/>
      <c r="AH81" s="619"/>
      <c r="AI81" s="619"/>
      <c r="AJ81" s="619"/>
      <c r="AK81" s="619"/>
      <c r="AL81" s="619"/>
      <c r="AM81" s="619"/>
      <c r="AN81" s="619"/>
      <c r="AO81" s="619"/>
      <c r="AP81" s="619"/>
      <c r="AQ81" s="619"/>
      <c r="AR81" s="619"/>
      <c r="AS81" s="619"/>
      <c r="AT81" s="619"/>
      <c r="AU81" s="619"/>
      <c r="AV81" s="619"/>
      <c r="AW81" s="619"/>
      <c r="AX81" s="619"/>
      <c r="AY81" s="619"/>
      <c r="AZ81" s="619"/>
      <c r="BA81" s="619"/>
      <c r="BB81" s="619"/>
      <c r="BC81" s="619"/>
      <c r="BD81" s="619"/>
      <c r="BE81" s="619"/>
      <c r="BF81" s="619"/>
      <c r="BG81" s="619"/>
      <c r="BH81" s="619"/>
      <c r="BI81" s="619"/>
      <c r="BJ81" s="619"/>
      <c r="BK81" s="619"/>
      <c r="BL81" s="619"/>
      <c r="BM81" s="619"/>
      <c r="BN81" s="619"/>
      <c r="BO81" s="619"/>
      <c r="BP81" s="619"/>
      <c r="BQ81" s="619"/>
      <c r="BR81" s="619"/>
      <c r="BS81" s="619"/>
      <c r="BT81" s="619"/>
      <c r="BU81" s="619"/>
      <c r="BV81" s="619"/>
      <c r="BW81" s="619"/>
      <c r="BX81" s="619"/>
      <c r="BY81" s="619"/>
      <c r="BZ81" s="619"/>
      <c r="CA81" s="619"/>
      <c r="CB81" s="619"/>
      <c r="CC81" s="619"/>
      <c r="CD81" s="619"/>
      <c r="CE81" s="619"/>
      <c r="CF81" s="3"/>
      <c r="CG81" s="3"/>
      <c r="CH81" s="3"/>
    </row>
    <row r="82" spans="1:96" ht="12" customHeight="1">
      <c r="A82" s="303"/>
      <c r="B82" s="619"/>
      <c r="C82" s="619"/>
      <c r="D82" s="619"/>
      <c r="E82" s="619"/>
      <c r="F82" s="619"/>
      <c r="G82" s="619"/>
      <c r="H82" s="619"/>
      <c r="I82" s="619"/>
      <c r="J82" s="619"/>
      <c r="K82" s="619"/>
      <c r="L82" s="619"/>
      <c r="M82" s="619"/>
      <c r="N82" s="619"/>
      <c r="O82" s="619"/>
      <c r="P82" s="619"/>
      <c r="Q82" s="619"/>
      <c r="R82" s="619"/>
      <c r="S82" s="619"/>
      <c r="T82" s="619"/>
      <c r="U82" s="619"/>
      <c r="V82" s="619"/>
      <c r="W82" s="619"/>
      <c r="X82" s="619"/>
      <c r="Y82" s="619"/>
      <c r="Z82" s="619"/>
      <c r="AA82" s="619"/>
      <c r="AB82" s="619"/>
      <c r="AC82" s="619"/>
      <c r="AD82" s="619"/>
      <c r="AE82" s="619"/>
      <c r="AF82" s="619"/>
      <c r="AG82" s="619"/>
      <c r="AH82" s="619"/>
      <c r="AI82" s="619"/>
      <c r="AJ82" s="619"/>
      <c r="AK82" s="619"/>
      <c r="AL82" s="619"/>
      <c r="AM82" s="619"/>
      <c r="AN82" s="619"/>
      <c r="AO82" s="619"/>
      <c r="AP82" s="619"/>
      <c r="AQ82" s="619"/>
      <c r="AR82" s="619"/>
      <c r="AS82" s="619"/>
      <c r="AT82" s="619"/>
      <c r="AU82" s="619"/>
      <c r="AV82" s="619"/>
      <c r="AW82" s="619"/>
      <c r="AX82" s="619"/>
      <c r="AY82" s="619"/>
      <c r="AZ82" s="619"/>
      <c r="BA82" s="619"/>
      <c r="BB82" s="619"/>
      <c r="BC82" s="619"/>
      <c r="BD82" s="619"/>
      <c r="BE82" s="619"/>
      <c r="BF82" s="619"/>
      <c r="BG82" s="619"/>
      <c r="BH82" s="619"/>
      <c r="BI82" s="619"/>
      <c r="BJ82" s="619"/>
      <c r="BK82" s="619"/>
      <c r="BL82" s="619"/>
      <c r="BM82" s="619"/>
      <c r="BN82" s="619"/>
      <c r="BO82" s="619"/>
      <c r="BP82" s="619"/>
      <c r="BQ82" s="619"/>
      <c r="BR82" s="619"/>
      <c r="BS82" s="619"/>
      <c r="BT82" s="619"/>
      <c r="BU82" s="619"/>
      <c r="BV82" s="619"/>
      <c r="BW82" s="619"/>
      <c r="BX82" s="619"/>
      <c r="BY82" s="619"/>
      <c r="BZ82" s="619"/>
      <c r="CA82" s="619"/>
      <c r="CB82" s="619"/>
      <c r="CC82" s="619"/>
      <c r="CD82" s="619"/>
      <c r="CE82" s="619"/>
      <c r="CF82" s="3"/>
      <c r="CG82" s="3"/>
      <c r="CH82" s="3"/>
    </row>
    <row r="83" spans="1:96" ht="12" customHeight="1">
      <c r="A83" s="303"/>
      <c r="B83" s="619"/>
      <c r="C83" s="619"/>
      <c r="D83" s="619"/>
      <c r="E83" s="619"/>
      <c r="F83" s="619"/>
      <c r="G83" s="619"/>
      <c r="H83" s="619"/>
      <c r="I83" s="619"/>
      <c r="J83" s="619"/>
      <c r="K83" s="619"/>
      <c r="L83" s="619"/>
      <c r="M83" s="619"/>
      <c r="N83" s="619"/>
      <c r="O83" s="619"/>
      <c r="P83" s="619"/>
      <c r="Q83" s="619"/>
      <c r="R83" s="619"/>
      <c r="S83" s="619"/>
      <c r="T83" s="619"/>
      <c r="U83" s="619"/>
      <c r="V83" s="619"/>
      <c r="W83" s="619"/>
      <c r="X83" s="619"/>
      <c r="Y83" s="619"/>
      <c r="Z83" s="619"/>
      <c r="AA83" s="619"/>
      <c r="AB83" s="619"/>
      <c r="AC83" s="619"/>
      <c r="AD83" s="619"/>
      <c r="AE83" s="619"/>
      <c r="AF83" s="619"/>
      <c r="AG83" s="619"/>
      <c r="AH83" s="619"/>
      <c r="AI83" s="619"/>
      <c r="AJ83" s="619"/>
      <c r="AK83" s="619"/>
      <c r="AL83" s="619"/>
      <c r="AM83" s="619"/>
      <c r="AN83" s="619"/>
      <c r="AO83" s="619"/>
      <c r="AP83" s="619"/>
      <c r="AQ83" s="619"/>
      <c r="AR83" s="619"/>
      <c r="AS83" s="619"/>
      <c r="AT83" s="619"/>
      <c r="AU83" s="619"/>
      <c r="AV83" s="619"/>
      <c r="AW83" s="619"/>
      <c r="AX83" s="619"/>
      <c r="AY83" s="619"/>
      <c r="AZ83" s="619"/>
      <c r="BA83" s="619"/>
      <c r="BB83" s="619"/>
      <c r="BC83" s="619"/>
      <c r="BD83" s="619"/>
      <c r="BE83" s="619"/>
      <c r="BF83" s="619"/>
      <c r="BG83" s="619"/>
      <c r="BH83" s="619"/>
      <c r="BI83" s="619"/>
      <c r="BJ83" s="619"/>
      <c r="BK83" s="619"/>
      <c r="BL83" s="619"/>
      <c r="BM83" s="619"/>
      <c r="BN83" s="619"/>
      <c r="BO83" s="619"/>
      <c r="BP83" s="619"/>
      <c r="BQ83" s="619"/>
      <c r="BR83" s="619"/>
      <c r="BS83" s="619"/>
      <c r="BT83" s="619"/>
      <c r="BU83" s="619"/>
      <c r="BV83" s="619"/>
      <c r="BW83" s="619"/>
      <c r="BX83" s="619"/>
      <c r="BY83" s="619"/>
      <c r="BZ83" s="619"/>
      <c r="CA83" s="619"/>
      <c r="CB83" s="619"/>
      <c r="CC83" s="619"/>
      <c r="CD83" s="619"/>
      <c r="CE83" s="619"/>
    </row>
    <row r="84" spans="1:96" ht="12" customHeight="1">
      <c r="A84" s="303"/>
      <c r="B84" s="619"/>
      <c r="C84" s="619"/>
      <c r="D84" s="619"/>
      <c r="E84" s="619"/>
      <c r="F84" s="619"/>
      <c r="G84" s="619"/>
      <c r="H84" s="619"/>
      <c r="I84" s="619"/>
      <c r="J84" s="619"/>
      <c r="K84" s="619"/>
      <c r="L84" s="619"/>
      <c r="M84" s="619"/>
      <c r="N84" s="619"/>
      <c r="O84" s="619"/>
      <c r="P84" s="619"/>
      <c r="Q84" s="619"/>
      <c r="R84" s="619"/>
      <c r="S84" s="619"/>
      <c r="T84" s="619"/>
      <c r="U84" s="619"/>
      <c r="V84" s="619"/>
      <c r="W84" s="619"/>
      <c r="X84" s="619"/>
      <c r="Y84" s="619"/>
      <c r="Z84" s="619"/>
      <c r="AA84" s="619"/>
      <c r="AB84" s="619"/>
      <c r="AC84" s="619"/>
      <c r="AD84" s="619"/>
      <c r="AE84" s="619"/>
      <c r="AF84" s="619"/>
      <c r="AG84" s="619"/>
      <c r="AH84" s="619"/>
      <c r="AI84" s="619"/>
      <c r="AJ84" s="619"/>
      <c r="AK84" s="619"/>
      <c r="AL84" s="619"/>
      <c r="AM84" s="619"/>
      <c r="AN84" s="619"/>
      <c r="AO84" s="619"/>
      <c r="AP84" s="619"/>
      <c r="AQ84" s="619"/>
      <c r="AR84" s="619"/>
      <c r="AS84" s="619"/>
      <c r="AT84" s="619"/>
      <c r="AU84" s="619"/>
      <c r="AV84" s="619"/>
      <c r="AW84" s="619"/>
      <c r="AX84" s="619"/>
      <c r="AY84" s="619"/>
      <c r="AZ84" s="619"/>
      <c r="BA84" s="619"/>
      <c r="BB84" s="619"/>
      <c r="BC84" s="619"/>
      <c r="BD84" s="619"/>
      <c r="BE84" s="619"/>
      <c r="BF84" s="619"/>
      <c r="BG84" s="619"/>
      <c r="BH84" s="619"/>
      <c r="BI84" s="619"/>
      <c r="BJ84" s="619"/>
      <c r="BK84" s="619"/>
      <c r="BL84" s="619"/>
      <c r="BM84" s="619"/>
      <c r="BN84" s="619"/>
      <c r="BO84" s="619"/>
      <c r="BP84" s="619"/>
      <c r="BQ84" s="619"/>
      <c r="BR84" s="619"/>
      <c r="BS84" s="619"/>
      <c r="BT84" s="619"/>
      <c r="BU84" s="619"/>
      <c r="BV84" s="619"/>
      <c r="BW84" s="619"/>
      <c r="BX84" s="619"/>
      <c r="BY84" s="619"/>
      <c r="BZ84" s="619"/>
      <c r="CA84" s="619"/>
      <c r="CB84" s="619"/>
      <c r="CC84" s="619"/>
      <c r="CD84" s="619"/>
      <c r="CE84" s="619"/>
      <c r="CF84" s="2"/>
      <c r="CG84" s="2"/>
      <c r="CH84" s="2"/>
      <c r="CI84" s="2"/>
      <c r="CJ84" s="2"/>
      <c r="CK84" s="2"/>
      <c r="CL84" s="2"/>
      <c r="CM84" s="2"/>
      <c r="CN84" s="2"/>
      <c r="CO84" s="2"/>
      <c r="CP84" s="2"/>
      <c r="CQ84" s="2"/>
      <c r="CR84" s="2"/>
    </row>
    <row r="85" spans="1:96" ht="12" customHeight="1">
      <c r="A85" s="303"/>
      <c r="B85" s="619"/>
      <c r="C85" s="619"/>
      <c r="D85" s="619"/>
      <c r="E85" s="619"/>
      <c r="F85" s="619"/>
      <c r="G85" s="619"/>
      <c r="H85" s="619"/>
      <c r="I85" s="619"/>
      <c r="J85" s="619"/>
      <c r="K85" s="619"/>
      <c r="L85" s="619"/>
      <c r="M85" s="619"/>
      <c r="N85" s="619"/>
      <c r="O85" s="619"/>
      <c r="P85" s="619"/>
      <c r="Q85" s="619"/>
      <c r="R85" s="619"/>
      <c r="S85" s="619"/>
      <c r="T85" s="619"/>
      <c r="U85" s="619"/>
      <c r="V85" s="619"/>
      <c r="W85" s="619"/>
      <c r="X85" s="619"/>
      <c r="Y85" s="619"/>
      <c r="Z85" s="619"/>
      <c r="AA85" s="619"/>
      <c r="AB85" s="619"/>
      <c r="AC85" s="619"/>
      <c r="AD85" s="619"/>
      <c r="AE85" s="619"/>
      <c r="AF85" s="619"/>
      <c r="AG85" s="619"/>
      <c r="AH85" s="619"/>
      <c r="AI85" s="619"/>
      <c r="AJ85" s="619"/>
      <c r="AK85" s="619"/>
      <c r="AL85" s="619"/>
      <c r="AM85" s="619"/>
      <c r="AN85" s="619"/>
      <c r="AO85" s="619"/>
      <c r="AP85" s="619"/>
      <c r="AQ85" s="619"/>
      <c r="AR85" s="619"/>
      <c r="AS85" s="619"/>
      <c r="AT85" s="619"/>
      <c r="AU85" s="619"/>
      <c r="AV85" s="619"/>
      <c r="AW85" s="619"/>
      <c r="AX85" s="619"/>
      <c r="AY85" s="619"/>
      <c r="AZ85" s="619"/>
      <c r="BA85" s="619"/>
      <c r="BB85" s="619"/>
      <c r="BC85" s="619"/>
      <c r="BD85" s="619"/>
      <c r="BE85" s="619"/>
      <c r="BF85" s="619"/>
      <c r="BG85" s="619"/>
      <c r="BH85" s="619"/>
      <c r="BI85" s="619"/>
      <c r="BJ85" s="619"/>
      <c r="BK85" s="619"/>
      <c r="BL85" s="619"/>
      <c r="BM85" s="619"/>
      <c r="BN85" s="619"/>
      <c r="BO85" s="619"/>
      <c r="BP85" s="619"/>
      <c r="BQ85" s="619"/>
      <c r="BR85" s="619"/>
      <c r="BS85" s="619"/>
      <c r="BT85" s="619"/>
      <c r="BU85" s="619"/>
      <c r="BV85" s="619"/>
      <c r="BW85" s="619"/>
      <c r="BX85" s="619"/>
      <c r="BY85" s="619"/>
      <c r="BZ85" s="619"/>
      <c r="CA85" s="619"/>
      <c r="CB85" s="619"/>
      <c r="CC85" s="619"/>
      <c r="CD85" s="619"/>
      <c r="CE85" s="619"/>
      <c r="CF85" s="2"/>
      <c r="CG85" s="2"/>
      <c r="CH85" s="2"/>
      <c r="CI85" s="2"/>
      <c r="CJ85" s="2"/>
      <c r="CK85" s="2"/>
      <c r="CL85" s="2"/>
      <c r="CM85" s="2"/>
      <c r="CN85" s="2"/>
      <c r="CO85" s="2"/>
      <c r="CP85" s="2"/>
      <c r="CQ85" s="2"/>
      <c r="CR85" s="2"/>
    </row>
    <row r="86" spans="1:96" ht="12" customHeight="1">
      <c r="A86" s="303"/>
      <c r="B86" s="619"/>
      <c r="C86" s="619"/>
      <c r="D86" s="619"/>
      <c r="E86" s="619"/>
      <c r="F86" s="619"/>
      <c r="G86" s="619"/>
      <c r="H86" s="619"/>
      <c r="I86" s="619"/>
      <c r="J86" s="619"/>
      <c r="K86" s="619"/>
      <c r="L86" s="619"/>
      <c r="M86" s="619"/>
      <c r="N86" s="619"/>
      <c r="O86" s="619"/>
      <c r="P86" s="619"/>
      <c r="Q86" s="619"/>
      <c r="R86" s="619"/>
      <c r="S86" s="619"/>
      <c r="T86" s="619"/>
      <c r="U86" s="619"/>
      <c r="V86" s="619"/>
      <c r="W86" s="619"/>
      <c r="X86" s="619"/>
      <c r="Y86" s="619"/>
      <c r="Z86" s="619"/>
      <c r="AA86" s="619"/>
      <c r="AB86" s="619"/>
      <c r="AC86" s="619"/>
      <c r="AD86" s="619"/>
      <c r="AE86" s="619"/>
      <c r="AF86" s="619"/>
      <c r="AG86" s="619"/>
      <c r="AH86" s="619"/>
      <c r="AI86" s="619"/>
      <c r="AJ86" s="619"/>
      <c r="AK86" s="619"/>
      <c r="AL86" s="619"/>
      <c r="AM86" s="619"/>
      <c r="AN86" s="619"/>
      <c r="AO86" s="619"/>
      <c r="AP86" s="619"/>
      <c r="AQ86" s="619"/>
      <c r="AR86" s="619"/>
      <c r="AS86" s="619"/>
      <c r="AT86" s="619"/>
      <c r="AU86" s="619"/>
      <c r="AV86" s="619"/>
      <c r="AW86" s="619"/>
      <c r="AX86" s="619"/>
      <c r="AY86" s="619"/>
      <c r="AZ86" s="619"/>
      <c r="BA86" s="619"/>
      <c r="BB86" s="619"/>
      <c r="BC86" s="619"/>
      <c r="BD86" s="619"/>
      <c r="BE86" s="619"/>
      <c r="BF86" s="619"/>
      <c r="BG86" s="619"/>
      <c r="BH86" s="619"/>
      <c r="BI86" s="619"/>
      <c r="BJ86" s="619"/>
      <c r="BK86" s="619"/>
      <c r="BL86" s="619"/>
      <c r="BM86" s="619"/>
      <c r="BN86" s="619"/>
      <c r="BO86" s="619"/>
      <c r="BP86" s="619"/>
      <c r="BQ86" s="619"/>
      <c r="BR86" s="619"/>
      <c r="BS86" s="619"/>
      <c r="BT86" s="619"/>
      <c r="BU86" s="619"/>
      <c r="BV86" s="619"/>
      <c r="BW86" s="619"/>
      <c r="BX86" s="619"/>
      <c r="BY86" s="619"/>
      <c r="BZ86" s="619"/>
      <c r="CA86" s="619"/>
      <c r="CB86" s="619"/>
      <c r="CC86" s="619"/>
      <c r="CD86" s="619"/>
      <c r="CE86" s="619"/>
      <c r="CF86" s="3"/>
    </row>
    <row r="87" spans="1:96" ht="12" customHeight="1">
      <c r="A87" s="303"/>
      <c r="B87" s="619"/>
      <c r="C87" s="619"/>
      <c r="D87" s="619"/>
      <c r="E87" s="619"/>
      <c r="F87" s="619"/>
      <c r="G87" s="619"/>
      <c r="H87" s="619"/>
      <c r="I87" s="619"/>
      <c r="J87" s="619"/>
      <c r="K87" s="619"/>
      <c r="L87" s="619"/>
      <c r="M87" s="619"/>
      <c r="N87" s="619"/>
      <c r="O87" s="619"/>
      <c r="P87" s="619"/>
      <c r="Q87" s="619"/>
      <c r="R87" s="619"/>
      <c r="S87" s="619"/>
      <c r="T87" s="619"/>
      <c r="U87" s="619"/>
      <c r="V87" s="619"/>
      <c r="W87" s="619"/>
      <c r="X87" s="619"/>
      <c r="Y87" s="619"/>
      <c r="Z87" s="619"/>
      <c r="AA87" s="619"/>
      <c r="AB87" s="619"/>
      <c r="AC87" s="619"/>
      <c r="AD87" s="619"/>
      <c r="AE87" s="619"/>
      <c r="AF87" s="619"/>
      <c r="AG87" s="619"/>
      <c r="AH87" s="619"/>
      <c r="AI87" s="619"/>
      <c r="AJ87" s="619"/>
      <c r="AK87" s="619"/>
      <c r="AL87" s="619"/>
      <c r="AM87" s="619"/>
      <c r="AN87" s="619"/>
      <c r="AO87" s="619"/>
      <c r="AP87" s="619"/>
      <c r="AQ87" s="619"/>
      <c r="AR87" s="619"/>
      <c r="AS87" s="619"/>
      <c r="AT87" s="619"/>
      <c r="AU87" s="619"/>
      <c r="AV87" s="619"/>
      <c r="AW87" s="619"/>
      <c r="AX87" s="619"/>
      <c r="AY87" s="619"/>
      <c r="AZ87" s="619"/>
      <c r="BA87" s="619"/>
      <c r="BB87" s="619"/>
      <c r="BC87" s="619"/>
      <c r="BD87" s="619"/>
      <c r="BE87" s="619"/>
      <c r="BF87" s="619"/>
      <c r="BG87" s="619"/>
      <c r="BH87" s="619"/>
      <c r="BI87" s="619"/>
      <c r="BJ87" s="619"/>
      <c r="BK87" s="619"/>
      <c r="BL87" s="619"/>
      <c r="BM87" s="619"/>
      <c r="BN87" s="619"/>
      <c r="BO87" s="619"/>
      <c r="BP87" s="619"/>
      <c r="BQ87" s="619"/>
      <c r="BR87" s="619"/>
      <c r="BS87" s="619"/>
      <c r="BT87" s="619"/>
      <c r="BU87" s="619"/>
      <c r="BV87" s="619"/>
      <c r="BW87" s="619"/>
      <c r="BX87" s="619"/>
      <c r="BY87" s="619"/>
      <c r="BZ87" s="619"/>
      <c r="CA87" s="619"/>
      <c r="CB87" s="619"/>
      <c r="CC87" s="619"/>
      <c r="CD87" s="619"/>
      <c r="CE87" s="619"/>
      <c r="CF87" s="3"/>
      <c r="CG87" s="3"/>
      <c r="CH87" s="3"/>
    </row>
    <row r="88" spans="1:96" ht="12" customHeight="1">
      <c r="A88" s="303"/>
      <c r="B88" s="619"/>
      <c r="C88" s="619"/>
      <c r="D88" s="619"/>
      <c r="E88" s="619"/>
      <c r="F88" s="619"/>
      <c r="G88" s="619"/>
      <c r="H88" s="619"/>
      <c r="I88" s="619"/>
      <c r="J88" s="619"/>
      <c r="K88" s="619"/>
      <c r="L88" s="619"/>
      <c r="M88" s="619"/>
      <c r="N88" s="619"/>
      <c r="O88" s="619"/>
      <c r="P88" s="619"/>
      <c r="Q88" s="619"/>
      <c r="R88" s="619"/>
      <c r="S88" s="619"/>
      <c r="T88" s="619"/>
      <c r="U88" s="619"/>
      <c r="V88" s="619"/>
      <c r="W88" s="619"/>
      <c r="X88" s="619"/>
      <c r="Y88" s="619"/>
      <c r="Z88" s="619"/>
      <c r="AA88" s="619"/>
      <c r="AB88" s="619"/>
      <c r="AC88" s="619"/>
      <c r="AD88" s="619"/>
      <c r="AE88" s="619"/>
      <c r="AF88" s="619"/>
      <c r="AG88" s="619"/>
      <c r="AH88" s="619"/>
      <c r="AI88" s="619"/>
      <c r="AJ88" s="619"/>
      <c r="AK88" s="619"/>
      <c r="AL88" s="619"/>
      <c r="AM88" s="619"/>
      <c r="AN88" s="619"/>
      <c r="AO88" s="619"/>
      <c r="AP88" s="619"/>
      <c r="AQ88" s="619"/>
      <c r="AR88" s="619"/>
      <c r="AS88" s="619"/>
      <c r="AT88" s="619"/>
      <c r="AU88" s="619"/>
      <c r="AV88" s="619"/>
      <c r="AW88" s="619"/>
      <c r="AX88" s="619"/>
      <c r="AY88" s="619"/>
      <c r="AZ88" s="619"/>
      <c r="BA88" s="619"/>
      <c r="BB88" s="619"/>
      <c r="BC88" s="619"/>
      <c r="BD88" s="619"/>
      <c r="BE88" s="619"/>
      <c r="BF88" s="619"/>
      <c r="BG88" s="619"/>
      <c r="BH88" s="619"/>
      <c r="BI88" s="619"/>
      <c r="BJ88" s="619"/>
      <c r="BK88" s="619"/>
      <c r="BL88" s="619"/>
      <c r="BM88" s="619"/>
      <c r="BN88" s="619"/>
      <c r="BO88" s="619"/>
      <c r="BP88" s="619"/>
      <c r="BQ88" s="619"/>
      <c r="BR88" s="619"/>
      <c r="BS88" s="619"/>
      <c r="BT88" s="619"/>
      <c r="BU88" s="619"/>
      <c r="BV88" s="619"/>
      <c r="BW88" s="619"/>
      <c r="BX88" s="619"/>
      <c r="BY88" s="619"/>
      <c r="BZ88" s="619"/>
      <c r="CA88" s="619"/>
      <c r="CB88" s="619"/>
      <c r="CC88" s="619"/>
      <c r="CD88" s="619"/>
      <c r="CE88" s="619"/>
      <c r="CF88" s="3"/>
      <c r="CG88" s="3"/>
      <c r="CH88" s="3"/>
    </row>
    <row r="89" spans="1:96" ht="12" customHeight="1">
      <c r="A89" s="303"/>
      <c r="B89" s="619"/>
      <c r="C89" s="619"/>
      <c r="D89" s="619"/>
      <c r="E89" s="619"/>
      <c r="F89" s="619"/>
      <c r="G89" s="619"/>
      <c r="H89" s="619"/>
      <c r="I89" s="619"/>
      <c r="J89" s="619"/>
      <c r="K89" s="619"/>
      <c r="L89" s="619"/>
      <c r="M89" s="619"/>
      <c r="N89" s="619"/>
      <c r="O89" s="619"/>
      <c r="P89" s="619"/>
      <c r="Q89" s="619"/>
      <c r="R89" s="619"/>
      <c r="S89" s="619"/>
      <c r="T89" s="619"/>
      <c r="U89" s="619"/>
      <c r="V89" s="619"/>
      <c r="W89" s="619"/>
      <c r="X89" s="619"/>
      <c r="Y89" s="619"/>
      <c r="Z89" s="619"/>
      <c r="AA89" s="619"/>
      <c r="AB89" s="619"/>
      <c r="AC89" s="619"/>
      <c r="AD89" s="619"/>
      <c r="AE89" s="619"/>
      <c r="AF89" s="619"/>
      <c r="AG89" s="619"/>
      <c r="AH89" s="619"/>
      <c r="AI89" s="619"/>
      <c r="AJ89" s="619"/>
      <c r="AK89" s="619"/>
      <c r="AL89" s="619"/>
      <c r="AM89" s="619"/>
      <c r="AN89" s="619"/>
      <c r="AO89" s="619"/>
      <c r="AP89" s="619"/>
      <c r="AQ89" s="619"/>
      <c r="AR89" s="619"/>
      <c r="AS89" s="619"/>
      <c r="AT89" s="619"/>
      <c r="AU89" s="619"/>
      <c r="AV89" s="619"/>
      <c r="AW89" s="619"/>
      <c r="AX89" s="619"/>
      <c r="AY89" s="619"/>
      <c r="AZ89" s="619"/>
      <c r="BA89" s="619"/>
      <c r="BB89" s="619"/>
      <c r="BC89" s="619"/>
      <c r="BD89" s="619"/>
      <c r="BE89" s="619"/>
      <c r="BF89" s="619"/>
      <c r="BG89" s="619"/>
      <c r="BH89" s="619"/>
      <c r="BI89" s="619"/>
      <c r="BJ89" s="619"/>
      <c r="BK89" s="619"/>
      <c r="BL89" s="619"/>
      <c r="BM89" s="619"/>
      <c r="BN89" s="619"/>
      <c r="BO89" s="619"/>
      <c r="BP89" s="619"/>
      <c r="BQ89" s="619"/>
      <c r="BR89" s="619"/>
      <c r="BS89" s="619"/>
      <c r="BT89" s="619"/>
      <c r="BU89" s="619"/>
      <c r="BV89" s="619"/>
      <c r="BW89" s="619"/>
      <c r="BX89" s="619"/>
      <c r="BY89" s="619"/>
      <c r="BZ89" s="619"/>
      <c r="CA89" s="619"/>
      <c r="CB89" s="619"/>
      <c r="CC89" s="619"/>
      <c r="CD89" s="619"/>
      <c r="CE89" s="619"/>
      <c r="CF89" s="3"/>
      <c r="CG89" s="3"/>
      <c r="CH89" s="3"/>
    </row>
    <row r="90" spans="1:96" ht="12" customHeight="1">
      <c r="A90" s="303"/>
      <c r="B90" s="619"/>
      <c r="C90" s="619"/>
      <c r="D90" s="619"/>
      <c r="E90" s="619"/>
      <c r="F90" s="619"/>
      <c r="G90" s="619"/>
      <c r="H90" s="619"/>
      <c r="I90" s="619"/>
      <c r="J90" s="619"/>
      <c r="K90" s="619"/>
      <c r="L90" s="619"/>
      <c r="M90" s="619"/>
      <c r="N90" s="619"/>
      <c r="O90" s="619"/>
      <c r="P90" s="619"/>
      <c r="Q90" s="619"/>
      <c r="R90" s="619"/>
      <c r="S90" s="619"/>
      <c r="T90" s="619"/>
      <c r="U90" s="619"/>
      <c r="V90" s="619"/>
      <c r="W90" s="619"/>
      <c r="X90" s="619"/>
      <c r="Y90" s="619"/>
      <c r="Z90" s="619"/>
      <c r="AA90" s="619"/>
      <c r="AB90" s="619"/>
      <c r="AC90" s="619"/>
      <c r="AD90" s="619"/>
      <c r="AE90" s="619"/>
      <c r="AF90" s="619"/>
      <c r="AG90" s="619"/>
      <c r="AH90" s="619"/>
      <c r="AI90" s="619"/>
      <c r="AJ90" s="619"/>
      <c r="AK90" s="619"/>
      <c r="AL90" s="619"/>
      <c r="AM90" s="619"/>
      <c r="AN90" s="619"/>
      <c r="AO90" s="619"/>
      <c r="AP90" s="619"/>
      <c r="AQ90" s="619"/>
      <c r="AR90" s="619"/>
      <c r="AS90" s="619"/>
      <c r="AT90" s="619"/>
      <c r="AU90" s="619"/>
      <c r="AV90" s="619"/>
      <c r="AW90" s="619"/>
      <c r="AX90" s="619"/>
      <c r="AY90" s="619"/>
      <c r="AZ90" s="619"/>
      <c r="BA90" s="619"/>
      <c r="BB90" s="619"/>
      <c r="BC90" s="619"/>
      <c r="BD90" s="619"/>
      <c r="BE90" s="619"/>
      <c r="BF90" s="619"/>
      <c r="BG90" s="619"/>
      <c r="BH90" s="619"/>
      <c r="BI90" s="619"/>
      <c r="BJ90" s="619"/>
      <c r="BK90" s="619"/>
      <c r="BL90" s="619"/>
      <c r="BM90" s="619"/>
      <c r="BN90" s="619"/>
      <c r="BO90" s="619"/>
      <c r="BP90" s="619"/>
      <c r="BQ90" s="619"/>
      <c r="BR90" s="619"/>
      <c r="BS90" s="619"/>
      <c r="BT90" s="619"/>
      <c r="BU90" s="619"/>
      <c r="BV90" s="619"/>
      <c r="BW90" s="619"/>
      <c r="BX90" s="619"/>
      <c r="BY90" s="619"/>
      <c r="BZ90" s="619"/>
      <c r="CA90" s="619"/>
      <c r="CB90" s="619"/>
      <c r="CC90" s="619"/>
      <c r="CD90" s="619"/>
      <c r="CE90" s="619"/>
      <c r="CF90" s="3"/>
      <c r="CG90" s="3"/>
      <c r="CH90" s="3"/>
    </row>
    <row r="91" spans="1:96" ht="12" customHeight="1">
      <c r="A91" s="303"/>
      <c r="B91" s="619"/>
      <c r="C91" s="619"/>
      <c r="D91" s="619"/>
      <c r="E91" s="619"/>
      <c r="F91" s="619"/>
      <c r="G91" s="619"/>
      <c r="H91" s="619"/>
      <c r="I91" s="619"/>
      <c r="J91" s="619"/>
      <c r="K91" s="619"/>
      <c r="L91" s="619"/>
      <c r="M91" s="619"/>
      <c r="N91" s="619"/>
      <c r="O91" s="619"/>
      <c r="P91" s="619"/>
      <c r="Q91" s="619"/>
      <c r="R91" s="619"/>
      <c r="S91" s="619"/>
      <c r="T91" s="619"/>
      <c r="U91" s="619"/>
      <c r="V91" s="619"/>
      <c r="W91" s="619"/>
      <c r="X91" s="619"/>
      <c r="Y91" s="619"/>
      <c r="Z91" s="619"/>
      <c r="AA91" s="619"/>
      <c r="AB91" s="619"/>
      <c r="AC91" s="619"/>
      <c r="AD91" s="619"/>
      <c r="AE91" s="619"/>
      <c r="AF91" s="619"/>
      <c r="AG91" s="619"/>
      <c r="AH91" s="619"/>
      <c r="AI91" s="619"/>
      <c r="AJ91" s="619"/>
      <c r="AK91" s="619"/>
      <c r="AL91" s="619"/>
      <c r="AM91" s="619"/>
      <c r="AN91" s="619"/>
      <c r="AO91" s="619"/>
      <c r="AP91" s="619"/>
      <c r="AQ91" s="619"/>
      <c r="AR91" s="619"/>
      <c r="AS91" s="619"/>
      <c r="AT91" s="619"/>
      <c r="AU91" s="619"/>
      <c r="AV91" s="619"/>
      <c r="AW91" s="619"/>
      <c r="AX91" s="619"/>
      <c r="AY91" s="619"/>
      <c r="AZ91" s="619"/>
      <c r="BA91" s="619"/>
      <c r="BB91" s="619"/>
      <c r="BC91" s="619"/>
      <c r="BD91" s="619"/>
      <c r="BE91" s="619"/>
      <c r="BF91" s="619"/>
      <c r="BG91" s="619"/>
      <c r="BH91" s="619"/>
      <c r="BI91" s="619"/>
      <c r="BJ91" s="619"/>
      <c r="BK91" s="619"/>
      <c r="BL91" s="619"/>
      <c r="BM91" s="619"/>
      <c r="BN91" s="619"/>
      <c r="BO91" s="619"/>
      <c r="BP91" s="619"/>
      <c r="BQ91" s="619"/>
      <c r="BR91" s="619"/>
      <c r="BS91" s="619"/>
      <c r="BT91" s="619"/>
      <c r="BU91" s="619"/>
      <c r="BV91" s="619"/>
      <c r="BW91" s="619"/>
      <c r="BX91" s="619"/>
      <c r="BY91" s="619"/>
      <c r="BZ91" s="619"/>
      <c r="CA91" s="619"/>
      <c r="CB91" s="619"/>
      <c r="CC91" s="619"/>
      <c r="CD91" s="619"/>
      <c r="CE91" s="619"/>
    </row>
    <row r="92" spans="1:96" ht="12" customHeight="1">
      <c r="A92" s="303"/>
      <c r="B92" s="619"/>
      <c r="C92" s="619"/>
      <c r="D92" s="619"/>
      <c r="E92" s="619"/>
      <c r="F92" s="619"/>
      <c r="G92" s="619"/>
      <c r="H92" s="619"/>
      <c r="I92" s="619"/>
      <c r="J92" s="619"/>
      <c r="K92" s="619"/>
      <c r="L92" s="619"/>
      <c r="M92" s="619"/>
      <c r="N92" s="619"/>
      <c r="O92" s="619"/>
      <c r="P92" s="619"/>
      <c r="Q92" s="619"/>
      <c r="R92" s="619"/>
      <c r="S92" s="619"/>
      <c r="T92" s="619"/>
      <c r="U92" s="619"/>
      <c r="V92" s="619"/>
      <c r="W92" s="619"/>
      <c r="X92" s="619"/>
      <c r="Y92" s="619"/>
      <c r="Z92" s="619"/>
      <c r="AA92" s="619"/>
      <c r="AB92" s="619"/>
      <c r="AC92" s="619"/>
      <c r="AD92" s="619"/>
      <c r="AE92" s="619"/>
      <c r="AF92" s="619"/>
      <c r="AG92" s="619"/>
      <c r="AH92" s="619"/>
      <c r="AI92" s="619"/>
      <c r="AJ92" s="619"/>
      <c r="AK92" s="619"/>
      <c r="AL92" s="619"/>
      <c r="AM92" s="619"/>
      <c r="AN92" s="619"/>
      <c r="AO92" s="619"/>
      <c r="AP92" s="619"/>
      <c r="AQ92" s="619"/>
      <c r="AR92" s="619"/>
      <c r="AS92" s="619"/>
      <c r="AT92" s="619"/>
      <c r="AU92" s="619"/>
      <c r="AV92" s="619"/>
      <c r="AW92" s="619"/>
      <c r="AX92" s="619"/>
      <c r="AY92" s="619"/>
      <c r="AZ92" s="619"/>
      <c r="BA92" s="619"/>
      <c r="BB92" s="619"/>
      <c r="BC92" s="619"/>
      <c r="BD92" s="619"/>
      <c r="BE92" s="619"/>
      <c r="BF92" s="619"/>
      <c r="BG92" s="619"/>
      <c r="BH92" s="619"/>
      <c r="BI92" s="619"/>
      <c r="BJ92" s="619"/>
      <c r="BK92" s="619"/>
      <c r="BL92" s="619"/>
      <c r="BM92" s="619"/>
      <c r="BN92" s="619"/>
      <c r="BO92" s="619"/>
      <c r="BP92" s="619"/>
      <c r="BQ92" s="619"/>
      <c r="BR92" s="619"/>
      <c r="BS92" s="619"/>
      <c r="BT92" s="619"/>
      <c r="BU92" s="619"/>
      <c r="BV92" s="619"/>
      <c r="BW92" s="619"/>
      <c r="BX92" s="619"/>
      <c r="BY92" s="619"/>
      <c r="BZ92" s="619"/>
      <c r="CA92" s="619"/>
      <c r="CB92" s="619"/>
      <c r="CC92" s="619"/>
      <c r="CD92" s="619"/>
      <c r="CE92" s="619"/>
    </row>
    <row r="93" spans="1:96" ht="12" customHeight="1">
      <c r="A93" s="303"/>
      <c r="B93" s="619"/>
      <c r="C93" s="619"/>
      <c r="D93" s="619"/>
      <c r="E93" s="619"/>
      <c r="F93" s="619"/>
      <c r="G93" s="619"/>
      <c r="H93" s="619"/>
      <c r="I93" s="619"/>
      <c r="J93" s="619"/>
      <c r="K93" s="619"/>
      <c r="L93" s="619"/>
      <c r="M93" s="619"/>
      <c r="N93" s="619"/>
      <c r="O93" s="619"/>
      <c r="P93" s="619"/>
      <c r="Q93" s="619"/>
      <c r="R93" s="619"/>
      <c r="S93" s="619"/>
      <c r="T93" s="619"/>
      <c r="U93" s="619"/>
      <c r="V93" s="619"/>
      <c r="W93" s="619"/>
      <c r="X93" s="619"/>
      <c r="Y93" s="619"/>
      <c r="Z93" s="619"/>
      <c r="AA93" s="619"/>
      <c r="AB93" s="619"/>
      <c r="AC93" s="619"/>
      <c r="AD93" s="619"/>
      <c r="AE93" s="619"/>
      <c r="AF93" s="619"/>
      <c r="AG93" s="619"/>
      <c r="AH93" s="619"/>
      <c r="AI93" s="619"/>
      <c r="AJ93" s="619"/>
      <c r="AK93" s="619"/>
      <c r="AL93" s="619"/>
      <c r="AM93" s="619"/>
      <c r="AN93" s="619"/>
      <c r="AO93" s="619"/>
      <c r="AP93" s="619"/>
      <c r="AQ93" s="619"/>
      <c r="AR93" s="619"/>
      <c r="AS93" s="619"/>
      <c r="AT93" s="619"/>
      <c r="AU93" s="619"/>
      <c r="AV93" s="619"/>
      <c r="AW93" s="619"/>
      <c r="AX93" s="619"/>
      <c r="AY93" s="619"/>
      <c r="AZ93" s="619"/>
      <c r="BA93" s="619"/>
      <c r="BB93" s="619"/>
      <c r="BC93" s="619"/>
      <c r="BD93" s="619"/>
      <c r="BE93" s="619"/>
      <c r="BF93" s="619"/>
      <c r="BG93" s="619"/>
      <c r="BH93" s="619"/>
      <c r="BI93" s="619"/>
      <c r="BJ93" s="619"/>
      <c r="BK93" s="619"/>
      <c r="BL93" s="619"/>
      <c r="BM93" s="619"/>
      <c r="BN93" s="619"/>
      <c r="BO93" s="619"/>
      <c r="BP93" s="619"/>
      <c r="BQ93" s="619"/>
      <c r="BR93" s="619"/>
      <c r="BS93" s="619"/>
      <c r="BT93" s="619"/>
      <c r="BU93" s="619"/>
      <c r="BV93" s="619"/>
      <c r="BW93" s="619"/>
      <c r="BX93" s="619"/>
      <c r="BY93" s="619"/>
      <c r="BZ93" s="619"/>
      <c r="CA93" s="619"/>
      <c r="CB93" s="619"/>
      <c r="CC93" s="619"/>
      <c r="CD93" s="619"/>
      <c r="CE93" s="619"/>
    </row>
    <row r="94" spans="1:96" ht="12" customHeight="1">
      <c r="A94" s="303"/>
      <c r="B94" s="619"/>
      <c r="C94" s="619"/>
      <c r="D94" s="619"/>
      <c r="E94" s="619"/>
      <c r="F94" s="619"/>
      <c r="G94" s="619"/>
      <c r="H94" s="619"/>
      <c r="I94" s="619"/>
      <c r="J94" s="619"/>
      <c r="K94" s="619"/>
      <c r="L94" s="619"/>
      <c r="M94" s="619"/>
      <c r="N94" s="619"/>
      <c r="O94" s="619"/>
      <c r="P94" s="619"/>
      <c r="Q94" s="619"/>
      <c r="R94" s="619"/>
      <c r="S94" s="619"/>
      <c r="T94" s="619"/>
      <c r="U94" s="619"/>
      <c r="V94" s="619"/>
      <c r="W94" s="619"/>
      <c r="X94" s="619"/>
      <c r="Y94" s="619"/>
      <c r="Z94" s="619"/>
      <c r="AA94" s="619"/>
      <c r="AB94" s="619"/>
      <c r="AC94" s="619"/>
      <c r="AD94" s="619"/>
      <c r="AE94" s="619"/>
      <c r="AF94" s="619"/>
      <c r="AG94" s="619"/>
      <c r="AH94" s="619"/>
      <c r="AI94" s="619"/>
      <c r="AJ94" s="619"/>
      <c r="AK94" s="619"/>
      <c r="AL94" s="619"/>
      <c r="AM94" s="619"/>
      <c r="AN94" s="619"/>
      <c r="AO94" s="619"/>
      <c r="AP94" s="619"/>
      <c r="AQ94" s="619"/>
      <c r="AR94" s="619"/>
      <c r="AS94" s="619"/>
      <c r="AT94" s="619"/>
      <c r="AU94" s="619"/>
      <c r="AV94" s="619"/>
      <c r="AW94" s="619"/>
      <c r="AX94" s="619"/>
      <c r="AY94" s="619"/>
      <c r="AZ94" s="619"/>
      <c r="BA94" s="619"/>
      <c r="BB94" s="619"/>
      <c r="BC94" s="619"/>
      <c r="BD94" s="619"/>
      <c r="BE94" s="619"/>
      <c r="BF94" s="619"/>
      <c r="BG94" s="619"/>
      <c r="BH94" s="619"/>
      <c r="BI94" s="619"/>
      <c r="BJ94" s="619"/>
      <c r="BK94" s="619"/>
      <c r="BL94" s="619"/>
      <c r="BM94" s="619"/>
      <c r="BN94" s="619"/>
      <c r="BO94" s="619"/>
      <c r="BP94" s="619"/>
      <c r="BQ94" s="619"/>
      <c r="BR94" s="619"/>
      <c r="BS94" s="619"/>
      <c r="BT94" s="619"/>
      <c r="BU94" s="619"/>
      <c r="BV94" s="619"/>
      <c r="BW94" s="619"/>
      <c r="BX94" s="619"/>
      <c r="BY94" s="619"/>
      <c r="BZ94" s="619"/>
      <c r="CA94" s="619"/>
      <c r="CB94" s="619"/>
      <c r="CC94" s="619"/>
      <c r="CD94" s="619"/>
      <c r="CE94" s="619"/>
    </row>
    <row r="95" spans="1:96" ht="12" customHeight="1">
      <c r="A95" s="303"/>
      <c r="B95" s="619"/>
      <c r="C95" s="619"/>
      <c r="D95" s="619"/>
      <c r="E95" s="619"/>
      <c r="F95" s="619"/>
      <c r="G95" s="619"/>
      <c r="H95" s="619"/>
      <c r="I95" s="619"/>
      <c r="J95" s="619"/>
      <c r="K95" s="619"/>
      <c r="L95" s="619"/>
      <c r="M95" s="619"/>
      <c r="N95" s="619"/>
      <c r="O95" s="619"/>
      <c r="P95" s="619"/>
      <c r="Q95" s="619"/>
      <c r="R95" s="619"/>
      <c r="S95" s="619"/>
      <c r="T95" s="619"/>
      <c r="U95" s="619"/>
      <c r="V95" s="619"/>
      <c r="W95" s="619"/>
      <c r="X95" s="619"/>
      <c r="Y95" s="619"/>
      <c r="Z95" s="619"/>
      <c r="AA95" s="619"/>
      <c r="AB95" s="619"/>
      <c r="AC95" s="619"/>
      <c r="AD95" s="619"/>
      <c r="AE95" s="619"/>
      <c r="AF95" s="619"/>
      <c r="AG95" s="619"/>
      <c r="AH95" s="619"/>
      <c r="AI95" s="619"/>
      <c r="AJ95" s="619"/>
      <c r="AK95" s="619"/>
      <c r="AL95" s="619"/>
      <c r="AM95" s="619"/>
      <c r="AN95" s="619"/>
      <c r="AO95" s="619"/>
      <c r="AP95" s="619"/>
      <c r="AQ95" s="619"/>
      <c r="AR95" s="619"/>
      <c r="AS95" s="619"/>
      <c r="AT95" s="619"/>
      <c r="AU95" s="619"/>
      <c r="AV95" s="619"/>
      <c r="AW95" s="619"/>
      <c r="AX95" s="619"/>
      <c r="AY95" s="619"/>
      <c r="AZ95" s="619"/>
      <c r="BA95" s="619"/>
      <c r="BB95" s="619"/>
      <c r="BC95" s="619"/>
      <c r="BD95" s="619"/>
      <c r="BE95" s="619"/>
      <c r="BF95" s="619"/>
      <c r="BG95" s="619"/>
      <c r="BH95" s="619"/>
      <c r="BI95" s="619"/>
      <c r="BJ95" s="619"/>
      <c r="BK95" s="619"/>
      <c r="BL95" s="619"/>
      <c r="BM95" s="619"/>
      <c r="BN95" s="619"/>
      <c r="BO95" s="619"/>
      <c r="BP95" s="619"/>
      <c r="BQ95" s="619"/>
      <c r="BR95" s="619"/>
      <c r="BS95" s="619"/>
      <c r="BT95" s="619"/>
      <c r="BU95" s="619"/>
      <c r="BV95" s="619"/>
      <c r="BW95" s="619"/>
      <c r="BX95" s="619"/>
      <c r="BY95" s="619"/>
      <c r="BZ95" s="619"/>
      <c r="CA95" s="619"/>
      <c r="CB95" s="619"/>
      <c r="CC95" s="619"/>
      <c r="CD95" s="619"/>
      <c r="CE95" s="619"/>
    </row>
    <row r="96" spans="1:96" ht="12" customHeight="1">
      <c r="A96" s="303"/>
      <c r="B96" s="619"/>
      <c r="C96" s="619"/>
      <c r="D96" s="619"/>
      <c r="E96" s="619"/>
      <c r="F96" s="619"/>
      <c r="G96" s="619"/>
      <c r="H96" s="619"/>
      <c r="I96" s="619"/>
      <c r="J96" s="619"/>
      <c r="K96" s="619"/>
      <c r="L96" s="619"/>
      <c r="M96" s="619"/>
      <c r="N96" s="619"/>
      <c r="O96" s="619"/>
      <c r="P96" s="619"/>
      <c r="Q96" s="619"/>
      <c r="R96" s="619"/>
      <c r="S96" s="619"/>
      <c r="T96" s="619"/>
      <c r="U96" s="619"/>
      <c r="V96" s="619"/>
      <c r="W96" s="619"/>
      <c r="X96" s="619"/>
      <c r="Y96" s="619"/>
      <c r="Z96" s="619"/>
      <c r="AA96" s="619"/>
      <c r="AB96" s="619"/>
      <c r="AC96" s="619"/>
      <c r="AD96" s="619"/>
      <c r="AE96" s="619"/>
      <c r="AF96" s="619"/>
      <c r="AG96" s="619"/>
      <c r="AH96" s="619"/>
      <c r="AI96" s="619"/>
      <c r="AJ96" s="619"/>
      <c r="AK96" s="619"/>
      <c r="AL96" s="619"/>
      <c r="AM96" s="619"/>
      <c r="AN96" s="619"/>
      <c r="AO96" s="619"/>
      <c r="AP96" s="619"/>
      <c r="AQ96" s="619"/>
      <c r="AR96" s="619"/>
      <c r="AS96" s="619"/>
      <c r="AT96" s="619"/>
      <c r="AU96" s="619"/>
      <c r="AV96" s="619"/>
      <c r="AW96" s="619"/>
      <c r="AX96" s="619"/>
      <c r="AY96" s="619"/>
      <c r="AZ96" s="619"/>
      <c r="BA96" s="619"/>
      <c r="BB96" s="619"/>
      <c r="BC96" s="619"/>
      <c r="BD96" s="619"/>
      <c r="BE96" s="619"/>
      <c r="BF96" s="619"/>
      <c r="BG96" s="619"/>
      <c r="BH96" s="619"/>
      <c r="BI96" s="619"/>
      <c r="BJ96" s="619"/>
      <c r="BK96" s="619"/>
      <c r="BL96" s="619"/>
      <c r="BM96" s="619"/>
      <c r="BN96" s="619"/>
      <c r="BO96" s="619"/>
      <c r="BP96" s="619"/>
      <c r="BQ96" s="619"/>
      <c r="BR96" s="619"/>
      <c r="BS96" s="619"/>
      <c r="BT96" s="619"/>
      <c r="BU96" s="619"/>
      <c r="BV96" s="619"/>
      <c r="BW96" s="619"/>
      <c r="BX96" s="619"/>
      <c r="BY96" s="619"/>
      <c r="BZ96" s="619"/>
      <c r="CA96" s="619"/>
      <c r="CB96" s="619"/>
      <c r="CC96" s="619"/>
      <c r="CD96" s="619"/>
      <c r="CE96" s="619"/>
    </row>
    <row r="97" spans="1:96" ht="12" customHeight="1">
      <c r="A97" s="530"/>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c r="BU97" s="116"/>
      <c r="BV97" s="116"/>
      <c r="BW97" s="116"/>
      <c r="BX97" s="116"/>
      <c r="BY97" s="116"/>
      <c r="BZ97" s="116"/>
      <c r="CA97" s="116"/>
      <c r="CB97" s="116"/>
      <c r="CC97" s="116"/>
      <c r="CD97" s="116"/>
      <c r="CE97" s="116"/>
    </row>
    <row r="98" spans="1:96" ht="12" customHeight="1">
      <c r="A98" s="530"/>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c r="BC98" s="116"/>
      <c r="BD98" s="116"/>
      <c r="BE98" s="116"/>
      <c r="BF98" s="116"/>
      <c r="BG98" s="116"/>
      <c r="BH98" s="116"/>
      <c r="BI98" s="116"/>
      <c r="BJ98" s="116"/>
      <c r="BK98" s="116"/>
      <c r="BL98" s="116"/>
      <c r="BM98" s="116"/>
      <c r="BN98" s="116"/>
      <c r="BO98" s="116"/>
      <c r="BP98" s="116"/>
      <c r="BQ98" s="116"/>
      <c r="BR98" s="116"/>
      <c r="BS98" s="116"/>
      <c r="BT98" s="116"/>
      <c r="BU98" s="116"/>
      <c r="BV98" s="116"/>
      <c r="BW98" s="116"/>
      <c r="BX98" s="116"/>
      <c r="BY98" s="116"/>
      <c r="BZ98" s="116"/>
      <c r="CA98" s="116"/>
      <c r="CB98" s="116"/>
      <c r="CC98" s="116"/>
      <c r="CD98" s="116"/>
      <c r="CE98" s="116"/>
    </row>
    <row r="99" spans="1:96" ht="12" customHeight="1">
      <c r="A99" s="530"/>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c r="BC99" s="116"/>
      <c r="BD99" s="116"/>
      <c r="BE99" s="116"/>
      <c r="BF99" s="116"/>
      <c r="BG99" s="116"/>
      <c r="BH99" s="116"/>
      <c r="BI99" s="116"/>
      <c r="BJ99" s="116"/>
      <c r="BK99" s="116"/>
      <c r="BL99" s="116"/>
      <c r="BM99" s="116"/>
      <c r="BN99" s="116"/>
      <c r="BO99" s="116"/>
      <c r="BP99" s="116"/>
      <c r="BQ99" s="116"/>
      <c r="BR99" s="116"/>
      <c r="BS99" s="116"/>
      <c r="BT99" s="116"/>
      <c r="BU99" s="116"/>
      <c r="BV99" s="116"/>
      <c r="BW99" s="116"/>
      <c r="BX99" s="116"/>
      <c r="BY99" s="116"/>
      <c r="BZ99" s="116"/>
      <c r="CA99" s="116"/>
      <c r="CB99" s="116"/>
      <c r="CC99" s="116"/>
      <c r="CD99" s="116"/>
      <c r="CE99" s="116"/>
    </row>
    <row r="100" spans="1:96" ht="12" customHeight="1">
      <c r="A100" s="530"/>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CB100" s="116"/>
      <c r="CC100" s="116"/>
      <c r="CD100" s="116"/>
      <c r="CE100" s="116"/>
    </row>
    <row r="101" spans="1:96" ht="12" customHeight="1">
      <c r="A101" s="530"/>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row>
    <row r="102" spans="1:96" ht="12" customHeight="1">
      <c r="A102" s="530"/>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row>
    <row r="103" spans="1:96" ht="12" customHeight="1">
      <c r="A103" s="530"/>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row>
    <row r="104" spans="1:96" ht="12" customHeight="1">
      <c r="A104" s="530"/>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row>
    <row r="105" spans="1:96" ht="12" customHeight="1">
      <c r="A105" s="530"/>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row>
    <row r="106" spans="1:96" ht="12" customHeight="1">
      <c r="A106" s="530"/>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row>
    <row r="107" spans="1:96" ht="12" customHeight="1">
      <c r="A107" s="530"/>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CB107" s="116"/>
      <c r="CC107" s="116"/>
      <c r="CD107" s="116"/>
      <c r="CE107" s="116"/>
    </row>
    <row r="108" spans="1:96" ht="12" customHeight="1">
      <c r="A108" s="530"/>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row>
    <row r="109" spans="1:96" ht="12" customHeight="1">
      <c r="A109" s="530"/>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row>
    <row r="110" spans="1:96" ht="12" customHeight="1">
      <c r="A110" s="530"/>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row>
    <row r="111" spans="1:96" ht="12" customHeight="1">
      <c r="A111" s="530"/>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row>
    <row r="112" spans="1:96" ht="12" customHeight="1">
      <c r="A112" s="303"/>
      <c r="B112" s="619"/>
      <c r="C112" s="619"/>
      <c r="D112" s="619"/>
      <c r="E112" s="619"/>
      <c r="F112" s="619"/>
      <c r="G112" s="619"/>
      <c r="H112" s="619"/>
      <c r="I112" s="619"/>
      <c r="J112" s="619"/>
      <c r="K112" s="619"/>
      <c r="L112" s="619"/>
      <c r="M112" s="619"/>
      <c r="N112" s="619"/>
      <c r="O112" s="619"/>
      <c r="P112" s="619"/>
      <c r="Q112" s="619"/>
      <c r="R112" s="619"/>
      <c r="S112" s="619"/>
      <c r="T112" s="619"/>
      <c r="U112" s="619"/>
      <c r="V112" s="619"/>
      <c r="W112" s="619"/>
      <c r="X112" s="619"/>
      <c r="Y112" s="619"/>
      <c r="Z112" s="619"/>
      <c r="AA112" s="619"/>
      <c r="AB112" s="619"/>
      <c r="AC112" s="619"/>
      <c r="AD112" s="619"/>
      <c r="AE112" s="619"/>
      <c r="AF112" s="619"/>
      <c r="AG112" s="619"/>
      <c r="AH112" s="619"/>
      <c r="AI112" s="619"/>
      <c r="AJ112" s="619"/>
      <c r="AK112" s="619"/>
      <c r="AL112" s="619"/>
      <c r="AM112" s="619"/>
      <c r="AN112" s="619"/>
      <c r="AO112" s="619"/>
      <c r="AP112" s="619"/>
      <c r="AQ112" s="619"/>
      <c r="AR112" s="619"/>
      <c r="AS112" s="619"/>
      <c r="AT112" s="619"/>
      <c r="AU112" s="619"/>
      <c r="AV112" s="619"/>
      <c r="AW112" s="619"/>
      <c r="AX112" s="619"/>
      <c r="AY112" s="619"/>
      <c r="AZ112" s="619"/>
      <c r="BA112" s="619"/>
      <c r="BB112" s="619"/>
      <c r="BC112" s="619"/>
      <c r="BD112" s="619"/>
      <c r="BE112" s="619"/>
      <c r="BF112" s="619"/>
      <c r="BG112" s="619"/>
      <c r="BH112" s="619"/>
      <c r="BI112" s="619"/>
      <c r="BJ112" s="619"/>
      <c r="BK112" s="619"/>
      <c r="BL112" s="619"/>
      <c r="BM112" s="619"/>
      <c r="BN112" s="619"/>
      <c r="BO112" s="619"/>
      <c r="BP112" s="619"/>
      <c r="BQ112" s="619"/>
      <c r="BR112" s="619"/>
      <c r="BS112" s="619"/>
      <c r="BT112" s="619"/>
      <c r="BU112" s="619"/>
      <c r="BV112" s="619"/>
      <c r="BW112" s="619"/>
      <c r="BX112" s="619"/>
      <c r="BY112" s="619"/>
      <c r="BZ112" s="619"/>
      <c r="CA112" s="619"/>
      <c r="CB112" s="619"/>
      <c r="CC112" s="619"/>
      <c r="CD112" s="619"/>
      <c r="CE112" s="619"/>
      <c r="CF112" s="2"/>
      <c r="CG112" s="2"/>
      <c r="CH112" s="2"/>
      <c r="CI112" s="2"/>
      <c r="CJ112" s="2"/>
      <c r="CK112" s="2"/>
      <c r="CL112" s="2"/>
      <c r="CM112" s="2"/>
      <c r="CN112" s="2"/>
      <c r="CO112" s="2"/>
      <c r="CP112" s="2"/>
      <c r="CQ112" s="2"/>
      <c r="CR112" s="2"/>
    </row>
    <row r="113" spans="1:96" ht="12" customHeight="1">
      <c r="A113" s="303"/>
      <c r="B113" s="619"/>
      <c r="C113" s="619"/>
      <c r="D113" s="619"/>
      <c r="E113" s="619" t="s">
        <v>338</v>
      </c>
      <c r="F113" s="619"/>
      <c r="G113" s="619"/>
      <c r="H113" s="619"/>
      <c r="I113" s="619"/>
      <c r="J113" s="619"/>
      <c r="K113" s="619"/>
      <c r="L113" s="619"/>
      <c r="M113" s="619"/>
      <c r="N113" s="619"/>
      <c r="O113" s="619"/>
      <c r="P113" s="619"/>
      <c r="Q113" s="619"/>
      <c r="R113" s="619"/>
      <c r="S113" s="619"/>
      <c r="T113" s="619"/>
      <c r="U113" s="619"/>
      <c r="V113" s="619"/>
      <c r="W113" s="619"/>
      <c r="X113" s="619"/>
      <c r="Y113" s="619"/>
      <c r="Z113" s="619"/>
      <c r="AA113" s="619"/>
      <c r="AB113" s="619"/>
      <c r="AC113" s="619"/>
      <c r="AD113" s="619"/>
      <c r="AE113" s="619"/>
      <c r="AF113" s="619"/>
      <c r="AG113" s="619"/>
      <c r="AH113" s="619"/>
      <c r="AI113" s="619"/>
      <c r="AJ113" s="619"/>
      <c r="AK113" s="619"/>
      <c r="AL113" s="619"/>
      <c r="AM113" s="619"/>
      <c r="AN113" s="619"/>
      <c r="AO113" s="619"/>
      <c r="AP113" s="619"/>
      <c r="AQ113" s="619"/>
      <c r="AR113" s="619"/>
      <c r="AS113" s="619"/>
      <c r="AT113" s="619"/>
      <c r="AU113" s="619"/>
      <c r="AV113" s="619"/>
      <c r="AW113" s="619"/>
      <c r="AX113" s="619"/>
      <c r="AY113" s="619"/>
      <c r="AZ113" s="619"/>
      <c r="BA113" s="619"/>
      <c r="BB113" s="619"/>
      <c r="BC113" s="619"/>
      <c r="BD113" s="619"/>
      <c r="BE113" s="619"/>
      <c r="BF113" s="619"/>
      <c r="BG113" s="619"/>
      <c r="BH113" s="619"/>
      <c r="BI113" s="619"/>
      <c r="BJ113" s="619"/>
      <c r="BK113" s="619"/>
      <c r="BL113" s="619"/>
      <c r="BM113" s="619"/>
      <c r="BN113" s="619"/>
      <c r="BO113" s="619"/>
      <c r="BP113" s="619"/>
      <c r="BQ113" s="619"/>
      <c r="BR113" s="619"/>
      <c r="BS113" s="619"/>
      <c r="BT113" s="619"/>
      <c r="BU113" s="619"/>
      <c r="BV113" s="619"/>
      <c r="BW113" s="619"/>
      <c r="BX113" s="619"/>
      <c r="BY113" s="619"/>
      <c r="BZ113" s="619"/>
      <c r="CA113" s="619"/>
      <c r="CB113" s="619"/>
      <c r="CC113" s="619"/>
      <c r="CD113" s="619"/>
      <c r="CE113" s="619"/>
      <c r="CF113" s="2"/>
      <c r="CG113" s="2"/>
      <c r="CH113" s="2"/>
      <c r="CI113" s="2"/>
      <c r="CJ113" s="2"/>
      <c r="CK113" s="2"/>
      <c r="CL113" s="2"/>
      <c r="CM113" s="2"/>
      <c r="CN113" s="2"/>
      <c r="CO113" s="2"/>
      <c r="CP113" s="2"/>
      <c r="CQ113" s="2"/>
      <c r="CR113" s="2"/>
    </row>
    <row r="114" spans="1:96" ht="12" customHeight="1">
      <c r="A114" s="303"/>
      <c r="B114" s="619"/>
      <c r="C114" s="619"/>
      <c r="D114" s="619"/>
      <c r="E114" s="619"/>
      <c r="F114" s="619"/>
      <c r="G114" s="619"/>
      <c r="H114" s="619"/>
      <c r="I114" s="619"/>
      <c r="J114" s="619"/>
      <c r="K114" s="619"/>
      <c r="L114" s="619"/>
      <c r="M114" s="619"/>
      <c r="N114" s="619"/>
      <c r="O114" s="619"/>
      <c r="P114" s="619"/>
      <c r="Q114" s="619"/>
      <c r="R114" s="619"/>
      <c r="S114" s="619"/>
      <c r="T114" s="619"/>
      <c r="U114" s="619"/>
      <c r="V114" s="619"/>
      <c r="W114" s="619"/>
      <c r="X114" s="619"/>
      <c r="Y114" s="619"/>
      <c r="Z114" s="619"/>
      <c r="AA114" s="619"/>
      <c r="AB114" s="619"/>
      <c r="AC114" s="619"/>
      <c r="AD114" s="619"/>
      <c r="AE114" s="619"/>
      <c r="AF114" s="619"/>
      <c r="AG114" s="619"/>
      <c r="AH114" s="619"/>
      <c r="AI114" s="619"/>
      <c r="AJ114" s="619"/>
      <c r="AK114" s="619"/>
      <c r="AL114" s="619"/>
      <c r="AM114" s="619"/>
      <c r="AN114" s="619"/>
      <c r="AO114" s="619"/>
      <c r="AP114" s="619"/>
      <c r="AQ114" s="619"/>
      <c r="AR114" s="619"/>
      <c r="AS114" s="619"/>
      <c r="AT114" s="619"/>
      <c r="AU114" s="619"/>
      <c r="AV114" s="619"/>
      <c r="AW114" s="619"/>
      <c r="AX114" s="619"/>
      <c r="AY114" s="619"/>
      <c r="AZ114" s="619"/>
      <c r="BA114" s="619"/>
      <c r="BB114" s="619"/>
      <c r="BC114" s="619"/>
      <c r="BD114" s="619"/>
      <c r="BE114" s="619"/>
      <c r="BF114" s="619"/>
      <c r="BG114" s="619"/>
      <c r="BH114" s="619"/>
      <c r="BI114" s="619"/>
      <c r="BJ114" s="619"/>
      <c r="BK114" s="619"/>
      <c r="BL114" s="619"/>
      <c r="BM114" s="619"/>
      <c r="BN114" s="619"/>
      <c r="BO114" s="619"/>
      <c r="BP114" s="619"/>
      <c r="BQ114" s="619"/>
      <c r="BR114" s="619"/>
      <c r="BS114" s="619"/>
      <c r="BT114" s="619"/>
      <c r="BU114" s="619"/>
      <c r="BV114" s="619"/>
      <c r="BW114" s="619"/>
      <c r="BX114" s="619"/>
      <c r="BY114" s="619"/>
      <c r="BZ114" s="619"/>
      <c r="CA114" s="619"/>
      <c r="CB114" s="619"/>
      <c r="CC114" s="619"/>
      <c r="CD114" s="619"/>
      <c r="CE114" s="619"/>
      <c r="CF114" s="2"/>
      <c r="CG114" s="2"/>
      <c r="CH114" s="2"/>
      <c r="CI114" s="2"/>
      <c r="CJ114" s="2"/>
      <c r="CK114" s="2"/>
      <c r="CL114" s="2"/>
      <c r="CM114" s="2"/>
      <c r="CN114" s="2"/>
      <c r="CO114" s="2"/>
      <c r="CP114" s="2"/>
      <c r="CQ114" s="2"/>
      <c r="CR114" s="2"/>
    </row>
    <row r="115" spans="1:96" ht="12" customHeight="1">
      <c r="A115" s="303"/>
      <c r="B115" s="619"/>
      <c r="C115" s="619"/>
      <c r="D115" s="619"/>
      <c r="E115" s="619"/>
      <c r="F115" s="619"/>
      <c r="G115" s="619"/>
      <c r="H115" s="619"/>
      <c r="I115" s="619"/>
      <c r="J115" s="619"/>
      <c r="K115" s="619"/>
      <c r="L115" s="619"/>
      <c r="M115" s="619"/>
      <c r="N115" s="619"/>
      <c r="O115" s="619"/>
      <c r="P115" s="619"/>
      <c r="Q115" s="619"/>
      <c r="R115" s="619"/>
      <c r="S115" s="619"/>
      <c r="T115" s="619"/>
      <c r="U115" s="619"/>
      <c r="V115" s="619"/>
      <c r="W115" s="619"/>
      <c r="X115" s="619"/>
      <c r="Y115" s="619"/>
      <c r="Z115" s="619"/>
      <c r="AA115" s="619"/>
      <c r="AB115" s="619"/>
      <c r="AC115" s="619"/>
      <c r="AD115" s="619"/>
      <c r="AE115" s="619"/>
      <c r="AF115" s="619"/>
      <c r="AG115" s="619"/>
      <c r="AH115" s="619"/>
      <c r="AI115" s="619"/>
      <c r="AJ115" s="619"/>
      <c r="AK115" s="619"/>
      <c r="AL115" s="619"/>
      <c r="AM115" s="619"/>
      <c r="AN115" s="619"/>
      <c r="AO115" s="619"/>
      <c r="AP115" s="619"/>
      <c r="AQ115" s="619"/>
      <c r="AR115" s="619"/>
      <c r="AS115" s="619"/>
      <c r="AT115" s="619"/>
      <c r="AU115" s="619"/>
      <c r="AV115" s="619"/>
      <c r="AW115" s="619"/>
      <c r="AX115" s="619"/>
      <c r="AY115" s="619"/>
      <c r="AZ115" s="619"/>
      <c r="BA115" s="619"/>
      <c r="BB115" s="619"/>
      <c r="BC115" s="619"/>
      <c r="BD115" s="619"/>
      <c r="BE115" s="619"/>
      <c r="BF115" s="619"/>
      <c r="BG115" s="619"/>
      <c r="BH115" s="619"/>
      <c r="BI115" s="619"/>
      <c r="BJ115" s="619"/>
      <c r="BK115" s="619"/>
      <c r="BL115" s="619"/>
      <c r="BM115" s="619"/>
      <c r="BN115" s="619"/>
      <c r="BO115" s="619"/>
      <c r="BP115" s="619"/>
      <c r="BQ115" s="619"/>
      <c r="BR115" s="619"/>
      <c r="BS115" s="619"/>
      <c r="BT115" s="619"/>
      <c r="BU115" s="619"/>
      <c r="BV115" s="619"/>
      <c r="BW115" s="619"/>
      <c r="BX115" s="619"/>
      <c r="BY115" s="619"/>
      <c r="BZ115" s="619"/>
      <c r="CA115" s="619"/>
      <c r="CB115" s="619"/>
      <c r="CC115" s="619"/>
      <c r="CD115" s="619"/>
      <c r="CE115" s="619"/>
      <c r="CF115" s="2"/>
      <c r="CG115" s="2"/>
      <c r="CH115" s="2"/>
      <c r="CI115" s="2"/>
      <c r="CJ115" s="2"/>
      <c r="CK115" s="2"/>
      <c r="CL115" s="2"/>
      <c r="CM115" s="2"/>
      <c r="CN115" s="2"/>
      <c r="CO115" s="2"/>
      <c r="CP115" s="2"/>
      <c r="CQ115" s="2"/>
      <c r="CR115" s="2"/>
    </row>
    <row r="116" spans="1:96" ht="12" customHeight="1">
      <c r="A116" s="303"/>
      <c r="B116" s="619"/>
      <c r="C116" s="619"/>
      <c r="D116" s="619"/>
      <c r="E116" s="619"/>
      <c r="F116" s="619"/>
      <c r="G116" s="619"/>
      <c r="H116" s="619"/>
      <c r="I116" s="619"/>
      <c r="J116" s="619"/>
      <c r="K116" s="619"/>
      <c r="L116" s="619"/>
      <c r="M116" s="619"/>
      <c r="N116" s="619"/>
      <c r="O116" s="619"/>
      <c r="P116" s="619"/>
      <c r="Q116" s="619"/>
      <c r="R116" s="619"/>
      <c r="S116" s="619"/>
      <c r="T116" s="619"/>
      <c r="U116" s="619"/>
      <c r="V116" s="619"/>
      <c r="W116" s="619"/>
      <c r="X116" s="619"/>
      <c r="Y116" s="619"/>
      <c r="Z116" s="619"/>
      <c r="AA116" s="619"/>
      <c r="AB116" s="619"/>
      <c r="AC116" s="619"/>
      <c r="AD116" s="619"/>
      <c r="AE116" s="619"/>
      <c r="AF116" s="619"/>
      <c r="AG116" s="619"/>
      <c r="AH116" s="619"/>
      <c r="AI116" s="619"/>
      <c r="AJ116" s="619"/>
      <c r="AK116" s="619"/>
      <c r="AL116" s="619"/>
      <c r="AM116" s="619"/>
      <c r="AN116" s="619"/>
      <c r="AO116" s="619"/>
      <c r="AP116" s="619"/>
      <c r="AQ116" s="619"/>
      <c r="AR116" s="619"/>
      <c r="AS116" s="619"/>
      <c r="AT116" s="619"/>
      <c r="AU116" s="619"/>
      <c r="AV116" s="619"/>
      <c r="AW116" s="619"/>
      <c r="AX116" s="619"/>
      <c r="AY116" s="619"/>
      <c r="AZ116" s="619"/>
      <c r="BA116" s="619"/>
      <c r="BB116" s="619"/>
      <c r="BC116" s="619"/>
      <c r="BD116" s="619"/>
      <c r="BE116" s="619"/>
      <c r="BF116" s="619"/>
      <c r="BG116" s="619"/>
      <c r="BH116" s="619"/>
      <c r="BI116" s="619"/>
      <c r="BJ116" s="619"/>
      <c r="BK116" s="619"/>
      <c r="BL116" s="619"/>
      <c r="BM116" s="619"/>
      <c r="BN116" s="619"/>
      <c r="BO116" s="619"/>
      <c r="BP116" s="619"/>
      <c r="BQ116" s="619"/>
      <c r="BR116" s="619"/>
      <c r="BS116" s="619"/>
      <c r="BT116" s="619"/>
      <c r="BU116" s="619"/>
      <c r="BV116" s="619"/>
      <c r="BW116" s="619"/>
      <c r="BX116" s="619"/>
      <c r="BY116" s="619"/>
      <c r="BZ116" s="619"/>
      <c r="CA116" s="619"/>
      <c r="CB116" s="619"/>
      <c r="CC116" s="619"/>
      <c r="CD116" s="619"/>
      <c r="CE116" s="619"/>
      <c r="CF116" s="2"/>
      <c r="CG116" s="2"/>
      <c r="CH116" s="2"/>
      <c r="CI116" s="2"/>
      <c r="CJ116" s="2"/>
      <c r="CK116" s="2"/>
      <c r="CL116" s="2"/>
      <c r="CM116" s="2"/>
      <c r="CN116" s="2"/>
      <c r="CO116" s="2"/>
      <c r="CP116" s="2"/>
      <c r="CQ116" s="2"/>
      <c r="CR116" s="2"/>
    </row>
    <row r="117" spans="1:96" ht="12" customHeight="1">
      <c r="A117" s="303"/>
      <c r="B117" s="619"/>
      <c r="C117" s="619"/>
      <c r="D117" s="619"/>
      <c r="E117" s="619"/>
      <c r="F117" s="619"/>
      <c r="G117" s="619"/>
      <c r="H117" s="619"/>
      <c r="I117" s="619"/>
      <c r="J117" s="619"/>
      <c r="K117" s="619"/>
      <c r="L117" s="619"/>
      <c r="M117" s="619"/>
      <c r="N117" s="619"/>
      <c r="O117" s="619"/>
      <c r="P117" s="619"/>
      <c r="Q117" s="619"/>
      <c r="R117" s="619"/>
      <c r="S117" s="619"/>
      <c r="T117" s="619"/>
      <c r="U117" s="619"/>
      <c r="V117" s="619"/>
      <c r="W117" s="619"/>
      <c r="X117" s="619"/>
      <c r="Y117" s="619"/>
      <c r="Z117" s="619"/>
      <c r="AA117" s="619"/>
      <c r="AB117" s="619"/>
      <c r="AC117" s="619"/>
      <c r="AD117" s="619"/>
      <c r="AE117" s="619"/>
      <c r="AF117" s="619"/>
      <c r="AG117" s="619"/>
      <c r="AH117" s="619"/>
      <c r="AI117" s="619"/>
      <c r="AJ117" s="619"/>
      <c r="AK117" s="619"/>
      <c r="AL117" s="619"/>
      <c r="AM117" s="619"/>
      <c r="AN117" s="619"/>
      <c r="AO117" s="619"/>
      <c r="AP117" s="619"/>
      <c r="AQ117" s="619"/>
      <c r="AR117" s="619"/>
      <c r="AS117" s="619"/>
      <c r="AT117" s="619"/>
      <c r="AU117" s="619"/>
      <c r="AV117" s="619"/>
      <c r="AW117" s="619"/>
      <c r="AX117" s="619"/>
      <c r="AY117" s="619"/>
      <c r="AZ117" s="619"/>
      <c r="BA117" s="619"/>
      <c r="BB117" s="619"/>
      <c r="BC117" s="619"/>
      <c r="BD117" s="619"/>
      <c r="BE117" s="619"/>
      <c r="BF117" s="619"/>
      <c r="BG117" s="619"/>
      <c r="BH117" s="619"/>
      <c r="BI117" s="619"/>
      <c r="BJ117" s="619"/>
      <c r="BK117" s="619"/>
      <c r="BL117" s="619"/>
      <c r="BM117" s="619"/>
      <c r="BN117" s="619"/>
      <c r="BO117" s="619"/>
      <c r="BP117" s="619"/>
      <c r="BQ117" s="619"/>
      <c r="BR117" s="619"/>
      <c r="BS117" s="619"/>
      <c r="BT117" s="619"/>
      <c r="BU117" s="619"/>
      <c r="BV117" s="619"/>
      <c r="BW117" s="619"/>
      <c r="BX117" s="619"/>
      <c r="BY117" s="619"/>
      <c r="BZ117" s="619"/>
      <c r="CA117" s="619"/>
      <c r="CB117" s="619"/>
      <c r="CC117" s="619"/>
      <c r="CD117" s="619"/>
      <c r="CE117" s="619"/>
      <c r="CF117" s="3"/>
    </row>
    <row r="118" spans="1:96" ht="12" customHeight="1">
      <c r="A118" s="303"/>
      <c r="B118" s="619"/>
      <c r="C118" s="619"/>
      <c r="D118" s="619"/>
      <c r="E118" s="619"/>
      <c r="F118" s="619"/>
      <c r="G118" s="619"/>
      <c r="H118" s="619"/>
      <c r="I118" s="619"/>
      <c r="J118" s="619"/>
      <c r="K118" s="619"/>
      <c r="L118" s="619"/>
      <c r="M118" s="619"/>
      <c r="N118" s="619"/>
      <c r="O118" s="619"/>
      <c r="P118" s="619"/>
      <c r="Q118" s="619"/>
      <c r="R118" s="619"/>
      <c r="S118" s="619"/>
      <c r="T118" s="619"/>
      <c r="U118" s="619"/>
      <c r="V118" s="619"/>
      <c r="W118" s="619"/>
      <c r="X118" s="619"/>
      <c r="Y118" s="619"/>
      <c r="Z118" s="619"/>
      <c r="AA118" s="619"/>
      <c r="AB118" s="619"/>
      <c r="AC118" s="619"/>
      <c r="AD118" s="619"/>
      <c r="AE118" s="619"/>
      <c r="AF118" s="619"/>
      <c r="AG118" s="619"/>
      <c r="AH118" s="619"/>
      <c r="AI118" s="619"/>
      <c r="AJ118" s="619"/>
      <c r="AK118" s="619"/>
      <c r="AL118" s="619"/>
      <c r="AM118" s="619"/>
      <c r="AN118" s="619"/>
      <c r="AO118" s="619"/>
      <c r="AP118" s="619"/>
      <c r="AQ118" s="619"/>
      <c r="AR118" s="619"/>
      <c r="AS118" s="619"/>
      <c r="AT118" s="619"/>
      <c r="AU118" s="619"/>
      <c r="AV118" s="619"/>
      <c r="AW118" s="619"/>
      <c r="AX118" s="619"/>
      <c r="AY118" s="619"/>
      <c r="AZ118" s="619"/>
      <c r="BA118" s="619"/>
      <c r="BB118" s="619"/>
      <c r="BC118" s="619"/>
      <c r="BD118" s="619"/>
      <c r="BE118" s="619"/>
      <c r="BF118" s="619"/>
      <c r="BG118" s="619"/>
      <c r="BH118" s="619"/>
      <c r="BI118" s="619"/>
      <c r="BJ118" s="619"/>
      <c r="BK118" s="619"/>
      <c r="BL118" s="619"/>
      <c r="BM118" s="619"/>
      <c r="BN118" s="619"/>
      <c r="BO118" s="619"/>
      <c r="BP118" s="619"/>
      <c r="BQ118" s="619"/>
      <c r="BR118" s="619"/>
      <c r="BS118" s="619"/>
      <c r="BT118" s="619"/>
      <c r="BU118" s="619"/>
      <c r="BV118" s="619"/>
      <c r="BW118" s="619"/>
      <c r="BX118" s="619"/>
      <c r="BY118" s="619"/>
      <c r="BZ118" s="619"/>
      <c r="CA118" s="619"/>
      <c r="CB118" s="619"/>
      <c r="CC118" s="619"/>
      <c r="CD118" s="619"/>
      <c r="CE118" s="619"/>
      <c r="CF118" s="3"/>
      <c r="CG118" s="3"/>
      <c r="CH118" s="3"/>
    </row>
    <row r="119" spans="1:96" ht="12" customHeight="1">
      <c r="A119" s="303"/>
      <c r="B119" s="619"/>
      <c r="C119" s="619"/>
      <c r="D119" s="619"/>
      <c r="E119" s="619"/>
      <c r="F119" s="619"/>
      <c r="G119" s="619"/>
      <c r="H119" s="619"/>
      <c r="I119" s="619"/>
      <c r="J119" s="619"/>
      <c r="K119" s="619"/>
      <c r="L119" s="619"/>
      <c r="M119" s="619"/>
      <c r="N119" s="619"/>
      <c r="O119" s="619"/>
      <c r="P119" s="619"/>
      <c r="Q119" s="619"/>
      <c r="R119" s="619"/>
      <c r="S119" s="619"/>
      <c r="T119" s="619"/>
      <c r="U119" s="619"/>
      <c r="V119" s="619"/>
      <c r="W119" s="619"/>
      <c r="X119" s="619"/>
      <c r="Y119" s="619"/>
      <c r="Z119" s="619"/>
      <c r="AA119" s="619"/>
      <c r="AB119" s="619"/>
      <c r="AC119" s="619"/>
      <c r="AD119" s="619"/>
      <c r="AE119" s="619"/>
      <c r="AF119" s="619"/>
      <c r="AG119" s="619"/>
      <c r="AH119" s="619"/>
      <c r="AI119" s="619"/>
      <c r="AJ119" s="619"/>
      <c r="AK119" s="619"/>
      <c r="AL119" s="619"/>
      <c r="AM119" s="619"/>
      <c r="AN119" s="619"/>
      <c r="AO119" s="619"/>
      <c r="AP119" s="619"/>
      <c r="AQ119" s="619"/>
      <c r="AR119" s="619"/>
      <c r="AS119" s="619"/>
      <c r="AT119" s="619"/>
      <c r="AU119" s="619"/>
      <c r="AV119" s="619"/>
      <c r="AW119" s="619"/>
      <c r="AX119" s="619"/>
      <c r="AY119" s="619"/>
      <c r="AZ119" s="619"/>
      <c r="BA119" s="619"/>
      <c r="BB119" s="619"/>
      <c r="BC119" s="619"/>
      <c r="BD119" s="619"/>
      <c r="BE119" s="619"/>
      <c r="BF119" s="619"/>
      <c r="BG119" s="619"/>
      <c r="BH119" s="619"/>
      <c r="BI119" s="619"/>
      <c r="BJ119" s="619"/>
      <c r="BK119" s="619"/>
      <c r="BL119" s="619"/>
      <c r="BM119" s="619"/>
      <c r="BN119" s="619"/>
      <c r="BO119" s="619"/>
      <c r="BP119" s="619"/>
      <c r="BQ119" s="619"/>
      <c r="BR119" s="619"/>
      <c r="BS119" s="619"/>
      <c r="BT119" s="619"/>
      <c r="BU119" s="619"/>
      <c r="BV119" s="619"/>
      <c r="BW119" s="619"/>
      <c r="BX119" s="619"/>
      <c r="BY119" s="619"/>
      <c r="BZ119" s="619"/>
      <c r="CA119" s="619"/>
      <c r="CB119" s="619"/>
      <c r="CC119" s="619"/>
      <c r="CD119" s="619"/>
      <c r="CE119" s="619"/>
      <c r="CF119" s="3"/>
      <c r="CG119" s="3"/>
      <c r="CH119" s="3"/>
    </row>
    <row r="120" spans="1:96" ht="12" customHeight="1">
      <c r="A120" s="303"/>
      <c r="B120" s="619"/>
      <c r="C120" s="619"/>
      <c r="D120" s="619"/>
      <c r="E120" s="619"/>
      <c r="F120" s="619"/>
      <c r="G120" s="619"/>
      <c r="H120" s="619"/>
      <c r="I120" s="619"/>
      <c r="J120" s="619"/>
      <c r="K120" s="619"/>
      <c r="L120" s="619"/>
      <c r="M120" s="619"/>
      <c r="N120" s="619"/>
      <c r="O120" s="619"/>
      <c r="P120" s="619"/>
      <c r="Q120" s="619"/>
      <c r="R120" s="619"/>
      <c r="S120" s="619"/>
      <c r="T120" s="619"/>
      <c r="U120" s="619"/>
      <c r="V120" s="619"/>
      <c r="W120" s="619"/>
      <c r="X120" s="619"/>
      <c r="Y120" s="619"/>
      <c r="Z120" s="619"/>
      <c r="AA120" s="619"/>
      <c r="AB120" s="619"/>
      <c r="AC120" s="619"/>
      <c r="AD120" s="619"/>
      <c r="AE120" s="619"/>
      <c r="AF120" s="619"/>
      <c r="AG120" s="619"/>
      <c r="AH120" s="619"/>
      <c r="AI120" s="619"/>
      <c r="AJ120" s="619"/>
      <c r="AK120" s="619"/>
      <c r="AL120" s="619"/>
      <c r="AM120" s="619"/>
      <c r="AN120" s="619"/>
      <c r="AO120" s="619"/>
      <c r="AP120" s="619"/>
      <c r="AQ120" s="619"/>
      <c r="AR120" s="619"/>
      <c r="AS120" s="619"/>
      <c r="AT120" s="619"/>
      <c r="AU120" s="619"/>
      <c r="AV120" s="619"/>
      <c r="AW120" s="619"/>
      <c r="AX120" s="619"/>
      <c r="AY120" s="619"/>
      <c r="AZ120" s="619"/>
      <c r="BA120" s="619"/>
      <c r="BB120" s="619"/>
      <c r="BC120" s="619"/>
      <c r="BD120" s="619"/>
      <c r="BE120" s="619"/>
      <c r="BF120" s="619"/>
      <c r="BG120" s="619"/>
      <c r="BH120" s="619"/>
      <c r="BI120" s="619"/>
      <c r="BJ120" s="619"/>
      <c r="BK120" s="619"/>
      <c r="BL120" s="619"/>
      <c r="BM120" s="619"/>
      <c r="BN120" s="619"/>
      <c r="BO120" s="619"/>
      <c r="BP120" s="619"/>
      <c r="BQ120" s="619"/>
      <c r="BR120" s="619"/>
      <c r="BS120" s="619"/>
      <c r="BT120" s="619"/>
      <c r="BU120" s="619"/>
      <c r="BV120" s="619"/>
      <c r="BW120" s="619"/>
      <c r="BX120" s="619"/>
      <c r="BY120" s="619"/>
      <c r="BZ120" s="619"/>
      <c r="CA120" s="619"/>
      <c r="CB120" s="619"/>
      <c r="CC120" s="619"/>
      <c r="CD120" s="619"/>
      <c r="CE120" s="619"/>
      <c r="CF120" s="3"/>
      <c r="CG120" s="3"/>
      <c r="CH120" s="3"/>
    </row>
    <row r="121" spans="1:96" ht="12" customHeight="1">
      <c r="A121" s="303"/>
      <c r="B121" s="619"/>
      <c r="C121" s="619"/>
      <c r="D121" s="619"/>
      <c r="E121" s="619"/>
      <c r="F121" s="619"/>
      <c r="G121" s="619"/>
      <c r="H121" s="619"/>
      <c r="I121" s="619"/>
      <c r="J121" s="619"/>
      <c r="K121" s="619"/>
      <c r="L121" s="619"/>
      <c r="M121" s="619"/>
      <c r="N121" s="619"/>
      <c r="O121" s="619"/>
      <c r="P121" s="619"/>
      <c r="Q121" s="619"/>
      <c r="R121" s="619"/>
      <c r="S121" s="619"/>
      <c r="T121" s="619"/>
      <c r="U121" s="619"/>
      <c r="V121" s="619"/>
      <c r="W121" s="619"/>
      <c r="X121" s="619"/>
      <c r="Y121" s="619"/>
      <c r="Z121" s="619"/>
      <c r="AA121" s="619"/>
      <c r="AB121" s="619"/>
      <c r="AC121" s="619"/>
      <c r="AD121" s="619"/>
      <c r="AE121" s="619"/>
      <c r="AF121" s="619"/>
      <c r="AG121" s="619"/>
      <c r="AH121" s="619"/>
      <c r="AI121" s="619"/>
      <c r="AJ121" s="619"/>
      <c r="AK121" s="619"/>
      <c r="AL121" s="619"/>
      <c r="AM121" s="619"/>
      <c r="AN121" s="619"/>
      <c r="AO121" s="619"/>
      <c r="AP121" s="619"/>
      <c r="AQ121" s="619"/>
      <c r="AR121" s="619"/>
      <c r="AS121" s="619"/>
      <c r="AT121" s="619"/>
      <c r="AU121" s="619"/>
      <c r="AV121" s="619"/>
      <c r="AW121" s="619"/>
      <c r="AX121" s="619"/>
      <c r="AY121" s="619"/>
      <c r="AZ121" s="619"/>
      <c r="BA121" s="619"/>
      <c r="BB121" s="619"/>
      <c r="BC121" s="619"/>
      <c r="BD121" s="619"/>
      <c r="BE121" s="619"/>
      <c r="BF121" s="619"/>
      <c r="BG121" s="619"/>
      <c r="BH121" s="619"/>
      <c r="BI121" s="619"/>
      <c r="BJ121" s="619"/>
      <c r="BK121" s="619"/>
      <c r="BL121" s="619"/>
      <c r="BM121" s="619"/>
      <c r="BN121" s="619"/>
      <c r="BO121" s="619"/>
      <c r="BP121" s="619"/>
      <c r="BQ121" s="619"/>
      <c r="BR121" s="619"/>
      <c r="BS121" s="619"/>
      <c r="BT121" s="619"/>
      <c r="BU121" s="619"/>
      <c r="BV121" s="619"/>
      <c r="BW121" s="619"/>
      <c r="BX121" s="619"/>
      <c r="BY121" s="619"/>
      <c r="BZ121" s="619"/>
      <c r="CA121" s="619"/>
      <c r="CB121" s="619"/>
      <c r="CC121" s="619"/>
      <c r="CD121" s="619"/>
      <c r="CE121" s="619"/>
      <c r="CF121" s="3"/>
      <c r="CG121" s="3"/>
      <c r="CH121" s="3"/>
    </row>
    <row r="122" spans="1:96" ht="12" customHeight="1">
      <c r="A122" s="303"/>
      <c r="B122" s="619"/>
      <c r="C122" s="619"/>
      <c r="D122" s="619"/>
      <c r="E122" s="619"/>
      <c r="F122" s="619"/>
      <c r="G122" s="619"/>
      <c r="H122" s="619"/>
      <c r="I122" s="619"/>
      <c r="J122" s="619"/>
      <c r="K122" s="619"/>
      <c r="L122" s="619"/>
      <c r="M122" s="619"/>
      <c r="N122" s="619"/>
      <c r="O122" s="619"/>
      <c r="P122" s="619"/>
      <c r="Q122" s="619"/>
      <c r="R122" s="619"/>
      <c r="S122" s="619"/>
      <c r="T122" s="619"/>
      <c r="U122" s="619"/>
      <c r="V122" s="619"/>
      <c r="W122" s="619"/>
      <c r="X122" s="619"/>
      <c r="Y122" s="619"/>
      <c r="Z122" s="619"/>
      <c r="AA122" s="619"/>
      <c r="AB122" s="619"/>
      <c r="AC122" s="619"/>
      <c r="AD122" s="619"/>
      <c r="AE122" s="619"/>
      <c r="AF122" s="619"/>
      <c r="AG122" s="619"/>
      <c r="AH122" s="619"/>
      <c r="AI122" s="619"/>
      <c r="AJ122" s="619"/>
      <c r="AK122" s="619"/>
      <c r="AL122" s="619"/>
      <c r="AM122" s="619"/>
      <c r="AN122" s="619"/>
      <c r="AO122" s="619"/>
      <c r="AP122" s="619"/>
      <c r="AQ122" s="619"/>
      <c r="AR122" s="619"/>
      <c r="AS122" s="619"/>
      <c r="AT122" s="619"/>
      <c r="AU122" s="619"/>
      <c r="AV122" s="619"/>
      <c r="AW122" s="619"/>
      <c r="AX122" s="619"/>
      <c r="AY122" s="619"/>
      <c r="AZ122" s="619"/>
      <c r="BA122" s="619"/>
      <c r="BB122" s="619"/>
      <c r="BC122" s="619"/>
      <c r="BD122" s="619"/>
      <c r="BE122" s="619"/>
      <c r="BF122" s="619"/>
      <c r="BG122" s="619"/>
      <c r="BH122" s="619"/>
      <c r="BI122" s="619"/>
      <c r="BJ122" s="619"/>
      <c r="BK122" s="619"/>
      <c r="BL122" s="619"/>
      <c r="BM122" s="619"/>
      <c r="BN122" s="619"/>
      <c r="BO122" s="619"/>
      <c r="BP122" s="619"/>
      <c r="BQ122" s="619"/>
      <c r="BR122" s="619"/>
      <c r="BS122" s="619"/>
      <c r="BT122" s="619"/>
      <c r="BU122" s="619"/>
      <c r="BV122" s="619"/>
      <c r="BW122" s="619"/>
      <c r="BX122" s="619"/>
      <c r="BY122" s="619"/>
      <c r="BZ122" s="619"/>
      <c r="CA122" s="619"/>
      <c r="CB122" s="619"/>
      <c r="CC122" s="619"/>
      <c r="CD122" s="619"/>
      <c r="CE122" s="619"/>
      <c r="CF122" s="3"/>
      <c r="CG122" s="3"/>
      <c r="CH122" s="3"/>
    </row>
    <row r="123" spans="1:96" ht="12" customHeight="1">
      <c r="A123" s="303"/>
      <c r="B123" s="619"/>
      <c r="C123" s="619"/>
      <c r="D123" s="619"/>
      <c r="E123" s="619"/>
      <c r="F123" s="619"/>
      <c r="G123" s="619"/>
      <c r="H123" s="619"/>
      <c r="I123" s="619"/>
      <c r="J123" s="619"/>
      <c r="K123" s="619"/>
      <c r="L123" s="619"/>
      <c r="M123" s="619"/>
      <c r="N123" s="619"/>
      <c r="O123" s="619"/>
      <c r="P123" s="619"/>
      <c r="Q123" s="619"/>
      <c r="R123" s="619"/>
      <c r="S123" s="619"/>
      <c r="T123" s="619"/>
      <c r="U123" s="619"/>
      <c r="V123" s="619"/>
      <c r="W123" s="619"/>
      <c r="X123" s="619"/>
      <c r="Y123" s="619"/>
      <c r="Z123" s="619"/>
      <c r="AA123" s="619"/>
      <c r="AB123" s="619"/>
      <c r="AC123" s="619"/>
      <c r="AD123" s="619"/>
      <c r="AE123" s="619"/>
      <c r="AF123" s="619"/>
      <c r="AG123" s="619"/>
      <c r="AH123" s="619"/>
      <c r="AI123" s="619"/>
      <c r="AJ123" s="619"/>
      <c r="AK123" s="619"/>
      <c r="AL123" s="619"/>
      <c r="AM123" s="619"/>
      <c r="AN123" s="619"/>
      <c r="AO123" s="619"/>
      <c r="AP123" s="619"/>
      <c r="AQ123" s="619"/>
      <c r="AR123" s="619"/>
      <c r="AS123" s="619"/>
      <c r="AT123" s="619"/>
      <c r="AU123" s="619"/>
      <c r="AV123" s="619"/>
      <c r="AW123" s="619"/>
      <c r="AX123" s="619"/>
      <c r="AY123" s="619"/>
      <c r="AZ123" s="619"/>
      <c r="BA123" s="619"/>
      <c r="BB123" s="619"/>
      <c r="BC123" s="619"/>
      <c r="BD123" s="619"/>
      <c r="BE123" s="619"/>
      <c r="BF123" s="619"/>
      <c r="BG123" s="619"/>
      <c r="BH123" s="619"/>
      <c r="BI123" s="619"/>
      <c r="BJ123" s="619"/>
      <c r="BK123" s="619"/>
      <c r="BL123" s="619"/>
      <c r="BM123" s="619"/>
      <c r="BN123" s="619"/>
      <c r="BO123" s="619"/>
      <c r="BP123" s="619"/>
      <c r="BQ123" s="619"/>
      <c r="BR123" s="619"/>
      <c r="BS123" s="619"/>
      <c r="BT123" s="619"/>
      <c r="BU123" s="619"/>
      <c r="BV123" s="619"/>
      <c r="BW123" s="619"/>
      <c r="BX123" s="619"/>
      <c r="BY123" s="619"/>
      <c r="BZ123" s="619"/>
      <c r="CA123" s="619"/>
      <c r="CB123" s="619"/>
      <c r="CC123" s="619"/>
      <c r="CD123" s="619"/>
      <c r="CE123" s="619"/>
      <c r="CF123" s="3"/>
      <c r="CG123" s="3"/>
      <c r="CH123" s="3"/>
    </row>
    <row r="124" spans="1:96" ht="12" customHeight="1">
      <c r="A124" s="303"/>
      <c r="B124" s="619"/>
      <c r="C124" s="619"/>
      <c r="D124" s="619"/>
      <c r="E124" s="619"/>
      <c r="F124" s="619"/>
      <c r="G124" s="619"/>
      <c r="H124" s="619"/>
      <c r="I124" s="619"/>
      <c r="J124" s="619"/>
      <c r="K124" s="619"/>
      <c r="L124" s="619"/>
      <c r="M124" s="619"/>
      <c r="N124" s="619"/>
      <c r="O124" s="619"/>
      <c r="P124" s="619"/>
      <c r="Q124" s="619"/>
      <c r="R124" s="619"/>
      <c r="S124" s="619"/>
      <c r="T124" s="619"/>
      <c r="U124" s="619"/>
      <c r="V124" s="619"/>
      <c r="W124" s="619"/>
      <c r="X124" s="619"/>
      <c r="Y124" s="619"/>
      <c r="Z124" s="619"/>
      <c r="AA124" s="619"/>
      <c r="AB124" s="619"/>
      <c r="AC124" s="619"/>
      <c r="AD124" s="619"/>
      <c r="AE124" s="619"/>
      <c r="AF124" s="619"/>
      <c r="AG124" s="619"/>
      <c r="AH124" s="619"/>
      <c r="AI124" s="619"/>
      <c r="AJ124" s="619"/>
      <c r="AK124" s="619"/>
      <c r="AL124" s="619"/>
      <c r="AM124" s="619"/>
      <c r="AN124" s="619"/>
      <c r="AO124" s="619"/>
      <c r="AP124" s="619"/>
      <c r="AQ124" s="619"/>
      <c r="AR124" s="619"/>
      <c r="AS124" s="619"/>
      <c r="AT124" s="619"/>
      <c r="AU124" s="619"/>
      <c r="AV124" s="619"/>
      <c r="AW124" s="619"/>
      <c r="AX124" s="619"/>
      <c r="AY124" s="619"/>
      <c r="AZ124" s="619"/>
      <c r="BA124" s="619"/>
      <c r="BB124" s="619"/>
      <c r="BC124" s="619"/>
      <c r="BD124" s="619"/>
      <c r="BE124" s="619"/>
      <c r="BF124" s="619"/>
      <c r="BG124" s="619"/>
      <c r="BH124" s="619"/>
      <c r="BI124" s="619"/>
      <c r="BJ124" s="619"/>
      <c r="BK124" s="619"/>
      <c r="BL124" s="619"/>
      <c r="BM124" s="619"/>
      <c r="BN124" s="619"/>
      <c r="BO124" s="619"/>
      <c r="BP124" s="619"/>
      <c r="BQ124" s="619"/>
      <c r="BR124" s="619"/>
      <c r="BS124" s="619"/>
      <c r="BT124" s="619"/>
      <c r="BU124" s="619"/>
      <c r="BV124" s="619"/>
      <c r="BW124" s="619"/>
      <c r="BX124" s="619"/>
      <c r="BY124" s="619"/>
      <c r="BZ124" s="619"/>
      <c r="CA124" s="619"/>
      <c r="CB124" s="619"/>
      <c r="CC124" s="619"/>
      <c r="CD124" s="619"/>
      <c r="CE124" s="619"/>
    </row>
    <row r="125" spans="1:96" ht="12" customHeight="1">
      <c r="A125" s="303"/>
      <c r="B125" s="619"/>
      <c r="C125" s="619"/>
      <c r="D125" s="619"/>
      <c r="E125" s="619"/>
      <c r="F125" s="619"/>
      <c r="G125" s="619"/>
      <c r="H125" s="619"/>
      <c r="I125" s="619"/>
      <c r="J125" s="619"/>
      <c r="K125" s="619"/>
      <c r="L125" s="619"/>
      <c r="M125" s="619"/>
      <c r="N125" s="619"/>
      <c r="O125" s="619"/>
      <c r="P125" s="619"/>
      <c r="Q125" s="619"/>
      <c r="R125" s="619"/>
      <c r="S125" s="619"/>
      <c r="T125" s="619"/>
      <c r="U125" s="619"/>
      <c r="V125" s="619"/>
      <c r="W125" s="619"/>
      <c r="X125" s="619"/>
      <c r="Y125" s="619"/>
      <c r="Z125" s="619"/>
      <c r="AA125" s="619"/>
      <c r="AB125" s="619"/>
      <c r="AC125" s="619"/>
      <c r="AD125" s="619"/>
      <c r="AE125" s="619"/>
      <c r="AF125" s="619"/>
      <c r="AG125" s="619"/>
      <c r="AH125" s="619"/>
      <c r="AI125" s="619"/>
      <c r="AJ125" s="619"/>
      <c r="AK125" s="619"/>
      <c r="AL125" s="619"/>
      <c r="AM125" s="619"/>
      <c r="AN125" s="619"/>
      <c r="AO125" s="619"/>
      <c r="AP125" s="619"/>
      <c r="AQ125" s="619"/>
      <c r="AR125" s="619"/>
      <c r="AS125" s="619"/>
      <c r="AT125" s="619"/>
      <c r="AU125" s="619"/>
      <c r="AV125" s="619"/>
      <c r="AW125" s="619"/>
      <c r="AX125" s="619"/>
      <c r="AY125" s="619"/>
      <c r="AZ125" s="619"/>
      <c r="BA125" s="619"/>
      <c r="BB125" s="619"/>
      <c r="BC125" s="619"/>
      <c r="BD125" s="619"/>
      <c r="BE125" s="619"/>
      <c r="BF125" s="619"/>
      <c r="BG125" s="619"/>
      <c r="BH125" s="619"/>
      <c r="BI125" s="619"/>
      <c r="BJ125" s="619"/>
      <c r="BK125" s="619"/>
      <c r="BL125" s="619"/>
      <c r="BM125" s="619"/>
      <c r="BN125" s="619"/>
      <c r="BO125" s="619"/>
      <c r="BP125" s="619"/>
      <c r="BQ125" s="619"/>
      <c r="BR125" s="619"/>
      <c r="BS125" s="619"/>
      <c r="BT125" s="619"/>
      <c r="BU125" s="619"/>
      <c r="BV125" s="619"/>
      <c r="BW125" s="619"/>
      <c r="BX125" s="619"/>
      <c r="BY125" s="619"/>
      <c r="BZ125" s="619"/>
      <c r="CA125" s="619"/>
      <c r="CB125" s="619"/>
      <c r="CC125" s="619"/>
      <c r="CD125" s="619"/>
      <c r="CE125" s="619"/>
      <c r="CF125" s="2"/>
      <c r="CG125" s="2"/>
      <c r="CH125" s="2"/>
      <c r="CI125" s="2"/>
      <c r="CJ125" s="2"/>
      <c r="CK125" s="2"/>
      <c r="CL125" s="2"/>
      <c r="CM125" s="2"/>
      <c r="CN125" s="2"/>
      <c r="CO125" s="2"/>
      <c r="CP125" s="2"/>
      <c r="CQ125" s="2"/>
      <c r="CR125" s="2"/>
    </row>
    <row r="126" spans="1:96" ht="12" customHeight="1">
      <c r="A126" s="303"/>
      <c r="B126" s="619"/>
      <c r="C126" s="619"/>
      <c r="D126" s="619"/>
      <c r="E126" s="619"/>
      <c r="F126" s="619"/>
      <c r="G126" s="619"/>
      <c r="H126" s="619"/>
      <c r="I126" s="619"/>
      <c r="J126" s="619"/>
      <c r="K126" s="619"/>
      <c r="L126" s="619"/>
      <c r="M126" s="619"/>
      <c r="N126" s="619"/>
      <c r="O126" s="619"/>
      <c r="P126" s="619"/>
      <c r="Q126" s="619"/>
      <c r="R126" s="619"/>
      <c r="S126" s="619"/>
      <c r="T126" s="619"/>
      <c r="U126" s="619"/>
      <c r="V126" s="619"/>
      <c r="W126" s="619"/>
      <c r="X126" s="619"/>
      <c r="Y126" s="619"/>
      <c r="Z126" s="619"/>
      <c r="AA126" s="619"/>
      <c r="AB126" s="619"/>
      <c r="AC126" s="619"/>
      <c r="AD126" s="619"/>
      <c r="AE126" s="619"/>
      <c r="AF126" s="619"/>
      <c r="AG126" s="619"/>
      <c r="AH126" s="619"/>
      <c r="AI126" s="619"/>
      <c r="AJ126" s="619"/>
      <c r="AK126" s="619"/>
      <c r="AL126" s="619"/>
      <c r="AM126" s="619"/>
      <c r="AN126" s="619"/>
      <c r="AO126" s="619"/>
      <c r="AP126" s="619"/>
      <c r="AQ126" s="619"/>
      <c r="AR126" s="619"/>
      <c r="AS126" s="619"/>
      <c r="AT126" s="619"/>
      <c r="AU126" s="619"/>
      <c r="AV126" s="619"/>
      <c r="AW126" s="619"/>
      <c r="AX126" s="619"/>
      <c r="AY126" s="619"/>
      <c r="AZ126" s="619"/>
      <c r="BA126" s="619"/>
      <c r="BB126" s="619"/>
      <c r="BC126" s="619"/>
      <c r="BD126" s="619"/>
      <c r="BE126" s="619"/>
      <c r="BF126" s="619"/>
      <c r="BG126" s="619"/>
      <c r="BH126" s="619"/>
      <c r="BI126" s="619"/>
      <c r="BJ126" s="619"/>
      <c r="BK126" s="619"/>
      <c r="BL126" s="619"/>
      <c r="BM126" s="619"/>
      <c r="BN126" s="619"/>
      <c r="BO126" s="619"/>
      <c r="BP126" s="619"/>
      <c r="BQ126" s="619"/>
      <c r="BR126" s="619"/>
      <c r="BS126" s="619"/>
      <c r="BT126" s="619"/>
      <c r="BU126" s="619"/>
      <c r="BV126" s="619"/>
      <c r="BW126" s="619"/>
      <c r="BX126" s="619"/>
      <c r="BY126" s="619"/>
      <c r="BZ126" s="619"/>
      <c r="CA126" s="619"/>
      <c r="CB126" s="619"/>
      <c r="CC126" s="619"/>
      <c r="CD126" s="619"/>
      <c r="CE126" s="619"/>
      <c r="CF126" s="2"/>
      <c r="CG126" s="2"/>
      <c r="CH126" s="2"/>
      <c r="CI126" s="2"/>
      <c r="CJ126" s="2"/>
      <c r="CK126" s="2"/>
      <c r="CL126" s="2"/>
      <c r="CM126" s="2"/>
      <c r="CN126" s="2"/>
      <c r="CO126" s="2"/>
      <c r="CP126" s="2"/>
      <c r="CQ126" s="2"/>
      <c r="CR126" s="2"/>
    </row>
    <row r="127" spans="1:96" ht="12" customHeight="1">
      <c r="A127" s="303"/>
      <c r="B127" s="619"/>
      <c r="C127" s="619"/>
      <c r="D127" s="619"/>
      <c r="E127" s="619"/>
      <c r="F127" s="619"/>
      <c r="G127" s="619"/>
      <c r="H127" s="619"/>
      <c r="I127" s="619"/>
      <c r="J127" s="619"/>
      <c r="K127" s="619"/>
      <c r="L127" s="619"/>
      <c r="M127" s="619"/>
      <c r="N127" s="619"/>
      <c r="O127" s="619"/>
      <c r="P127" s="619"/>
      <c r="Q127" s="619"/>
      <c r="R127" s="619"/>
      <c r="S127" s="619"/>
      <c r="T127" s="619"/>
      <c r="U127" s="619"/>
      <c r="V127" s="619"/>
      <c r="W127" s="619"/>
      <c r="X127" s="619"/>
      <c r="Y127" s="619"/>
      <c r="Z127" s="619"/>
      <c r="AA127" s="619"/>
      <c r="AB127" s="619"/>
      <c r="AC127" s="619"/>
      <c r="AD127" s="619"/>
      <c r="AE127" s="619"/>
      <c r="AF127" s="619"/>
      <c r="AG127" s="619"/>
      <c r="AH127" s="619"/>
      <c r="AI127" s="619"/>
      <c r="AJ127" s="619"/>
      <c r="AK127" s="619"/>
      <c r="AL127" s="619"/>
      <c r="AM127" s="619"/>
      <c r="AN127" s="619"/>
      <c r="AO127" s="619"/>
      <c r="AP127" s="619"/>
      <c r="AQ127" s="619"/>
      <c r="AR127" s="619"/>
      <c r="AS127" s="619"/>
      <c r="AT127" s="619"/>
      <c r="AU127" s="619"/>
      <c r="AV127" s="619"/>
      <c r="AW127" s="619"/>
      <c r="AX127" s="619"/>
      <c r="AY127" s="619"/>
      <c r="AZ127" s="619"/>
      <c r="BA127" s="619"/>
      <c r="BB127" s="619"/>
      <c r="BC127" s="619"/>
      <c r="BD127" s="619"/>
      <c r="BE127" s="619"/>
      <c r="BF127" s="619"/>
      <c r="BG127" s="619"/>
      <c r="BH127" s="619"/>
      <c r="BI127" s="619"/>
      <c r="BJ127" s="619"/>
      <c r="BK127" s="619"/>
      <c r="BL127" s="619"/>
      <c r="BM127" s="619"/>
      <c r="BN127" s="619"/>
      <c r="BO127" s="619"/>
      <c r="BP127" s="619"/>
      <c r="BQ127" s="619"/>
      <c r="BR127" s="619"/>
      <c r="BS127" s="619"/>
      <c r="BT127" s="619"/>
      <c r="BU127" s="619"/>
      <c r="BV127" s="619"/>
      <c r="BW127" s="619"/>
      <c r="BX127" s="619"/>
      <c r="BY127" s="619"/>
      <c r="BZ127" s="619"/>
      <c r="CA127" s="619"/>
      <c r="CB127" s="619"/>
      <c r="CC127" s="619"/>
      <c r="CD127" s="619"/>
      <c r="CE127" s="619"/>
      <c r="CF127" s="3"/>
    </row>
    <row r="128" spans="1:96" ht="12" customHeight="1">
      <c r="A128" s="303"/>
      <c r="B128" s="619"/>
      <c r="C128" s="619"/>
      <c r="D128" s="619"/>
      <c r="E128" s="619"/>
      <c r="F128" s="619"/>
      <c r="G128" s="619"/>
      <c r="H128" s="619"/>
      <c r="I128" s="619"/>
      <c r="J128" s="619"/>
      <c r="K128" s="619"/>
      <c r="L128" s="619"/>
      <c r="M128" s="619"/>
      <c r="N128" s="619"/>
      <c r="O128" s="619"/>
      <c r="P128" s="619"/>
      <c r="Q128" s="619"/>
      <c r="R128" s="619"/>
      <c r="S128" s="619"/>
      <c r="T128" s="619"/>
      <c r="U128" s="619"/>
      <c r="V128" s="619"/>
      <c r="W128" s="619"/>
      <c r="X128" s="619"/>
      <c r="Y128" s="619"/>
      <c r="Z128" s="619"/>
      <c r="AA128" s="619"/>
      <c r="AB128" s="619"/>
      <c r="AC128" s="619"/>
      <c r="AD128" s="619"/>
      <c r="AE128" s="619"/>
      <c r="AF128" s="619"/>
      <c r="AG128" s="619"/>
      <c r="AH128" s="619"/>
      <c r="AI128" s="619"/>
      <c r="AJ128" s="619"/>
      <c r="AK128" s="619"/>
      <c r="AL128" s="619"/>
      <c r="AM128" s="619"/>
      <c r="AN128" s="619"/>
      <c r="AO128" s="619"/>
      <c r="AP128" s="619"/>
      <c r="AQ128" s="619"/>
      <c r="AR128" s="619"/>
      <c r="AS128" s="619"/>
      <c r="AT128" s="619"/>
      <c r="AU128" s="619"/>
      <c r="AV128" s="619"/>
      <c r="AW128" s="619"/>
      <c r="AX128" s="619"/>
      <c r="AY128" s="619"/>
      <c r="AZ128" s="619"/>
      <c r="BA128" s="619"/>
      <c r="BB128" s="619"/>
      <c r="BC128" s="619"/>
      <c r="BD128" s="619"/>
      <c r="BE128" s="619"/>
      <c r="BF128" s="619"/>
      <c r="BG128" s="619"/>
      <c r="BH128" s="619"/>
      <c r="BI128" s="619"/>
      <c r="BJ128" s="619"/>
      <c r="BK128" s="619"/>
      <c r="BL128" s="619"/>
      <c r="BM128" s="619"/>
      <c r="BN128" s="619"/>
      <c r="BO128" s="619"/>
      <c r="BP128" s="619"/>
      <c r="BQ128" s="619"/>
      <c r="BR128" s="619"/>
      <c r="BS128" s="619"/>
      <c r="BT128" s="619"/>
      <c r="BU128" s="619"/>
      <c r="BV128" s="619"/>
      <c r="BW128" s="619"/>
      <c r="BX128" s="619"/>
      <c r="BY128" s="619"/>
      <c r="BZ128" s="619"/>
      <c r="CA128" s="619"/>
      <c r="CB128" s="619"/>
      <c r="CC128" s="619"/>
      <c r="CD128" s="619"/>
      <c r="CE128" s="619"/>
      <c r="CF128" s="3"/>
      <c r="CG128" s="3"/>
      <c r="CH128" s="3"/>
    </row>
    <row r="129" spans="1:86" ht="12" customHeight="1">
      <c r="A129" s="303"/>
      <c r="B129" s="619"/>
      <c r="C129" s="619"/>
      <c r="D129" s="619"/>
      <c r="E129" s="619"/>
      <c r="F129" s="619"/>
      <c r="G129" s="619"/>
      <c r="H129" s="619"/>
      <c r="I129" s="619"/>
      <c r="J129" s="619"/>
      <c r="K129" s="619"/>
      <c r="L129" s="619"/>
      <c r="M129" s="619"/>
      <c r="N129" s="619"/>
      <c r="O129" s="619"/>
      <c r="P129" s="619"/>
      <c r="Q129" s="619"/>
      <c r="R129" s="619"/>
      <c r="S129" s="619"/>
      <c r="T129" s="619"/>
      <c r="U129" s="619"/>
      <c r="V129" s="619"/>
      <c r="W129" s="619"/>
      <c r="X129" s="619"/>
      <c r="Y129" s="619"/>
      <c r="Z129" s="619"/>
      <c r="AA129" s="619"/>
      <c r="AB129" s="619"/>
      <c r="AC129" s="619"/>
      <c r="AD129" s="619"/>
      <c r="AE129" s="619"/>
      <c r="AF129" s="619"/>
      <c r="AG129" s="619"/>
      <c r="AH129" s="619"/>
      <c r="AI129" s="619"/>
      <c r="AJ129" s="619"/>
      <c r="AK129" s="619"/>
      <c r="AL129" s="619"/>
      <c r="AM129" s="619"/>
      <c r="AN129" s="619"/>
      <c r="AO129" s="619"/>
      <c r="AP129" s="619"/>
      <c r="AQ129" s="619"/>
      <c r="AR129" s="619"/>
      <c r="AS129" s="619"/>
      <c r="AT129" s="619"/>
      <c r="AU129" s="619"/>
      <c r="AV129" s="619"/>
      <c r="AW129" s="619"/>
      <c r="AX129" s="619"/>
      <c r="AY129" s="619"/>
      <c r="AZ129" s="619"/>
      <c r="BA129" s="619"/>
      <c r="BB129" s="619"/>
      <c r="BC129" s="619"/>
      <c r="BD129" s="619"/>
      <c r="BE129" s="619"/>
      <c r="BF129" s="619"/>
      <c r="BG129" s="619"/>
      <c r="BH129" s="619"/>
      <c r="BI129" s="619"/>
      <c r="BJ129" s="619"/>
      <c r="BK129" s="619"/>
      <c r="BL129" s="619"/>
      <c r="BM129" s="619"/>
      <c r="BN129" s="619"/>
      <c r="BO129" s="619"/>
      <c r="BP129" s="619"/>
      <c r="BQ129" s="619"/>
      <c r="BR129" s="619"/>
      <c r="BS129" s="619"/>
      <c r="BT129" s="619"/>
      <c r="BU129" s="619"/>
      <c r="BV129" s="619"/>
      <c r="BW129" s="619"/>
      <c r="BX129" s="619"/>
      <c r="BY129" s="619"/>
      <c r="BZ129" s="619"/>
      <c r="CA129" s="619"/>
      <c r="CB129" s="619"/>
      <c r="CC129" s="619"/>
      <c r="CD129" s="619"/>
      <c r="CE129" s="619"/>
      <c r="CF129" s="3"/>
      <c r="CG129" s="3"/>
      <c r="CH129" s="3"/>
    </row>
    <row r="130" spans="1:86" ht="12" customHeight="1">
      <c r="A130" s="303"/>
      <c r="B130" s="619"/>
      <c r="C130" s="619"/>
      <c r="D130" s="619"/>
      <c r="E130" s="619"/>
      <c r="F130" s="619"/>
      <c r="G130" s="619"/>
      <c r="H130" s="619"/>
      <c r="I130" s="619"/>
      <c r="J130" s="619"/>
      <c r="K130" s="619"/>
      <c r="L130" s="619"/>
      <c r="M130" s="619"/>
      <c r="N130" s="619"/>
      <c r="O130" s="619"/>
      <c r="P130" s="619"/>
      <c r="Q130" s="619"/>
      <c r="R130" s="619"/>
      <c r="S130" s="619"/>
      <c r="T130" s="619"/>
      <c r="U130" s="619"/>
      <c r="V130" s="619"/>
      <c r="W130" s="619"/>
      <c r="X130" s="619"/>
      <c r="Y130" s="619"/>
      <c r="Z130" s="619"/>
      <c r="AA130" s="619"/>
      <c r="AB130" s="619"/>
      <c r="AC130" s="619"/>
      <c r="AD130" s="619"/>
      <c r="AE130" s="619"/>
      <c r="AF130" s="619"/>
      <c r="AG130" s="619"/>
      <c r="AH130" s="619"/>
      <c r="AI130" s="619"/>
      <c r="AJ130" s="619"/>
      <c r="AK130" s="619"/>
      <c r="AL130" s="619"/>
      <c r="AM130" s="619"/>
      <c r="AN130" s="619"/>
      <c r="AO130" s="619"/>
      <c r="AP130" s="619"/>
      <c r="AQ130" s="619"/>
      <c r="AR130" s="619"/>
      <c r="AS130" s="619"/>
      <c r="AT130" s="619"/>
      <c r="AU130" s="619"/>
      <c r="AV130" s="619"/>
      <c r="AW130" s="619"/>
      <c r="AX130" s="619"/>
      <c r="AY130" s="619"/>
      <c r="AZ130" s="619"/>
      <c r="BA130" s="619"/>
      <c r="BB130" s="619"/>
      <c r="BC130" s="619"/>
      <c r="BD130" s="619"/>
      <c r="BE130" s="619"/>
      <c r="BF130" s="619"/>
      <c r="BG130" s="619"/>
      <c r="BH130" s="619"/>
      <c r="BI130" s="619"/>
      <c r="BJ130" s="619"/>
      <c r="BK130" s="619"/>
      <c r="BL130" s="619"/>
      <c r="BM130" s="619"/>
      <c r="BN130" s="619"/>
      <c r="BO130" s="619"/>
      <c r="BP130" s="619"/>
      <c r="BQ130" s="619"/>
      <c r="BR130" s="619"/>
      <c r="BS130" s="619"/>
      <c r="BT130" s="619"/>
      <c r="BU130" s="619"/>
      <c r="BV130" s="619"/>
      <c r="BW130" s="619"/>
      <c r="BX130" s="619"/>
      <c r="BY130" s="619"/>
      <c r="BZ130" s="619"/>
      <c r="CA130" s="619"/>
      <c r="CB130" s="619"/>
      <c r="CC130" s="619"/>
      <c r="CD130" s="619"/>
      <c r="CE130" s="619"/>
      <c r="CF130" s="3"/>
      <c r="CG130" s="3"/>
      <c r="CH130" s="3"/>
    </row>
    <row r="131" spans="1:86" ht="12" customHeight="1">
      <c r="A131" s="303"/>
      <c r="B131" s="619"/>
      <c r="C131" s="619"/>
      <c r="D131" s="619"/>
      <c r="E131" s="619"/>
      <c r="F131" s="619"/>
      <c r="G131" s="619"/>
      <c r="H131" s="619"/>
      <c r="I131" s="619"/>
      <c r="J131" s="619"/>
      <c r="K131" s="619"/>
      <c r="L131" s="619"/>
      <c r="M131" s="619"/>
      <c r="N131" s="619"/>
      <c r="O131" s="619"/>
      <c r="P131" s="619"/>
      <c r="Q131" s="619"/>
      <c r="R131" s="619"/>
      <c r="S131" s="619"/>
      <c r="T131" s="619"/>
      <c r="U131" s="619"/>
      <c r="V131" s="619"/>
      <c r="W131" s="619"/>
      <c r="X131" s="619"/>
      <c r="Y131" s="619"/>
      <c r="Z131" s="619"/>
      <c r="AA131" s="619"/>
      <c r="AB131" s="619"/>
      <c r="AC131" s="619"/>
      <c r="AD131" s="619"/>
      <c r="AE131" s="619"/>
      <c r="AF131" s="619"/>
      <c r="AG131" s="619"/>
      <c r="AH131" s="619"/>
      <c r="AI131" s="619"/>
      <c r="AJ131" s="619"/>
      <c r="AK131" s="619"/>
      <c r="AL131" s="619"/>
      <c r="AM131" s="619"/>
      <c r="AN131" s="619"/>
      <c r="AO131" s="619"/>
      <c r="AP131" s="619"/>
      <c r="AQ131" s="619"/>
      <c r="AR131" s="619"/>
      <c r="AS131" s="619"/>
      <c r="AT131" s="619"/>
      <c r="AU131" s="619"/>
      <c r="AV131" s="619"/>
      <c r="AW131" s="619"/>
      <c r="AX131" s="619"/>
      <c r="AY131" s="619"/>
      <c r="AZ131" s="619"/>
      <c r="BA131" s="619"/>
      <c r="BB131" s="619"/>
      <c r="BC131" s="619"/>
      <c r="BD131" s="619"/>
      <c r="BE131" s="619"/>
      <c r="BF131" s="619"/>
      <c r="BG131" s="619"/>
      <c r="BH131" s="619"/>
      <c r="BI131" s="619"/>
      <c r="BJ131" s="619"/>
      <c r="BK131" s="619"/>
      <c r="BL131" s="619"/>
      <c r="BM131" s="619"/>
      <c r="BN131" s="619"/>
      <c r="BO131" s="619"/>
      <c r="BP131" s="619"/>
      <c r="BQ131" s="619"/>
      <c r="BR131" s="619"/>
      <c r="BS131" s="619"/>
      <c r="BT131" s="619"/>
      <c r="BU131" s="619"/>
      <c r="BV131" s="619"/>
      <c r="BW131" s="619"/>
      <c r="BX131" s="619"/>
      <c r="BY131" s="619"/>
      <c r="BZ131" s="619"/>
      <c r="CA131" s="619"/>
      <c r="CB131" s="619"/>
      <c r="CC131" s="619"/>
      <c r="CD131" s="619"/>
      <c r="CE131" s="619"/>
      <c r="CF131" s="3"/>
      <c r="CG131" s="3"/>
      <c r="CH131" s="3"/>
    </row>
    <row r="132" spans="1:86" ht="12" customHeight="1">
      <c r="A132" s="303"/>
      <c r="B132" s="619"/>
      <c r="C132" s="619"/>
      <c r="D132" s="619"/>
      <c r="E132" s="619"/>
      <c r="F132" s="619"/>
      <c r="G132" s="619"/>
      <c r="H132" s="619"/>
      <c r="I132" s="619"/>
      <c r="J132" s="619"/>
      <c r="K132" s="619"/>
      <c r="L132" s="619"/>
      <c r="M132" s="619"/>
      <c r="N132" s="619"/>
      <c r="O132" s="619"/>
      <c r="P132" s="619"/>
      <c r="Q132" s="619"/>
      <c r="R132" s="619"/>
      <c r="S132" s="619"/>
      <c r="T132" s="619"/>
      <c r="U132" s="619"/>
      <c r="V132" s="619"/>
      <c r="W132" s="619"/>
      <c r="X132" s="619"/>
      <c r="Y132" s="619"/>
      <c r="Z132" s="619"/>
      <c r="AA132" s="619"/>
      <c r="AB132" s="619"/>
      <c r="AC132" s="619"/>
      <c r="AD132" s="619"/>
      <c r="AE132" s="619"/>
      <c r="AF132" s="619"/>
      <c r="AG132" s="619"/>
      <c r="AH132" s="619"/>
      <c r="AI132" s="619"/>
      <c r="AJ132" s="619"/>
      <c r="AK132" s="619"/>
      <c r="AL132" s="619"/>
      <c r="AM132" s="619"/>
      <c r="AN132" s="619"/>
      <c r="AO132" s="619"/>
      <c r="AP132" s="619"/>
      <c r="AQ132" s="619"/>
      <c r="AR132" s="619"/>
      <c r="AS132" s="619"/>
      <c r="AT132" s="619"/>
      <c r="AU132" s="619"/>
      <c r="AV132" s="619"/>
      <c r="AW132" s="619"/>
      <c r="AX132" s="619"/>
      <c r="AY132" s="619"/>
      <c r="AZ132" s="619"/>
      <c r="BA132" s="619"/>
      <c r="BB132" s="619"/>
      <c r="BC132" s="619"/>
      <c r="BD132" s="619"/>
      <c r="BE132" s="619"/>
      <c r="BF132" s="619"/>
      <c r="BG132" s="619"/>
      <c r="BH132" s="619"/>
      <c r="BI132" s="619"/>
      <c r="BJ132" s="619"/>
      <c r="BK132" s="619"/>
      <c r="BL132" s="619"/>
      <c r="BM132" s="619"/>
      <c r="BN132" s="619"/>
      <c r="BO132" s="619"/>
      <c r="BP132" s="619"/>
      <c r="BQ132" s="619"/>
      <c r="BR132" s="619"/>
      <c r="BS132" s="619"/>
      <c r="BT132" s="619"/>
      <c r="BU132" s="619"/>
      <c r="BV132" s="619"/>
      <c r="BW132" s="619"/>
      <c r="BX132" s="619"/>
      <c r="BY132" s="619"/>
      <c r="BZ132" s="619"/>
      <c r="CA132" s="619"/>
      <c r="CB132" s="619"/>
      <c r="CC132" s="619"/>
      <c r="CD132" s="619"/>
      <c r="CE132" s="619"/>
    </row>
    <row r="133" spans="1:86" ht="12" customHeight="1">
      <c r="A133" s="303"/>
      <c r="B133" s="619"/>
      <c r="C133" s="619"/>
      <c r="D133" s="619"/>
      <c r="E133" s="619"/>
      <c r="F133" s="619"/>
      <c r="G133" s="619"/>
      <c r="H133" s="619"/>
      <c r="I133" s="619"/>
      <c r="J133" s="619"/>
      <c r="K133" s="619"/>
      <c r="L133" s="619"/>
      <c r="M133" s="619"/>
      <c r="N133" s="619"/>
      <c r="O133" s="619"/>
      <c r="P133" s="619"/>
      <c r="Q133" s="619"/>
      <c r="R133" s="619"/>
      <c r="S133" s="619"/>
      <c r="T133" s="619"/>
      <c r="U133" s="619"/>
      <c r="V133" s="619"/>
      <c r="W133" s="619"/>
      <c r="X133" s="619"/>
      <c r="Y133" s="619"/>
      <c r="Z133" s="619"/>
      <c r="AA133" s="619"/>
      <c r="AB133" s="619"/>
      <c r="AC133" s="619"/>
      <c r="AD133" s="619"/>
      <c r="AE133" s="619"/>
      <c r="AF133" s="619"/>
      <c r="AG133" s="619"/>
      <c r="AH133" s="619"/>
      <c r="AI133" s="619"/>
      <c r="AJ133" s="619"/>
      <c r="AK133" s="619"/>
      <c r="AL133" s="619"/>
      <c r="AM133" s="619"/>
      <c r="AN133" s="619"/>
      <c r="AO133" s="619"/>
      <c r="AP133" s="619"/>
      <c r="AQ133" s="619"/>
      <c r="AR133" s="619"/>
      <c r="AS133" s="619"/>
      <c r="AT133" s="619"/>
      <c r="AU133" s="619"/>
      <c r="AV133" s="619"/>
      <c r="AW133" s="619"/>
      <c r="AX133" s="619"/>
      <c r="AY133" s="619"/>
      <c r="AZ133" s="619"/>
      <c r="BA133" s="619"/>
      <c r="BB133" s="619"/>
      <c r="BC133" s="619"/>
      <c r="BD133" s="619"/>
      <c r="BE133" s="619"/>
      <c r="BF133" s="619"/>
      <c r="BG133" s="619"/>
      <c r="BH133" s="619"/>
      <c r="BI133" s="619"/>
      <c r="BJ133" s="619"/>
      <c r="BK133" s="619"/>
      <c r="BL133" s="619"/>
      <c r="BM133" s="619"/>
      <c r="BN133" s="619"/>
      <c r="BO133" s="619"/>
      <c r="BP133" s="619"/>
      <c r="BQ133" s="619"/>
      <c r="BR133" s="619"/>
      <c r="BS133" s="619"/>
      <c r="BT133" s="619"/>
      <c r="BU133" s="619"/>
      <c r="BV133" s="619"/>
      <c r="BW133" s="619"/>
      <c r="BX133" s="619"/>
      <c r="BY133" s="619"/>
      <c r="BZ133" s="619"/>
      <c r="CA133" s="619"/>
      <c r="CB133" s="619"/>
      <c r="CC133" s="619"/>
      <c r="CD133" s="619"/>
      <c r="CE133" s="619"/>
    </row>
    <row r="134" spans="1:86" ht="12" customHeight="1">
      <c r="A134" s="303"/>
      <c r="B134" s="619"/>
      <c r="C134" s="619"/>
      <c r="D134" s="619"/>
      <c r="E134" s="619"/>
      <c r="F134" s="619"/>
      <c r="G134" s="619"/>
      <c r="H134" s="619"/>
      <c r="I134" s="619"/>
      <c r="J134" s="619"/>
      <c r="K134" s="619"/>
      <c r="L134" s="619"/>
      <c r="M134" s="619"/>
      <c r="N134" s="619"/>
      <c r="O134" s="619"/>
      <c r="P134" s="619"/>
      <c r="Q134" s="619"/>
      <c r="R134" s="619"/>
      <c r="S134" s="619"/>
      <c r="T134" s="619"/>
      <c r="U134" s="619"/>
      <c r="V134" s="619"/>
      <c r="W134" s="619"/>
      <c r="X134" s="619"/>
      <c r="Y134" s="619"/>
      <c r="Z134" s="619"/>
      <c r="AA134" s="619"/>
      <c r="AB134" s="619"/>
      <c r="AC134" s="619"/>
      <c r="AD134" s="619"/>
      <c r="AE134" s="619"/>
      <c r="AF134" s="619"/>
      <c r="AG134" s="619"/>
      <c r="AH134" s="619"/>
      <c r="AI134" s="619"/>
      <c r="AJ134" s="619"/>
      <c r="AK134" s="619"/>
      <c r="AL134" s="619"/>
      <c r="AM134" s="619"/>
      <c r="AN134" s="619"/>
      <c r="AO134" s="619"/>
      <c r="AP134" s="619"/>
      <c r="AQ134" s="619"/>
      <c r="AR134" s="619"/>
      <c r="AS134" s="619"/>
      <c r="AT134" s="619"/>
      <c r="AU134" s="619"/>
      <c r="AV134" s="619"/>
      <c r="AW134" s="619"/>
      <c r="AX134" s="619"/>
      <c r="AY134" s="619"/>
      <c r="AZ134" s="619"/>
      <c r="BA134" s="619"/>
      <c r="BB134" s="619"/>
      <c r="BC134" s="619"/>
      <c r="BD134" s="619"/>
      <c r="BE134" s="619"/>
      <c r="BF134" s="619"/>
      <c r="BG134" s="619"/>
      <c r="BH134" s="619"/>
      <c r="BI134" s="619"/>
      <c r="BJ134" s="619"/>
      <c r="BK134" s="619"/>
      <c r="BL134" s="619"/>
      <c r="BM134" s="619"/>
      <c r="BN134" s="619"/>
      <c r="BO134" s="619"/>
      <c r="BP134" s="619"/>
      <c r="BQ134" s="619"/>
      <c r="BR134" s="619"/>
      <c r="BS134" s="619"/>
      <c r="BT134" s="619"/>
      <c r="BU134" s="619"/>
      <c r="BV134" s="619"/>
      <c r="BW134" s="619"/>
      <c r="BX134" s="619"/>
      <c r="BY134" s="619"/>
      <c r="BZ134" s="619"/>
      <c r="CA134" s="619"/>
      <c r="CB134" s="619"/>
      <c r="CC134" s="619"/>
      <c r="CD134" s="619"/>
      <c r="CE134" s="619"/>
    </row>
    <row r="135" spans="1:86" ht="12" customHeight="1">
      <c r="A135" s="303"/>
      <c r="B135" s="619"/>
      <c r="C135" s="619"/>
      <c r="D135" s="619"/>
      <c r="E135" s="619"/>
      <c r="F135" s="619"/>
      <c r="G135" s="619"/>
      <c r="H135" s="619"/>
      <c r="I135" s="619"/>
      <c r="J135" s="619"/>
      <c r="K135" s="619"/>
      <c r="L135" s="619"/>
      <c r="M135" s="619"/>
      <c r="N135" s="619"/>
      <c r="O135" s="619"/>
      <c r="P135" s="619"/>
      <c r="Q135" s="619"/>
      <c r="R135" s="619"/>
      <c r="S135" s="619"/>
      <c r="T135" s="619"/>
      <c r="U135" s="619"/>
      <c r="V135" s="619"/>
      <c r="W135" s="619"/>
      <c r="X135" s="619"/>
      <c r="Y135" s="619"/>
      <c r="Z135" s="619"/>
      <c r="AA135" s="619"/>
      <c r="AB135" s="619"/>
      <c r="AC135" s="619"/>
      <c r="AD135" s="619"/>
      <c r="AE135" s="619"/>
      <c r="AF135" s="619"/>
      <c r="AG135" s="619"/>
      <c r="AH135" s="619"/>
      <c r="AI135" s="619"/>
      <c r="AJ135" s="619"/>
      <c r="AK135" s="619"/>
      <c r="AL135" s="619"/>
      <c r="AM135" s="619"/>
      <c r="AN135" s="619"/>
      <c r="AO135" s="619"/>
      <c r="AP135" s="619"/>
      <c r="AQ135" s="619"/>
      <c r="AR135" s="619"/>
      <c r="AS135" s="619"/>
      <c r="AT135" s="619"/>
      <c r="AU135" s="619"/>
      <c r="AV135" s="619"/>
      <c r="AW135" s="619"/>
      <c r="AX135" s="619"/>
      <c r="AY135" s="619"/>
      <c r="AZ135" s="619"/>
      <c r="BA135" s="619"/>
      <c r="BB135" s="619"/>
      <c r="BC135" s="619"/>
      <c r="BD135" s="619"/>
      <c r="BE135" s="619"/>
      <c r="BF135" s="619"/>
      <c r="BG135" s="619"/>
      <c r="BH135" s="619"/>
      <c r="BI135" s="619"/>
      <c r="BJ135" s="619"/>
      <c r="BK135" s="619"/>
      <c r="BL135" s="619"/>
      <c r="BM135" s="619"/>
      <c r="BN135" s="619"/>
      <c r="BO135" s="619"/>
      <c r="BP135" s="619"/>
      <c r="BQ135" s="619"/>
      <c r="BR135" s="619"/>
      <c r="BS135" s="619"/>
      <c r="BT135" s="619"/>
      <c r="BU135" s="619"/>
      <c r="BV135" s="619"/>
      <c r="BW135" s="619"/>
      <c r="BX135" s="619"/>
      <c r="BY135" s="619"/>
      <c r="BZ135" s="619"/>
      <c r="CA135" s="619"/>
      <c r="CB135" s="619"/>
      <c r="CC135" s="619"/>
      <c r="CD135" s="619"/>
      <c r="CE135" s="619"/>
    </row>
    <row r="136" spans="1:86" ht="12" customHeight="1">
      <c r="A136" s="303"/>
      <c r="B136" s="619"/>
      <c r="C136" s="619"/>
      <c r="D136" s="619"/>
      <c r="E136" s="619"/>
      <c r="F136" s="619"/>
      <c r="G136" s="619"/>
      <c r="H136" s="619"/>
      <c r="I136" s="619"/>
      <c r="J136" s="619"/>
      <c r="K136" s="619"/>
      <c r="L136" s="619"/>
      <c r="M136" s="619"/>
      <c r="N136" s="619"/>
      <c r="O136" s="619"/>
      <c r="P136" s="619"/>
      <c r="Q136" s="619"/>
      <c r="R136" s="619"/>
      <c r="S136" s="619"/>
      <c r="T136" s="619"/>
      <c r="U136" s="619"/>
      <c r="V136" s="619"/>
      <c r="W136" s="619"/>
      <c r="X136" s="619"/>
      <c r="Y136" s="619"/>
      <c r="Z136" s="619"/>
      <c r="AA136" s="619"/>
      <c r="AB136" s="619"/>
      <c r="AC136" s="619"/>
      <c r="AD136" s="619"/>
      <c r="AE136" s="619"/>
      <c r="AF136" s="619"/>
      <c r="AG136" s="619"/>
      <c r="AH136" s="619"/>
      <c r="AI136" s="619"/>
      <c r="AJ136" s="619"/>
      <c r="AK136" s="619"/>
      <c r="AL136" s="619"/>
      <c r="AM136" s="619"/>
      <c r="AN136" s="619"/>
      <c r="AO136" s="619"/>
      <c r="AP136" s="619"/>
      <c r="AQ136" s="619"/>
      <c r="AR136" s="619"/>
      <c r="AS136" s="619"/>
      <c r="AT136" s="619"/>
      <c r="AU136" s="619"/>
      <c r="AV136" s="619"/>
      <c r="AW136" s="619"/>
      <c r="AX136" s="619"/>
      <c r="AY136" s="619"/>
      <c r="AZ136" s="619"/>
      <c r="BA136" s="619"/>
      <c r="BB136" s="619"/>
      <c r="BC136" s="619"/>
      <c r="BD136" s="619"/>
      <c r="BE136" s="619"/>
      <c r="BF136" s="619"/>
      <c r="BG136" s="619"/>
      <c r="BH136" s="619"/>
      <c r="BI136" s="619"/>
      <c r="BJ136" s="619"/>
      <c r="BK136" s="619"/>
      <c r="BL136" s="619"/>
      <c r="BM136" s="619"/>
      <c r="BN136" s="619"/>
      <c r="BO136" s="619"/>
      <c r="BP136" s="619"/>
      <c r="BQ136" s="619"/>
      <c r="BR136" s="619"/>
      <c r="BS136" s="619"/>
      <c r="BT136" s="619"/>
      <c r="BU136" s="619"/>
      <c r="BV136" s="619"/>
      <c r="BW136" s="619"/>
      <c r="BX136" s="619"/>
      <c r="BY136" s="619"/>
      <c r="BZ136" s="619"/>
      <c r="CA136" s="619"/>
      <c r="CB136" s="619"/>
      <c r="CC136" s="619"/>
      <c r="CD136" s="619"/>
      <c r="CE136" s="619"/>
    </row>
    <row r="137" spans="1:86" ht="12" customHeight="1">
      <c r="A137" s="303"/>
      <c r="B137" s="619"/>
      <c r="C137" s="619"/>
      <c r="D137" s="619"/>
      <c r="E137" s="619"/>
      <c r="F137" s="619"/>
      <c r="G137" s="619"/>
      <c r="H137" s="619"/>
      <c r="I137" s="619"/>
      <c r="J137" s="619"/>
      <c r="K137" s="619"/>
      <c r="L137" s="619"/>
      <c r="M137" s="619"/>
      <c r="N137" s="619"/>
      <c r="O137" s="619"/>
      <c r="P137" s="619"/>
      <c r="Q137" s="619"/>
      <c r="R137" s="619"/>
      <c r="S137" s="619"/>
      <c r="T137" s="619"/>
      <c r="U137" s="619"/>
      <c r="V137" s="619"/>
      <c r="W137" s="619"/>
      <c r="X137" s="619"/>
      <c r="Y137" s="619"/>
      <c r="Z137" s="619"/>
      <c r="AA137" s="619"/>
      <c r="AB137" s="619"/>
      <c r="AC137" s="619"/>
      <c r="AD137" s="619"/>
      <c r="AE137" s="619"/>
      <c r="AF137" s="619"/>
      <c r="AG137" s="619"/>
      <c r="AH137" s="619"/>
      <c r="AI137" s="619"/>
      <c r="AJ137" s="619"/>
      <c r="AK137" s="619"/>
      <c r="AL137" s="619"/>
      <c r="AM137" s="619"/>
      <c r="AN137" s="619"/>
      <c r="AO137" s="619"/>
      <c r="AP137" s="619"/>
      <c r="AQ137" s="619"/>
      <c r="AR137" s="619"/>
      <c r="AS137" s="619"/>
      <c r="AT137" s="619"/>
      <c r="AU137" s="619"/>
      <c r="AV137" s="619"/>
      <c r="AW137" s="619"/>
      <c r="AX137" s="619"/>
      <c r="AY137" s="619"/>
      <c r="AZ137" s="619"/>
      <c r="BA137" s="619"/>
      <c r="BB137" s="619"/>
      <c r="BC137" s="619"/>
      <c r="BD137" s="619"/>
      <c r="BE137" s="619"/>
      <c r="BF137" s="619"/>
      <c r="BG137" s="619"/>
      <c r="BH137" s="619"/>
      <c r="BI137" s="619"/>
      <c r="BJ137" s="619"/>
      <c r="BK137" s="619"/>
      <c r="BL137" s="619"/>
      <c r="BM137" s="619"/>
      <c r="BN137" s="619"/>
      <c r="BO137" s="619"/>
      <c r="BP137" s="619"/>
      <c r="BQ137" s="619"/>
      <c r="BR137" s="619"/>
      <c r="BS137" s="619"/>
      <c r="BT137" s="619"/>
      <c r="BU137" s="619"/>
      <c r="BV137" s="619"/>
      <c r="BW137" s="619"/>
      <c r="BX137" s="619"/>
      <c r="BY137" s="619"/>
      <c r="BZ137" s="619"/>
      <c r="CA137" s="619"/>
      <c r="CB137" s="619"/>
      <c r="CC137" s="619"/>
      <c r="CD137" s="619"/>
      <c r="CE137" s="619"/>
    </row>
    <row r="138" spans="1:86" ht="12" customHeight="1">
      <c r="A138" s="530"/>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c r="BC138" s="116"/>
      <c r="BD138" s="116"/>
      <c r="BE138" s="116"/>
      <c r="BF138" s="116"/>
      <c r="BG138" s="116"/>
      <c r="BH138" s="116"/>
      <c r="BI138" s="116"/>
      <c r="BJ138" s="116"/>
      <c r="BK138" s="116"/>
      <c r="BL138" s="116"/>
      <c r="BM138" s="116"/>
      <c r="BN138" s="116"/>
      <c r="BO138" s="116"/>
      <c r="BP138" s="116"/>
      <c r="BQ138" s="116"/>
      <c r="BR138" s="116"/>
      <c r="BS138" s="116"/>
      <c r="BT138" s="116"/>
      <c r="BU138" s="116"/>
      <c r="BV138" s="116"/>
      <c r="BW138" s="116"/>
      <c r="BX138" s="116"/>
      <c r="BY138" s="116"/>
      <c r="BZ138" s="116"/>
      <c r="CA138" s="116"/>
      <c r="CB138" s="116"/>
      <c r="CC138" s="116"/>
      <c r="CD138" s="116"/>
      <c r="CE138" s="116"/>
    </row>
    <row r="139" spans="1:86" ht="12" customHeight="1">
      <c r="A139" s="530"/>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116"/>
    </row>
    <row r="140" spans="1:86" ht="12" customHeight="1">
      <c r="A140" s="530"/>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116"/>
    </row>
    <row r="141" spans="1:86" ht="12" customHeight="1">
      <c r="A141" s="530"/>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row>
    <row r="142" spans="1:86" ht="12" customHeight="1">
      <c r="A142" s="530"/>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row>
    <row r="143" spans="1:86" ht="12" customHeight="1">
      <c r="A143" s="530"/>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116"/>
    </row>
    <row r="144" spans="1:86" ht="12" customHeight="1">
      <c r="A144" s="530"/>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row>
    <row r="145" spans="1:83" ht="12" customHeight="1">
      <c r="A145" s="530"/>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116"/>
    </row>
    <row r="146" spans="1:83" ht="12" customHeight="1">
      <c r="A146" s="530"/>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116"/>
    </row>
    <row r="147" spans="1:83" ht="12" customHeight="1">
      <c r="A147" s="530"/>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116"/>
    </row>
    <row r="148" spans="1:83" ht="12" customHeight="1">
      <c r="A148" s="530"/>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116"/>
    </row>
    <row r="149" spans="1:83" ht="12" customHeight="1">
      <c r="A149" s="530"/>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116"/>
    </row>
    <row r="150" spans="1:83" ht="12" customHeight="1">
      <c r="A150" s="530"/>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116"/>
    </row>
    <row r="151" spans="1:83" ht="12" customHeight="1">
      <c r="A151" s="530"/>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116"/>
    </row>
    <row r="152" spans="1:83" ht="12" customHeight="1">
      <c r="A152" s="530"/>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116"/>
    </row>
    <row r="153" spans="1:83" ht="12" customHeight="1">
      <c r="A153" s="530"/>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116"/>
    </row>
    <row r="154" spans="1:83" ht="12" customHeight="1">
      <c r="A154" s="530"/>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116"/>
    </row>
    <row r="155" spans="1:83" ht="12" customHeight="1">
      <c r="A155" s="530"/>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row>
    <row r="156" spans="1:83" ht="12" customHeight="1">
      <c r="A156" s="530"/>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c r="CD156" s="116"/>
      <c r="CE156" s="116"/>
    </row>
    <row r="157" spans="1:83" ht="12" customHeight="1">
      <c r="A157" s="530"/>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row>
    <row r="158" spans="1:83" ht="12" customHeight="1">
      <c r="A158" s="530"/>
      <c r="B158" s="116"/>
      <c r="C158" s="116"/>
      <c r="D158" s="116"/>
      <c r="E158" s="619" t="s">
        <v>339</v>
      </c>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16"/>
      <c r="BI158" s="116"/>
      <c r="BJ158" s="116"/>
      <c r="BK158" s="116"/>
      <c r="BL158" s="116"/>
      <c r="BM158" s="116"/>
      <c r="BN158" s="116"/>
      <c r="BO158" s="116"/>
      <c r="BP158" s="116"/>
      <c r="BQ158" s="116"/>
      <c r="BR158" s="116"/>
      <c r="BS158" s="116"/>
      <c r="BT158" s="116"/>
      <c r="BU158" s="116"/>
      <c r="BV158" s="116"/>
      <c r="BW158" s="116"/>
      <c r="BX158" s="116"/>
      <c r="BY158" s="116"/>
      <c r="BZ158" s="116"/>
      <c r="CA158" s="116"/>
      <c r="CB158" s="116"/>
      <c r="CC158" s="116"/>
      <c r="CD158" s="116"/>
      <c r="CE158" s="116"/>
    </row>
    <row r="159" spans="1:83" ht="12" customHeight="1">
      <c r="A159" s="530"/>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16"/>
      <c r="BI159" s="116"/>
      <c r="BJ159" s="116"/>
      <c r="BK159" s="116"/>
      <c r="BL159" s="116"/>
      <c r="BM159" s="116"/>
      <c r="BN159" s="116"/>
      <c r="BO159" s="116"/>
      <c r="BP159" s="116"/>
      <c r="BQ159" s="116"/>
      <c r="BR159" s="116"/>
      <c r="BS159" s="116"/>
      <c r="BT159" s="116"/>
      <c r="BU159" s="116"/>
      <c r="BV159" s="116"/>
      <c r="BW159" s="116"/>
      <c r="BX159" s="116"/>
      <c r="BY159" s="116"/>
      <c r="BZ159" s="116"/>
      <c r="CA159" s="116"/>
      <c r="CB159" s="116"/>
      <c r="CC159" s="116"/>
      <c r="CD159" s="116"/>
      <c r="CE159" s="116"/>
    </row>
    <row r="160" spans="1:83" ht="12" customHeight="1">
      <c r="A160" s="530"/>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16"/>
      <c r="BI160" s="116"/>
      <c r="BJ160" s="116"/>
      <c r="BK160" s="116"/>
      <c r="BL160" s="116"/>
      <c r="BM160" s="116"/>
      <c r="BN160" s="116"/>
      <c r="BO160" s="116"/>
      <c r="BP160" s="116"/>
      <c r="BQ160" s="116"/>
      <c r="BR160" s="116"/>
      <c r="BS160" s="116"/>
      <c r="BT160" s="116"/>
      <c r="BU160" s="116"/>
      <c r="BV160" s="116"/>
      <c r="BW160" s="116"/>
      <c r="BX160" s="116"/>
      <c r="BY160" s="116"/>
      <c r="BZ160" s="116"/>
      <c r="CA160" s="116"/>
      <c r="CB160" s="116"/>
      <c r="CC160" s="116"/>
      <c r="CD160" s="116"/>
      <c r="CE160" s="116"/>
    </row>
    <row r="161" spans="1:83" ht="12" customHeight="1">
      <c r="A161" s="530"/>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row>
    <row r="162" spans="1:83" ht="12" customHeight="1">
      <c r="A162" s="530"/>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row>
    <row r="163" spans="1:83" ht="12" customHeight="1">
      <c r="A163" s="530"/>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row>
    <row r="164" spans="1:83" ht="12" customHeight="1">
      <c r="A164" s="530"/>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row>
    <row r="165" spans="1:83" ht="12" customHeight="1">
      <c r="A165" s="530"/>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row>
    <row r="166" spans="1:83" ht="12" customHeight="1">
      <c r="A166" s="530"/>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row>
    <row r="167" spans="1:83" ht="12" customHeight="1">
      <c r="A167" s="530"/>
      <c r="B167" s="116"/>
      <c r="C167" s="116"/>
      <c r="D167" s="116"/>
      <c r="E167" s="116"/>
      <c r="F167" s="116"/>
      <c r="G167" s="116"/>
      <c r="H167" s="116"/>
      <c r="I167" s="530"/>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row>
    <row r="168" spans="1:83" ht="12" customHeight="1">
      <c r="A168" s="530"/>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row>
    <row r="169" spans="1:83" ht="12" customHeight="1">
      <c r="A169" s="530"/>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row>
    <row r="170" spans="1:83" ht="12" customHeight="1">
      <c r="A170" s="530"/>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row>
    <row r="171" spans="1:83" ht="12" customHeight="1">
      <c r="A171" s="530"/>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row>
    <row r="172" spans="1:83" ht="12" customHeight="1">
      <c r="A172" s="530"/>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row>
    <row r="173" spans="1:83" ht="12" customHeight="1">
      <c r="A173" s="530"/>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row>
    <row r="174" spans="1:83" ht="12" customHeight="1">
      <c r="A174" s="530"/>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row>
    <row r="175" spans="1:83" ht="12" customHeight="1">
      <c r="A175" s="530"/>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16"/>
      <c r="BI175" s="116"/>
      <c r="BJ175" s="116"/>
      <c r="BK175" s="116"/>
      <c r="BL175" s="116"/>
      <c r="BM175" s="116"/>
      <c r="BN175" s="116"/>
      <c r="BO175" s="116"/>
      <c r="BP175" s="116"/>
      <c r="BQ175" s="116"/>
      <c r="BR175" s="116"/>
      <c r="BS175" s="116"/>
      <c r="BT175" s="116"/>
      <c r="BU175" s="116"/>
      <c r="BV175" s="116"/>
      <c r="BW175" s="116"/>
      <c r="BX175" s="116"/>
      <c r="BY175" s="116"/>
      <c r="BZ175" s="116"/>
      <c r="CA175" s="116"/>
      <c r="CB175" s="116"/>
      <c r="CC175" s="116"/>
      <c r="CD175" s="116"/>
      <c r="CE175" s="116"/>
    </row>
    <row r="176" spans="1:83" ht="12" customHeight="1">
      <c r="A176" s="530"/>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16"/>
      <c r="BI176" s="116"/>
      <c r="BJ176" s="116"/>
      <c r="BK176" s="116"/>
      <c r="BL176" s="116"/>
      <c r="BM176" s="116"/>
      <c r="BN176" s="116"/>
      <c r="BO176" s="116"/>
      <c r="BP176" s="116"/>
      <c r="BQ176" s="116"/>
      <c r="BR176" s="116"/>
      <c r="BS176" s="116"/>
      <c r="BT176" s="116"/>
      <c r="BU176" s="116"/>
      <c r="BV176" s="116"/>
      <c r="BW176" s="116"/>
      <c r="BX176" s="116"/>
      <c r="BY176" s="116"/>
      <c r="BZ176" s="116"/>
      <c r="CA176" s="116"/>
      <c r="CB176" s="116"/>
      <c r="CC176" s="116"/>
      <c r="CD176" s="116"/>
      <c r="CE176" s="116"/>
    </row>
    <row r="177" spans="1:83" ht="12" customHeight="1">
      <c r="A177" s="530"/>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D177" s="116"/>
      <c r="CE177" s="116"/>
    </row>
    <row r="178" spans="1:83" ht="12" customHeight="1">
      <c r="A178" s="530"/>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16"/>
      <c r="BI178" s="116"/>
      <c r="BJ178" s="116"/>
      <c r="BK178" s="116"/>
      <c r="BL178" s="116"/>
      <c r="BM178" s="116"/>
      <c r="BN178" s="116"/>
      <c r="BO178" s="116"/>
      <c r="BP178" s="116"/>
      <c r="BQ178" s="116"/>
      <c r="BR178" s="116"/>
      <c r="BS178" s="116"/>
      <c r="BT178" s="116"/>
      <c r="BU178" s="116"/>
      <c r="BV178" s="116"/>
      <c r="BW178" s="116"/>
      <c r="BX178" s="116"/>
      <c r="BY178" s="116"/>
      <c r="BZ178" s="116"/>
      <c r="CA178" s="116"/>
      <c r="CB178" s="116"/>
      <c r="CC178" s="116"/>
      <c r="CD178" s="116"/>
      <c r="CE178" s="116"/>
    </row>
    <row r="179" spans="1:83" ht="12" customHeight="1">
      <c r="A179" s="530"/>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16"/>
      <c r="BI179" s="116"/>
      <c r="BJ179" s="116"/>
      <c r="BK179" s="116"/>
      <c r="BL179" s="116"/>
      <c r="BM179" s="116"/>
      <c r="BN179" s="116"/>
      <c r="BO179" s="116"/>
      <c r="BP179" s="116"/>
      <c r="BQ179" s="116"/>
      <c r="BR179" s="116"/>
      <c r="BS179" s="116"/>
      <c r="BT179" s="116"/>
      <c r="BU179" s="116"/>
      <c r="BV179" s="116"/>
      <c r="BW179" s="116"/>
      <c r="BX179" s="116"/>
      <c r="BY179" s="116"/>
      <c r="BZ179" s="116"/>
      <c r="CA179" s="116"/>
      <c r="CB179" s="116"/>
      <c r="CC179" s="116"/>
      <c r="CD179" s="116"/>
      <c r="CE179" s="116"/>
    </row>
    <row r="180" spans="1:83" ht="12" customHeight="1">
      <c r="A180" s="530"/>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c r="CD180" s="116"/>
      <c r="CE180" s="116"/>
    </row>
    <row r="181" spans="1:83" ht="12" customHeight="1">
      <c r="A181" s="530"/>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row>
    <row r="182" spans="1:83" ht="12" customHeight="1">
      <c r="A182" s="530"/>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16"/>
      <c r="BI182" s="116"/>
      <c r="BJ182" s="116"/>
      <c r="BK182" s="116"/>
      <c r="BL182" s="116"/>
      <c r="BM182" s="116"/>
      <c r="BN182" s="116"/>
      <c r="BO182" s="116"/>
      <c r="BP182" s="116"/>
      <c r="BQ182" s="116"/>
      <c r="BR182" s="116"/>
      <c r="BS182" s="116"/>
      <c r="BT182" s="116"/>
      <c r="BU182" s="116"/>
      <c r="BV182" s="116"/>
      <c r="BW182" s="116"/>
      <c r="BX182" s="116"/>
      <c r="BY182" s="116"/>
      <c r="BZ182" s="116"/>
      <c r="CA182" s="116"/>
      <c r="CB182" s="116"/>
      <c r="CC182" s="116"/>
      <c r="CD182" s="116"/>
      <c r="CE182" s="116"/>
    </row>
    <row r="183" spans="1:83" ht="12" customHeight="1">
      <c r="A183" s="530"/>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row>
    <row r="184" spans="1:83" ht="12" customHeight="1">
      <c r="A184" s="530"/>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16"/>
      <c r="BI184" s="116"/>
      <c r="BJ184" s="116"/>
      <c r="BK184" s="116"/>
      <c r="BL184" s="116"/>
      <c r="BM184" s="116"/>
      <c r="BN184" s="116"/>
      <c r="BO184" s="116"/>
      <c r="BP184" s="116"/>
      <c r="BQ184" s="116"/>
      <c r="BR184" s="116"/>
      <c r="BS184" s="116"/>
      <c r="BT184" s="116"/>
      <c r="BU184" s="116"/>
      <c r="BV184" s="116"/>
      <c r="BW184" s="116"/>
      <c r="BX184" s="116"/>
      <c r="BY184" s="116"/>
      <c r="BZ184" s="116"/>
      <c r="CA184" s="116"/>
      <c r="CB184" s="116"/>
      <c r="CC184" s="116"/>
      <c r="CD184" s="116"/>
      <c r="CE184" s="116"/>
    </row>
    <row r="185" spans="1:83" ht="12" customHeight="1">
      <c r="A185" s="530"/>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16"/>
      <c r="BI185" s="116"/>
      <c r="BJ185" s="116"/>
      <c r="BK185" s="116"/>
      <c r="BL185" s="116"/>
      <c r="BM185" s="116"/>
      <c r="BN185" s="116"/>
      <c r="BO185" s="116"/>
      <c r="BP185" s="116"/>
      <c r="BQ185" s="116"/>
      <c r="BR185" s="116"/>
      <c r="BS185" s="116"/>
      <c r="BT185" s="116"/>
      <c r="BU185" s="116"/>
      <c r="BV185" s="116"/>
      <c r="BW185" s="116"/>
      <c r="BX185" s="116"/>
      <c r="BY185" s="116"/>
      <c r="BZ185" s="116"/>
      <c r="CA185" s="116"/>
      <c r="CB185" s="116"/>
      <c r="CC185" s="116"/>
      <c r="CD185" s="116"/>
      <c r="CE185" s="116"/>
    </row>
    <row r="186" spans="1:83" ht="12" customHeight="1">
      <c r="A186" s="530"/>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16"/>
      <c r="BI186" s="116"/>
      <c r="BJ186" s="116"/>
      <c r="BK186" s="116"/>
      <c r="BL186" s="116"/>
      <c r="BM186" s="116"/>
      <c r="BN186" s="116"/>
      <c r="BO186" s="116"/>
      <c r="BP186" s="116"/>
      <c r="BQ186" s="116"/>
      <c r="BR186" s="116"/>
      <c r="BS186" s="116"/>
      <c r="BT186" s="116"/>
      <c r="BU186" s="116"/>
      <c r="BV186" s="116"/>
      <c r="BW186" s="116"/>
      <c r="BX186" s="116"/>
      <c r="BY186" s="116"/>
      <c r="BZ186" s="116"/>
      <c r="CA186" s="116"/>
      <c r="CB186" s="116"/>
      <c r="CC186" s="116"/>
      <c r="CD186" s="116"/>
      <c r="CE186" s="116"/>
    </row>
    <row r="187" spans="1:83" ht="12" customHeight="1">
      <c r="A187" s="530"/>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16"/>
      <c r="BI187" s="116"/>
      <c r="BJ187" s="116"/>
      <c r="BK187" s="116"/>
      <c r="BL187" s="116"/>
      <c r="BM187" s="116"/>
      <c r="BN187" s="116"/>
      <c r="BO187" s="116"/>
      <c r="BP187" s="116"/>
      <c r="BQ187" s="116"/>
      <c r="BR187" s="116"/>
      <c r="BS187" s="116"/>
      <c r="BT187" s="116"/>
      <c r="BU187" s="116"/>
      <c r="BV187" s="116"/>
      <c r="BW187" s="116"/>
      <c r="BX187" s="116"/>
      <c r="BY187" s="116"/>
      <c r="BZ187" s="116"/>
      <c r="CA187" s="116"/>
      <c r="CB187" s="116"/>
      <c r="CC187" s="116"/>
      <c r="CD187" s="116"/>
      <c r="CE187" s="116"/>
    </row>
    <row r="188" spans="1:83" ht="12" customHeight="1">
      <c r="A188" s="530"/>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16"/>
      <c r="BI188" s="116"/>
      <c r="BJ188" s="116"/>
      <c r="BK188" s="116"/>
      <c r="BL188" s="116"/>
      <c r="BM188" s="116"/>
      <c r="BN188" s="116"/>
      <c r="BO188" s="116"/>
      <c r="BP188" s="116"/>
      <c r="BQ188" s="116"/>
      <c r="BR188" s="116"/>
      <c r="BS188" s="116"/>
      <c r="BT188" s="116"/>
      <c r="BU188" s="116"/>
      <c r="BV188" s="116"/>
      <c r="BW188" s="116"/>
      <c r="BX188" s="116"/>
      <c r="BY188" s="116"/>
      <c r="BZ188" s="116"/>
      <c r="CA188" s="116"/>
      <c r="CB188" s="116"/>
      <c r="CC188" s="116"/>
      <c r="CD188" s="116"/>
      <c r="CE188" s="116"/>
    </row>
    <row r="189" spans="1:83" ht="12" customHeight="1">
      <c r="A189" s="530"/>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16"/>
      <c r="BI189" s="116"/>
      <c r="BJ189" s="116"/>
      <c r="BK189" s="116"/>
      <c r="BL189" s="116"/>
      <c r="BM189" s="116"/>
      <c r="BN189" s="116"/>
      <c r="BO189" s="116"/>
      <c r="BP189" s="116"/>
      <c r="BQ189" s="116"/>
      <c r="BR189" s="116"/>
      <c r="BS189" s="116"/>
      <c r="BT189" s="116"/>
      <c r="BU189" s="116"/>
      <c r="BV189" s="116"/>
      <c r="BW189" s="116"/>
      <c r="BX189" s="116"/>
      <c r="BY189" s="116"/>
      <c r="BZ189" s="116"/>
      <c r="CA189" s="116"/>
      <c r="CB189" s="116"/>
      <c r="CC189" s="116"/>
      <c r="CD189" s="116"/>
      <c r="CE189" s="116"/>
    </row>
    <row r="190" spans="1:83" ht="12" customHeight="1">
      <c r="A190" s="530"/>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row>
    <row r="191" spans="1:83" ht="12" customHeight="1">
      <c r="A191" s="530"/>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row>
    <row r="192" spans="1:83" ht="12" customHeight="1">
      <c r="A192" s="530"/>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row>
    <row r="193" spans="1:83" ht="12" customHeight="1">
      <c r="A193" s="530"/>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30"/>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30"/>
      <c r="B195" s="116"/>
      <c r="C195" s="303" t="s">
        <v>1325</v>
      </c>
      <c r="D195" s="530"/>
      <c r="E195" s="530"/>
      <c r="F195" s="530"/>
      <c r="G195" s="530"/>
      <c r="H195" s="530"/>
      <c r="I195" s="530"/>
      <c r="J195" s="530"/>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30"/>
      <c r="B196" s="116"/>
      <c r="C196" s="530"/>
      <c r="D196" s="530"/>
      <c r="E196" s="530"/>
      <c r="F196" s="530"/>
      <c r="G196" s="530"/>
      <c r="H196" s="530"/>
      <c r="I196" s="530"/>
      <c r="J196" s="530"/>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30"/>
      <c r="B197" s="116"/>
      <c r="C197" s="303"/>
      <c r="D197" s="303" t="s">
        <v>1326</v>
      </c>
      <c r="E197" s="303"/>
      <c r="F197" s="303"/>
      <c r="G197" s="530"/>
      <c r="H197" s="530"/>
      <c r="I197" s="530"/>
      <c r="J197" s="530"/>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30"/>
      <c r="B198" s="116"/>
      <c r="C198" s="116"/>
      <c r="D198" s="619"/>
      <c r="E198" s="619"/>
      <c r="F198" s="619"/>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30"/>
      <c r="B199" s="116"/>
      <c r="C199" s="116"/>
      <c r="D199" s="619"/>
      <c r="E199" s="619" t="s">
        <v>273</v>
      </c>
      <c r="F199" s="619"/>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30"/>
      <c r="B200" s="116"/>
      <c r="C200" s="116"/>
      <c r="D200" s="619"/>
      <c r="E200" s="619" t="s">
        <v>126</v>
      </c>
      <c r="F200" s="619"/>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30"/>
      <c r="B201" s="116"/>
      <c r="C201" s="116"/>
      <c r="D201" s="619"/>
      <c r="E201" s="619" t="s">
        <v>125</v>
      </c>
      <c r="F201" s="619"/>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30"/>
      <c r="B202" s="116"/>
      <c r="C202" s="116"/>
      <c r="D202" s="619"/>
      <c r="E202" s="619" t="s">
        <v>124</v>
      </c>
      <c r="F202" s="619"/>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30"/>
      <c r="B203" s="116"/>
      <c r="C203" s="116"/>
      <c r="D203" s="619"/>
      <c r="E203" s="619"/>
      <c r="F203" s="619"/>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30"/>
      <c r="B204" s="116"/>
      <c r="C204" s="116"/>
      <c r="D204" s="619"/>
      <c r="E204" s="619" t="s">
        <v>104</v>
      </c>
      <c r="F204" s="619"/>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303"/>
      <c r="B205" s="619"/>
      <c r="C205" s="619"/>
      <c r="D205" s="619"/>
      <c r="E205" s="619"/>
      <c r="F205" s="619"/>
      <c r="G205" s="619"/>
      <c r="H205" s="619"/>
      <c r="I205" s="619"/>
      <c r="J205" s="619"/>
      <c r="K205" s="619"/>
      <c r="L205" s="619"/>
      <c r="M205" s="619"/>
      <c r="N205" s="619"/>
      <c r="O205" s="619"/>
      <c r="P205" s="619"/>
      <c r="Q205" s="619"/>
      <c r="R205" s="619"/>
      <c r="S205" s="619"/>
      <c r="T205" s="619"/>
      <c r="U205" s="619"/>
      <c r="V205" s="619"/>
      <c r="W205" s="619"/>
      <c r="X205" s="619"/>
      <c r="Y205" s="619"/>
      <c r="Z205" s="619"/>
      <c r="AA205" s="619"/>
      <c r="AB205" s="619"/>
      <c r="AC205" s="619"/>
      <c r="AD205" s="619"/>
      <c r="AE205" s="619"/>
      <c r="AF205" s="619"/>
      <c r="AG205" s="619"/>
      <c r="AH205" s="619"/>
      <c r="AI205" s="619"/>
      <c r="AJ205" s="619"/>
      <c r="AK205" s="619"/>
      <c r="AL205" s="619"/>
      <c r="AM205" s="619"/>
      <c r="AN205" s="619"/>
      <c r="AO205" s="619"/>
      <c r="AP205" s="619"/>
      <c r="AQ205" s="619"/>
      <c r="AR205" s="619"/>
      <c r="AS205" s="619"/>
      <c r="AT205" s="619"/>
      <c r="AU205" s="619"/>
      <c r="AV205" s="619"/>
      <c r="AW205" s="619"/>
      <c r="AX205" s="619"/>
      <c r="AY205" s="619"/>
      <c r="AZ205" s="619"/>
      <c r="BA205" s="619"/>
      <c r="BB205" s="619"/>
      <c r="BC205" s="619"/>
      <c r="BD205" s="619"/>
      <c r="BE205" s="619"/>
      <c r="BF205" s="619"/>
      <c r="BG205" s="619"/>
      <c r="BH205" s="619"/>
      <c r="BI205" s="619"/>
      <c r="BJ205" s="619"/>
      <c r="BK205" s="619"/>
      <c r="BL205" s="619"/>
      <c r="BM205" s="619"/>
      <c r="BN205" s="619"/>
      <c r="BO205" s="619"/>
      <c r="BP205" s="619"/>
      <c r="BQ205" s="619"/>
      <c r="BR205" s="619"/>
      <c r="BS205" s="619"/>
      <c r="BT205" s="619"/>
      <c r="BU205" s="619"/>
      <c r="BV205" s="619"/>
      <c r="BW205" s="619"/>
      <c r="BX205" s="619"/>
      <c r="BY205" s="619"/>
      <c r="BZ205" s="619"/>
      <c r="CA205" s="619"/>
      <c r="CB205" s="619"/>
      <c r="CC205" s="619"/>
      <c r="CD205" s="619"/>
      <c r="CE205" s="619"/>
    </row>
    <row r="206" spans="1:83" ht="12" customHeight="1">
      <c r="A206" s="303"/>
      <c r="B206" s="619"/>
      <c r="C206" s="619"/>
      <c r="D206" s="619"/>
      <c r="E206" s="619"/>
      <c r="F206" s="619"/>
      <c r="G206" s="619"/>
      <c r="H206" s="619"/>
      <c r="I206" s="619"/>
      <c r="J206" s="619"/>
      <c r="K206" s="619"/>
      <c r="L206" s="619"/>
      <c r="M206" s="619"/>
      <c r="N206" s="619"/>
      <c r="O206" s="619"/>
      <c r="P206" s="619"/>
      <c r="Q206" s="619"/>
      <c r="R206" s="619"/>
      <c r="S206" s="619"/>
      <c r="T206" s="619"/>
      <c r="U206" s="619"/>
      <c r="V206" s="619"/>
      <c r="W206" s="619"/>
      <c r="X206" s="619"/>
      <c r="Y206" s="619"/>
      <c r="Z206" s="619"/>
      <c r="AA206" s="619"/>
      <c r="AB206" s="619"/>
      <c r="AC206" s="619"/>
      <c r="AD206" s="619"/>
      <c r="AE206" s="619"/>
      <c r="AF206" s="619"/>
      <c r="AG206" s="619"/>
      <c r="AH206" s="619"/>
      <c r="AI206" s="619"/>
      <c r="AJ206" s="619"/>
      <c r="AK206" s="619"/>
      <c r="AL206" s="619"/>
      <c r="AM206" s="619"/>
      <c r="AN206" s="619"/>
      <c r="AO206" s="619"/>
      <c r="AP206" s="619"/>
      <c r="AQ206" s="619"/>
      <c r="AR206" s="619"/>
      <c r="AS206" s="619"/>
      <c r="AT206" s="619"/>
      <c r="AU206" s="619"/>
      <c r="AV206" s="619"/>
      <c r="AW206" s="619"/>
      <c r="AX206" s="619"/>
      <c r="AY206" s="619"/>
      <c r="AZ206" s="619"/>
      <c r="BA206" s="619"/>
      <c r="BB206" s="619"/>
      <c r="BC206" s="619"/>
      <c r="BD206" s="619"/>
      <c r="BE206" s="619"/>
      <c r="BF206" s="619"/>
      <c r="BG206" s="619"/>
      <c r="BH206" s="619"/>
      <c r="BI206" s="619"/>
      <c r="BJ206" s="619"/>
      <c r="BK206" s="619"/>
      <c r="BL206" s="619"/>
      <c r="BM206" s="619"/>
      <c r="BN206" s="619"/>
      <c r="BO206" s="619"/>
      <c r="BP206" s="619"/>
      <c r="BQ206" s="619"/>
      <c r="BR206" s="619"/>
      <c r="BS206" s="619"/>
      <c r="BT206" s="619"/>
      <c r="BU206" s="619"/>
      <c r="BV206" s="619"/>
      <c r="BW206" s="619"/>
      <c r="BX206" s="619"/>
      <c r="BY206" s="619"/>
      <c r="BZ206" s="619"/>
      <c r="CA206" s="619"/>
      <c r="CB206" s="619"/>
      <c r="CC206" s="619"/>
      <c r="CD206" s="619"/>
      <c r="CE206" s="619"/>
    </row>
    <row r="207" spans="1:83" ht="12" customHeight="1">
      <c r="A207" s="303"/>
      <c r="B207" s="619"/>
      <c r="C207" s="619"/>
      <c r="D207" s="619"/>
      <c r="E207" s="619"/>
      <c r="F207" s="619"/>
      <c r="G207" s="619"/>
      <c r="H207" s="619"/>
      <c r="I207" s="619"/>
      <c r="J207" s="619"/>
      <c r="K207" s="619"/>
      <c r="L207" s="619"/>
      <c r="M207" s="619"/>
      <c r="N207" s="619"/>
      <c r="O207" s="619"/>
      <c r="P207" s="619"/>
      <c r="Q207" s="619"/>
      <c r="R207" s="619"/>
      <c r="S207" s="619"/>
      <c r="T207" s="619"/>
      <c r="U207" s="619"/>
      <c r="V207" s="619"/>
      <c r="W207" s="619"/>
      <c r="X207" s="619"/>
      <c r="Y207" s="619"/>
      <c r="Z207" s="619"/>
      <c r="AA207" s="619"/>
      <c r="AB207" s="619"/>
      <c r="AC207" s="619"/>
      <c r="AD207" s="619"/>
      <c r="AE207" s="619"/>
      <c r="AF207" s="619"/>
      <c r="AG207" s="619"/>
      <c r="AH207" s="619"/>
      <c r="AI207" s="619"/>
      <c r="AJ207" s="619"/>
      <c r="AK207" s="619"/>
      <c r="AL207" s="619"/>
      <c r="AM207" s="619"/>
      <c r="AN207" s="619"/>
      <c r="AO207" s="619"/>
      <c r="AP207" s="619"/>
      <c r="AQ207" s="619"/>
      <c r="AR207" s="619"/>
      <c r="AS207" s="619"/>
      <c r="AT207" s="619"/>
      <c r="AU207" s="619"/>
      <c r="AV207" s="619"/>
      <c r="AW207" s="619"/>
      <c r="AX207" s="619"/>
      <c r="AY207" s="619"/>
      <c r="AZ207" s="619"/>
      <c r="BA207" s="619"/>
      <c r="BB207" s="619"/>
      <c r="BC207" s="619"/>
      <c r="BD207" s="619"/>
      <c r="BE207" s="619"/>
      <c r="BF207" s="619"/>
      <c r="BG207" s="619"/>
      <c r="BH207" s="619"/>
      <c r="BI207" s="619"/>
      <c r="BJ207" s="619"/>
      <c r="BK207" s="619"/>
      <c r="BL207" s="619"/>
      <c r="BM207" s="619"/>
      <c r="BN207" s="619"/>
      <c r="BO207" s="619"/>
      <c r="BP207" s="619"/>
      <c r="BQ207" s="619"/>
      <c r="BR207" s="619"/>
      <c r="BS207" s="619"/>
      <c r="BT207" s="619"/>
      <c r="BU207" s="619"/>
      <c r="BV207" s="619"/>
      <c r="BW207" s="619"/>
      <c r="BX207" s="619"/>
      <c r="BY207" s="619"/>
      <c r="BZ207" s="619"/>
      <c r="CA207" s="619"/>
      <c r="CB207" s="619"/>
      <c r="CC207" s="619"/>
      <c r="CD207" s="619"/>
      <c r="CE207" s="619"/>
    </row>
    <row r="208" spans="1:83" ht="12" customHeight="1">
      <c r="A208" s="303"/>
      <c r="B208" s="619"/>
      <c r="C208" s="619"/>
      <c r="D208" s="619"/>
      <c r="E208" s="619"/>
      <c r="F208" s="619"/>
      <c r="G208" s="619"/>
      <c r="H208" s="619"/>
      <c r="I208" s="619"/>
      <c r="J208" s="619"/>
      <c r="K208" s="619"/>
      <c r="L208" s="619"/>
      <c r="M208" s="619"/>
      <c r="N208" s="619"/>
      <c r="O208" s="619"/>
      <c r="P208" s="619"/>
      <c r="Q208" s="619"/>
      <c r="R208" s="619"/>
      <c r="S208" s="619"/>
      <c r="T208" s="619"/>
      <c r="U208" s="619"/>
      <c r="V208" s="619"/>
      <c r="W208" s="619"/>
      <c r="X208" s="619"/>
      <c r="Y208" s="619"/>
      <c r="Z208" s="619"/>
      <c r="AA208" s="619"/>
      <c r="AB208" s="619"/>
      <c r="AC208" s="619"/>
      <c r="AD208" s="619"/>
      <c r="AE208" s="619"/>
      <c r="AF208" s="619"/>
      <c r="AG208" s="619"/>
      <c r="AH208" s="619"/>
      <c r="AI208" s="619"/>
      <c r="AJ208" s="619"/>
      <c r="AK208" s="619"/>
      <c r="AL208" s="619"/>
      <c r="AM208" s="619"/>
      <c r="AN208" s="619"/>
      <c r="AO208" s="619"/>
      <c r="AP208" s="619"/>
      <c r="AQ208" s="619"/>
      <c r="AR208" s="619"/>
      <c r="AS208" s="619"/>
      <c r="AT208" s="619"/>
      <c r="AU208" s="619"/>
      <c r="AV208" s="619"/>
      <c r="AW208" s="619"/>
      <c r="AX208" s="619"/>
      <c r="AY208" s="619"/>
      <c r="AZ208" s="619"/>
      <c r="BA208" s="619"/>
      <c r="BB208" s="619"/>
      <c r="BC208" s="619"/>
      <c r="BD208" s="619"/>
      <c r="BE208" s="619"/>
      <c r="BF208" s="619"/>
      <c r="BG208" s="619"/>
      <c r="BH208" s="619"/>
      <c r="BI208" s="619"/>
      <c r="BJ208" s="619"/>
      <c r="BK208" s="619"/>
      <c r="BL208" s="619"/>
      <c r="BM208" s="619"/>
      <c r="BN208" s="619"/>
      <c r="BO208" s="619"/>
      <c r="BP208" s="619"/>
      <c r="BQ208" s="619"/>
      <c r="BR208" s="619"/>
      <c r="BS208" s="619"/>
      <c r="BT208" s="619"/>
      <c r="BU208" s="619"/>
      <c r="BV208" s="619"/>
      <c r="BW208" s="619"/>
      <c r="BX208" s="619"/>
      <c r="BY208" s="619"/>
      <c r="BZ208" s="619"/>
      <c r="CA208" s="619"/>
      <c r="CB208" s="619"/>
      <c r="CC208" s="619"/>
      <c r="CD208" s="619"/>
      <c r="CE208" s="619"/>
    </row>
    <row r="209" spans="1:83" ht="12" customHeight="1">
      <c r="A209" s="303"/>
      <c r="B209" s="619"/>
      <c r="C209" s="619"/>
      <c r="D209" s="619"/>
      <c r="E209" s="619"/>
      <c r="F209" s="619"/>
      <c r="G209" s="619"/>
      <c r="H209" s="619"/>
      <c r="I209" s="619"/>
      <c r="J209" s="619"/>
      <c r="K209" s="619"/>
      <c r="L209" s="619"/>
      <c r="M209" s="619"/>
      <c r="N209" s="619"/>
      <c r="O209" s="619"/>
      <c r="P209" s="619"/>
      <c r="Q209" s="619"/>
      <c r="R209" s="619"/>
      <c r="S209" s="619"/>
      <c r="T209" s="619"/>
      <c r="U209" s="619"/>
      <c r="V209" s="619"/>
      <c r="W209" s="619"/>
      <c r="X209" s="619"/>
      <c r="Y209" s="619"/>
      <c r="Z209" s="619"/>
      <c r="AA209" s="619"/>
      <c r="AB209" s="619"/>
      <c r="AC209" s="619"/>
      <c r="AD209" s="619"/>
      <c r="AE209" s="619"/>
      <c r="AF209" s="619"/>
      <c r="AG209" s="619"/>
      <c r="AH209" s="619"/>
      <c r="AI209" s="619"/>
      <c r="AJ209" s="619"/>
      <c r="AK209" s="619"/>
      <c r="AL209" s="619"/>
      <c r="AM209" s="619"/>
      <c r="AN209" s="619"/>
      <c r="AO209" s="619"/>
      <c r="AP209" s="619"/>
      <c r="AQ209" s="619"/>
      <c r="AR209" s="619"/>
      <c r="AS209" s="619"/>
      <c r="AT209" s="619"/>
      <c r="AU209" s="619"/>
      <c r="AV209" s="619"/>
      <c r="AW209" s="619"/>
      <c r="AX209" s="619"/>
      <c r="AY209" s="619"/>
      <c r="AZ209" s="619"/>
      <c r="BA209" s="619"/>
      <c r="BB209" s="619"/>
      <c r="BC209" s="619"/>
      <c r="BD209" s="619"/>
      <c r="BE209" s="619"/>
      <c r="BF209" s="619"/>
      <c r="BG209" s="619"/>
      <c r="BH209" s="619"/>
      <c r="BI209" s="619"/>
      <c r="BJ209" s="619"/>
      <c r="BK209" s="619"/>
      <c r="BL209" s="619"/>
      <c r="BM209" s="619"/>
      <c r="BN209" s="619"/>
      <c r="BO209" s="619"/>
      <c r="BP209" s="619"/>
      <c r="BQ209" s="619"/>
      <c r="BR209" s="619"/>
      <c r="BS209" s="619"/>
      <c r="BT209" s="619"/>
      <c r="BU209" s="619"/>
      <c r="BV209" s="619"/>
      <c r="BW209" s="619"/>
      <c r="BX209" s="619"/>
      <c r="BY209" s="619"/>
      <c r="BZ209" s="619"/>
      <c r="CA209" s="619"/>
      <c r="CB209" s="619"/>
      <c r="CC209" s="619"/>
      <c r="CD209" s="619"/>
      <c r="CE209" s="619"/>
    </row>
    <row r="210" spans="1:83" ht="12" customHeight="1">
      <c r="A210" s="303"/>
      <c r="B210" s="619"/>
      <c r="C210" s="619"/>
      <c r="D210" s="619"/>
      <c r="E210" s="619"/>
      <c r="F210" s="619"/>
      <c r="G210" s="619"/>
      <c r="H210" s="619"/>
      <c r="I210" s="619"/>
      <c r="J210" s="619"/>
      <c r="K210" s="619"/>
      <c r="L210" s="619"/>
      <c r="M210" s="619"/>
      <c r="N210" s="619"/>
      <c r="O210" s="619"/>
      <c r="P210" s="619"/>
      <c r="Q210" s="619"/>
      <c r="R210" s="619"/>
      <c r="S210" s="619"/>
      <c r="T210" s="619"/>
      <c r="U210" s="619"/>
      <c r="V210" s="619"/>
      <c r="W210" s="619"/>
      <c r="X210" s="619"/>
      <c r="Y210" s="619"/>
      <c r="Z210" s="619"/>
      <c r="AA210" s="619"/>
      <c r="AB210" s="619"/>
      <c r="AC210" s="619"/>
      <c r="AD210" s="619"/>
      <c r="AE210" s="619"/>
      <c r="AF210" s="619"/>
      <c r="AG210" s="619"/>
      <c r="AH210" s="619"/>
      <c r="AI210" s="619"/>
      <c r="AJ210" s="619"/>
      <c r="AK210" s="619"/>
      <c r="AL210" s="619"/>
      <c r="AM210" s="619"/>
      <c r="AN210" s="619"/>
      <c r="AO210" s="619"/>
      <c r="AP210" s="619"/>
      <c r="AQ210" s="619"/>
      <c r="AR210" s="619"/>
      <c r="AS210" s="619"/>
      <c r="AT210" s="619"/>
      <c r="AU210" s="619"/>
      <c r="AV210" s="619"/>
      <c r="AW210" s="619"/>
      <c r="AX210" s="619"/>
      <c r="AY210" s="619"/>
      <c r="AZ210" s="619"/>
      <c r="BA210" s="619"/>
      <c r="BB210" s="619"/>
      <c r="BC210" s="619"/>
      <c r="BD210" s="619"/>
      <c r="BE210" s="619"/>
      <c r="BF210" s="619"/>
      <c r="BG210" s="619"/>
      <c r="BH210" s="619"/>
      <c r="BI210" s="619"/>
      <c r="BJ210" s="619"/>
      <c r="BK210" s="619"/>
      <c r="BL210" s="619"/>
      <c r="BM210" s="619"/>
      <c r="BN210" s="619"/>
      <c r="BO210" s="619"/>
      <c r="BP210" s="619"/>
      <c r="BQ210" s="619"/>
      <c r="BR210" s="619"/>
      <c r="BS210" s="619"/>
      <c r="BT210" s="619"/>
      <c r="BU210" s="619"/>
      <c r="BV210" s="619"/>
      <c r="BW210" s="619"/>
      <c r="BX210" s="619"/>
      <c r="BY210" s="619"/>
      <c r="BZ210" s="619"/>
      <c r="CA210" s="619"/>
      <c r="CB210" s="619"/>
      <c r="CC210" s="619"/>
      <c r="CD210" s="619"/>
      <c r="CE210" s="619"/>
    </row>
    <row r="211" spans="1:83" ht="12" customHeight="1">
      <c r="A211" s="303"/>
      <c r="B211" s="619"/>
      <c r="C211" s="619"/>
      <c r="D211" s="619"/>
      <c r="E211" s="619"/>
      <c r="F211" s="619"/>
      <c r="G211" s="619"/>
      <c r="H211" s="619"/>
      <c r="I211" s="619"/>
      <c r="J211" s="619"/>
      <c r="K211" s="619"/>
      <c r="L211" s="619"/>
      <c r="M211" s="619"/>
      <c r="N211" s="619"/>
      <c r="O211" s="619"/>
      <c r="P211" s="619"/>
      <c r="Q211" s="619"/>
      <c r="R211" s="619"/>
      <c r="S211" s="619"/>
      <c r="T211" s="619"/>
      <c r="U211" s="619"/>
      <c r="V211" s="619"/>
      <c r="W211" s="619"/>
      <c r="X211" s="619"/>
      <c r="Y211" s="619"/>
      <c r="Z211" s="619"/>
      <c r="AA211" s="619"/>
      <c r="AB211" s="619"/>
      <c r="AC211" s="619"/>
      <c r="AD211" s="619"/>
      <c r="AE211" s="619"/>
      <c r="AF211" s="619"/>
      <c r="AG211" s="619"/>
      <c r="AH211" s="619"/>
      <c r="AI211" s="619"/>
      <c r="AJ211" s="619"/>
      <c r="AK211" s="619"/>
      <c r="AL211" s="619"/>
      <c r="AM211" s="619"/>
      <c r="AN211" s="619"/>
      <c r="AO211" s="619"/>
      <c r="AP211" s="619"/>
      <c r="AQ211" s="619"/>
      <c r="AR211" s="619"/>
      <c r="AS211" s="619"/>
      <c r="AT211" s="619"/>
      <c r="AU211" s="619"/>
      <c r="AV211" s="619"/>
      <c r="AW211" s="619"/>
      <c r="AX211" s="619"/>
      <c r="AY211" s="619"/>
      <c r="AZ211" s="619"/>
      <c r="BA211" s="619"/>
      <c r="BB211" s="619"/>
      <c r="BC211" s="619"/>
      <c r="BD211" s="619"/>
      <c r="BE211" s="619"/>
      <c r="BF211" s="619"/>
      <c r="BG211" s="619"/>
      <c r="BH211" s="619"/>
      <c r="BI211" s="619"/>
      <c r="BJ211" s="619"/>
      <c r="BK211" s="619"/>
      <c r="BL211" s="619"/>
      <c r="BM211" s="619"/>
      <c r="BN211" s="619"/>
      <c r="BO211" s="619"/>
      <c r="BP211" s="619"/>
      <c r="BQ211" s="619"/>
      <c r="BR211" s="619"/>
      <c r="BS211" s="619"/>
      <c r="BT211" s="619"/>
      <c r="BU211" s="619"/>
      <c r="BV211" s="619"/>
      <c r="BW211" s="619"/>
      <c r="BX211" s="619"/>
      <c r="BY211" s="619"/>
      <c r="BZ211" s="619"/>
      <c r="CA211" s="619"/>
      <c r="CB211" s="619"/>
      <c r="CC211" s="619"/>
      <c r="CD211" s="619"/>
      <c r="CE211" s="619"/>
    </row>
    <row r="212" spans="1:83" ht="12" customHeight="1">
      <c r="A212" s="303"/>
      <c r="B212" s="619"/>
      <c r="C212" s="619"/>
      <c r="D212" s="619"/>
      <c r="E212" s="619"/>
      <c r="F212" s="619"/>
      <c r="G212" s="619"/>
      <c r="H212" s="619"/>
      <c r="I212" s="619"/>
      <c r="J212" s="619"/>
      <c r="K212" s="619"/>
      <c r="L212" s="619"/>
      <c r="M212" s="619"/>
      <c r="N212" s="619"/>
      <c r="O212" s="619"/>
      <c r="P212" s="619"/>
      <c r="Q212" s="619"/>
      <c r="R212" s="619"/>
      <c r="S212" s="619"/>
      <c r="T212" s="619"/>
      <c r="U212" s="619"/>
      <c r="V212" s="619"/>
      <c r="W212" s="619"/>
      <c r="X212" s="619"/>
      <c r="Y212" s="619"/>
      <c r="Z212" s="619"/>
      <c r="AA212" s="619"/>
      <c r="AB212" s="619"/>
      <c r="AC212" s="619"/>
      <c r="AD212" s="619"/>
      <c r="AE212" s="619"/>
      <c r="AF212" s="619"/>
      <c r="AG212" s="619"/>
      <c r="AH212" s="619"/>
      <c r="AI212" s="619"/>
      <c r="AJ212" s="619"/>
      <c r="AK212" s="619"/>
      <c r="AL212" s="619"/>
      <c r="AM212" s="619"/>
      <c r="AN212" s="619"/>
      <c r="AO212" s="619"/>
      <c r="AP212" s="619"/>
      <c r="AQ212" s="619"/>
      <c r="AR212" s="619"/>
      <c r="AS212" s="619"/>
      <c r="AT212" s="619"/>
      <c r="AU212" s="619"/>
      <c r="AV212" s="619"/>
      <c r="AW212" s="619"/>
      <c r="AX212" s="619"/>
      <c r="AY212" s="619"/>
      <c r="AZ212" s="619"/>
      <c r="BA212" s="619"/>
      <c r="BB212" s="619"/>
      <c r="BC212" s="619"/>
      <c r="BD212" s="619"/>
      <c r="BE212" s="619"/>
      <c r="BF212" s="619"/>
      <c r="BG212" s="619"/>
      <c r="BH212" s="619"/>
      <c r="BI212" s="619"/>
      <c r="BJ212" s="619"/>
      <c r="BK212" s="619"/>
      <c r="BL212" s="619"/>
      <c r="BM212" s="619"/>
      <c r="BN212" s="619"/>
      <c r="BO212" s="619"/>
      <c r="BP212" s="619"/>
      <c r="BQ212" s="619"/>
      <c r="BR212" s="619"/>
      <c r="BS212" s="619"/>
      <c r="BT212" s="619"/>
      <c r="BU212" s="619"/>
      <c r="BV212" s="619"/>
      <c r="BW212" s="619"/>
      <c r="BX212" s="619"/>
      <c r="BY212" s="619"/>
      <c r="BZ212" s="619"/>
      <c r="CA212" s="619"/>
      <c r="CB212" s="619"/>
      <c r="CC212" s="619"/>
      <c r="CD212" s="619"/>
      <c r="CE212" s="619"/>
    </row>
    <row r="213" spans="1:83" ht="12" customHeight="1">
      <c r="A213" s="303"/>
      <c r="B213" s="619"/>
      <c r="C213" s="619"/>
      <c r="D213" s="619"/>
      <c r="E213" s="619"/>
      <c r="F213" s="619"/>
      <c r="G213" s="619"/>
      <c r="H213" s="619"/>
      <c r="I213" s="619"/>
      <c r="J213" s="619"/>
      <c r="K213" s="619"/>
      <c r="L213" s="619"/>
      <c r="M213" s="619"/>
      <c r="N213" s="619"/>
      <c r="O213" s="619"/>
      <c r="P213" s="619"/>
      <c r="Q213" s="619"/>
      <c r="R213" s="619"/>
      <c r="S213" s="619"/>
      <c r="T213" s="619"/>
      <c r="U213" s="619"/>
      <c r="V213" s="619"/>
      <c r="W213" s="619"/>
      <c r="X213" s="619"/>
      <c r="Y213" s="619"/>
      <c r="Z213" s="619"/>
      <c r="AA213" s="619"/>
      <c r="AB213" s="619"/>
      <c r="AC213" s="619"/>
      <c r="AD213" s="619"/>
      <c r="AE213" s="619"/>
      <c r="AF213" s="619"/>
      <c r="AG213" s="619"/>
      <c r="AH213" s="619"/>
      <c r="AI213" s="619"/>
      <c r="AJ213" s="619"/>
      <c r="AK213" s="619"/>
      <c r="AL213" s="619"/>
      <c r="AM213" s="619"/>
      <c r="AN213" s="619"/>
      <c r="AO213" s="619"/>
      <c r="AP213" s="619"/>
      <c r="AQ213" s="619"/>
      <c r="AR213" s="619"/>
      <c r="AS213" s="619"/>
      <c r="AT213" s="619"/>
      <c r="AU213" s="619"/>
      <c r="AV213" s="619"/>
      <c r="AW213" s="619"/>
      <c r="AX213" s="619"/>
      <c r="AY213" s="619"/>
      <c r="AZ213" s="619"/>
      <c r="BA213" s="619"/>
      <c r="BB213" s="619"/>
      <c r="BC213" s="619"/>
      <c r="BD213" s="619"/>
      <c r="BE213" s="619"/>
      <c r="BF213" s="619"/>
      <c r="BG213" s="619"/>
      <c r="BH213" s="619"/>
      <c r="BI213" s="619"/>
      <c r="BJ213" s="619"/>
      <c r="BK213" s="619"/>
      <c r="BL213" s="619"/>
      <c r="BM213" s="619"/>
      <c r="BN213" s="619"/>
      <c r="BO213" s="619"/>
      <c r="BP213" s="619"/>
      <c r="BQ213" s="619"/>
      <c r="BR213" s="619"/>
      <c r="BS213" s="619"/>
      <c r="BT213" s="619"/>
      <c r="BU213" s="619"/>
      <c r="BV213" s="619"/>
      <c r="BW213" s="619"/>
      <c r="BX213" s="619"/>
      <c r="BY213" s="619"/>
      <c r="BZ213" s="619"/>
      <c r="CA213" s="619"/>
      <c r="CB213" s="619"/>
      <c r="CC213" s="619"/>
      <c r="CD213" s="619"/>
      <c r="CE213" s="619"/>
    </row>
    <row r="214" spans="1:83" ht="12" customHeight="1">
      <c r="A214" s="303"/>
      <c r="B214" s="619"/>
      <c r="C214" s="619"/>
      <c r="D214" s="619"/>
      <c r="E214" s="619"/>
      <c r="F214" s="619"/>
      <c r="G214" s="619"/>
      <c r="H214" s="619"/>
      <c r="I214" s="619"/>
      <c r="J214" s="619"/>
      <c r="K214" s="619"/>
      <c r="L214" s="619"/>
      <c r="M214" s="619"/>
      <c r="N214" s="619"/>
      <c r="O214" s="619"/>
      <c r="P214" s="619"/>
      <c r="Q214" s="619"/>
      <c r="R214" s="619"/>
      <c r="S214" s="619"/>
      <c r="T214" s="619"/>
      <c r="U214" s="619"/>
      <c r="V214" s="619"/>
      <c r="W214" s="619"/>
      <c r="X214" s="619"/>
      <c r="Y214" s="619"/>
      <c r="Z214" s="619"/>
      <c r="AA214" s="619"/>
      <c r="AB214" s="619"/>
      <c r="AC214" s="619"/>
      <c r="AD214" s="619"/>
      <c r="AE214" s="619"/>
      <c r="AF214" s="619"/>
      <c r="AG214" s="619"/>
      <c r="AH214" s="619"/>
      <c r="AI214" s="619"/>
      <c r="AJ214" s="619"/>
      <c r="AK214" s="619"/>
      <c r="AL214" s="619"/>
      <c r="AM214" s="619"/>
      <c r="AN214" s="619"/>
      <c r="AO214" s="619"/>
      <c r="AP214" s="619"/>
      <c r="AQ214" s="619"/>
      <c r="AR214" s="619"/>
      <c r="AS214" s="619"/>
      <c r="AT214" s="619"/>
      <c r="AU214" s="619"/>
      <c r="AV214" s="619"/>
      <c r="AW214" s="619"/>
      <c r="AX214" s="619"/>
      <c r="AY214" s="619"/>
      <c r="AZ214" s="619"/>
      <c r="BA214" s="619"/>
      <c r="BB214" s="619"/>
      <c r="BC214" s="619"/>
      <c r="BD214" s="619"/>
      <c r="BE214" s="619"/>
      <c r="BF214" s="619"/>
      <c r="BG214" s="619"/>
      <c r="BH214" s="619"/>
      <c r="BI214" s="619"/>
      <c r="BJ214" s="619"/>
      <c r="BK214" s="619"/>
      <c r="BL214" s="619"/>
      <c r="BM214" s="619"/>
      <c r="BN214" s="619"/>
      <c r="BO214" s="619"/>
      <c r="BP214" s="619"/>
      <c r="BQ214" s="619"/>
      <c r="BR214" s="619"/>
      <c r="BS214" s="619"/>
      <c r="BT214" s="619"/>
      <c r="BU214" s="619"/>
      <c r="BV214" s="619"/>
      <c r="BW214" s="619"/>
      <c r="BX214" s="619"/>
      <c r="BY214" s="619"/>
      <c r="BZ214" s="619"/>
      <c r="CA214" s="619"/>
      <c r="CB214" s="619"/>
      <c r="CC214" s="619"/>
      <c r="CD214" s="619"/>
      <c r="CE214" s="619"/>
    </row>
    <row r="215" spans="1:83" ht="12" customHeight="1">
      <c r="A215" s="303"/>
      <c r="B215" s="619"/>
      <c r="C215" s="619"/>
      <c r="D215" s="619"/>
      <c r="E215" s="619"/>
      <c r="F215" s="619"/>
      <c r="G215" s="619"/>
      <c r="H215" s="619"/>
      <c r="I215" s="619"/>
      <c r="J215" s="619"/>
      <c r="K215" s="619"/>
      <c r="L215" s="619"/>
      <c r="M215" s="619"/>
      <c r="N215" s="619"/>
      <c r="O215" s="619"/>
      <c r="P215" s="619"/>
      <c r="Q215" s="619"/>
      <c r="R215" s="619"/>
      <c r="S215" s="619"/>
      <c r="T215" s="619"/>
      <c r="U215" s="619"/>
      <c r="V215" s="619"/>
      <c r="W215" s="619"/>
      <c r="X215" s="619"/>
      <c r="Y215" s="619"/>
      <c r="Z215" s="619"/>
      <c r="AA215" s="619"/>
      <c r="AB215" s="619"/>
      <c r="AC215" s="619"/>
      <c r="AD215" s="619"/>
      <c r="AE215" s="619"/>
      <c r="AF215" s="619"/>
      <c r="AG215" s="619"/>
      <c r="AH215" s="619"/>
      <c r="AI215" s="619"/>
      <c r="AJ215" s="619"/>
      <c r="AK215" s="619"/>
      <c r="AL215" s="619"/>
      <c r="AM215" s="619"/>
      <c r="AN215" s="619"/>
      <c r="AO215" s="619"/>
      <c r="AP215" s="619"/>
      <c r="AQ215" s="619"/>
      <c r="AR215" s="619"/>
      <c r="AS215" s="619"/>
      <c r="AT215" s="619"/>
      <c r="AU215" s="619"/>
      <c r="AV215" s="619"/>
      <c r="AW215" s="619"/>
      <c r="AX215" s="619"/>
      <c r="AY215" s="619"/>
      <c r="AZ215" s="619"/>
      <c r="BA215" s="619"/>
      <c r="BB215" s="619"/>
      <c r="BC215" s="619"/>
      <c r="BD215" s="619"/>
      <c r="BE215" s="619"/>
      <c r="BF215" s="619"/>
      <c r="BG215" s="619"/>
      <c r="BH215" s="619"/>
      <c r="BI215" s="619"/>
      <c r="BJ215" s="619"/>
      <c r="BK215" s="619"/>
      <c r="BL215" s="619"/>
      <c r="BM215" s="619"/>
      <c r="BN215" s="619"/>
      <c r="BO215" s="619"/>
      <c r="BP215" s="619"/>
      <c r="BQ215" s="619"/>
      <c r="BR215" s="619"/>
      <c r="BS215" s="619"/>
      <c r="BT215" s="619"/>
      <c r="BU215" s="619"/>
      <c r="BV215" s="619"/>
      <c r="BW215" s="619"/>
      <c r="BX215" s="619"/>
      <c r="BY215" s="619"/>
      <c r="BZ215" s="619"/>
      <c r="CA215" s="619"/>
      <c r="CB215" s="619"/>
      <c r="CC215" s="619"/>
      <c r="CD215" s="619"/>
      <c r="CE215" s="619"/>
    </row>
    <row r="216" spans="1:83" ht="12" customHeight="1">
      <c r="A216" s="303"/>
      <c r="B216" s="619"/>
      <c r="C216" s="619"/>
      <c r="D216" s="619"/>
      <c r="E216" s="619"/>
      <c r="F216" s="619"/>
      <c r="G216" s="619"/>
      <c r="H216" s="619"/>
      <c r="I216" s="619"/>
      <c r="J216" s="619"/>
      <c r="K216" s="619"/>
      <c r="L216" s="619"/>
      <c r="M216" s="619"/>
      <c r="N216" s="619"/>
      <c r="O216" s="619"/>
      <c r="P216" s="619"/>
      <c r="Q216" s="619"/>
      <c r="R216" s="619"/>
      <c r="S216" s="619"/>
      <c r="T216" s="619"/>
      <c r="U216" s="619"/>
      <c r="V216" s="619"/>
      <c r="W216" s="619"/>
      <c r="X216" s="619"/>
      <c r="Y216" s="619"/>
      <c r="Z216" s="619"/>
      <c r="AA216" s="619"/>
      <c r="AB216" s="619"/>
      <c r="AC216" s="619"/>
      <c r="AD216" s="619"/>
      <c r="AE216" s="619"/>
      <c r="AF216" s="619"/>
      <c r="AG216" s="619"/>
      <c r="AH216" s="619"/>
      <c r="AI216" s="619"/>
      <c r="AJ216" s="619"/>
      <c r="AK216" s="619"/>
      <c r="AL216" s="619"/>
      <c r="AM216" s="619"/>
      <c r="AN216" s="619"/>
      <c r="AO216" s="619"/>
      <c r="AP216" s="619"/>
      <c r="AQ216" s="619"/>
      <c r="AR216" s="619"/>
      <c r="AS216" s="619"/>
      <c r="AT216" s="619"/>
      <c r="AU216" s="619"/>
      <c r="AV216" s="619"/>
      <c r="AW216" s="619"/>
      <c r="AX216" s="619"/>
      <c r="AY216" s="619"/>
      <c r="AZ216" s="619"/>
      <c r="BA216" s="619"/>
      <c r="BB216" s="619"/>
      <c r="BC216" s="619"/>
      <c r="BD216" s="619"/>
      <c r="BE216" s="619"/>
      <c r="BF216" s="619"/>
      <c r="BG216" s="619"/>
      <c r="BH216" s="619"/>
      <c r="BI216" s="619"/>
      <c r="BJ216" s="619"/>
      <c r="BK216" s="619"/>
      <c r="BL216" s="619"/>
      <c r="BM216" s="619"/>
      <c r="BN216" s="619"/>
      <c r="BO216" s="619"/>
      <c r="BP216" s="619"/>
      <c r="BQ216" s="619"/>
      <c r="BR216" s="619"/>
      <c r="BS216" s="619"/>
      <c r="BT216" s="619"/>
      <c r="BU216" s="619"/>
      <c r="BV216" s="619"/>
      <c r="BW216" s="619"/>
      <c r="BX216" s="619"/>
      <c r="BY216" s="619"/>
      <c r="BZ216" s="619"/>
      <c r="CA216" s="619"/>
      <c r="CB216" s="619"/>
      <c r="CC216" s="619"/>
      <c r="CD216" s="619"/>
      <c r="CE216" s="619"/>
    </row>
    <row r="217" spans="1:83" ht="12" customHeight="1">
      <c r="A217" s="303"/>
      <c r="B217" s="619"/>
      <c r="C217" s="619"/>
      <c r="D217" s="619"/>
      <c r="E217" s="619"/>
      <c r="F217" s="619"/>
      <c r="G217" s="619"/>
      <c r="H217" s="619"/>
      <c r="I217" s="619"/>
      <c r="J217" s="619"/>
      <c r="K217" s="619"/>
      <c r="L217" s="619"/>
      <c r="M217" s="619"/>
      <c r="N217" s="619"/>
      <c r="O217" s="619"/>
      <c r="P217" s="619"/>
      <c r="Q217" s="619"/>
      <c r="R217" s="619"/>
      <c r="S217" s="619"/>
      <c r="T217" s="619"/>
      <c r="U217" s="619"/>
      <c r="V217" s="619"/>
      <c r="W217" s="619"/>
      <c r="X217" s="619"/>
      <c r="Y217" s="619"/>
      <c r="Z217" s="619"/>
      <c r="AA217" s="619"/>
      <c r="AB217" s="619"/>
      <c r="AC217" s="619"/>
      <c r="AD217" s="619"/>
      <c r="AE217" s="619"/>
      <c r="AF217" s="619"/>
      <c r="AG217" s="619"/>
      <c r="AH217" s="619"/>
      <c r="AI217" s="619"/>
      <c r="AJ217" s="619"/>
      <c r="AK217" s="619"/>
      <c r="AL217" s="619"/>
      <c r="AM217" s="619"/>
      <c r="AN217" s="619"/>
      <c r="AO217" s="619"/>
      <c r="AP217" s="619"/>
      <c r="AQ217" s="619"/>
      <c r="AR217" s="619"/>
      <c r="AS217" s="619"/>
      <c r="AT217" s="619"/>
      <c r="AU217" s="619"/>
      <c r="AV217" s="619"/>
      <c r="AW217" s="619"/>
      <c r="AX217" s="619"/>
      <c r="AY217" s="619"/>
      <c r="AZ217" s="619"/>
      <c r="BA217" s="619"/>
      <c r="BB217" s="619"/>
      <c r="BC217" s="619"/>
      <c r="BD217" s="619"/>
      <c r="BE217" s="619"/>
      <c r="BF217" s="619"/>
      <c r="BG217" s="619"/>
      <c r="BH217" s="619"/>
      <c r="BI217" s="619"/>
      <c r="BJ217" s="619"/>
      <c r="BK217" s="619"/>
      <c r="BL217" s="619"/>
      <c r="BM217" s="619"/>
      <c r="BN217" s="619"/>
      <c r="BO217" s="619"/>
      <c r="BP217" s="619"/>
      <c r="BQ217" s="619"/>
      <c r="BR217" s="619"/>
      <c r="BS217" s="619"/>
      <c r="BT217" s="619"/>
      <c r="BU217" s="619"/>
      <c r="BV217" s="619"/>
      <c r="BW217" s="619"/>
      <c r="BX217" s="619"/>
      <c r="BY217" s="619"/>
      <c r="BZ217" s="619"/>
      <c r="CA217" s="619"/>
      <c r="CB217" s="619"/>
      <c r="CC217" s="619"/>
      <c r="CD217" s="619"/>
      <c r="CE217" s="619"/>
    </row>
    <row r="218" spans="1:83" ht="12" customHeight="1">
      <c r="A218" s="303"/>
      <c r="B218" s="619"/>
      <c r="C218" s="619"/>
      <c r="D218" s="619"/>
      <c r="E218" s="619"/>
      <c r="F218" s="619"/>
      <c r="G218" s="619"/>
      <c r="H218" s="619"/>
      <c r="I218" s="619"/>
      <c r="J218" s="619"/>
      <c r="K218" s="619"/>
      <c r="L218" s="619"/>
      <c r="M218" s="619"/>
      <c r="N218" s="619"/>
      <c r="O218" s="619"/>
      <c r="P218" s="619"/>
      <c r="Q218" s="619"/>
      <c r="R218" s="619"/>
      <c r="S218" s="619"/>
      <c r="T218" s="619"/>
      <c r="U218" s="619"/>
      <c r="V218" s="619"/>
      <c r="W218" s="619"/>
      <c r="X218" s="619"/>
      <c r="Y218" s="619"/>
      <c r="Z218" s="619"/>
      <c r="AA218" s="619"/>
      <c r="AB218" s="619"/>
      <c r="AC218" s="619"/>
      <c r="AD218" s="619"/>
      <c r="AE218" s="619"/>
      <c r="AF218" s="619"/>
      <c r="AG218" s="619"/>
      <c r="AH218" s="619"/>
      <c r="AI218" s="619"/>
      <c r="AJ218" s="619"/>
      <c r="AK218" s="619"/>
      <c r="AL218" s="619"/>
      <c r="AM218" s="619"/>
      <c r="AN218" s="619"/>
      <c r="AO218" s="619"/>
      <c r="AP218" s="619"/>
      <c r="AQ218" s="619"/>
      <c r="AR218" s="619"/>
      <c r="AS218" s="619"/>
      <c r="AT218" s="619"/>
      <c r="AU218" s="619"/>
      <c r="AV218" s="619"/>
      <c r="AW218" s="619"/>
      <c r="AX218" s="619"/>
      <c r="AY218" s="619"/>
      <c r="AZ218" s="619"/>
      <c r="BA218" s="619"/>
      <c r="BB218" s="619"/>
      <c r="BC218" s="619"/>
      <c r="BD218" s="619"/>
      <c r="BE218" s="619"/>
      <c r="BF218" s="619"/>
      <c r="BG218" s="619"/>
      <c r="BH218" s="619"/>
      <c r="BI218" s="619"/>
      <c r="BJ218" s="619"/>
      <c r="BK218" s="619"/>
      <c r="BL218" s="619"/>
      <c r="BM218" s="619"/>
      <c r="BN218" s="619"/>
      <c r="BO218" s="619"/>
      <c r="BP218" s="619"/>
      <c r="BQ218" s="619"/>
      <c r="BR218" s="619"/>
      <c r="BS218" s="619"/>
      <c r="BT218" s="619"/>
      <c r="BU218" s="619"/>
      <c r="BV218" s="619"/>
      <c r="BW218" s="619"/>
      <c r="BX218" s="619"/>
      <c r="BY218" s="619"/>
      <c r="BZ218" s="619"/>
      <c r="CA218" s="619"/>
      <c r="CB218" s="619"/>
      <c r="CC218" s="619"/>
      <c r="CD218" s="619"/>
      <c r="CE218" s="619"/>
    </row>
    <row r="219" spans="1:83" ht="12" customHeight="1">
      <c r="A219" s="303"/>
      <c r="B219" s="619"/>
      <c r="C219" s="619"/>
      <c r="D219" s="619"/>
      <c r="E219" s="619"/>
      <c r="F219" s="619"/>
      <c r="G219" s="619"/>
      <c r="H219" s="619"/>
      <c r="I219" s="619"/>
      <c r="J219" s="619"/>
      <c r="K219" s="619"/>
      <c r="L219" s="619"/>
      <c r="M219" s="619"/>
      <c r="N219" s="619"/>
      <c r="O219" s="619"/>
      <c r="P219" s="619"/>
      <c r="Q219" s="619"/>
      <c r="R219" s="619"/>
      <c r="S219" s="619"/>
      <c r="T219" s="619"/>
      <c r="U219" s="619"/>
      <c r="V219" s="619"/>
      <c r="W219" s="619"/>
      <c r="X219" s="619"/>
      <c r="Y219" s="619"/>
      <c r="Z219" s="619"/>
      <c r="AA219" s="619"/>
      <c r="AB219" s="619"/>
      <c r="AC219" s="619"/>
      <c r="AD219" s="619"/>
      <c r="AE219" s="619"/>
      <c r="AF219" s="619"/>
      <c r="AG219" s="619"/>
      <c r="AH219" s="619"/>
      <c r="AI219" s="619"/>
      <c r="AJ219" s="619"/>
      <c r="AK219" s="619"/>
      <c r="AL219" s="619"/>
      <c r="AM219" s="619"/>
      <c r="AN219" s="619"/>
      <c r="AO219" s="619"/>
      <c r="AP219" s="619"/>
      <c r="AQ219" s="619"/>
      <c r="AR219" s="619"/>
      <c r="AS219" s="619"/>
      <c r="AT219" s="619"/>
      <c r="AU219" s="619"/>
      <c r="AV219" s="619"/>
      <c r="AW219" s="619"/>
      <c r="AX219" s="619"/>
      <c r="AY219" s="619"/>
      <c r="AZ219" s="619"/>
      <c r="BA219" s="619"/>
      <c r="BB219" s="619"/>
      <c r="BC219" s="619"/>
      <c r="BD219" s="619"/>
      <c r="BE219" s="619"/>
      <c r="BF219" s="619"/>
      <c r="BG219" s="619"/>
      <c r="BH219" s="619"/>
      <c r="BI219" s="619"/>
      <c r="BJ219" s="619"/>
      <c r="BK219" s="619"/>
      <c r="BL219" s="619"/>
      <c r="BM219" s="619"/>
      <c r="BN219" s="619"/>
      <c r="BO219" s="619"/>
      <c r="BP219" s="619"/>
      <c r="BQ219" s="619"/>
      <c r="BR219" s="619"/>
      <c r="BS219" s="619"/>
      <c r="BT219" s="619"/>
      <c r="BU219" s="619"/>
      <c r="BV219" s="619"/>
      <c r="BW219" s="619"/>
      <c r="BX219" s="619"/>
      <c r="BY219" s="619"/>
      <c r="BZ219" s="619"/>
      <c r="CA219" s="619"/>
      <c r="CB219" s="619"/>
      <c r="CC219" s="619"/>
      <c r="CD219" s="619"/>
      <c r="CE219" s="619"/>
    </row>
    <row r="220" spans="1:83" ht="12" customHeight="1">
      <c r="A220" s="303"/>
      <c r="B220" s="619"/>
      <c r="C220" s="619"/>
      <c r="D220" s="619"/>
      <c r="E220" s="619"/>
      <c r="F220" s="619"/>
      <c r="G220" s="619"/>
      <c r="H220" s="619"/>
      <c r="I220" s="619"/>
      <c r="J220" s="619"/>
      <c r="K220" s="619"/>
      <c r="L220" s="619"/>
      <c r="M220" s="619"/>
      <c r="N220" s="619"/>
      <c r="O220" s="619"/>
      <c r="P220" s="619"/>
      <c r="Q220" s="619"/>
      <c r="R220" s="619"/>
      <c r="S220" s="619"/>
      <c r="T220" s="619"/>
      <c r="U220" s="619"/>
      <c r="V220" s="619"/>
      <c r="W220" s="619"/>
      <c r="X220" s="619"/>
      <c r="Y220" s="619"/>
      <c r="Z220" s="619"/>
      <c r="AA220" s="619"/>
      <c r="AB220" s="619"/>
      <c r="AC220" s="619"/>
      <c r="AD220" s="619"/>
      <c r="AE220" s="619"/>
      <c r="AF220" s="619"/>
      <c r="AG220" s="619"/>
      <c r="AH220" s="619"/>
      <c r="AI220" s="619"/>
      <c r="AJ220" s="619"/>
      <c r="AK220" s="619"/>
      <c r="AL220" s="619"/>
      <c r="AM220" s="619"/>
      <c r="AN220" s="619"/>
      <c r="AO220" s="619"/>
      <c r="AP220" s="619"/>
      <c r="AQ220" s="619"/>
      <c r="AR220" s="619"/>
      <c r="AS220" s="619"/>
      <c r="AT220" s="619"/>
      <c r="AU220" s="619"/>
      <c r="AV220" s="619"/>
      <c r="AW220" s="619"/>
      <c r="AX220" s="619"/>
      <c r="AY220" s="619"/>
      <c r="AZ220" s="619"/>
      <c r="BA220" s="619"/>
      <c r="BB220" s="619"/>
      <c r="BC220" s="619"/>
      <c r="BD220" s="619"/>
      <c r="BE220" s="619"/>
      <c r="BF220" s="619"/>
      <c r="BG220" s="619"/>
      <c r="BH220" s="619"/>
      <c r="BI220" s="619"/>
      <c r="BJ220" s="619"/>
      <c r="BK220" s="619"/>
      <c r="BL220" s="619"/>
      <c r="BM220" s="619"/>
      <c r="BN220" s="619"/>
      <c r="BO220" s="619"/>
      <c r="BP220" s="619"/>
      <c r="BQ220" s="619"/>
      <c r="BR220" s="619"/>
      <c r="BS220" s="619"/>
      <c r="BT220" s="619"/>
      <c r="BU220" s="619"/>
      <c r="BV220" s="619"/>
      <c r="BW220" s="619"/>
      <c r="BX220" s="619"/>
      <c r="BY220" s="619"/>
      <c r="BZ220" s="619"/>
      <c r="CA220" s="619"/>
      <c r="CB220" s="619"/>
      <c r="CC220" s="619"/>
      <c r="CD220" s="619"/>
      <c r="CE220" s="619"/>
    </row>
    <row r="221" spans="1:83" ht="12" customHeight="1">
      <c r="A221" s="303"/>
      <c r="B221" s="619"/>
      <c r="C221" s="619"/>
      <c r="D221" s="619"/>
      <c r="E221" s="619"/>
      <c r="F221" s="619"/>
      <c r="G221" s="619"/>
      <c r="H221" s="619"/>
      <c r="I221" s="619"/>
      <c r="J221" s="619"/>
      <c r="K221" s="619"/>
      <c r="L221" s="619"/>
      <c r="M221" s="619"/>
      <c r="N221" s="619"/>
      <c r="O221" s="619"/>
      <c r="P221" s="619"/>
      <c r="Q221" s="619"/>
      <c r="R221" s="619"/>
      <c r="S221" s="619"/>
      <c r="T221" s="619"/>
      <c r="U221" s="619"/>
      <c r="V221" s="619"/>
      <c r="W221" s="619"/>
      <c r="X221" s="619"/>
      <c r="Y221" s="619"/>
      <c r="Z221" s="619"/>
      <c r="AA221" s="619"/>
      <c r="AB221" s="619"/>
      <c r="AC221" s="619"/>
      <c r="AD221" s="619"/>
      <c r="AE221" s="619"/>
      <c r="AF221" s="619"/>
      <c r="AG221" s="619"/>
      <c r="AH221" s="619"/>
      <c r="AI221" s="619"/>
      <c r="AJ221" s="619"/>
      <c r="AK221" s="619"/>
      <c r="AL221" s="619"/>
      <c r="AM221" s="619"/>
      <c r="AN221" s="619"/>
      <c r="AO221" s="619"/>
      <c r="AP221" s="619"/>
      <c r="AQ221" s="619"/>
      <c r="AR221" s="619"/>
      <c r="AS221" s="619"/>
      <c r="AT221" s="619"/>
      <c r="AU221" s="619"/>
      <c r="AV221" s="619"/>
      <c r="AW221" s="619"/>
      <c r="AX221" s="619"/>
      <c r="AY221" s="619"/>
      <c r="AZ221" s="619"/>
      <c r="BA221" s="619"/>
      <c r="BB221" s="619"/>
      <c r="BC221" s="619"/>
      <c r="BD221" s="619"/>
      <c r="BE221" s="619"/>
      <c r="BF221" s="619"/>
      <c r="BG221" s="619"/>
      <c r="BH221" s="619"/>
      <c r="BI221" s="619"/>
      <c r="BJ221" s="619"/>
      <c r="BK221" s="619"/>
      <c r="BL221" s="619"/>
      <c r="BM221" s="619"/>
      <c r="BN221" s="619"/>
      <c r="BO221" s="619"/>
      <c r="BP221" s="619"/>
      <c r="BQ221" s="619"/>
      <c r="BR221" s="619"/>
      <c r="BS221" s="619"/>
      <c r="BT221" s="619"/>
      <c r="BU221" s="619"/>
      <c r="BV221" s="619"/>
      <c r="BW221" s="619"/>
      <c r="BX221" s="619"/>
      <c r="BY221" s="619"/>
      <c r="BZ221" s="619"/>
      <c r="CA221" s="619"/>
      <c r="CB221" s="619"/>
      <c r="CC221" s="619"/>
      <c r="CD221" s="619"/>
      <c r="CE221" s="619"/>
    </row>
    <row r="222" spans="1:83" ht="12" customHeight="1">
      <c r="A222" s="303"/>
      <c r="B222" s="619"/>
      <c r="C222" s="619"/>
      <c r="D222" s="619"/>
      <c r="E222" s="619"/>
      <c r="F222" s="619"/>
      <c r="G222" s="619"/>
      <c r="H222" s="619"/>
      <c r="I222" s="619"/>
      <c r="J222" s="619"/>
      <c r="K222" s="619"/>
      <c r="L222" s="619"/>
      <c r="M222" s="619"/>
      <c r="N222" s="619"/>
      <c r="O222" s="619"/>
      <c r="P222" s="619"/>
      <c r="Q222" s="619"/>
      <c r="R222" s="619"/>
      <c r="S222" s="619"/>
      <c r="T222" s="619"/>
      <c r="U222" s="619"/>
      <c r="V222" s="619"/>
      <c r="W222" s="619"/>
      <c r="X222" s="619"/>
      <c r="Y222" s="619"/>
      <c r="Z222" s="619"/>
      <c r="AA222" s="619"/>
      <c r="AB222" s="619"/>
      <c r="AC222" s="619"/>
      <c r="AD222" s="619"/>
      <c r="AE222" s="619"/>
      <c r="AF222" s="619"/>
      <c r="AG222" s="619"/>
      <c r="AH222" s="619"/>
      <c r="AI222" s="619"/>
      <c r="AJ222" s="619"/>
      <c r="AK222" s="619"/>
      <c r="AL222" s="619"/>
      <c r="AM222" s="619"/>
      <c r="AN222" s="619"/>
      <c r="AO222" s="619"/>
      <c r="AP222" s="619"/>
      <c r="AQ222" s="619"/>
      <c r="AR222" s="619"/>
      <c r="AS222" s="619"/>
      <c r="AT222" s="619"/>
      <c r="AU222" s="619"/>
      <c r="AV222" s="619"/>
      <c r="AW222" s="619"/>
      <c r="AX222" s="619"/>
      <c r="AY222" s="619"/>
      <c r="AZ222" s="619"/>
      <c r="BA222" s="619"/>
      <c r="BB222" s="619"/>
      <c r="BC222" s="619"/>
      <c r="BD222" s="619"/>
      <c r="BE222" s="619"/>
      <c r="BF222" s="619"/>
      <c r="BG222" s="619"/>
      <c r="BH222" s="619"/>
      <c r="BI222" s="619"/>
      <c r="BJ222" s="619"/>
      <c r="BK222" s="619"/>
      <c r="BL222" s="619"/>
      <c r="BM222" s="619"/>
      <c r="BN222" s="619"/>
      <c r="BO222" s="619"/>
      <c r="BP222" s="619"/>
      <c r="BQ222" s="619"/>
      <c r="BR222" s="619"/>
      <c r="BS222" s="619"/>
      <c r="BT222" s="619"/>
      <c r="BU222" s="619"/>
      <c r="BV222" s="619"/>
      <c r="BW222" s="619"/>
      <c r="BX222" s="619"/>
      <c r="BY222" s="619"/>
      <c r="BZ222" s="619"/>
      <c r="CA222" s="619"/>
      <c r="CB222" s="619"/>
      <c r="CC222" s="619"/>
      <c r="CD222" s="619"/>
      <c r="CE222" s="619"/>
    </row>
    <row r="223" spans="1:83" ht="12" customHeight="1">
      <c r="A223" s="303"/>
      <c r="B223" s="619"/>
      <c r="C223" s="619"/>
      <c r="D223" s="619"/>
      <c r="E223" s="619"/>
      <c r="F223" s="619"/>
      <c r="G223" s="619"/>
      <c r="H223" s="619"/>
      <c r="I223" s="619"/>
      <c r="J223" s="619"/>
      <c r="K223" s="619"/>
      <c r="L223" s="619"/>
      <c r="M223" s="619"/>
      <c r="N223" s="619"/>
      <c r="O223" s="619"/>
      <c r="P223" s="619"/>
      <c r="Q223" s="619"/>
      <c r="R223" s="619"/>
      <c r="S223" s="619"/>
      <c r="T223" s="619"/>
      <c r="U223" s="619"/>
      <c r="V223" s="619"/>
      <c r="W223" s="619"/>
      <c r="X223" s="619"/>
      <c r="Y223" s="619"/>
      <c r="Z223" s="619"/>
      <c r="AA223" s="619"/>
      <c r="AB223" s="619"/>
      <c r="AC223" s="619"/>
      <c r="AD223" s="619"/>
      <c r="AE223" s="619"/>
      <c r="AF223" s="619"/>
      <c r="AG223" s="619"/>
      <c r="AH223" s="619"/>
      <c r="AI223" s="619"/>
      <c r="AJ223" s="619"/>
      <c r="AK223" s="619"/>
      <c r="AL223" s="619"/>
      <c r="AM223" s="619"/>
      <c r="AN223" s="619"/>
      <c r="AO223" s="619"/>
      <c r="AP223" s="619"/>
      <c r="AQ223" s="619"/>
      <c r="AR223" s="619"/>
      <c r="AS223" s="619"/>
      <c r="AT223" s="619"/>
      <c r="AU223" s="619"/>
      <c r="AV223" s="619"/>
      <c r="AW223" s="619"/>
      <c r="AX223" s="619"/>
      <c r="AY223" s="619"/>
      <c r="AZ223" s="619"/>
      <c r="BA223" s="619"/>
      <c r="BB223" s="619"/>
      <c r="BC223" s="619"/>
      <c r="BD223" s="619"/>
      <c r="BE223" s="619"/>
      <c r="BF223" s="619"/>
      <c r="BG223" s="619"/>
      <c r="BH223" s="619"/>
      <c r="BI223" s="619"/>
      <c r="BJ223" s="619"/>
      <c r="BK223" s="619"/>
      <c r="BL223" s="619"/>
      <c r="BM223" s="619"/>
      <c r="BN223" s="619"/>
      <c r="BO223" s="619"/>
      <c r="BP223" s="619"/>
      <c r="BQ223" s="619"/>
      <c r="BR223" s="619"/>
      <c r="BS223" s="619"/>
      <c r="BT223" s="619"/>
      <c r="BU223" s="619"/>
      <c r="BV223" s="619"/>
      <c r="BW223" s="619"/>
      <c r="BX223" s="619"/>
      <c r="BY223" s="619"/>
      <c r="BZ223" s="619"/>
      <c r="CA223" s="619"/>
      <c r="CB223" s="619"/>
      <c r="CC223" s="619"/>
      <c r="CD223" s="619"/>
      <c r="CE223" s="619"/>
    </row>
    <row r="224" spans="1:83" ht="12" customHeight="1">
      <c r="A224" s="303"/>
      <c r="B224" s="619"/>
      <c r="C224" s="619"/>
      <c r="D224" s="619"/>
      <c r="E224" s="619"/>
      <c r="F224" s="619"/>
      <c r="G224" s="619"/>
      <c r="H224" s="619"/>
      <c r="I224" s="619"/>
      <c r="J224" s="619"/>
      <c r="K224" s="619"/>
      <c r="L224" s="619"/>
      <c r="M224" s="619"/>
      <c r="N224" s="619"/>
      <c r="O224" s="619"/>
      <c r="P224" s="619"/>
      <c r="Q224" s="619"/>
      <c r="R224" s="619"/>
      <c r="S224" s="619"/>
      <c r="T224" s="619"/>
      <c r="U224" s="619"/>
      <c r="V224" s="619"/>
      <c r="W224" s="619"/>
      <c r="X224" s="619"/>
      <c r="Y224" s="619"/>
      <c r="Z224" s="619"/>
      <c r="AA224" s="619"/>
      <c r="AB224" s="619"/>
      <c r="AC224" s="619"/>
      <c r="AD224" s="619"/>
      <c r="AE224" s="619"/>
      <c r="AF224" s="619"/>
      <c r="AG224" s="619"/>
      <c r="AH224" s="619"/>
      <c r="AI224" s="619"/>
      <c r="AJ224" s="619"/>
      <c r="AK224" s="619"/>
      <c r="AL224" s="619"/>
      <c r="AM224" s="619"/>
      <c r="AN224" s="619"/>
      <c r="AO224" s="619"/>
      <c r="AP224" s="619"/>
      <c r="AQ224" s="619"/>
      <c r="AR224" s="619"/>
      <c r="AS224" s="619"/>
      <c r="AT224" s="619"/>
      <c r="AU224" s="619"/>
      <c r="AV224" s="619"/>
      <c r="AW224" s="619"/>
      <c r="AX224" s="619"/>
      <c r="AY224" s="619"/>
      <c r="AZ224" s="619"/>
      <c r="BA224" s="619"/>
      <c r="BB224" s="619"/>
      <c r="BC224" s="619"/>
      <c r="BD224" s="619"/>
      <c r="BE224" s="619"/>
      <c r="BF224" s="619"/>
      <c r="BG224" s="619"/>
      <c r="BH224" s="619"/>
      <c r="BI224" s="619"/>
      <c r="BJ224" s="619"/>
      <c r="BK224" s="619"/>
      <c r="BL224" s="619"/>
      <c r="BM224" s="619"/>
      <c r="BN224" s="619"/>
      <c r="BO224" s="619"/>
      <c r="BP224" s="619"/>
      <c r="BQ224" s="619"/>
      <c r="BR224" s="619"/>
      <c r="BS224" s="619"/>
      <c r="BT224" s="619"/>
      <c r="BU224" s="619"/>
      <c r="BV224" s="619"/>
      <c r="BW224" s="619"/>
      <c r="BX224" s="619"/>
      <c r="BY224" s="619"/>
      <c r="BZ224" s="619"/>
      <c r="CA224" s="619"/>
      <c r="CB224" s="619"/>
      <c r="CC224" s="619"/>
      <c r="CD224" s="619"/>
      <c r="CE224" s="619"/>
    </row>
    <row r="225" spans="1:83" ht="12" customHeight="1">
      <c r="A225" s="303"/>
      <c r="B225" s="619"/>
      <c r="C225" s="619"/>
      <c r="D225" s="619"/>
      <c r="E225" s="619"/>
      <c r="F225" s="619"/>
      <c r="G225" s="619"/>
      <c r="H225" s="619"/>
      <c r="I225" s="619"/>
      <c r="J225" s="619"/>
      <c r="K225" s="619"/>
      <c r="L225" s="619"/>
      <c r="M225" s="619"/>
      <c r="N225" s="619"/>
      <c r="O225" s="619"/>
      <c r="P225" s="619"/>
      <c r="Q225" s="619"/>
      <c r="R225" s="619"/>
      <c r="S225" s="619"/>
      <c r="T225" s="619"/>
      <c r="U225" s="619"/>
      <c r="V225" s="619"/>
      <c r="W225" s="619"/>
      <c r="X225" s="619"/>
      <c r="Y225" s="619"/>
      <c r="Z225" s="619"/>
      <c r="AA225" s="619"/>
      <c r="AB225" s="619"/>
      <c r="AC225" s="619"/>
      <c r="AD225" s="619"/>
      <c r="AE225" s="619"/>
      <c r="AF225" s="619"/>
      <c r="AG225" s="619"/>
      <c r="AH225" s="619"/>
      <c r="AI225" s="619"/>
      <c r="AJ225" s="619"/>
      <c r="AK225" s="619"/>
      <c r="AL225" s="619"/>
      <c r="AM225" s="619"/>
      <c r="AN225" s="619"/>
      <c r="AO225" s="619"/>
      <c r="AP225" s="619"/>
      <c r="AQ225" s="619"/>
      <c r="AR225" s="619"/>
      <c r="AS225" s="619"/>
      <c r="AT225" s="619"/>
      <c r="AU225" s="619"/>
      <c r="AV225" s="619"/>
      <c r="AW225" s="619"/>
      <c r="AX225" s="619"/>
      <c r="AY225" s="619"/>
      <c r="AZ225" s="619"/>
      <c r="BA225" s="619"/>
      <c r="BB225" s="619"/>
      <c r="BC225" s="619"/>
      <c r="BD225" s="619"/>
      <c r="BE225" s="619"/>
      <c r="BF225" s="619"/>
      <c r="BG225" s="619"/>
      <c r="BH225" s="619"/>
      <c r="BI225" s="619"/>
      <c r="BJ225" s="619"/>
      <c r="BK225" s="619"/>
      <c r="BL225" s="619"/>
      <c r="BM225" s="619"/>
      <c r="BN225" s="619"/>
      <c r="BO225" s="619"/>
      <c r="BP225" s="619"/>
      <c r="BQ225" s="619"/>
      <c r="BR225" s="619"/>
      <c r="BS225" s="619"/>
      <c r="BT225" s="619"/>
      <c r="BU225" s="619"/>
      <c r="BV225" s="619"/>
      <c r="BW225" s="619"/>
      <c r="BX225" s="619"/>
      <c r="BY225" s="619"/>
      <c r="BZ225" s="619"/>
      <c r="CA225" s="619"/>
      <c r="CB225" s="619"/>
      <c r="CC225" s="619"/>
      <c r="CD225" s="619"/>
      <c r="CE225" s="619"/>
    </row>
    <row r="226" spans="1:83" ht="12" customHeight="1">
      <c r="A226" s="303"/>
      <c r="B226" s="619"/>
      <c r="C226" s="619"/>
      <c r="D226" s="619"/>
      <c r="E226" s="619"/>
      <c r="F226" s="619"/>
      <c r="G226" s="619"/>
      <c r="H226" s="619"/>
      <c r="I226" s="619"/>
      <c r="J226" s="619"/>
      <c r="K226" s="619"/>
      <c r="L226" s="619"/>
      <c r="M226" s="619"/>
      <c r="N226" s="619"/>
      <c r="O226" s="619"/>
      <c r="P226" s="619"/>
      <c r="Q226" s="619"/>
      <c r="R226" s="619"/>
      <c r="S226" s="619"/>
      <c r="T226" s="619"/>
      <c r="U226" s="619"/>
      <c r="V226" s="619"/>
      <c r="W226" s="619"/>
      <c r="X226" s="619"/>
      <c r="Y226" s="619"/>
      <c r="Z226" s="619"/>
      <c r="AA226" s="619"/>
      <c r="AB226" s="619"/>
      <c r="AC226" s="619"/>
      <c r="AD226" s="619"/>
      <c r="AE226" s="619"/>
      <c r="AF226" s="619"/>
      <c r="AG226" s="619"/>
      <c r="AH226" s="619"/>
      <c r="AI226" s="619"/>
      <c r="AJ226" s="619"/>
      <c r="AK226" s="619"/>
      <c r="AL226" s="619"/>
      <c r="AM226" s="619"/>
      <c r="AN226" s="619"/>
      <c r="AO226" s="619"/>
      <c r="AP226" s="619"/>
      <c r="AQ226" s="619"/>
      <c r="AR226" s="619"/>
      <c r="AS226" s="619"/>
      <c r="AT226" s="619"/>
      <c r="AU226" s="619"/>
      <c r="AV226" s="619"/>
      <c r="AW226" s="619"/>
      <c r="AX226" s="619"/>
      <c r="AY226" s="619"/>
      <c r="AZ226" s="619"/>
      <c r="BA226" s="619"/>
      <c r="BB226" s="619"/>
      <c r="BC226" s="619"/>
      <c r="BD226" s="619"/>
      <c r="BE226" s="619"/>
      <c r="BF226" s="619"/>
      <c r="BG226" s="619"/>
      <c r="BH226" s="619"/>
      <c r="BI226" s="619"/>
      <c r="BJ226" s="619"/>
      <c r="BK226" s="619"/>
      <c r="BL226" s="619"/>
      <c r="BM226" s="619"/>
      <c r="BN226" s="619"/>
      <c r="BO226" s="619"/>
      <c r="BP226" s="619"/>
      <c r="BQ226" s="619"/>
      <c r="BR226" s="619"/>
      <c r="BS226" s="619"/>
      <c r="BT226" s="619"/>
      <c r="BU226" s="619"/>
      <c r="BV226" s="619"/>
      <c r="BW226" s="619"/>
      <c r="BX226" s="619"/>
      <c r="BY226" s="619"/>
      <c r="BZ226" s="619"/>
      <c r="CA226" s="619"/>
      <c r="CB226" s="619"/>
      <c r="CC226" s="619"/>
      <c r="CD226" s="619"/>
      <c r="CE226" s="619"/>
    </row>
    <row r="227" spans="1:83" ht="12" customHeight="1">
      <c r="A227" s="303"/>
      <c r="B227" s="619"/>
      <c r="C227" s="619"/>
      <c r="D227" s="619"/>
      <c r="E227" s="619"/>
      <c r="F227" s="619"/>
      <c r="G227" s="619"/>
      <c r="H227" s="619"/>
      <c r="I227" s="619"/>
      <c r="J227" s="619"/>
      <c r="K227" s="619"/>
      <c r="L227" s="619"/>
      <c r="M227" s="619"/>
      <c r="N227" s="619"/>
      <c r="O227" s="619"/>
      <c r="P227" s="619"/>
      <c r="Q227" s="619"/>
      <c r="R227" s="619"/>
      <c r="S227" s="619"/>
      <c r="T227" s="619"/>
      <c r="U227" s="619"/>
      <c r="V227" s="619"/>
      <c r="W227" s="619"/>
      <c r="X227" s="619"/>
      <c r="Y227" s="619"/>
      <c r="Z227" s="619"/>
      <c r="AA227" s="619"/>
      <c r="AB227" s="619"/>
      <c r="AC227" s="619"/>
      <c r="AD227" s="619"/>
      <c r="AE227" s="619"/>
      <c r="AF227" s="619"/>
      <c r="AG227" s="619"/>
      <c r="AH227" s="619"/>
      <c r="AI227" s="619"/>
      <c r="AJ227" s="619"/>
      <c r="AK227" s="619"/>
      <c r="AL227" s="619"/>
      <c r="AM227" s="619"/>
      <c r="AN227" s="619"/>
      <c r="AO227" s="619"/>
      <c r="AP227" s="619"/>
      <c r="AQ227" s="619"/>
      <c r="AR227" s="619"/>
      <c r="AS227" s="619"/>
      <c r="AT227" s="619"/>
      <c r="AU227" s="619"/>
      <c r="AV227" s="619"/>
      <c r="AW227" s="619"/>
      <c r="AX227" s="619"/>
      <c r="AY227" s="619"/>
      <c r="AZ227" s="619"/>
      <c r="BA227" s="619"/>
      <c r="BB227" s="619"/>
      <c r="BC227" s="619"/>
      <c r="BD227" s="619"/>
      <c r="BE227" s="619"/>
      <c r="BF227" s="619"/>
      <c r="BG227" s="619"/>
      <c r="BH227" s="619"/>
      <c r="BI227" s="619"/>
      <c r="BJ227" s="619"/>
      <c r="BK227" s="619"/>
      <c r="BL227" s="619"/>
      <c r="BM227" s="619"/>
      <c r="BN227" s="619"/>
      <c r="BO227" s="619"/>
      <c r="BP227" s="619"/>
      <c r="BQ227" s="619"/>
      <c r="BR227" s="619"/>
      <c r="BS227" s="619"/>
      <c r="BT227" s="619"/>
      <c r="BU227" s="619"/>
      <c r="BV227" s="619"/>
      <c r="BW227" s="619"/>
      <c r="BX227" s="619"/>
      <c r="BY227" s="619"/>
      <c r="BZ227" s="619"/>
      <c r="CA227" s="619"/>
      <c r="CB227" s="619"/>
      <c r="CC227" s="619"/>
      <c r="CD227" s="619"/>
      <c r="CE227" s="619"/>
    </row>
    <row r="228" spans="1:83" ht="12" customHeight="1">
      <c r="A228" s="303"/>
      <c r="B228" s="619"/>
      <c r="C228" s="619"/>
      <c r="D228" s="619"/>
      <c r="E228" s="619"/>
      <c r="F228" s="619"/>
      <c r="G228" s="619"/>
      <c r="H228" s="619"/>
      <c r="I228" s="619"/>
      <c r="J228" s="619"/>
      <c r="K228" s="619"/>
      <c r="L228" s="619"/>
      <c r="M228" s="619"/>
      <c r="N228" s="619"/>
      <c r="O228" s="619"/>
      <c r="P228" s="619"/>
      <c r="Q228" s="619"/>
      <c r="R228" s="619"/>
      <c r="S228" s="619"/>
      <c r="T228" s="619"/>
      <c r="U228" s="619"/>
      <c r="V228" s="619"/>
      <c r="W228" s="619"/>
      <c r="X228" s="619"/>
      <c r="Y228" s="619"/>
      <c r="Z228" s="619"/>
      <c r="AA228" s="619"/>
      <c r="AB228" s="619"/>
      <c r="AC228" s="619"/>
      <c r="AD228" s="619"/>
      <c r="AE228" s="619"/>
      <c r="AF228" s="619"/>
      <c r="AG228" s="619"/>
      <c r="AH228" s="619"/>
      <c r="AI228" s="619"/>
      <c r="AJ228" s="619"/>
      <c r="AK228" s="619"/>
      <c r="AL228" s="619"/>
      <c r="AM228" s="619"/>
      <c r="AN228" s="619"/>
      <c r="AO228" s="619"/>
      <c r="AP228" s="619"/>
      <c r="AQ228" s="619"/>
      <c r="AR228" s="619"/>
      <c r="AS228" s="619"/>
      <c r="AT228" s="619"/>
      <c r="AU228" s="619"/>
      <c r="AV228" s="619"/>
      <c r="AW228" s="619"/>
      <c r="AX228" s="619"/>
      <c r="AY228" s="619"/>
      <c r="AZ228" s="619"/>
      <c r="BA228" s="619"/>
      <c r="BB228" s="619"/>
      <c r="BC228" s="619"/>
      <c r="BD228" s="619"/>
      <c r="BE228" s="619"/>
      <c r="BF228" s="619"/>
      <c r="BG228" s="619"/>
      <c r="BH228" s="619"/>
      <c r="BI228" s="619"/>
      <c r="BJ228" s="619"/>
      <c r="BK228" s="619"/>
      <c r="BL228" s="619"/>
      <c r="BM228" s="619"/>
      <c r="BN228" s="619"/>
      <c r="BO228" s="619"/>
      <c r="BP228" s="619"/>
      <c r="BQ228" s="619"/>
      <c r="BR228" s="619"/>
      <c r="BS228" s="619"/>
      <c r="BT228" s="619"/>
      <c r="BU228" s="619"/>
      <c r="BV228" s="619"/>
      <c r="BW228" s="619"/>
      <c r="BX228" s="619"/>
      <c r="BY228" s="619"/>
      <c r="BZ228" s="619"/>
      <c r="CA228" s="619"/>
      <c r="CB228" s="619"/>
      <c r="CC228" s="619"/>
      <c r="CD228" s="619"/>
      <c r="CE228" s="619"/>
    </row>
    <row r="229" spans="1:83" ht="12" customHeight="1">
      <c r="A229" s="303"/>
      <c r="B229" s="619"/>
      <c r="C229" s="619"/>
      <c r="D229" s="619"/>
      <c r="E229" s="619"/>
      <c r="F229" s="619"/>
      <c r="G229" s="619"/>
      <c r="H229" s="619"/>
      <c r="I229" s="619"/>
      <c r="J229" s="619"/>
      <c r="K229" s="619"/>
      <c r="L229" s="619"/>
      <c r="M229" s="619"/>
      <c r="N229" s="619"/>
      <c r="O229" s="619"/>
      <c r="P229" s="619"/>
      <c r="Q229" s="619"/>
      <c r="R229" s="619"/>
      <c r="S229" s="619"/>
      <c r="T229" s="619"/>
      <c r="U229" s="619"/>
      <c r="V229" s="619"/>
      <c r="W229" s="619"/>
      <c r="X229" s="619"/>
      <c r="Y229" s="619"/>
      <c r="Z229" s="619"/>
      <c r="AA229" s="619"/>
      <c r="AB229" s="619"/>
      <c r="AC229" s="619"/>
      <c r="AD229" s="619"/>
      <c r="AE229" s="619"/>
      <c r="AF229" s="619"/>
      <c r="AG229" s="619"/>
      <c r="AH229" s="619"/>
      <c r="AI229" s="619"/>
      <c r="AJ229" s="619"/>
      <c r="AK229" s="619"/>
      <c r="AL229" s="619"/>
      <c r="AM229" s="619"/>
      <c r="AN229" s="619"/>
      <c r="AO229" s="619"/>
      <c r="AP229" s="619"/>
      <c r="AQ229" s="619"/>
      <c r="AR229" s="619"/>
      <c r="AS229" s="619"/>
      <c r="AT229" s="619"/>
      <c r="AU229" s="619"/>
      <c r="AV229" s="619"/>
      <c r="AW229" s="619"/>
      <c r="AX229" s="619"/>
      <c r="AY229" s="619"/>
      <c r="AZ229" s="619"/>
      <c r="BA229" s="619"/>
      <c r="BB229" s="619"/>
      <c r="BC229" s="619"/>
      <c r="BD229" s="619"/>
      <c r="BE229" s="619"/>
      <c r="BF229" s="619"/>
      <c r="BG229" s="619"/>
      <c r="BH229" s="619"/>
      <c r="BI229" s="619"/>
      <c r="BJ229" s="619"/>
      <c r="BK229" s="619"/>
      <c r="BL229" s="619"/>
      <c r="BM229" s="619"/>
      <c r="BN229" s="619"/>
      <c r="BO229" s="619"/>
      <c r="BP229" s="619"/>
      <c r="BQ229" s="619"/>
      <c r="BR229" s="619"/>
      <c r="BS229" s="619"/>
      <c r="BT229" s="619"/>
      <c r="BU229" s="619"/>
      <c r="BV229" s="619"/>
      <c r="BW229" s="619"/>
      <c r="BX229" s="619"/>
      <c r="BY229" s="619"/>
      <c r="BZ229" s="619"/>
      <c r="CA229" s="619"/>
      <c r="CB229" s="619"/>
      <c r="CC229" s="619"/>
      <c r="CD229" s="619"/>
      <c r="CE229" s="619"/>
    </row>
    <row r="230" spans="1:83" ht="12" customHeight="1">
      <c r="A230" s="303"/>
      <c r="B230" s="619"/>
      <c r="C230" s="619"/>
      <c r="D230" s="619"/>
      <c r="E230" s="619"/>
      <c r="F230" s="619"/>
      <c r="G230" s="619"/>
      <c r="H230" s="619"/>
      <c r="I230" s="619"/>
      <c r="J230" s="619"/>
      <c r="K230" s="619"/>
      <c r="L230" s="619"/>
      <c r="M230" s="619"/>
      <c r="N230" s="619"/>
      <c r="O230" s="619"/>
      <c r="P230" s="619"/>
      <c r="Q230" s="619"/>
      <c r="R230" s="619"/>
      <c r="S230" s="619"/>
      <c r="T230" s="619"/>
      <c r="U230" s="619"/>
      <c r="V230" s="619"/>
      <c r="W230" s="619"/>
      <c r="X230" s="619"/>
      <c r="Y230" s="619"/>
      <c r="Z230" s="619"/>
      <c r="AA230" s="619"/>
      <c r="AB230" s="619"/>
      <c r="AC230" s="619"/>
      <c r="AD230" s="619"/>
      <c r="AE230" s="619"/>
      <c r="AF230" s="619"/>
      <c r="AG230" s="619"/>
      <c r="AH230" s="619"/>
      <c r="AI230" s="619"/>
      <c r="AJ230" s="619"/>
      <c r="AK230" s="619"/>
      <c r="AL230" s="619"/>
      <c r="AM230" s="619"/>
      <c r="AN230" s="619"/>
      <c r="AO230" s="619"/>
      <c r="AP230" s="619"/>
      <c r="AQ230" s="619"/>
      <c r="AR230" s="619"/>
      <c r="AS230" s="619"/>
      <c r="AT230" s="619"/>
      <c r="AU230" s="619"/>
      <c r="AV230" s="619"/>
      <c r="AW230" s="619"/>
      <c r="AX230" s="619"/>
      <c r="AY230" s="619"/>
      <c r="AZ230" s="619"/>
      <c r="BA230" s="619"/>
      <c r="BB230" s="619"/>
      <c r="BC230" s="619"/>
      <c r="BD230" s="619"/>
      <c r="BE230" s="619"/>
      <c r="BF230" s="619"/>
      <c r="BG230" s="619"/>
      <c r="BH230" s="619"/>
      <c r="BI230" s="619"/>
      <c r="BJ230" s="619"/>
      <c r="BK230" s="619"/>
      <c r="BL230" s="619"/>
      <c r="BM230" s="619"/>
      <c r="BN230" s="619"/>
      <c r="BO230" s="619"/>
      <c r="BP230" s="619"/>
      <c r="BQ230" s="619"/>
      <c r="BR230" s="619"/>
      <c r="BS230" s="619"/>
      <c r="BT230" s="619"/>
      <c r="BU230" s="619"/>
      <c r="BV230" s="619"/>
      <c r="BW230" s="619"/>
      <c r="BX230" s="619"/>
      <c r="BY230" s="619"/>
      <c r="BZ230" s="619"/>
      <c r="CA230" s="619"/>
      <c r="CB230" s="619"/>
      <c r="CC230" s="619"/>
      <c r="CD230" s="619"/>
      <c r="CE230" s="619"/>
    </row>
    <row r="231" spans="1:83" ht="12" customHeight="1">
      <c r="A231" s="303"/>
      <c r="B231" s="619"/>
      <c r="C231" s="619"/>
      <c r="D231" s="619"/>
      <c r="E231" s="619"/>
      <c r="F231" s="619"/>
      <c r="G231" s="619"/>
      <c r="H231" s="619"/>
      <c r="I231" s="619"/>
      <c r="J231" s="619"/>
      <c r="K231" s="619"/>
      <c r="L231" s="619"/>
      <c r="M231" s="619"/>
      <c r="N231" s="619"/>
      <c r="O231" s="619"/>
      <c r="P231" s="619"/>
      <c r="Q231" s="619"/>
      <c r="R231" s="619"/>
      <c r="S231" s="619"/>
      <c r="T231" s="619"/>
      <c r="U231" s="619"/>
      <c r="V231" s="619"/>
      <c r="W231" s="619"/>
      <c r="X231" s="619"/>
      <c r="Y231" s="619"/>
      <c r="Z231" s="619"/>
      <c r="AA231" s="619"/>
      <c r="AB231" s="619"/>
      <c r="AC231" s="619"/>
      <c r="AD231" s="619"/>
      <c r="AE231" s="619"/>
      <c r="AF231" s="619"/>
      <c r="AG231" s="619"/>
      <c r="AH231" s="619"/>
      <c r="AI231" s="619"/>
      <c r="AJ231" s="619"/>
      <c r="AK231" s="619"/>
      <c r="AL231" s="619"/>
      <c r="AM231" s="619"/>
      <c r="AN231" s="619"/>
      <c r="AO231" s="619"/>
      <c r="AP231" s="619"/>
      <c r="AQ231" s="619"/>
      <c r="AR231" s="619"/>
      <c r="AS231" s="619"/>
      <c r="AT231" s="619"/>
      <c r="AU231" s="619"/>
      <c r="AV231" s="619"/>
      <c r="AW231" s="619"/>
      <c r="AX231" s="619"/>
      <c r="AY231" s="619"/>
      <c r="AZ231" s="619"/>
      <c r="BA231" s="619"/>
      <c r="BB231" s="619"/>
      <c r="BC231" s="619"/>
      <c r="BD231" s="619"/>
      <c r="BE231" s="619"/>
      <c r="BF231" s="619"/>
      <c r="BG231" s="619"/>
      <c r="BH231" s="619"/>
      <c r="BI231" s="619"/>
      <c r="BJ231" s="619"/>
      <c r="BK231" s="619"/>
      <c r="BL231" s="619"/>
      <c r="BM231" s="619"/>
      <c r="BN231" s="619"/>
      <c r="BO231" s="619"/>
      <c r="BP231" s="619"/>
      <c r="BQ231" s="619"/>
      <c r="BR231" s="619"/>
      <c r="BS231" s="619"/>
      <c r="BT231" s="619"/>
      <c r="BU231" s="619"/>
      <c r="BV231" s="619"/>
      <c r="BW231" s="619"/>
      <c r="BX231" s="619"/>
      <c r="BY231" s="619"/>
      <c r="BZ231" s="619"/>
      <c r="CA231" s="619"/>
      <c r="CB231" s="619"/>
      <c r="CC231" s="619"/>
      <c r="CD231" s="619"/>
      <c r="CE231" s="619"/>
    </row>
    <row r="232" spans="1:83" ht="12" customHeight="1">
      <c r="A232" s="530"/>
      <c r="B232" s="116"/>
      <c r="C232" s="116"/>
      <c r="D232" s="619" t="s">
        <v>1327</v>
      </c>
      <c r="E232" s="619"/>
      <c r="F232" s="619"/>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16"/>
      <c r="BI232" s="116"/>
      <c r="BJ232" s="116"/>
      <c r="BK232" s="116"/>
      <c r="BL232" s="116"/>
      <c r="BM232" s="116"/>
      <c r="BN232" s="116"/>
      <c r="BO232" s="116"/>
      <c r="BP232" s="116"/>
      <c r="BQ232" s="116"/>
      <c r="BR232" s="116"/>
      <c r="BS232" s="116"/>
      <c r="BT232" s="116"/>
      <c r="BU232" s="116"/>
      <c r="BV232" s="116"/>
      <c r="BW232" s="116"/>
      <c r="BX232" s="116"/>
      <c r="BY232" s="116"/>
      <c r="BZ232" s="116"/>
      <c r="CA232" s="116"/>
      <c r="CB232" s="116"/>
      <c r="CC232" s="116"/>
      <c r="CD232" s="116"/>
      <c r="CE232" s="116"/>
    </row>
    <row r="233" spans="1:83" ht="12" customHeight="1">
      <c r="A233" s="530"/>
      <c r="B233" s="116"/>
      <c r="C233" s="116"/>
      <c r="D233" s="619"/>
      <c r="E233" s="619"/>
      <c r="F233" s="619"/>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row>
    <row r="234" spans="1:83" ht="12" customHeight="1">
      <c r="A234" s="530"/>
      <c r="B234" s="116"/>
      <c r="C234" s="116"/>
      <c r="D234" s="619"/>
      <c r="E234" s="619" t="s">
        <v>103</v>
      </c>
      <c r="F234" s="619"/>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row>
    <row r="235" spans="1:83" ht="12" customHeight="1">
      <c r="A235" s="530"/>
      <c r="B235" s="116"/>
      <c r="C235" s="116"/>
      <c r="D235" s="619"/>
      <c r="E235" s="619"/>
      <c r="F235" s="619"/>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16"/>
      <c r="BI235" s="116"/>
      <c r="BJ235" s="116"/>
      <c r="BK235" s="116"/>
      <c r="BL235" s="116"/>
      <c r="BM235" s="116"/>
      <c r="BN235" s="116"/>
      <c r="BO235" s="116"/>
      <c r="BP235" s="116"/>
      <c r="BQ235" s="116"/>
      <c r="BR235" s="116"/>
      <c r="BS235" s="116"/>
      <c r="BT235" s="116"/>
      <c r="BU235" s="116"/>
      <c r="BV235" s="116"/>
      <c r="BW235" s="116"/>
      <c r="BX235" s="116"/>
      <c r="BY235" s="116"/>
      <c r="BZ235" s="116"/>
      <c r="CA235" s="116"/>
      <c r="CB235" s="116"/>
      <c r="CC235" s="116"/>
      <c r="CD235" s="116"/>
      <c r="CE235" s="116"/>
    </row>
    <row r="236" spans="1:83" ht="12" customHeight="1">
      <c r="A236" s="530"/>
      <c r="B236" s="116"/>
      <c r="C236" s="116"/>
      <c r="D236" s="116"/>
      <c r="E236" s="116"/>
      <c r="F236" s="619" t="s">
        <v>1394</v>
      </c>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16"/>
      <c r="BI236" s="116"/>
      <c r="BJ236" s="116"/>
      <c r="BK236" s="116"/>
      <c r="BL236" s="116"/>
      <c r="BM236" s="116"/>
      <c r="BN236" s="116"/>
      <c r="BO236" s="116"/>
      <c r="BP236" s="116"/>
      <c r="BQ236" s="116"/>
      <c r="BR236" s="116"/>
      <c r="BS236" s="116"/>
      <c r="BT236" s="116"/>
      <c r="BU236" s="116"/>
      <c r="BV236" s="116"/>
      <c r="BW236" s="116"/>
      <c r="BX236" s="116"/>
      <c r="BY236" s="116"/>
      <c r="BZ236" s="116"/>
      <c r="CA236" s="116"/>
      <c r="CB236" s="116"/>
      <c r="CC236" s="116"/>
      <c r="CD236" s="116"/>
      <c r="CE236" s="116"/>
    </row>
    <row r="237" spans="1:83" ht="12" customHeight="1">
      <c r="A237" s="530"/>
      <c r="B237" s="116"/>
      <c r="C237" s="116"/>
      <c r="D237" s="619"/>
      <c r="E237" s="619"/>
      <c r="F237" s="619" t="s">
        <v>391</v>
      </c>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row>
    <row r="238" spans="1:83" ht="12" customHeight="1">
      <c r="A238" s="530"/>
      <c r="B238" s="116"/>
      <c r="C238" s="116"/>
      <c r="D238" s="619"/>
      <c r="E238" s="619"/>
      <c r="F238" s="619" t="s">
        <v>879</v>
      </c>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row>
    <row r="239" spans="1:83" ht="12" customHeight="1">
      <c r="A239" s="530"/>
      <c r="B239" s="116"/>
      <c r="C239" s="116"/>
      <c r="D239" s="619"/>
      <c r="E239" s="619"/>
      <c r="F239" s="619" t="s">
        <v>123</v>
      </c>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row>
    <row r="240" spans="1:83" ht="12" customHeight="1">
      <c r="A240" s="530"/>
      <c r="B240" s="116"/>
      <c r="C240" s="116"/>
      <c r="D240" s="619"/>
      <c r="E240" s="619"/>
      <c r="F240" s="619" t="s">
        <v>122</v>
      </c>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row>
    <row r="241" spans="1:83" ht="12" customHeight="1">
      <c r="A241" s="530"/>
      <c r="B241" s="116"/>
      <c r="C241" s="116"/>
      <c r="D241" s="619"/>
      <c r="E241" s="619"/>
      <c r="F241" s="619" t="s">
        <v>880</v>
      </c>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row>
    <row r="242" spans="1:83" ht="12" customHeight="1">
      <c r="A242" s="530"/>
      <c r="B242" s="116"/>
      <c r="C242" s="116"/>
      <c r="D242" s="619"/>
      <c r="E242" s="619"/>
      <c r="F242" s="619" t="s">
        <v>121</v>
      </c>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row>
    <row r="243" spans="1:83" ht="12" customHeight="1">
      <c r="A243" s="530"/>
      <c r="B243" s="116"/>
      <c r="C243" s="116"/>
      <c r="D243" s="619"/>
      <c r="E243" s="619"/>
      <c r="F243" s="619" t="s">
        <v>392</v>
      </c>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row>
    <row r="244" spans="1:83" ht="12" customHeight="1">
      <c r="A244" s="530"/>
      <c r="B244" s="116"/>
      <c r="C244" s="116"/>
      <c r="D244" s="619"/>
      <c r="E244" s="619"/>
      <c r="F244" s="619" t="s">
        <v>393</v>
      </c>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row>
    <row r="245" spans="1:83" ht="12" customHeight="1">
      <c r="A245" s="530"/>
      <c r="B245" s="116"/>
      <c r="C245" s="116"/>
      <c r="D245" s="619"/>
      <c r="E245" s="619"/>
      <c r="F245" s="619" t="s">
        <v>394</v>
      </c>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row>
    <row r="246" spans="1:83" ht="12" customHeight="1">
      <c r="A246" s="530"/>
      <c r="B246" s="116"/>
      <c r="C246" s="116"/>
      <c r="D246" s="619"/>
      <c r="E246" s="619"/>
      <c r="F246" s="619" t="s">
        <v>459</v>
      </c>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row>
    <row r="247" spans="1:83" ht="12" customHeight="1">
      <c r="A247" s="530"/>
      <c r="B247" s="116"/>
      <c r="C247" s="116"/>
      <c r="D247" s="619"/>
      <c r="E247" s="619"/>
      <c r="F247" s="619"/>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row>
    <row r="248" spans="1:83" ht="12" customHeight="1">
      <c r="A248" s="530"/>
      <c r="B248" s="116"/>
      <c r="C248" s="116"/>
      <c r="D248" s="619"/>
      <c r="E248" s="619"/>
      <c r="F248" s="619"/>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row>
    <row r="249" spans="1:83" ht="12" customHeight="1">
      <c r="A249" s="530"/>
      <c r="B249" s="116"/>
      <c r="C249" s="116"/>
      <c r="D249" s="619"/>
      <c r="E249" s="619"/>
      <c r="F249" s="619"/>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row>
    <row r="250" spans="1:83" ht="12" customHeight="1">
      <c r="A250" s="530"/>
      <c r="B250" s="116"/>
      <c r="C250" s="116"/>
      <c r="D250" s="619" t="s">
        <v>1328</v>
      </c>
      <c r="E250" s="619"/>
      <c r="F250" s="619"/>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row>
    <row r="252" spans="1:83" ht="12" customHeight="1">
      <c r="A252" s="530"/>
      <c r="B252" s="116"/>
      <c r="C252" s="116"/>
      <c r="D252" s="619"/>
      <c r="E252" s="619" t="s">
        <v>311</v>
      </c>
      <c r="F252" s="619"/>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row>
    <row r="253" spans="1:83" ht="12" customHeight="1">
      <c r="A253" s="530"/>
      <c r="B253" s="116"/>
      <c r="C253" s="116"/>
      <c r="D253" s="619"/>
      <c r="E253" s="619"/>
      <c r="F253" s="619"/>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row>
    <row r="254" spans="1:83" ht="12" customHeight="1">
      <c r="A254" s="530"/>
      <c r="B254" s="116"/>
      <c r="C254" s="116"/>
      <c r="D254" s="619"/>
      <c r="E254" s="619"/>
      <c r="F254" s="619" t="s">
        <v>120</v>
      </c>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row>
    <row r="255" spans="1:83" ht="12" customHeight="1">
      <c r="A255" s="530"/>
      <c r="B255" s="116"/>
      <c r="C255" s="116"/>
      <c r="D255" s="619"/>
      <c r="E255" s="619"/>
      <c r="F255" s="619"/>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row>
    <row r="256" spans="1:83" ht="12" customHeight="1">
      <c r="A256" s="530"/>
      <c r="B256" s="116"/>
      <c r="C256" s="116"/>
      <c r="D256" s="619"/>
      <c r="E256" s="619"/>
      <c r="F256" s="619"/>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16"/>
      <c r="BI256" s="116"/>
      <c r="BJ256" s="116"/>
      <c r="BK256" s="116"/>
      <c r="BL256" s="116"/>
      <c r="BM256" s="116"/>
      <c r="BN256" s="116"/>
      <c r="BO256" s="116"/>
      <c r="BP256" s="116"/>
      <c r="BQ256" s="116"/>
      <c r="BR256" s="116"/>
      <c r="BS256" s="116"/>
      <c r="BT256" s="116"/>
      <c r="BU256" s="116"/>
      <c r="BV256" s="116"/>
      <c r="BW256" s="116"/>
      <c r="BX256" s="116"/>
      <c r="BY256" s="116"/>
      <c r="BZ256" s="116"/>
      <c r="CA256" s="116"/>
      <c r="CB256" s="116"/>
      <c r="CC256" s="116"/>
      <c r="CD256" s="116"/>
      <c r="CE256" s="116"/>
    </row>
    <row r="257" spans="1:83" ht="12" customHeight="1">
      <c r="A257" s="530"/>
      <c r="B257" s="116"/>
      <c r="C257" s="116"/>
      <c r="D257" s="619"/>
      <c r="E257" s="619"/>
      <c r="F257" s="619"/>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row>
    <row r="258" spans="1:83" ht="12" customHeight="1">
      <c r="A258" s="530"/>
      <c r="B258" s="116"/>
      <c r="C258" s="116"/>
      <c r="D258" s="619"/>
      <c r="E258" s="619"/>
      <c r="F258" s="619"/>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row>
    <row r="259" spans="1:83" ht="12" customHeight="1">
      <c r="A259" s="530"/>
      <c r="B259" s="116"/>
      <c r="C259" s="116"/>
      <c r="D259" s="619"/>
      <c r="E259" s="619"/>
      <c r="F259" s="619"/>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row>
    <row r="260" spans="1:83" ht="12" customHeight="1">
      <c r="A260" s="530"/>
      <c r="B260" s="116"/>
      <c r="C260" s="116"/>
      <c r="D260" s="619"/>
      <c r="E260" s="619"/>
      <c r="F260" s="619"/>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row>
    <row r="261" spans="1:83" ht="12" customHeight="1">
      <c r="A261" s="530"/>
      <c r="B261" s="116"/>
      <c r="C261" s="116"/>
      <c r="D261" s="619"/>
      <c r="E261" s="619"/>
      <c r="F261" s="619"/>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row>
    <row r="262" spans="1:83" ht="12" customHeight="1">
      <c r="A262" s="530"/>
      <c r="B262" s="116"/>
      <c r="C262" s="116"/>
      <c r="D262" s="619"/>
      <c r="E262" s="619"/>
      <c r="F262" s="619"/>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row>
    <row r="263" spans="1:83" ht="12" customHeight="1">
      <c r="A263" s="530"/>
      <c r="B263" s="116"/>
      <c r="C263" s="116"/>
      <c r="D263" s="619"/>
      <c r="E263" s="619"/>
      <c r="F263" s="619"/>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row>
    <row r="264" spans="1:83" ht="12" customHeight="1">
      <c r="A264" s="530"/>
      <c r="B264" s="116"/>
      <c r="C264" s="116"/>
      <c r="D264" s="619"/>
      <c r="E264" s="619"/>
      <c r="F264" s="619"/>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row>
    <row r="265" spans="1:83" ht="12" customHeight="1">
      <c r="A265" s="530"/>
      <c r="B265" s="116"/>
      <c r="C265" s="116"/>
      <c r="D265" s="619"/>
      <c r="E265" s="619"/>
      <c r="F265" s="619"/>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row>
    <row r="266" spans="1:83" ht="12" customHeight="1">
      <c r="A266" s="530"/>
      <c r="B266" s="116"/>
      <c r="C266" s="116"/>
      <c r="D266" s="619"/>
      <c r="E266" s="619"/>
      <c r="F266" s="619"/>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row>
    <row r="267" spans="1:83" ht="12" customHeight="1">
      <c r="A267" s="530"/>
      <c r="B267" s="116"/>
      <c r="C267" s="116"/>
      <c r="D267" s="619"/>
      <c r="E267" s="619"/>
      <c r="F267" s="619"/>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row>
    <row r="268" spans="1:83" ht="12" customHeight="1">
      <c r="A268" s="530"/>
      <c r="B268" s="116"/>
      <c r="C268" s="116"/>
      <c r="D268" s="619"/>
      <c r="E268" s="619"/>
      <c r="F268" s="619"/>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row>
    <row r="269" spans="1:83" ht="12" customHeight="1">
      <c r="A269" s="530"/>
      <c r="B269" s="116"/>
      <c r="C269" s="116"/>
      <c r="D269" s="619"/>
      <c r="E269" s="619"/>
      <c r="F269" s="619"/>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row>
    <row r="270" spans="1:83" ht="12" customHeight="1">
      <c r="A270" s="530"/>
      <c r="B270" s="116"/>
      <c r="C270" s="116"/>
      <c r="D270" s="619"/>
      <c r="E270" s="619"/>
      <c r="F270" s="619"/>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16"/>
      <c r="BI270" s="116"/>
      <c r="BJ270" s="116"/>
      <c r="BK270" s="116"/>
      <c r="BL270" s="116"/>
      <c r="BM270" s="116"/>
      <c r="BN270" s="116"/>
      <c r="BO270" s="116"/>
      <c r="BP270" s="116"/>
      <c r="BQ270" s="116"/>
      <c r="BR270" s="116"/>
      <c r="BS270" s="116"/>
      <c r="BT270" s="116"/>
      <c r="BU270" s="116"/>
      <c r="BV270" s="116"/>
      <c r="BW270" s="116"/>
      <c r="BX270" s="116"/>
      <c r="BY270" s="116"/>
      <c r="BZ270" s="116"/>
      <c r="CA270" s="116"/>
      <c r="CB270" s="116"/>
      <c r="CC270" s="116"/>
      <c r="CD270" s="116"/>
      <c r="CE270" s="116"/>
    </row>
    <row r="271" spans="1:83" ht="12" customHeight="1">
      <c r="A271" s="530"/>
      <c r="B271" s="116"/>
      <c r="C271" s="116"/>
      <c r="D271" s="619"/>
      <c r="E271" s="619"/>
      <c r="F271" s="619"/>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16"/>
      <c r="BI271" s="116"/>
      <c r="BJ271" s="116"/>
      <c r="BK271" s="116"/>
      <c r="BL271" s="116"/>
      <c r="BM271" s="116"/>
      <c r="BN271" s="116"/>
      <c r="BO271" s="116"/>
      <c r="BP271" s="116"/>
      <c r="BQ271" s="116"/>
      <c r="BR271" s="116"/>
      <c r="BS271" s="116"/>
      <c r="BT271" s="116"/>
      <c r="BU271" s="116"/>
      <c r="BV271" s="116"/>
      <c r="BW271" s="116"/>
      <c r="BX271" s="116"/>
      <c r="BY271" s="116"/>
      <c r="BZ271" s="116"/>
      <c r="CA271" s="116"/>
      <c r="CB271" s="116"/>
      <c r="CC271" s="116"/>
      <c r="CD271" s="116"/>
      <c r="CE271" s="116"/>
    </row>
    <row r="272" spans="1:83" ht="12" customHeight="1">
      <c r="A272" s="530"/>
      <c r="B272" s="116"/>
      <c r="C272" s="116"/>
      <c r="D272" s="619"/>
      <c r="E272" s="619"/>
      <c r="F272" s="619"/>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16"/>
      <c r="BI272" s="116"/>
      <c r="BJ272" s="116"/>
      <c r="BK272" s="116"/>
      <c r="BL272" s="116"/>
      <c r="BM272" s="116"/>
      <c r="BN272" s="116"/>
      <c r="BO272" s="116"/>
      <c r="BP272" s="116"/>
      <c r="BQ272" s="116"/>
      <c r="BR272" s="116"/>
      <c r="BS272" s="116"/>
      <c r="BT272" s="116"/>
      <c r="BU272" s="116"/>
      <c r="BV272" s="116"/>
      <c r="BW272" s="116"/>
      <c r="BX272" s="116"/>
      <c r="BY272" s="116"/>
      <c r="BZ272" s="116"/>
      <c r="CA272" s="116"/>
      <c r="CB272" s="116"/>
      <c r="CC272" s="116"/>
      <c r="CD272" s="116"/>
      <c r="CE272" s="116"/>
    </row>
    <row r="273" spans="1:83" ht="12" customHeight="1">
      <c r="A273" s="530"/>
      <c r="B273" s="116"/>
      <c r="C273" s="116"/>
      <c r="D273" s="619"/>
      <c r="E273" s="619"/>
      <c r="F273" s="619"/>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16"/>
      <c r="BI273" s="116"/>
      <c r="BJ273" s="116"/>
      <c r="BK273" s="116"/>
      <c r="BL273" s="116"/>
      <c r="BM273" s="116"/>
      <c r="BN273" s="116"/>
      <c r="BO273" s="116"/>
      <c r="BP273" s="116"/>
      <c r="BQ273" s="116"/>
      <c r="BR273" s="116"/>
      <c r="BS273" s="116"/>
      <c r="BT273" s="116"/>
      <c r="BU273" s="116"/>
      <c r="BV273" s="116"/>
      <c r="BW273" s="116"/>
      <c r="BX273" s="116"/>
      <c r="BY273" s="116"/>
      <c r="BZ273" s="116"/>
      <c r="CA273" s="116"/>
      <c r="CB273" s="116"/>
      <c r="CC273" s="116"/>
      <c r="CD273" s="116"/>
      <c r="CE273" s="116"/>
    </row>
    <row r="274" spans="1:83" ht="12" customHeight="1">
      <c r="A274" s="530"/>
      <c r="B274" s="116"/>
      <c r="C274" s="116"/>
      <c r="D274" s="619"/>
      <c r="E274" s="619"/>
      <c r="F274" s="619"/>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16"/>
      <c r="BI274" s="116"/>
      <c r="BJ274" s="116"/>
      <c r="BK274" s="116"/>
      <c r="BL274" s="116"/>
      <c r="BM274" s="116"/>
      <c r="BN274" s="116"/>
      <c r="BO274" s="116"/>
      <c r="BP274" s="116"/>
      <c r="BQ274" s="116"/>
      <c r="BR274" s="116"/>
      <c r="BS274" s="116"/>
      <c r="BT274" s="116"/>
      <c r="BU274" s="116"/>
      <c r="BV274" s="116"/>
      <c r="BW274" s="116"/>
      <c r="BX274" s="116"/>
      <c r="BY274" s="116"/>
      <c r="BZ274" s="116"/>
      <c r="CA274" s="116"/>
      <c r="CB274" s="116"/>
      <c r="CC274" s="116"/>
      <c r="CD274" s="116"/>
      <c r="CE274" s="116"/>
    </row>
    <row r="275" spans="1:83" ht="12" customHeight="1">
      <c r="A275" s="530"/>
      <c r="B275" s="116"/>
      <c r="C275" s="116"/>
      <c r="D275" s="619"/>
      <c r="E275" s="619"/>
      <c r="F275" s="619"/>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16"/>
      <c r="BI275" s="116"/>
      <c r="BJ275" s="116"/>
      <c r="BK275" s="116"/>
      <c r="BL275" s="116"/>
      <c r="BM275" s="116"/>
      <c r="BN275" s="116"/>
      <c r="BO275" s="116"/>
      <c r="BP275" s="116"/>
      <c r="BQ275" s="116"/>
      <c r="BR275" s="116"/>
      <c r="BS275" s="116"/>
      <c r="BT275" s="116"/>
      <c r="BU275" s="116"/>
      <c r="BV275" s="116"/>
      <c r="BW275" s="116"/>
      <c r="BX275" s="116"/>
      <c r="BY275" s="116"/>
      <c r="BZ275" s="116"/>
      <c r="CA275" s="116"/>
      <c r="CB275" s="116"/>
      <c r="CC275" s="116"/>
      <c r="CD275" s="116"/>
      <c r="CE275" s="116"/>
    </row>
    <row r="276" spans="1:83" ht="12" customHeight="1">
      <c r="A276" s="530"/>
      <c r="B276" s="116"/>
      <c r="C276" s="116"/>
      <c r="D276" s="619"/>
      <c r="E276" s="619"/>
      <c r="F276" s="619"/>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row>
    <row r="277" spans="1:83" ht="12" customHeight="1">
      <c r="A277" s="530"/>
      <c r="B277" s="116"/>
      <c r="C277" s="116"/>
      <c r="D277" s="619"/>
      <c r="E277" s="619"/>
      <c r="F277" s="619"/>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16"/>
      <c r="BI277" s="116"/>
      <c r="BJ277" s="116"/>
      <c r="BK277" s="116"/>
      <c r="BL277" s="116"/>
      <c r="BM277" s="116"/>
      <c r="BN277" s="116"/>
      <c r="BO277" s="116"/>
      <c r="BP277" s="116"/>
      <c r="BQ277" s="116"/>
      <c r="BR277" s="116"/>
      <c r="BS277" s="116"/>
      <c r="BT277" s="116"/>
      <c r="BU277" s="116"/>
      <c r="BV277" s="116"/>
      <c r="BW277" s="116"/>
      <c r="BX277" s="116"/>
      <c r="BY277" s="116"/>
      <c r="BZ277" s="116"/>
      <c r="CA277" s="116"/>
      <c r="CB277" s="116"/>
      <c r="CC277" s="116"/>
      <c r="CD277" s="116"/>
      <c r="CE277" s="116"/>
    </row>
    <row r="278" spans="1:83" ht="12" customHeight="1">
      <c r="A278" s="530"/>
      <c r="B278" s="116"/>
      <c r="C278" s="116"/>
      <c r="D278" s="619"/>
      <c r="E278" s="619"/>
      <c r="F278" s="619"/>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16"/>
      <c r="BI278" s="116"/>
      <c r="BJ278" s="116"/>
      <c r="BK278" s="116"/>
      <c r="BL278" s="116"/>
      <c r="BM278" s="116"/>
      <c r="BN278" s="116"/>
      <c r="BO278" s="116"/>
      <c r="BP278" s="116"/>
      <c r="BQ278" s="116"/>
      <c r="BR278" s="116"/>
      <c r="BS278" s="116"/>
      <c r="BT278" s="116"/>
      <c r="BU278" s="116"/>
      <c r="BV278" s="116"/>
      <c r="BW278" s="116"/>
      <c r="BX278" s="116"/>
      <c r="BY278" s="116"/>
      <c r="BZ278" s="116"/>
      <c r="CA278" s="116"/>
      <c r="CB278" s="116"/>
      <c r="CC278" s="116"/>
      <c r="CD278" s="116"/>
      <c r="CE278" s="116"/>
    </row>
    <row r="279" spans="1:83" ht="12" customHeight="1">
      <c r="A279" s="530"/>
      <c r="B279" s="116"/>
      <c r="C279" s="116"/>
      <c r="D279" s="619"/>
      <c r="E279" s="619"/>
      <c r="F279" s="619"/>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16"/>
      <c r="BI279" s="116"/>
      <c r="BJ279" s="116"/>
      <c r="BK279" s="116"/>
      <c r="BL279" s="116"/>
      <c r="BM279" s="116"/>
      <c r="BN279" s="116"/>
      <c r="BO279" s="116"/>
      <c r="BP279" s="116"/>
      <c r="BQ279" s="116"/>
      <c r="BR279" s="116"/>
      <c r="BS279" s="116"/>
      <c r="BT279" s="116"/>
      <c r="BU279" s="116"/>
      <c r="BV279" s="116"/>
      <c r="BW279" s="116"/>
      <c r="BX279" s="116"/>
      <c r="BY279" s="116"/>
      <c r="BZ279" s="116"/>
      <c r="CA279" s="116"/>
      <c r="CB279" s="116"/>
      <c r="CC279" s="116"/>
      <c r="CD279" s="116"/>
      <c r="CE279" s="116"/>
    </row>
    <row r="280" spans="1:83" ht="12" customHeight="1">
      <c r="A280" s="530"/>
      <c r="B280" s="116"/>
      <c r="C280" s="116"/>
      <c r="D280" s="619"/>
      <c r="E280" s="619"/>
      <c r="F280" s="619"/>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16"/>
      <c r="BI280" s="116"/>
      <c r="BJ280" s="116"/>
      <c r="BK280" s="116"/>
      <c r="BL280" s="116"/>
      <c r="BM280" s="116"/>
      <c r="BN280" s="116"/>
      <c r="BO280" s="116"/>
      <c r="BP280" s="116"/>
      <c r="BQ280" s="116"/>
      <c r="BR280" s="116"/>
      <c r="BS280" s="116"/>
      <c r="BT280" s="116"/>
      <c r="BU280" s="116"/>
      <c r="BV280" s="116"/>
      <c r="BW280" s="116"/>
      <c r="BX280" s="116"/>
      <c r="BY280" s="116"/>
      <c r="BZ280" s="116"/>
      <c r="CA280" s="116"/>
      <c r="CB280" s="116"/>
      <c r="CC280" s="116"/>
      <c r="CD280" s="116"/>
      <c r="CE280" s="116"/>
    </row>
    <row r="281" spans="1:83" ht="12" customHeight="1">
      <c r="A281" s="530"/>
      <c r="B281" s="116"/>
      <c r="C281" s="116"/>
      <c r="D281" s="619"/>
      <c r="E281" s="619"/>
      <c r="F281" s="619"/>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16"/>
      <c r="BI281" s="116"/>
      <c r="BJ281" s="116"/>
      <c r="BK281" s="116"/>
      <c r="BL281" s="116"/>
      <c r="BM281" s="116"/>
      <c r="BN281" s="116"/>
      <c r="BO281" s="116"/>
      <c r="BP281" s="116"/>
      <c r="BQ281" s="116"/>
      <c r="BR281" s="116"/>
      <c r="BS281" s="116"/>
      <c r="BT281" s="116"/>
      <c r="BU281" s="116"/>
      <c r="BV281" s="116"/>
      <c r="BW281" s="116"/>
      <c r="BX281" s="116"/>
      <c r="BY281" s="116"/>
      <c r="BZ281" s="116"/>
      <c r="CA281" s="116"/>
      <c r="CB281" s="116"/>
      <c r="CC281" s="116"/>
      <c r="CD281" s="116"/>
      <c r="CE281" s="116"/>
    </row>
    <row r="282" spans="1:83" ht="12" customHeight="1">
      <c r="A282" s="530"/>
      <c r="B282" s="116"/>
      <c r="C282" s="116"/>
      <c r="D282" s="619"/>
      <c r="E282" s="619"/>
      <c r="F282" s="619"/>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16"/>
      <c r="BI282" s="116"/>
      <c r="BJ282" s="116"/>
      <c r="BK282" s="116"/>
      <c r="BL282" s="116"/>
      <c r="BM282" s="116"/>
      <c r="BN282" s="116"/>
      <c r="BO282" s="116"/>
      <c r="BP282" s="116"/>
      <c r="BQ282" s="116"/>
      <c r="BR282" s="116"/>
      <c r="BS282" s="116"/>
      <c r="BT282" s="116"/>
      <c r="BU282" s="116"/>
      <c r="BV282" s="116"/>
      <c r="BW282" s="116"/>
      <c r="BX282" s="116"/>
      <c r="BY282" s="116"/>
      <c r="BZ282" s="116"/>
      <c r="CA282" s="116"/>
      <c r="CB282" s="116"/>
      <c r="CC282" s="116"/>
      <c r="CD282" s="116"/>
      <c r="CE282" s="116"/>
    </row>
    <row r="283" spans="1:83" ht="12" customHeight="1">
      <c r="A283" s="530"/>
      <c r="B283" s="116"/>
      <c r="C283" s="116"/>
      <c r="D283" s="619"/>
      <c r="E283" s="619"/>
      <c r="F283" s="619"/>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16"/>
      <c r="BI283" s="116"/>
      <c r="BJ283" s="116"/>
      <c r="BK283" s="116"/>
      <c r="BL283" s="116"/>
      <c r="BM283" s="116"/>
      <c r="BN283" s="116"/>
      <c r="BO283" s="116"/>
      <c r="BP283" s="116"/>
      <c r="BQ283" s="116"/>
      <c r="BR283" s="116"/>
      <c r="BS283" s="116"/>
      <c r="BT283" s="116"/>
      <c r="BU283" s="116"/>
      <c r="BV283" s="116"/>
      <c r="BW283" s="116"/>
      <c r="BX283" s="116"/>
      <c r="BY283" s="116"/>
      <c r="BZ283" s="116"/>
      <c r="CA283" s="116"/>
      <c r="CB283" s="116"/>
      <c r="CC283" s="116"/>
      <c r="CD283" s="116"/>
      <c r="CE283" s="116"/>
    </row>
    <row r="284" spans="1:83" ht="12" customHeight="1">
      <c r="A284" s="530"/>
      <c r="B284" s="116"/>
      <c r="C284" s="116"/>
      <c r="D284" s="619"/>
      <c r="E284" s="619"/>
      <c r="F284" s="619"/>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16"/>
      <c r="BI284" s="116"/>
      <c r="BJ284" s="116"/>
      <c r="BK284" s="116"/>
      <c r="BL284" s="116"/>
      <c r="BM284" s="116"/>
      <c r="BN284" s="116"/>
      <c r="BO284" s="116"/>
      <c r="BP284" s="116"/>
      <c r="BQ284" s="116"/>
      <c r="BR284" s="116"/>
      <c r="BS284" s="116"/>
      <c r="BT284" s="116"/>
      <c r="BU284" s="116"/>
      <c r="BV284" s="116"/>
      <c r="BW284" s="116"/>
      <c r="BX284" s="116"/>
      <c r="BY284" s="116"/>
      <c r="BZ284" s="116"/>
      <c r="CA284" s="116"/>
      <c r="CB284" s="116"/>
      <c r="CC284" s="116"/>
      <c r="CD284" s="116"/>
      <c r="CE284" s="116"/>
    </row>
    <row r="285" spans="1:83" ht="12" customHeight="1">
      <c r="A285" s="530"/>
      <c r="B285" s="116"/>
      <c r="C285" s="116"/>
      <c r="D285" s="619"/>
      <c r="E285" s="619"/>
      <c r="F285" s="619"/>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16"/>
      <c r="BI285" s="116"/>
      <c r="BJ285" s="116"/>
      <c r="BK285" s="116"/>
      <c r="BL285" s="116"/>
      <c r="BM285" s="116"/>
      <c r="BN285" s="116"/>
      <c r="BO285" s="116"/>
      <c r="BP285" s="116"/>
      <c r="BQ285" s="116"/>
      <c r="BR285" s="116"/>
      <c r="BS285" s="116"/>
      <c r="BT285" s="116"/>
      <c r="BU285" s="116"/>
      <c r="BV285" s="116"/>
      <c r="BW285" s="116"/>
      <c r="BX285" s="116"/>
      <c r="BY285" s="116"/>
      <c r="BZ285" s="116"/>
      <c r="CA285" s="116"/>
      <c r="CB285" s="116"/>
      <c r="CC285" s="116"/>
      <c r="CD285" s="116"/>
      <c r="CE285" s="116"/>
    </row>
    <row r="286" spans="1:83" ht="12" customHeight="1">
      <c r="A286" s="530"/>
      <c r="B286" s="116"/>
      <c r="C286" s="116"/>
      <c r="D286" s="619"/>
      <c r="E286" s="619"/>
      <c r="F286" s="619"/>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16"/>
      <c r="BI286" s="116"/>
      <c r="BJ286" s="116"/>
      <c r="BK286" s="116"/>
      <c r="BL286" s="116"/>
      <c r="BM286" s="116"/>
      <c r="BN286" s="116"/>
      <c r="BO286" s="116"/>
      <c r="BP286" s="116"/>
      <c r="BQ286" s="116"/>
      <c r="BR286" s="116"/>
      <c r="BS286" s="116"/>
      <c r="BT286" s="116"/>
      <c r="BU286" s="116"/>
      <c r="BV286" s="116"/>
      <c r="BW286" s="116"/>
      <c r="BX286" s="116"/>
      <c r="BY286" s="116"/>
      <c r="BZ286" s="116"/>
      <c r="CA286" s="116"/>
      <c r="CB286" s="116"/>
      <c r="CC286" s="116"/>
      <c r="CD286" s="116"/>
      <c r="CE286" s="116"/>
    </row>
    <row r="287" spans="1:83" ht="12" customHeight="1">
      <c r="A287" s="530"/>
      <c r="B287" s="116"/>
      <c r="C287" s="116"/>
      <c r="D287" s="619"/>
      <c r="E287" s="619"/>
      <c r="F287" s="619"/>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16"/>
      <c r="BI287" s="116"/>
      <c r="BJ287" s="116"/>
      <c r="BK287" s="116"/>
      <c r="BL287" s="116"/>
      <c r="BM287" s="116"/>
      <c r="BN287" s="116"/>
      <c r="BO287" s="116"/>
      <c r="BP287" s="116"/>
      <c r="BQ287" s="116"/>
      <c r="BR287" s="116"/>
      <c r="BS287" s="116"/>
      <c r="BT287" s="116"/>
      <c r="BU287" s="116"/>
      <c r="BV287" s="116"/>
      <c r="BW287" s="116"/>
      <c r="BX287" s="116"/>
      <c r="BY287" s="116"/>
      <c r="BZ287" s="116"/>
      <c r="CA287" s="116"/>
      <c r="CB287" s="116"/>
      <c r="CC287" s="116"/>
      <c r="CD287" s="116"/>
      <c r="CE287" s="116"/>
    </row>
    <row r="288" spans="1:83" ht="12" customHeight="1">
      <c r="A288" s="530"/>
      <c r="B288" s="116"/>
      <c r="C288" s="116"/>
      <c r="D288" s="619"/>
      <c r="E288" s="619"/>
      <c r="F288" s="619"/>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16"/>
      <c r="BI288" s="116"/>
      <c r="BJ288" s="116"/>
      <c r="BK288" s="116"/>
      <c r="BL288" s="116"/>
      <c r="BM288" s="116"/>
      <c r="BN288" s="116"/>
      <c r="BO288" s="116"/>
      <c r="BP288" s="116"/>
      <c r="BQ288" s="116"/>
      <c r="BR288" s="116"/>
      <c r="BS288" s="116"/>
      <c r="BT288" s="116"/>
      <c r="BU288" s="116"/>
      <c r="BV288" s="116"/>
      <c r="BW288" s="116"/>
      <c r="BX288" s="116"/>
      <c r="BY288" s="116"/>
      <c r="BZ288" s="116"/>
      <c r="CA288" s="116"/>
      <c r="CB288" s="116"/>
      <c r="CC288" s="116"/>
      <c r="CD288" s="116"/>
      <c r="CE288" s="116"/>
    </row>
    <row r="289" spans="1:83" ht="12" customHeight="1">
      <c r="A289" s="530"/>
      <c r="B289" s="116"/>
      <c r="C289" s="116"/>
      <c r="D289" s="619"/>
      <c r="E289" s="619"/>
      <c r="F289" s="619"/>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16"/>
      <c r="BI289" s="116"/>
      <c r="BJ289" s="116"/>
      <c r="BK289" s="116"/>
      <c r="BL289" s="116"/>
      <c r="BM289" s="116"/>
      <c r="BN289" s="116"/>
      <c r="BO289" s="116"/>
      <c r="BP289" s="116"/>
      <c r="BQ289" s="116"/>
      <c r="BR289" s="116"/>
      <c r="BS289" s="116"/>
      <c r="BT289" s="116"/>
      <c r="BU289" s="116"/>
      <c r="BV289" s="116"/>
      <c r="BW289" s="116"/>
      <c r="BX289" s="116"/>
      <c r="BY289" s="116"/>
      <c r="BZ289" s="116"/>
      <c r="CA289" s="116"/>
      <c r="CB289" s="116"/>
      <c r="CC289" s="116"/>
      <c r="CD289" s="116"/>
      <c r="CE289" s="116"/>
    </row>
    <row r="290" spans="1:83" ht="12" customHeight="1">
      <c r="A290" s="530"/>
      <c r="B290" s="116"/>
      <c r="C290" s="116"/>
      <c r="D290" s="619"/>
      <c r="E290" s="619"/>
      <c r="F290" s="619"/>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16"/>
      <c r="BI290" s="116"/>
      <c r="BJ290" s="116"/>
      <c r="BK290" s="116"/>
      <c r="BL290" s="116"/>
      <c r="BM290" s="116"/>
      <c r="BN290" s="116"/>
      <c r="BO290" s="116"/>
      <c r="BP290" s="116"/>
      <c r="BQ290" s="116"/>
      <c r="BR290" s="116"/>
      <c r="BS290" s="116"/>
      <c r="BT290" s="116"/>
      <c r="BU290" s="116"/>
      <c r="BV290" s="116"/>
      <c r="BW290" s="116"/>
      <c r="BX290" s="116"/>
      <c r="BY290" s="116"/>
      <c r="BZ290" s="116"/>
      <c r="CA290" s="116"/>
      <c r="CB290" s="116"/>
      <c r="CC290" s="116"/>
      <c r="CD290" s="116"/>
      <c r="CE290" s="116"/>
    </row>
    <row r="291" spans="1:83" ht="12" customHeight="1">
      <c r="A291" s="530"/>
      <c r="B291" s="116"/>
      <c r="C291" s="116"/>
      <c r="D291" s="619"/>
      <c r="E291" s="619"/>
      <c r="F291" s="619"/>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row>
    <row r="292" spans="1:83" ht="12" customHeight="1">
      <c r="A292" s="530"/>
      <c r="B292" s="116"/>
      <c r="C292" s="116"/>
      <c r="D292" s="619"/>
      <c r="E292" s="619" t="s">
        <v>336</v>
      </c>
      <c r="F292" s="619"/>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16"/>
      <c r="BI292" s="116"/>
      <c r="BJ292" s="116"/>
      <c r="BK292" s="116"/>
      <c r="BL292" s="116"/>
      <c r="BM292" s="116"/>
      <c r="BN292" s="116"/>
      <c r="BO292" s="116"/>
      <c r="BP292" s="116"/>
      <c r="BQ292" s="116"/>
      <c r="BR292" s="116"/>
      <c r="BS292" s="116"/>
      <c r="BT292" s="116"/>
      <c r="BU292" s="116"/>
      <c r="BV292" s="116"/>
      <c r="BW292" s="116"/>
      <c r="BX292" s="116"/>
      <c r="BY292" s="116"/>
      <c r="BZ292" s="116"/>
      <c r="CA292" s="116"/>
      <c r="CB292" s="116"/>
      <c r="CC292" s="116"/>
      <c r="CD292" s="116"/>
      <c r="CE292" s="116"/>
    </row>
    <row r="293" spans="1:83" ht="12" customHeight="1">
      <c r="A293" s="530"/>
      <c r="B293" s="116"/>
      <c r="C293" s="116"/>
      <c r="D293" s="619"/>
      <c r="E293" s="619"/>
      <c r="F293" s="619"/>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16"/>
      <c r="BI293" s="116"/>
      <c r="BJ293" s="116"/>
      <c r="BK293" s="116"/>
      <c r="BL293" s="116"/>
      <c r="BM293" s="116"/>
      <c r="BN293" s="116"/>
      <c r="BO293" s="116"/>
      <c r="BP293" s="116"/>
      <c r="BQ293" s="116"/>
      <c r="BR293" s="116"/>
      <c r="BS293" s="116"/>
      <c r="BT293" s="116"/>
      <c r="BU293" s="116"/>
      <c r="BV293" s="116"/>
      <c r="BW293" s="116"/>
      <c r="BX293" s="116"/>
      <c r="BY293" s="116"/>
      <c r="BZ293" s="116"/>
      <c r="CA293" s="116"/>
      <c r="CB293" s="116"/>
      <c r="CC293" s="116"/>
      <c r="CD293" s="116"/>
      <c r="CE293" s="116"/>
    </row>
    <row r="294" spans="1:83" ht="12" customHeight="1">
      <c r="A294" s="530"/>
      <c r="B294" s="116"/>
      <c r="C294" s="116"/>
      <c r="D294" s="619"/>
      <c r="E294" s="619"/>
      <c r="F294" s="619" t="s">
        <v>120</v>
      </c>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16"/>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row>
    <row r="295" spans="1:83" ht="12" customHeight="1">
      <c r="A295" s="530"/>
      <c r="B295" s="116"/>
      <c r="C295" s="116"/>
      <c r="D295" s="619"/>
      <c r="E295" s="619"/>
      <c r="F295" s="619"/>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16"/>
      <c r="BI295" s="116"/>
      <c r="BJ295" s="116"/>
      <c r="BK295" s="116"/>
      <c r="BL295" s="116"/>
      <c r="BM295" s="116"/>
      <c r="BN295" s="116"/>
      <c r="BO295" s="116"/>
      <c r="BP295" s="116"/>
      <c r="BQ295" s="116"/>
      <c r="BR295" s="116"/>
      <c r="BS295" s="116"/>
      <c r="BT295" s="116"/>
      <c r="BU295" s="116"/>
      <c r="BV295" s="116"/>
      <c r="BW295" s="116"/>
      <c r="BX295" s="116"/>
      <c r="BY295" s="116"/>
      <c r="BZ295" s="116"/>
      <c r="CA295" s="116"/>
      <c r="CB295" s="116"/>
      <c r="CC295" s="116"/>
      <c r="CD295" s="116"/>
      <c r="CE295" s="116"/>
    </row>
    <row r="296" spans="1:83" ht="12" customHeight="1">
      <c r="A296" s="530"/>
      <c r="B296" s="116"/>
      <c r="C296" s="116"/>
      <c r="D296" s="619"/>
      <c r="E296" s="619"/>
      <c r="F296" s="619"/>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16"/>
      <c r="BI296" s="116"/>
      <c r="BJ296" s="116"/>
      <c r="BK296" s="116"/>
      <c r="BL296" s="116"/>
      <c r="BM296" s="116"/>
      <c r="BN296" s="116"/>
      <c r="BO296" s="116"/>
      <c r="BP296" s="116"/>
      <c r="BQ296" s="116"/>
      <c r="BR296" s="116"/>
      <c r="BS296" s="116"/>
      <c r="BT296" s="116"/>
      <c r="BU296" s="116"/>
      <c r="BV296" s="116"/>
      <c r="BW296" s="116"/>
      <c r="BX296" s="116"/>
      <c r="BY296" s="116"/>
      <c r="BZ296" s="116"/>
      <c r="CA296" s="116"/>
      <c r="CB296" s="116"/>
      <c r="CC296" s="116"/>
      <c r="CD296" s="116"/>
      <c r="CE296" s="116"/>
    </row>
    <row r="297" spans="1:83" ht="12" customHeight="1">
      <c r="A297" s="530"/>
      <c r="B297" s="116"/>
      <c r="C297" s="116"/>
      <c r="D297" s="619"/>
      <c r="E297" s="619"/>
      <c r="F297" s="619"/>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16"/>
      <c r="BI297" s="116"/>
      <c r="BJ297" s="116"/>
      <c r="BK297" s="116"/>
      <c r="BL297" s="116"/>
      <c r="BM297" s="116"/>
      <c r="BN297" s="116"/>
      <c r="BO297" s="116"/>
      <c r="BP297" s="116"/>
      <c r="BQ297" s="116"/>
      <c r="BR297" s="116"/>
      <c r="BS297" s="116"/>
      <c r="BT297" s="116"/>
      <c r="BU297" s="116"/>
      <c r="BV297" s="116"/>
      <c r="BW297" s="116"/>
      <c r="BX297" s="116"/>
      <c r="BY297" s="116"/>
      <c r="BZ297" s="116"/>
      <c r="CA297" s="116"/>
      <c r="CB297" s="116"/>
      <c r="CC297" s="116"/>
      <c r="CD297" s="116"/>
      <c r="CE297" s="116"/>
    </row>
    <row r="298" spans="1:83" ht="12" customHeight="1">
      <c r="A298" s="530"/>
      <c r="B298" s="116"/>
      <c r="C298" s="116"/>
      <c r="D298" s="619"/>
      <c r="E298" s="619"/>
      <c r="F298" s="619"/>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16"/>
      <c r="BI298" s="116"/>
      <c r="BJ298" s="116"/>
      <c r="BK298" s="116"/>
      <c r="BL298" s="116"/>
      <c r="BM298" s="116"/>
      <c r="BN298" s="116"/>
      <c r="BO298" s="116"/>
      <c r="BP298" s="116"/>
      <c r="BQ298" s="116"/>
      <c r="BR298" s="116"/>
      <c r="BS298" s="116"/>
      <c r="BT298" s="116"/>
      <c r="BU298" s="116"/>
      <c r="BV298" s="116"/>
      <c r="BW298" s="116"/>
      <c r="BX298" s="116"/>
      <c r="BY298" s="116"/>
      <c r="BZ298" s="116"/>
      <c r="CA298" s="116"/>
      <c r="CB298" s="116"/>
      <c r="CC298" s="116"/>
      <c r="CD298" s="116"/>
      <c r="CE298" s="116"/>
    </row>
    <row r="299" spans="1:83" ht="12" customHeight="1">
      <c r="A299" s="530"/>
      <c r="B299" s="116"/>
      <c r="C299" s="116"/>
      <c r="D299" s="619"/>
      <c r="E299" s="619"/>
      <c r="F299" s="619"/>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16"/>
      <c r="BI299" s="116"/>
      <c r="BJ299" s="116"/>
      <c r="BK299" s="116"/>
      <c r="BL299" s="116"/>
      <c r="BM299" s="116"/>
      <c r="BN299" s="116"/>
      <c r="BO299" s="116"/>
      <c r="BP299" s="116"/>
      <c r="BQ299" s="116"/>
      <c r="BR299" s="116"/>
      <c r="BS299" s="116"/>
      <c r="BT299" s="116"/>
      <c r="BU299" s="116"/>
      <c r="BV299" s="116"/>
      <c r="BW299" s="116"/>
      <c r="BX299" s="116"/>
      <c r="BY299" s="116"/>
      <c r="BZ299" s="116"/>
      <c r="CA299" s="116"/>
      <c r="CB299" s="116"/>
      <c r="CC299" s="116"/>
      <c r="CD299" s="116"/>
      <c r="CE299" s="116"/>
    </row>
    <row r="300" spans="1:83" ht="12" customHeight="1">
      <c r="A300" s="530"/>
      <c r="B300" s="116"/>
      <c r="C300" s="116"/>
      <c r="D300" s="619"/>
      <c r="E300" s="619"/>
      <c r="F300" s="619"/>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16"/>
      <c r="BI300" s="116"/>
      <c r="BJ300" s="116"/>
      <c r="BK300" s="116"/>
      <c r="BL300" s="116"/>
      <c r="BM300" s="116"/>
      <c r="BN300" s="116"/>
      <c r="BO300" s="116"/>
      <c r="BP300" s="116"/>
      <c r="BQ300" s="116"/>
      <c r="BR300" s="116"/>
      <c r="BS300" s="116"/>
      <c r="BT300" s="116"/>
      <c r="BU300" s="116"/>
      <c r="BV300" s="116"/>
      <c r="BW300" s="116"/>
      <c r="BX300" s="116"/>
      <c r="BY300" s="116"/>
      <c r="BZ300" s="116"/>
      <c r="CA300" s="116"/>
      <c r="CB300" s="116"/>
      <c r="CC300" s="116"/>
      <c r="CD300" s="116"/>
      <c r="CE300" s="116"/>
    </row>
    <row r="301" spans="1:83" ht="12" customHeight="1">
      <c r="A301" s="530"/>
      <c r="B301" s="116"/>
      <c r="C301" s="116"/>
      <c r="D301" s="619"/>
      <c r="E301" s="619"/>
      <c r="F301" s="619"/>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116"/>
      <c r="BP301" s="116"/>
      <c r="BQ301" s="116"/>
      <c r="BR301" s="116"/>
      <c r="BS301" s="116"/>
      <c r="BT301" s="116"/>
      <c r="BU301" s="116"/>
      <c r="BV301" s="116"/>
      <c r="BW301" s="116"/>
      <c r="BX301" s="116"/>
      <c r="BY301" s="116"/>
      <c r="BZ301" s="116"/>
      <c r="CA301" s="116"/>
      <c r="CB301" s="116"/>
      <c r="CC301" s="116"/>
      <c r="CD301" s="116"/>
      <c r="CE301" s="116"/>
    </row>
    <row r="302" spans="1:83" ht="12" customHeight="1">
      <c r="A302" s="530"/>
      <c r="B302" s="116"/>
      <c r="C302" s="116"/>
      <c r="D302" s="619"/>
      <c r="E302" s="619"/>
      <c r="F302" s="619"/>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16"/>
      <c r="BI302" s="116"/>
      <c r="BJ302" s="116"/>
      <c r="BK302" s="116"/>
      <c r="BL302" s="116"/>
      <c r="BM302" s="116"/>
      <c r="BN302" s="116"/>
      <c r="BO302" s="116"/>
      <c r="BP302" s="116"/>
      <c r="BQ302" s="116"/>
      <c r="BR302" s="116"/>
      <c r="BS302" s="116"/>
      <c r="BT302" s="116"/>
      <c r="BU302" s="116"/>
      <c r="BV302" s="116"/>
      <c r="BW302" s="116"/>
      <c r="BX302" s="116"/>
      <c r="BY302" s="116"/>
      <c r="BZ302" s="116"/>
      <c r="CA302" s="116"/>
      <c r="CB302" s="116"/>
      <c r="CC302" s="116"/>
      <c r="CD302" s="116"/>
      <c r="CE302" s="116"/>
    </row>
    <row r="303" spans="1:83" ht="12" customHeight="1">
      <c r="A303" s="530"/>
      <c r="B303" s="116"/>
      <c r="C303" s="116"/>
      <c r="D303" s="619"/>
      <c r="E303" s="619"/>
      <c r="F303" s="619"/>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16"/>
      <c r="BI303" s="116"/>
      <c r="BJ303" s="116"/>
      <c r="BK303" s="116"/>
      <c r="BL303" s="116"/>
      <c r="BM303" s="116"/>
      <c r="BN303" s="116"/>
      <c r="BO303" s="116"/>
      <c r="BP303" s="116"/>
      <c r="BQ303" s="116"/>
      <c r="BR303" s="116"/>
      <c r="BS303" s="116"/>
      <c r="BT303" s="116"/>
      <c r="BU303" s="116"/>
      <c r="BV303" s="116"/>
      <c r="BW303" s="116"/>
      <c r="BX303" s="116"/>
      <c r="BY303" s="116"/>
      <c r="BZ303" s="116"/>
      <c r="CA303" s="116"/>
      <c r="CB303" s="116"/>
      <c r="CC303" s="116"/>
      <c r="CD303" s="116"/>
      <c r="CE303" s="116"/>
    </row>
    <row r="304" spans="1:83" ht="12" customHeight="1">
      <c r="A304" s="530"/>
      <c r="B304" s="116"/>
      <c r="C304" s="116"/>
      <c r="D304" s="619"/>
      <c r="E304" s="619"/>
      <c r="F304" s="619"/>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16"/>
      <c r="BI304" s="116"/>
      <c r="BJ304" s="116"/>
      <c r="BK304" s="116"/>
      <c r="BL304" s="116"/>
      <c r="BM304" s="116"/>
      <c r="BN304" s="116"/>
      <c r="BO304" s="116"/>
      <c r="BP304" s="116"/>
      <c r="BQ304" s="116"/>
      <c r="BR304" s="116"/>
      <c r="BS304" s="116"/>
      <c r="BT304" s="116"/>
      <c r="BU304" s="116"/>
      <c r="BV304" s="116"/>
      <c r="BW304" s="116"/>
      <c r="BX304" s="116"/>
      <c r="BY304" s="116"/>
      <c r="BZ304" s="116"/>
      <c r="CA304" s="116"/>
      <c r="CB304" s="116"/>
      <c r="CC304" s="116"/>
      <c r="CD304" s="116"/>
      <c r="CE304" s="116"/>
    </row>
    <row r="305" spans="1:83" ht="12" customHeight="1">
      <c r="A305" s="530"/>
      <c r="B305" s="116"/>
      <c r="C305" s="116"/>
      <c r="D305" s="619"/>
      <c r="E305" s="619"/>
      <c r="F305" s="619"/>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16"/>
      <c r="BI305" s="116"/>
      <c r="BJ305" s="116"/>
      <c r="BK305" s="116"/>
      <c r="BL305" s="116"/>
      <c r="BM305" s="116"/>
      <c r="BN305" s="116"/>
      <c r="BO305" s="116"/>
      <c r="BP305" s="116"/>
      <c r="BQ305" s="116"/>
      <c r="BR305" s="116"/>
      <c r="BS305" s="116"/>
      <c r="BT305" s="116"/>
      <c r="BU305" s="116"/>
      <c r="BV305" s="116"/>
      <c r="BW305" s="116"/>
      <c r="BX305" s="116"/>
      <c r="BY305" s="116"/>
      <c r="BZ305" s="116"/>
      <c r="CA305" s="116"/>
      <c r="CB305" s="116"/>
      <c r="CC305" s="116"/>
      <c r="CD305" s="116"/>
      <c r="CE305" s="116"/>
    </row>
    <row r="306" spans="1:83" ht="12" customHeight="1">
      <c r="A306" s="530"/>
      <c r="B306" s="116"/>
      <c r="C306" s="116"/>
      <c r="D306" s="619"/>
      <c r="E306" s="619"/>
      <c r="F306" s="619"/>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row>
    <row r="307" spans="1:83" ht="12" customHeight="1">
      <c r="A307" s="530"/>
      <c r="B307" s="116"/>
      <c r="C307" s="116"/>
      <c r="D307" s="619"/>
      <c r="E307" s="619"/>
      <c r="F307" s="619"/>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116"/>
      <c r="BP307" s="116"/>
      <c r="BQ307" s="116"/>
      <c r="BR307" s="116"/>
      <c r="BS307" s="116"/>
      <c r="BT307" s="116"/>
      <c r="BU307" s="116"/>
      <c r="BV307" s="116"/>
      <c r="BW307" s="116"/>
      <c r="BX307" s="116"/>
      <c r="BY307" s="116"/>
      <c r="BZ307" s="116"/>
      <c r="CA307" s="116"/>
      <c r="CB307" s="116"/>
      <c r="CC307" s="116"/>
      <c r="CD307" s="116"/>
      <c r="CE307" s="116"/>
    </row>
    <row r="308" spans="1:83" ht="12" customHeight="1">
      <c r="A308" s="530"/>
      <c r="B308" s="116"/>
      <c r="C308" s="116"/>
      <c r="D308" s="619"/>
      <c r="E308" s="619"/>
      <c r="F308" s="619"/>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16"/>
      <c r="BI308" s="116"/>
      <c r="BJ308" s="116"/>
      <c r="BK308" s="116"/>
      <c r="BL308" s="116"/>
      <c r="BM308" s="116"/>
      <c r="BN308" s="116"/>
      <c r="BO308" s="116"/>
      <c r="BP308" s="116"/>
      <c r="BQ308" s="116"/>
      <c r="BR308" s="116"/>
      <c r="BS308" s="116"/>
      <c r="BT308" s="116"/>
      <c r="BU308" s="116"/>
      <c r="BV308" s="116"/>
      <c r="BW308" s="116"/>
      <c r="BX308" s="116"/>
      <c r="BY308" s="116"/>
      <c r="BZ308" s="116"/>
      <c r="CA308" s="116"/>
      <c r="CB308" s="116"/>
      <c r="CC308" s="116"/>
      <c r="CD308" s="116"/>
      <c r="CE308" s="116"/>
    </row>
    <row r="309" spans="1:83" ht="12" customHeight="1">
      <c r="A309" s="530"/>
      <c r="B309" s="116"/>
      <c r="C309" s="116"/>
      <c r="D309" s="619"/>
      <c r="E309" s="619"/>
      <c r="F309" s="619"/>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16"/>
      <c r="BI309" s="116"/>
      <c r="BJ309" s="116"/>
      <c r="BK309" s="116"/>
      <c r="BL309" s="116"/>
      <c r="BM309" s="116"/>
      <c r="BN309" s="116"/>
      <c r="BO309" s="116"/>
      <c r="BP309" s="116"/>
      <c r="BQ309" s="116"/>
      <c r="BR309" s="116"/>
      <c r="BS309" s="116"/>
      <c r="BT309" s="116"/>
      <c r="BU309" s="116"/>
      <c r="BV309" s="116"/>
      <c r="BW309" s="116"/>
      <c r="BX309" s="116"/>
      <c r="BY309" s="116"/>
      <c r="BZ309" s="116"/>
      <c r="CA309" s="116"/>
      <c r="CB309" s="116"/>
      <c r="CC309" s="116"/>
      <c r="CD309" s="116"/>
      <c r="CE309" s="116"/>
    </row>
    <row r="310" spans="1:83" ht="12" customHeight="1">
      <c r="A310" s="530"/>
      <c r="B310" s="116"/>
      <c r="C310" s="116"/>
      <c r="D310" s="619"/>
      <c r="E310" s="619"/>
      <c r="F310" s="619"/>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16"/>
      <c r="BI310" s="116"/>
      <c r="BJ310" s="116"/>
      <c r="BK310" s="116"/>
      <c r="BL310" s="116"/>
      <c r="BM310" s="116"/>
      <c r="BN310" s="116"/>
      <c r="BO310" s="116"/>
      <c r="BP310" s="116"/>
      <c r="BQ310" s="116"/>
      <c r="BR310" s="116"/>
      <c r="BS310" s="116"/>
      <c r="BT310" s="116"/>
      <c r="BU310" s="116"/>
      <c r="BV310" s="116"/>
      <c r="BW310" s="116"/>
      <c r="BX310" s="116"/>
      <c r="BY310" s="116"/>
      <c r="BZ310" s="116"/>
      <c r="CA310" s="116"/>
      <c r="CB310" s="116"/>
      <c r="CC310" s="116"/>
      <c r="CD310" s="116"/>
      <c r="CE310" s="116"/>
    </row>
    <row r="311" spans="1:83" ht="12" customHeight="1">
      <c r="A311" s="530"/>
      <c r="B311" s="116"/>
      <c r="C311" s="116"/>
      <c r="D311" s="619"/>
      <c r="E311" s="619"/>
      <c r="F311" s="619"/>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16"/>
      <c r="BI311" s="116"/>
      <c r="BJ311" s="116"/>
      <c r="BK311" s="116"/>
      <c r="BL311" s="116"/>
      <c r="BM311" s="116"/>
      <c r="BN311" s="116"/>
      <c r="BO311" s="116"/>
      <c r="BP311" s="116"/>
      <c r="BQ311" s="116"/>
      <c r="BR311" s="116"/>
      <c r="BS311" s="116"/>
      <c r="BT311" s="116"/>
      <c r="BU311" s="116"/>
      <c r="BV311" s="116"/>
      <c r="BW311" s="116"/>
      <c r="BX311" s="116"/>
      <c r="BY311" s="116"/>
      <c r="BZ311" s="116"/>
      <c r="CA311" s="116"/>
      <c r="CB311" s="116"/>
      <c r="CC311" s="116"/>
      <c r="CD311" s="116"/>
      <c r="CE311" s="116"/>
    </row>
    <row r="312" spans="1:83" ht="12" customHeight="1">
      <c r="A312" s="530"/>
      <c r="B312" s="116"/>
      <c r="C312" s="116"/>
      <c r="D312" s="619"/>
      <c r="E312" s="619"/>
      <c r="F312" s="619"/>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16"/>
      <c r="BI312" s="116"/>
      <c r="BJ312" s="116"/>
      <c r="BK312" s="116"/>
      <c r="BL312" s="116"/>
      <c r="BM312" s="116"/>
      <c r="BN312" s="116"/>
      <c r="BO312" s="116"/>
      <c r="BP312" s="116"/>
      <c r="BQ312" s="116"/>
      <c r="BR312" s="116"/>
      <c r="BS312" s="116"/>
      <c r="BT312" s="116"/>
      <c r="BU312" s="116"/>
      <c r="BV312" s="116"/>
      <c r="BW312" s="116"/>
      <c r="BX312" s="116"/>
      <c r="BY312" s="116"/>
      <c r="BZ312" s="116"/>
      <c r="CA312" s="116"/>
      <c r="CB312" s="116"/>
      <c r="CC312" s="116"/>
      <c r="CD312" s="116"/>
      <c r="CE312" s="116"/>
    </row>
    <row r="313" spans="1:83" ht="12" customHeight="1">
      <c r="A313" s="530"/>
      <c r="B313" s="116"/>
      <c r="C313" s="116"/>
      <c r="D313" s="619"/>
      <c r="E313" s="619"/>
      <c r="F313" s="619"/>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16"/>
      <c r="BI313" s="116"/>
      <c r="BJ313" s="116"/>
      <c r="BK313" s="116"/>
      <c r="BL313" s="116"/>
      <c r="BM313" s="116"/>
      <c r="BN313" s="116"/>
      <c r="BO313" s="116"/>
      <c r="BP313" s="116"/>
      <c r="BQ313" s="116"/>
      <c r="BR313" s="116"/>
      <c r="BS313" s="116"/>
      <c r="BT313" s="116"/>
      <c r="BU313" s="116"/>
      <c r="BV313" s="116"/>
      <c r="BW313" s="116"/>
      <c r="BX313" s="116"/>
      <c r="BY313" s="116"/>
      <c r="BZ313" s="116"/>
      <c r="CA313" s="116"/>
      <c r="CB313" s="116"/>
      <c r="CC313" s="116"/>
      <c r="CD313" s="116"/>
      <c r="CE313" s="116"/>
    </row>
    <row r="314" spans="1:83" ht="12" customHeight="1">
      <c r="A314" s="530"/>
      <c r="B314" s="116"/>
      <c r="C314" s="116"/>
      <c r="D314" s="619"/>
      <c r="E314" s="619"/>
      <c r="F314" s="619"/>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16"/>
      <c r="BI314" s="116"/>
      <c r="BJ314" s="116"/>
      <c r="BK314" s="116"/>
      <c r="BL314" s="116"/>
      <c r="BM314" s="116"/>
      <c r="BN314" s="116"/>
      <c r="BO314" s="116"/>
      <c r="BP314" s="116"/>
      <c r="BQ314" s="116"/>
      <c r="BR314" s="116"/>
      <c r="BS314" s="116"/>
      <c r="BT314" s="116"/>
      <c r="BU314" s="116"/>
      <c r="BV314" s="116"/>
      <c r="BW314" s="116"/>
      <c r="BX314" s="116"/>
      <c r="BY314" s="116"/>
      <c r="BZ314" s="116"/>
      <c r="CA314" s="116"/>
      <c r="CB314" s="116"/>
      <c r="CC314" s="116"/>
      <c r="CD314" s="116"/>
      <c r="CE314" s="116"/>
    </row>
    <row r="315" spans="1:83" ht="12" customHeight="1">
      <c r="A315" s="530"/>
      <c r="B315" s="116"/>
      <c r="C315" s="116"/>
      <c r="D315" s="619"/>
      <c r="E315" s="619"/>
      <c r="F315" s="619"/>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16"/>
      <c r="BI315" s="116"/>
      <c r="BJ315" s="116"/>
      <c r="BK315" s="116"/>
      <c r="BL315" s="116"/>
      <c r="BM315" s="116"/>
      <c r="BN315" s="116"/>
      <c r="BO315" s="116"/>
      <c r="BP315" s="116"/>
      <c r="BQ315" s="116"/>
      <c r="BR315" s="116"/>
      <c r="BS315" s="116"/>
      <c r="BT315" s="116"/>
      <c r="BU315" s="116"/>
      <c r="BV315" s="116"/>
      <c r="BW315" s="116"/>
      <c r="BX315" s="116"/>
      <c r="BY315" s="116"/>
      <c r="BZ315" s="116"/>
      <c r="CA315" s="116"/>
      <c r="CB315" s="116"/>
      <c r="CC315" s="116"/>
      <c r="CD315" s="116"/>
      <c r="CE315" s="116"/>
    </row>
    <row r="316" spans="1:83" ht="12" customHeight="1">
      <c r="A316" s="530"/>
      <c r="B316" s="116"/>
      <c r="C316" s="116"/>
      <c r="D316" s="619"/>
      <c r="E316" s="619"/>
      <c r="F316" s="619"/>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16"/>
      <c r="BI316" s="116"/>
      <c r="BJ316" s="116"/>
      <c r="BK316" s="116"/>
      <c r="BL316" s="116"/>
      <c r="BM316" s="116"/>
      <c r="BN316" s="116"/>
      <c r="BO316" s="116"/>
      <c r="BP316" s="116"/>
      <c r="BQ316" s="116"/>
      <c r="BR316" s="116"/>
      <c r="BS316" s="116"/>
      <c r="BT316" s="116"/>
      <c r="BU316" s="116"/>
      <c r="BV316" s="116"/>
      <c r="BW316" s="116"/>
      <c r="BX316" s="116"/>
      <c r="BY316" s="116"/>
      <c r="BZ316" s="116"/>
      <c r="CA316" s="116"/>
      <c r="CB316" s="116"/>
      <c r="CC316" s="116"/>
      <c r="CD316" s="116"/>
      <c r="CE316" s="116"/>
    </row>
    <row r="317" spans="1:83" ht="12" customHeight="1">
      <c r="A317" s="530"/>
      <c r="B317" s="116"/>
      <c r="C317" s="116"/>
      <c r="D317" s="619"/>
      <c r="E317" s="619"/>
      <c r="F317" s="619"/>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16"/>
      <c r="BI317" s="116"/>
      <c r="BJ317" s="116"/>
      <c r="BK317" s="116"/>
      <c r="BL317" s="116"/>
      <c r="BM317" s="116"/>
      <c r="BN317" s="116"/>
      <c r="BO317" s="116"/>
      <c r="BP317" s="116"/>
      <c r="BQ317" s="116"/>
      <c r="BR317" s="116"/>
      <c r="BS317" s="116"/>
      <c r="BT317" s="116"/>
      <c r="BU317" s="116"/>
      <c r="BV317" s="116"/>
      <c r="BW317" s="116"/>
      <c r="BX317" s="116"/>
      <c r="BY317" s="116"/>
      <c r="BZ317" s="116"/>
      <c r="CA317" s="116"/>
      <c r="CB317" s="116"/>
      <c r="CC317" s="116"/>
      <c r="CD317" s="116"/>
      <c r="CE317" s="116"/>
    </row>
    <row r="318" spans="1:83" ht="12" customHeight="1">
      <c r="A318" s="530"/>
      <c r="B318" s="116"/>
      <c r="C318" s="116"/>
      <c r="D318" s="619"/>
      <c r="E318" s="619"/>
      <c r="F318" s="619"/>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16"/>
      <c r="BI318" s="116"/>
      <c r="BJ318" s="116"/>
      <c r="BK318" s="116"/>
      <c r="BL318" s="116"/>
      <c r="BM318" s="116"/>
      <c r="BN318" s="116"/>
      <c r="BO318" s="116"/>
      <c r="BP318" s="116"/>
      <c r="BQ318" s="116"/>
      <c r="BR318" s="116"/>
      <c r="BS318" s="116"/>
      <c r="BT318" s="116"/>
      <c r="BU318" s="116"/>
      <c r="BV318" s="116"/>
      <c r="BW318" s="116"/>
      <c r="BX318" s="116"/>
      <c r="BY318" s="116"/>
      <c r="BZ318" s="116"/>
      <c r="CA318" s="116"/>
      <c r="CB318" s="116"/>
      <c r="CC318" s="116"/>
      <c r="CD318" s="116"/>
      <c r="CE318" s="116"/>
    </row>
    <row r="319" spans="1:83" ht="12" customHeight="1">
      <c r="A319" s="530"/>
      <c r="B319" s="116"/>
      <c r="C319" s="116"/>
      <c r="D319" s="619"/>
      <c r="E319" s="619"/>
      <c r="F319" s="619"/>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16"/>
      <c r="BI319" s="116"/>
      <c r="BJ319" s="116"/>
      <c r="BK319" s="116"/>
      <c r="BL319" s="116"/>
      <c r="BM319" s="116"/>
      <c r="BN319" s="116"/>
      <c r="BO319" s="116"/>
      <c r="BP319" s="116"/>
      <c r="BQ319" s="116"/>
      <c r="BR319" s="116"/>
      <c r="BS319" s="116"/>
      <c r="BT319" s="116"/>
      <c r="BU319" s="116"/>
      <c r="BV319" s="116"/>
      <c r="BW319" s="116"/>
      <c r="BX319" s="116"/>
      <c r="BY319" s="116"/>
      <c r="BZ319" s="116"/>
      <c r="CA319" s="116"/>
      <c r="CB319" s="116"/>
      <c r="CC319" s="116"/>
      <c r="CD319" s="116"/>
      <c r="CE319" s="116"/>
    </row>
    <row r="320" spans="1:83" ht="12" customHeight="1">
      <c r="A320" s="530"/>
      <c r="B320" s="116"/>
      <c r="C320" s="116"/>
      <c r="D320" s="619"/>
      <c r="E320" s="619"/>
      <c r="F320" s="619"/>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16"/>
      <c r="BI320" s="116"/>
      <c r="BJ320" s="116"/>
      <c r="BK320" s="116"/>
      <c r="BL320" s="116"/>
      <c r="BM320" s="116"/>
      <c r="BN320" s="116"/>
      <c r="BO320" s="116"/>
      <c r="BP320" s="116"/>
      <c r="BQ320" s="116"/>
      <c r="BR320" s="116"/>
      <c r="BS320" s="116"/>
      <c r="BT320" s="116"/>
      <c r="BU320" s="116"/>
      <c r="BV320" s="116"/>
      <c r="BW320" s="116"/>
      <c r="BX320" s="116"/>
      <c r="BY320" s="116"/>
      <c r="BZ320" s="116"/>
      <c r="CA320" s="116"/>
      <c r="CB320" s="116"/>
      <c r="CC320" s="116"/>
      <c r="CD320" s="116"/>
      <c r="CE320" s="116"/>
    </row>
    <row r="321" spans="1:83" ht="12" customHeight="1">
      <c r="A321" s="530"/>
      <c r="B321" s="116"/>
      <c r="C321" s="116"/>
      <c r="D321" s="619"/>
      <c r="E321" s="619"/>
      <c r="F321" s="619"/>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16"/>
    </row>
    <row r="322" spans="1:83" ht="12" customHeight="1">
      <c r="A322" s="530"/>
      <c r="B322" s="116"/>
      <c r="C322" s="116"/>
      <c r="D322" s="619"/>
      <c r="E322" s="619"/>
      <c r="F322" s="619"/>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16"/>
    </row>
    <row r="323" spans="1:83" ht="12" customHeight="1">
      <c r="A323" s="530"/>
      <c r="B323" s="116"/>
      <c r="C323" s="116"/>
      <c r="D323" s="619"/>
      <c r="E323" s="619"/>
      <c r="F323" s="619"/>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16"/>
    </row>
    <row r="324" spans="1:83" ht="12" customHeight="1">
      <c r="A324" s="530"/>
      <c r="B324" s="116"/>
      <c r="C324" s="116"/>
      <c r="D324" s="619"/>
      <c r="E324" s="619"/>
      <c r="F324" s="619"/>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16"/>
    </row>
    <row r="325" spans="1:83" ht="12" customHeight="1">
      <c r="A325" s="530"/>
      <c r="B325" s="116"/>
      <c r="C325" s="116"/>
      <c r="D325" s="619"/>
      <c r="E325" s="619"/>
      <c r="F325" s="619"/>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16"/>
    </row>
    <row r="326" spans="1:83" ht="12" customHeight="1">
      <c r="A326" s="530"/>
      <c r="B326" s="116"/>
      <c r="C326" s="116"/>
      <c r="D326" s="619"/>
      <c r="E326" s="619"/>
      <c r="F326" s="619"/>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16"/>
    </row>
    <row r="327" spans="1:83" ht="12" customHeight="1">
      <c r="A327" s="530"/>
      <c r="B327" s="116"/>
      <c r="C327" s="116"/>
      <c r="D327" s="619"/>
      <c r="E327" s="619"/>
      <c r="F327" s="619"/>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16"/>
    </row>
    <row r="328" spans="1:83" ht="12" customHeight="1">
      <c r="A328" s="530"/>
      <c r="B328" s="116"/>
      <c r="C328" s="116"/>
      <c r="D328" s="619"/>
      <c r="E328" s="619"/>
      <c r="F328" s="619"/>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16"/>
    </row>
    <row r="329" spans="1:83" ht="12" customHeight="1">
      <c r="A329" s="530"/>
      <c r="B329" s="116"/>
      <c r="C329" s="116"/>
      <c r="D329" s="619"/>
      <c r="E329" s="619"/>
      <c r="F329" s="619"/>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16"/>
      <c r="BI329" s="116"/>
      <c r="BJ329" s="116"/>
      <c r="BK329" s="116"/>
      <c r="BL329" s="116"/>
      <c r="BM329" s="116"/>
      <c r="BN329" s="116"/>
      <c r="BO329" s="116"/>
      <c r="BP329" s="116"/>
      <c r="BQ329" s="116"/>
      <c r="BR329" s="116"/>
      <c r="BS329" s="116"/>
      <c r="BT329" s="116"/>
      <c r="BU329" s="116"/>
      <c r="BV329" s="116"/>
      <c r="BW329" s="116"/>
      <c r="BX329" s="116"/>
      <c r="BY329" s="116"/>
      <c r="BZ329" s="116"/>
      <c r="CA329" s="116"/>
      <c r="CB329" s="116"/>
      <c r="CC329" s="116"/>
      <c r="CD329" s="116"/>
      <c r="CE329" s="116"/>
    </row>
    <row r="330" spans="1:83" ht="12" customHeight="1">
      <c r="A330" s="530"/>
      <c r="B330" s="116"/>
      <c r="C330" s="116"/>
      <c r="D330" s="619"/>
      <c r="E330" s="619"/>
      <c r="F330" s="619"/>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c r="BJ330" s="116"/>
      <c r="BK330" s="116"/>
      <c r="BL330" s="116"/>
      <c r="BM330" s="116"/>
      <c r="BN330" s="116"/>
      <c r="BO330" s="116"/>
      <c r="BP330" s="116"/>
      <c r="BQ330" s="116"/>
      <c r="BR330" s="116"/>
      <c r="BS330" s="116"/>
      <c r="BT330" s="116"/>
      <c r="BU330" s="116"/>
      <c r="BV330" s="116"/>
      <c r="BW330" s="116"/>
      <c r="BX330" s="116"/>
      <c r="BY330" s="116"/>
      <c r="BZ330" s="116"/>
      <c r="CA330" s="116"/>
      <c r="CB330" s="116"/>
      <c r="CC330" s="116"/>
      <c r="CD330" s="116"/>
      <c r="CE330" s="116"/>
    </row>
    <row r="331" spans="1:83" ht="12" customHeight="1">
      <c r="A331" s="530"/>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16"/>
      <c r="BI331" s="116"/>
      <c r="BJ331" s="116"/>
      <c r="BK331" s="116"/>
      <c r="BL331" s="116"/>
      <c r="BM331" s="116"/>
      <c r="BN331" s="116"/>
      <c r="BO331" s="116"/>
      <c r="BP331" s="116"/>
      <c r="BQ331" s="116"/>
      <c r="BR331" s="116"/>
      <c r="BS331" s="116"/>
      <c r="BT331" s="116"/>
      <c r="BU331" s="116"/>
      <c r="BV331" s="116"/>
      <c r="BW331" s="116"/>
      <c r="BX331" s="116"/>
      <c r="BY331" s="116"/>
      <c r="BZ331" s="116"/>
      <c r="CA331" s="116"/>
      <c r="CB331" s="116"/>
      <c r="CC331" s="116"/>
      <c r="CD331" s="116"/>
      <c r="CE331" s="116"/>
    </row>
    <row r="332" spans="1:83" ht="12" customHeight="1">
      <c r="A332" s="530"/>
      <c r="B332" s="116"/>
      <c r="C332" s="303" t="s">
        <v>1329</v>
      </c>
      <c r="D332" s="530"/>
      <c r="E332" s="530"/>
      <c r="F332" s="530"/>
      <c r="G332" s="530"/>
      <c r="H332" s="530"/>
      <c r="I332" s="530"/>
      <c r="J332" s="530"/>
      <c r="K332" s="530"/>
      <c r="L332" s="530"/>
      <c r="M332" s="530"/>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16"/>
      <c r="BI332" s="116"/>
      <c r="BJ332" s="116"/>
      <c r="BK332" s="116"/>
      <c r="BL332" s="116"/>
      <c r="BM332" s="116"/>
      <c r="BN332" s="116"/>
      <c r="BO332" s="116"/>
      <c r="BP332" s="116"/>
      <c r="BQ332" s="116"/>
      <c r="BR332" s="116"/>
      <c r="BS332" s="116"/>
      <c r="BT332" s="116"/>
      <c r="BU332" s="116"/>
      <c r="BV332" s="116"/>
      <c r="BW332" s="116"/>
      <c r="BX332" s="116"/>
      <c r="BY332" s="116"/>
      <c r="BZ332" s="116"/>
      <c r="CA332" s="116"/>
      <c r="CB332" s="116"/>
      <c r="CC332" s="116"/>
      <c r="CD332" s="116"/>
      <c r="CE332" s="116"/>
    </row>
    <row r="333" spans="1:83" ht="12" customHeight="1">
      <c r="A333" s="530"/>
      <c r="B333" s="116"/>
      <c r="C333" s="530"/>
      <c r="D333" s="530"/>
      <c r="E333" s="530"/>
      <c r="F333" s="530"/>
      <c r="G333" s="530"/>
      <c r="H333" s="530"/>
      <c r="I333" s="530"/>
      <c r="J333" s="530"/>
      <c r="K333" s="530"/>
      <c r="L333" s="530"/>
      <c r="M333" s="530"/>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16"/>
    </row>
    <row r="334" spans="1:83" ht="12" customHeight="1">
      <c r="A334" s="530"/>
      <c r="B334" s="116"/>
      <c r="C334" s="303"/>
      <c r="D334" s="303" t="s">
        <v>1330</v>
      </c>
      <c r="E334" s="303"/>
      <c r="F334" s="530"/>
      <c r="G334" s="530"/>
      <c r="H334" s="530"/>
      <c r="I334" s="530"/>
      <c r="J334" s="530"/>
      <c r="K334" s="530"/>
      <c r="L334" s="530"/>
      <c r="M334" s="530"/>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16"/>
    </row>
    <row r="335" spans="1:83" ht="12" customHeight="1">
      <c r="A335" s="530"/>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16"/>
    </row>
    <row r="336" spans="1:83" ht="12" customHeight="1">
      <c r="A336" s="530"/>
      <c r="B336" s="116"/>
      <c r="C336" s="116"/>
      <c r="D336" s="116"/>
      <c r="E336" s="116" t="s">
        <v>119</v>
      </c>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16"/>
    </row>
    <row r="337" spans="1:83" ht="12" customHeight="1">
      <c r="A337" s="530"/>
      <c r="B337" s="116"/>
      <c r="C337" s="116"/>
      <c r="D337" s="116"/>
      <c r="E337" s="116" t="s">
        <v>881</v>
      </c>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16"/>
    </row>
    <row r="338" spans="1:83" ht="12" customHeight="1">
      <c r="A338" s="530"/>
      <c r="B338" s="116"/>
      <c r="C338" s="116"/>
      <c r="D338" s="116"/>
      <c r="E338" s="116" t="s">
        <v>118</v>
      </c>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16"/>
      <c r="BI338" s="116"/>
      <c r="BJ338" s="116"/>
      <c r="BK338" s="116"/>
      <c r="BL338" s="116"/>
      <c r="BM338" s="116"/>
      <c r="BN338" s="116"/>
      <c r="BO338" s="116"/>
      <c r="BP338" s="116"/>
      <c r="BQ338" s="116"/>
      <c r="BR338" s="116"/>
      <c r="BS338" s="116"/>
      <c r="BT338" s="116"/>
      <c r="BU338" s="116"/>
      <c r="BV338" s="116"/>
      <c r="BW338" s="116"/>
      <c r="BX338" s="116"/>
      <c r="BY338" s="116"/>
      <c r="BZ338" s="116"/>
      <c r="CA338" s="116"/>
      <c r="CB338" s="116"/>
      <c r="CC338" s="116"/>
      <c r="CD338" s="116"/>
      <c r="CE338" s="116"/>
    </row>
    <row r="339" spans="1:83" ht="12" customHeight="1">
      <c r="A339" s="530"/>
      <c r="B339" s="116"/>
      <c r="C339" s="116"/>
      <c r="D339" s="116"/>
      <c r="E339" s="116" t="s">
        <v>117</v>
      </c>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16"/>
      <c r="BI339" s="116"/>
      <c r="BJ339" s="116"/>
      <c r="BK339" s="116"/>
      <c r="BL339" s="116"/>
      <c r="BM339" s="116"/>
      <c r="BN339" s="116"/>
      <c r="BO339" s="116"/>
      <c r="BP339" s="116"/>
      <c r="BQ339" s="116"/>
      <c r="BR339" s="116"/>
      <c r="BS339" s="116"/>
      <c r="BT339" s="116"/>
      <c r="BU339" s="116"/>
      <c r="BV339" s="116"/>
      <c r="BW339" s="116"/>
      <c r="BX339" s="116"/>
      <c r="BY339" s="116"/>
      <c r="BZ339" s="116"/>
      <c r="CA339" s="116"/>
      <c r="CB339" s="116"/>
      <c r="CC339" s="116"/>
      <c r="CD339" s="116"/>
      <c r="CE339" s="116"/>
    </row>
    <row r="340" spans="1:83" ht="12" customHeight="1">
      <c r="A340" s="530"/>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16"/>
      <c r="BI340" s="116"/>
      <c r="BJ340" s="116"/>
      <c r="BK340" s="116"/>
      <c r="BL340" s="116"/>
      <c r="BM340" s="116"/>
      <c r="BN340" s="116"/>
      <c r="BO340" s="116"/>
      <c r="BP340" s="116"/>
      <c r="BQ340" s="116"/>
      <c r="BR340" s="116"/>
      <c r="BS340" s="116"/>
      <c r="BT340" s="116"/>
      <c r="BU340" s="116"/>
      <c r="BV340" s="116"/>
      <c r="BW340" s="116"/>
      <c r="BX340" s="116"/>
      <c r="BY340" s="116"/>
      <c r="BZ340" s="116"/>
      <c r="CA340" s="116"/>
      <c r="CB340" s="116"/>
      <c r="CC340" s="116"/>
      <c r="CD340" s="116"/>
      <c r="CE340" s="116"/>
    </row>
    <row r="341" spans="1:83" ht="12" customHeight="1">
      <c r="A341" s="303"/>
      <c r="B341" s="619"/>
      <c r="C341" s="619"/>
      <c r="D341" s="619"/>
      <c r="E341" s="619" t="s">
        <v>104</v>
      </c>
      <c r="F341" s="619"/>
      <c r="G341" s="619"/>
      <c r="H341" s="619"/>
      <c r="I341" s="619"/>
      <c r="J341" s="619"/>
      <c r="K341" s="619"/>
      <c r="L341" s="619"/>
      <c r="M341" s="619"/>
      <c r="N341" s="619"/>
      <c r="O341" s="619"/>
      <c r="P341" s="619"/>
      <c r="Q341" s="619"/>
      <c r="R341" s="619"/>
      <c r="S341" s="619"/>
      <c r="T341" s="619"/>
      <c r="U341" s="619"/>
      <c r="V341" s="619"/>
      <c r="W341" s="619"/>
      <c r="X341" s="619"/>
      <c r="Y341" s="619"/>
      <c r="Z341" s="619"/>
      <c r="AA341" s="619"/>
      <c r="AB341" s="619"/>
      <c r="AC341" s="619"/>
      <c r="AD341" s="619"/>
      <c r="AE341" s="619"/>
      <c r="AF341" s="619"/>
      <c r="AG341" s="619"/>
      <c r="AH341" s="619"/>
      <c r="AI341" s="619"/>
      <c r="AJ341" s="619"/>
      <c r="AK341" s="619"/>
      <c r="AL341" s="619"/>
      <c r="AM341" s="619"/>
      <c r="AN341" s="619"/>
      <c r="AO341" s="619"/>
      <c r="AP341" s="619"/>
      <c r="AQ341" s="619"/>
      <c r="AR341" s="619"/>
      <c r="AS341" s="619"/>
      <c r="AT341" s="619"/>
      <c r="AU341" s="619"/>
      <c r="AV341" s="619"/>
      <c r="AW341" s="619"/>
      <c r="AX341" s="619"/>
      <c r="AY341" s="619"/>
      <c r="AZ341" s="619"/>
      <c r="BA341" s="619"/>
      <c r="BB341" s="619"/>
      <c r="BC341" s="619"/>
      <c r="BD341" s="619"/>
      <c r="BE341" s="619"/>
      <c r="BF341" s="619"/>
      <c r="BG341" s="619"/>
      <c r="BH341" s="619"/>
      <c r="BI341" s="619"/>
      <c r="BJ341" s="619"/>
      <c r="BK341" s="619"/>
      <c r="BL341" s="619"/>
      <c r="BM341" s="619"/>
      <c r="BN341" s="619"/>
      <c r="BO341" s="619"/>
      <c r="BP341" s="619"/>
      <c r="BQ341" s="619"/>
      <c r="BR341" s="619"/>
      <c r="BS341" s="619"/>
      <c r="BT341" s="619"/>
      <c r="BU341" s="619"/>
      <c r="BV341" s="619"/>
      <c r="BW341" s="619"/>
      <c r="BX341" s="619"/>
      <c r="BY341" s="619"/>
      <c r="BZ341" s="619"/>
      <c r="CA341" s="619"/>
      <c r="CB341" s="619"/>
      <c r="CC341" s="619"/>
      <c r="CD341" s="619"/>
      <c r="CE341" s="619"/>
    </row>
    <row r="342" spans="1:83" ht="12" customHeight="1">
      <c r="A342" s="303"/>
      <c r="B342" s="619"/>
      <c r="C342" s="619"/>
      <c r="D342" s="619"/>
      <c r="E342" s="619"/>
      <c r="F342" s="619"/>
      <c r="G342" s="619"/>
      <c r="H342" s="619"/>
      <c r="I342" s="619"/>
      <c r="J342" s="619"/>
      <c r="K342" s="619"/>
      <c r="L342" s="619"/>
      <c r="M342" s="619"/>
      <c r="N342" s="619"/>
      <c r="O342" s="619"/>
      <c r="P342" s="619"/>
      <c r="Q342" s="619"/>
      <c r="R342" s="619"/>
      <c r="S342" s="619"/>
      <c r="T342" s="619"/>
      <c r="U342" s="619"/>
      <c r="V342" s="619"/>
      <c r="W342" s="619"/>
      <c r="X342" s="619"/>
      <c r="Y342" s="619"/>
      <c r="Z342" s="619"/>
      <c r="AA342" s="619"/>
      <c r="AB342" s="619"/>
      <c r="AC342" s="619"/>
      <c r="AD342" s="619"/>
      <c r="AE342" s="619"/>
      <c r="AF342" s="619"/>
      <c r="AG342" s="619"/>
      <c r="AH342" s="619"/>
      <c r="AI342" s="619"/>
      <c r="AJ342" s="619"/>
      <c r="AK342" s="619"/>
      <c r="AL342" s="619"/>
      <c r="AM342" s="619"/>
      <c r="AN342" s="619"/>
      <c r="AO342" s="619"/>
      <c r="AP342" s="619"/>
      <c r="AQ342" s="619"/>
      <c r="AR342" s="619"/>
      <c r="AS342" s="619"/>
      <c r="AT342" s="619"/>
      <c r="AU342" s="619"/>
      <c r="AV342" s="619"/>
      <c r="AW342" s="619"/>
      <c r="AX342" s="619"/>
      <c r="AY342" s="619"/>
      <c r="AZ342" s="619"/>
      <c r="BA342" s="619"/>
      <c r="BB342" s="619"/>
      <c r="BC342" s="619"/>
      <c r="BD342" s="619"/>
      <c r="BE342" s="619"/>
      <c r="BF342" s="619"/>
      <c r="BG342" s="619"/>
      <c r="BH342" s="619"/>
      <c r="BI342" s="619"/>
      <c r="BJ342" s="619"/>
      <c r="BK342" s="619"/>
      <c r="BL342" s="619"/>
      <c r="BM342" s="619"/>
      <c r="BN342" s="619"/>
      <c r="BO342" s="619"/>
      <c r="BP342" s="619"/>
      <c r="BQ342" s="619"/>
      <c r="BR342" s="619"/>
      <c r="BS342" s="619"/>
      <c r="BT342" s="619"/>
      <c r="BU342" s="619"/>
      <c r="BV342" s="619"/>
      <c r="BW342" s="619"/>
      <c r="BX342" s="619"/>
      <c r="BY342" s="619"/>
      <c r="BZ342" s="619"/>
      <c r="CA342" s="619"/>
      <c r="CB342" s="619"/>
      <c r="CC342" s="619"/>
      <c r="CD342" s="619"/>
      <c r="CE342" s="619"/>
    </row>
    <row r="343" spans="1:83" ht="12" customHeight="1">
      <c r="A343" s="303"/>
      <c r="B343" s="619"/>
      <c r="C343" s="619"/>
      <c r="D343" s="619"/>
      <c r="E343" s="619"/>
      <c r="F343" s="619"/>
      <c r="G343" s="619"/>
      <c r="H343" s="619"/>
      <c r="I343" s="619"/>
      <c r="J343" s="619"/>
      <c r="K343" s="619"/>
      <c r="L343" s="619"/>
      <c r="M343" s="619"/>
      <c r="N343" s="619"/>
      <c r="O343" s="619"/>
      <c r="P343" s="619"/>
      <c r="Q343" s="619"/>
      <c r="R343" s="619"/>
      <c r="S343" s="619"/>
      <c r="T343" s="619"/>
      <c r="U343" s="619"/>
      <c r="V343" s="619"/>
      <c r="W343" s="619"/>
      <c r="X343" s="619"/>
      <c r="Y343" s="619"/>
      <c r="Z343" s="619"/>
      <c r="AA343" s="619"/>
      <c r="AB343" s="619"/>
      <c r="AC343" s="619"/>
      <c r="AD343" s="619"/>
      <c r="AE343" s="619"/>
      <c r="AF343" s="619"/>
      <c r="AG343" s="619"/>
      <c r="AH343" s="619"/>
      <c r="AI343" s="619"/>
      <c r="AJ343" s="619"/>
      <c r="AK343" s="619"/>
      <c r="AL343" s="619"/>
      <c r="AM343" s="619"/>
      <c r="AN343" s="619"/>
      <c r="AO343" s="619"/>
      <c r="AP343" s="619"/>
      <c r="AQ343" s="619"/>
      <c r="AR343" s="619"/>
      <c r="AS343" s="619"/>
      <c r="AT343" s="619"/>
      <c r="AU343" s="619"/>
      <c r="AV343" s="619"/>
      <c r="AW343" s="619"/>
      <c r="AX343" s="619"/>
      <c r="AY343" s="619"/>
      <c r="AZ343" s="619"/>
      <c r="BA343" s="619"/>
      <c r="BB343" s="619"/>
      <c r="BC343" s="619"/>
      <c r="BD343" s="619"/>
      <c r="BE343" s="619"/>
      <c r="BF343" s="619"/>
      <c r="BG343" s="619"/>
      <c r="BH343" s="619"/>
      <c r="BI343" s="619"/>
      <c r="BJ343" s="619"/>
      <c r="BK343" s="619"/>
      <c r="BL343" s="619"/>
      <c r="BM343" s="619"/>
      <c r="BN343" s="619"/>
      <c r="BO343" s="619"/>
      <c r="BP343" s="619"/>
      <c r="BQ343" s="619"/>
      <c r="BR343" s="619"/>
      <c r="BS343" s="619"/>
      <c r="BT343" s="619"/>
      <c r="BU343" s="619"/>
      <c r="BV343" s="619"/>
      <c r="BW343" s="619"/>
      <c r="BX343" s="619"/>
      <c r="BY343" s="619"/>
      <c r="BZ343" s="619"/>
      <c r="CA343" s="619"/>
      <c r="CB343" s="619"/>
      <c r="CC343" s="619"/>
      <c r="CD343" s="619"/>
      <c r="CE343" s="619"/>
    </row>
    <row r="344" spans="1:83" ht="12" customHeight="1">
      <c r="A344" s="303"/>
      <c r="B344" s="619"/>
      <c r="C344" s="619"/>
      <c r="D344" s="619"/>
      <c r="E344" s="619"/>
      <c r="F344" s="619"/>
      <c r="G344" s="619"/>
      <c r="H344" s="619"/>
      <c r="I344" s="619"/>
      <c r="J344" s="619"/>
      <c r="K344" s="619"/>
      <c r="L344" s="619"/>
      <c r="M344" s="619"/>
      <c r="N344" s="619"/>
      <c r="O344" s="619"/>
      <c r="P344" s="619"/>
      <c r="Q344" s="619"/>
      <c r="R344" s="619"/>
      <c r="S344" s="619"/>
      <c r="T344" s="619"/>
      <c r="U344" s="619"/>
      <c r="V344" s="619"/>
      <c r="W344" s="619"/>
      <c r="X344" s="619"/>
      <c r="Y344" s="619"/>
      <c r="Z344" s="619"/>
      <c r="AA344" s="619"/>
      <c r="AB344" s="619"/>
      <c r="AC344" s="619"/>
      <c r="AD344" s="619"/>
      <c r="AE344" s="619"/>
      <c r="AF344" s="619"/>
      <c r="AG344" s="619"/>
      <c r="AH344" s="619"/>
      <c r="AI344" s="619"/>
      <c r="AJ344" s="619"/>
      <c r="AK344" s="619"/>
      <c r="AL344" s="619"/>
      <c r="AM344" s="619"/>
      <c r="AN344" s="619"/>
      <c r="AO344" s="619"/>
      <c r="AP344" s="619"/>
      <c r="AQ344" s="619"/>
      <c r="AR344" s="619"/>
      <c r="AS344" s="619"/>
      <c r="AT344" s="619"/>
      <c r="AU344" s="619"/>
      <c r="AV344" s="619"/>
      <c r="AW344" s="619"/>
      <c r="AX344" s="619"/>
      <c r="AY344" s="619"/>
      <c r="AZ344" s="619"/>
      <c r="BA344" s="619"/>
      <c r="BB344" s="619"/>
      <c r="BC344" s="619"/>
      <c r="BD344" s="619"/>
      <c r="BE344" s="619"/>
      <c r="BF344" s="619"/>
      <c r="BG344" s="619"/>
      <c r="BH344" s="619"/>
      <c r="BI344" s="619"/>
      <c r="BJ344" s="619"/>
      <c r="BK344" s="619"/>
      <c r="BL344" s="619"/>
      <c r="BM344" s="619"/>
      <c r="BN344" s="619"/>
      <c r="BO344" s="619"/>
      <c r="BP344" s="619"/>
      <c r="BQ344" s="619"/>
      <c r="BR344" s="619"/>
      <c r="BS344" s="619"/>
      <c r="BT344" s="619"/>
      <c r="BU344" s="619"/>
      <c r="BV344" s="619"/>
      <c r="BW344" s="619"/>
      <c r="BX344" s="619"/>
      <c r="BY344" s="619"/>
      <c r="BZ344" s="619"/>
      <c r="CA344" s="619"/>
      <c r="CB344" s="619"/>
      <c r="CC344" s="619"/>
      <c r="CD344" s="619"/>
      <c r="CE344" s="619"/>
    </row>
    <row r="345" spans="1:83" ht="12" customHeight="1">
      <c r="A345" s="303"/>
      <c r="B345" s="619"/>
      <c r="C345" s="619"/>
      <c r="D345" s="619"/>
      <c r="E345" s="619"/>
      <c r="F345" s="619"/>
      <c r="G345" s="619"/>
      <c r="H345" s="619"/>
      <c r="I345" s="619"/>
      <c r="J345" s="619"/>
      <c r="K345" s="619"/>
      <c r="L345" s="619"/>
      <c r="M345" s="619"/>
      <c r="N345" s="619"/>
      <c r="O345" s="619"/>
      <c r="P345" s="619"/>
      <c r="Q345" s="619"/>
      <c r="R345" s="619"/>
      <c r="S345" s="619"/>
      <c r="T345" s="619"/>
      <c r="U345" s="619"/>
      <c r="V345" s="619"/>
      <c r="W345" s="619"/>
      <c r="X345" s="619"/>
      <c r="Y345" s="619"/>
      <c r="Z345" s="619"/>
      <c r="AA345" s="619"/>
      <c r="AB345" s="619"/>
      <c r="AC345" s="619"/>
      <c r="AD345" s="619"/>
      <c r="AE345" s="619"/>
      <c r="AF345" s="619"/>
      <c r="AG345" s="619"/>
      <c r="AH345" s="619"/>
      <c r="AI345" s="619"/>
      <c r="AJ345" s="619"/>
      <c r="AK345" s="619"/>
      <c r="AL345" s="619"/>
      <c r="AM345" s="619"/>
      <c r="AN345" s="619"/>
      <c r="AO345" s="619"/>
      <c r="AP345" s="619"/>
      <c r="AQ345" s="619"/>
      <c r="AR345" s="619"/>
      <c r="AS345" s="619"/>
      <c r="AT345" s="619"/>
      <c r="AU345" s="619"/>
      <c r="AV345" s="619"/>
      <c r="AW345" s="619"/>
      <c r="AX345" s="619"/>
      <c r="AY345" s="619"/>
      <c r="AZ345" s="619"/>
      <c r="BA345" s="619"/>
      <c r="BB345" s="619"/>
      <c r="BC345" s="619"/>
      <c r="BD345" s="619"/>
      <c r="BE345" s="619"/>
      <c r="BF345" s="619"/>
      <c r="BG345" s="619"/>
      <c r="BH345" s="619"/>
      <c r="BI345" s="619"/>
      <c r="BJ345" s="619"/>
      <c r="BK345" s="619"/>
      <c r="BL345" s="619"/>
      <c r="BM345" s="619"/>
      <c r="BN345" s="619"/>
      <c r="BO345" s="619"/>
      <c r="BP345" s="619"/>
      <c r="BQ345" s="619"/>
      <c r="BR345" s="619"/>
      <c r="BS345" s="619"/>
      <c r="BT345" s="619"/>
      <c r="BU345" s="619"/>
      <c r="BV345" s="619"/>
      <c r="BW345" s="619"/>
      <c r="BX345" s="619"/>
      <c r="BY345" s="619"/>
      <c r="BZ345" s="619"/>
      <c r="CA345" s="619"/>
      <c r="CB345" s="619"/>
      <c r="CC345" s="619"/>
      <c r="CD345" s="619"/>
      <c r="CE345" s="619"/>
    </row>
    <row r="346" spans="1:83" ht="12" customHeight="1">
      <c r="A346" s="303"/>
      <c r="B346" s="619"/>
      <c r="C346" s="619"/>
      <c r="D346" s="619"/>
      <c r="E346" s="619"/>
      <c r="F346" s="619"/>
      <c r="G346" s="619"/>
      <c r="H346" s="619"/>
      <c r="I346" s="619"/>
      <c r="J346" s="619"/>
      <c r="K346" s="619"/>
      <c r="L346" s="619"/>
      <c r="M346" s="619"/>
      <c r="N346" s="619"/>
      <c r="O346" s="619"/>
      <c r="P346" s="619"/>
      <c r="Q346" s="619"/>
      <c r="R346" s="619"/>
      <c r="S346" s="619"/>
      <c r="T346" s="619"/>
      <c r="U346" s="619"/>
      <c r="V346" s="619"/>
      <c r="W346" s="619"/>
      <c r="X346" s="619"/>
      <c r="Y346" s="619"/>
      <c r="Z346" s="619"/>
      <c r="AA346" s="619"/>
      <c r="AB346" s="619"/>
      <c r="AC346" s="619"/>
      <c r="AD346" s="619"/>
      <c r="AE346" s="619"/>
      <c r="AF346" s="619"/>
      <c r="AG346" s="619"/>
      <c r="AH346" s="619"/>
      <c r="AI346" s="619"/>
      <c r="AJ346" s="619"/>
      <c r="AK346" s="619"/>
      <c r="AL346" s="619"/>
      <c r="AM346" s="619"/>
      <c r="AN346" s="619"/>
      <c r="AO346" s="619"/>
      <c r="AP346" s="619"/>
      <c r="AQ346" s="619"/>
      <c r="AR346" s="619"/>
      <c r="AS346" s="619"/>
      <c r="AT346" s="619"/>
      <c r="AU346" s="619"/>
      <c r="AV346" s="619"/>
      <c r="AW346" s="619"/>
      <c r="AX346" s="619"/>
      <c r="AY346" s="619"/>
      <c r="AZ346" s="619"/>
      <c r="BA346" s="619"/>
      <c r="BB346" s="619"/>
      <c r="BC346" s="619"/>
      <c r="BD346" s="619"/>
      <c r="BE346" s="619"/>
      <c r="BF346" s="619"/>
      <c r="BG346" s="619"/>
      <c r="BH346" s="619"/>
      <c r="BI346" s="619"/>
      <c r="BJ346" s="619"/>
      <c r="BK346" s="619"/>
      <c r="BL346" s="619"/>
      <c r="BM346" s="619"/>
      <c r="BN346" s="619"/>
      <c r="BO346" s="619"/>
      <c r="BP346" s="619"/>
      <c r="BQ346" s="619"/>
      <c r="BR346" s="619"/>
      <c r="BS346" s="619"/>
      <c r="BT346" s="619"/>
      <c r="BU346" s="619"/>
      <c r="BV346" s="619"/>
      <c r="BW346" s="619"/>
      <c r="BX346" s="619"/>
      <c r="BY346" s="619"/>
      <c r="BZ346" s="619"/>
      <c r="CA346" s="619"/>
      <c r="CB346" s="619"/>
      <c r="CC346" s="619"/>
      <c r="CD346" s="619"/>
      <c r="CE346" s="619"/>
    </row>
    <row r="347" spans="1:83" ht="12" customHeight="1">
      <c r="A347" s="303"/>
      <c r="B347" s="619"/>
      <c r="C347" s="619"/>
      <c r="D347" s="619"/>
      <c r="E347" s="619"/>
      <c r="F347" s="619"/>
      <c r="G347" s="619"/>
      <c r="H347" s="619"/>
      <c r="I347" s="619"/>
      <c r="J347" s="619"/>
      <c r="K347" s="619"/>
      <c r="L347" s="619"/>
      <c r="M347" s="619"/>
      <c r="N347" s="619"/>
      <c r="O347" s="619"/>
      <c r="P347" s="619"/>
      <c r="Q347" s="619"/>
      <c r="R347" s="619"/>
      <c r="S347" s="619"/>
      <c r="T347" s="619"/>
      <c r="U347" s="619"/>
      <c r="V347" s="619"/>
      <c r="W347" s="619"/>
      <c r="X347" s="619"/>
      <c r="Y347" s="619"/>
      <c r="Z347" s="619"/>
      <c r="AA347" s="619"/>
      <c r="AB347" s="619"/>
      <c r="AC347" s="619"/>
      <c r="AD347" s="619"/>
      <c r="AE347" s="619"/>
      <c r="AF347" s="619"/>
      <c r="AG347" s="619"/>
      <c r="AH347" s="619"/>
      <c r="AI347" s="619"/>
      <c r="AJ347" s="619"/>
      <c r="AK347" s="619"/>
      <c r="AL347" s="619"/>
      <c r="AM347" s="619"/>
      <c r="AN347" s="619"/>
      <c r="AO347" s="619"/>
      <c r="AP347" s="619"/>
      <c r="AQ347" s="619"/>
      <c r="AR347" s="619"/>
      <c r="AS347" s="619"/>
      <c r="AT347" s="619"/>
      <c r="AU347" s="619"/>
      <c r="AV347" s="619"/>
      <c r="AW347" s="619"/>
      <c r="AX347" s="619"/>
      <c r="AY347" s="619"/>
      <c r="AZ347" s="619"/>
      <c r="BA347" s="619"/>
      <c r="BB347" s="619"/>
      <c r="BC347" s="619"/>
      <c r="BD347" s="619"/>
      <c r="BE347" s="619"/>
      <c r="BF347" s="619"/>
      <c r="BG347" s="619"/>
      <c r="BH347" s="619"/>
      <c r="BI347" s="619"/>
      <c r="BJ347" s="619"/>
      <c r="BK347" s="619"/>
      <c r="BL347" s="619"/>
      <c r="BM347" s="619"/>
      <c r="BN347" s="619"/>
      <c r="BO347" s="619"/>
      <c r="BP347" s="619"/>
      <c r="BQ347" s="619"/>
      <c r="BR347" s="619"/>
      <c r="BS347" s="619"/>
      <c r="BT347" s="619"/>
      <c r="BU347" s="619"/>
      <c r="BV347" s="619"/>
      <c r="BW347" s="619"/>
      <c r="BX347" s="619"/>
      <c r="BY347" s="619"/>
      <c r="BZ347" s="619"/>
      <c r="CA347" s="619"/>
      <c r="CB347" s="619"/>
      <c r="CC347" s="619"/>
      <c r="CD347" s="619"/>
      <c r="CE347" s="619"/>
    </row>
    <row r="348" spans="1:83" ht="12" customHeight="1">
      <c r="A348" s="303"/>
      <c r="B348" s="619"/>
      <c r="C348" s="619"/>
      <c r="D348" s="619"/>
      <c r="E348" s="619"/>
      <c r="F348" s="619"/>
      <c r="G348" s="619"/>
      <c r="H348" s="619"/>
      <c r="I348" s="619"/>
      <c r="J348" s="619"/>
      <c r="K348" s="619"/>
      <c r="L348" s="619"/>
      <c r="M348" s="619"/>
      <c r="N348" s="619"/>
      <c r="O348" s="619"/>
      <c r="P348" s="619"/>
      <c r="Q348" s="619"/>
      <c r="R348" s="619"/>
      <c r="S348" s="619"/>
      <c r="T348" s="619"/>
      <c r="U348" s="619"/>
      <c r="V348" s="619"/>
      <c r="W348" s="619"/>
      <c r="X348" s="619"/>
      <c r="Y348" s="619"/>
      <c r="Z348" s="619"/>
      <c r="AA348" s="619"/>
      <c r="AB348" s="619"/>
      <c r="AC348" s="619"/>
      <c r="AD348" s="619"/>
      <c r="AE348" s="619"/>
      <c r="AF348" s="619"/>
      <c r="AG348" s="619"/>
      <c r="AH348" s="619"/>
      <c r="AI348" s="619"/>
      <c r="AJ348" s="619"/>
      <c r="AK348" s="619"/>
      <c r="AL348" s="619"/>
      <c r="AM348" s="619"/>
      <c r="AN348" s="619"/>
      <c r="AO348" s="619"/>
      <c r="AP348" s="619"/>
      <c r="AQ348" s="619"/>
      <c r="AR348" s="619"/>
      <c r="AS348" s="619"/>
      <c r="AT348" s="619"/>
      <c r="AU348" s="619"/>
      <c r="AV348" s="619"/>
      <c r="AW348" s="619"/>
      <c r="AX348" s="619"/>
      <c r="AY348" s="619"/>
      <c r="AZ348" s="619"/>
      <c r="BA348" s="619"/>
      <c r="BB348" s="619"/>
      <c r="BC348" s="619"/>
      <c r="BD348" s="619"/>
      <c r="BE348" s="619"/>
      <c r="BF348" s="619"/>
      <c r="BG348" s="619"/>
      <c r="BH348" s="619"/>
      <c r="BI348" s="619"/>
      <c r="BJ348" s="619"/>
      <c r="BK348" s="619"/>
      <c r="BL348" s="619"/>
      <c r="BM348" s="619"/>
      <c r="BN348" s="619"/>
      <c r="BO348" s="619"/>
      <c r="BP348" s="619"/>
      <c r="BQ348" s="619"/>
      <c r="BR348" s="619"/>
      <c r="BS348" s="619"/>
      <c r="BT348" s="619"/>
      <c r="BU348" s="619"/>
      <c r="BV348" s="619"/>
      <c r="BW348" s="619"/>
      <c r="BX348" s="619"/>
      <c r="BY348" s="619"/>
      <c r="BZ348" s="619"/>
      <c r="CA348" s="619"/>
      <c r="CB348" s="619"/>
      <c r="CC348" s="619"/>
      <c r="CD348" s="619"/>
      <c r="CE348" s="619"/>
    </row>
    <row r="349" spans="1:83" ht="12" customHeight="1">
      <c r="A349" s="303"/>
      <c r="B349" s="619"/>
      <c r="C349" s="619"/>
      <c r="D349" s="619"/>
      <c r="E349" s="619"/>
      <c r="F349" s="619"/>
      <c r="G349" s="619"/>
      <c r="H349" s="619"/>
      <c r="I349" s="619"/>
      <c r="J349" s="619"/>
      <c r="K349" s="619"/>
      <c r="L349" s="619"/>
      <c r="M349" s="619"/>
      <c r="N349" s="619"/>
      <c r="O349" s="619"/>
      <c r="P349" s="619"/>
      <c r="Q349" s="619"/>
      <c r="R349" s="619"/>
      <c r="S349" s="619"/>
      <c r="T349" s="619"/>
      <c r="U349" s="619"/>
      <c r="V349" s="619"/>
      <c r="W349" s="619"/>
      <c r="X349" s="619"/>
      <c r="Y349" s="619"/>
      <c r="Z349" s="619"/>
      <c r="AA349" s="619"/>
      <c r="AB349" s="619"/>
      <c r="AC349" s="619"/>
      <c r="AD349" s="619"/>
      <c r="AE349" s="619"/>
      <c r="AF349" s="619"/>
      <c r="AG349" s="619"/>
      <c r="AH349" s="619"/>
      <c r="AI349" s="619"/>
      <c r="AJ349" s="619"/>
      <c r="AK349" s="619"/>
      <c r="AL349" s="619"/>
      <c r="AM349" s="619"/>
      <c r="AN349" s="619"/>
      <c r="AO349" s="619"/>
      <c r="AP349" s="619"/>
      <c r="AQ349" s="619"/>
      <c r="AR349" s="619"/>
      <c r="AS349" s="619"/>
      <c r="AT349" s="619"/>
      <c r="AU349" s="619"/>
      <c r="AV349" s="619"/>
      <c r="AW349" s="619"/>
      <c r="AX349" s="619"/>
      <c r="AY349" s="619"/>
      <c r="AZ349" s="619"/>
      <c r="BA349" s="619"/>
      <c r="BB349" s="619"/>
      <c r="BC349" s="619"/>
      <c r="BD349" s="619"/>
      <c r="BE349" s="619"/>
      <c r="BF349" s="619"/>
      <c r="BG349" s="619"/>
      <c r="BH349" s="619"/>
      <c r="BI349" s="619"/>
      <c r="BJ349" s="619"/>
      <c r="BK349" s="619"/>
      <c r="BL349" s="619"/>
      <c r="BM349" s="619"/>
      <c r="BN349" s="619"/>
      <c r="BO349" s="619"/>
      <c r="BP349" s="619"/>
      <c r="BQ349" s="619"/>
      <c r="BR349" s="619"/>
      <c r="BS349" s="619"/>
      <c r="BT349" s="619"/>
      <c r="BU349" s="619"/>
      <c r="BV349" s="619"/>
      <c r="BW349" s="619"/>
      <c r="BX349" s="619"/>
      <c r="BY349" s="619"/>
      <c r="BZ349" s="619"/>
      <c r="CA349" s="619"/>
      <c r="CB349" s="619"/>
      <c r="CC349" s="619"/>
      <c r="CD349" s="619"/>
      <c r="CE349" s="619"/>
    </row>
    <row r="350" spans="1:83" ht="12" customHeight="1">
      <c r="A350" s="303"/>
      <c r="B350" s="619"/>
      <c r="C350" s="619"/>
      <c r="D350" s="619"/>
      <c r="E350" s="619"/>
      <c r="F350" s="619"/>
      <c r="G350" s="619"/>
      <c r="H350" s="619"/>
      <c r="I350" s="619"/>
      <c r="J350" s="619"/>
      <c r="K350" s="619"/>
      <c r="L350" s="619"/>
      <c r="M350" s="619"/>
      <c r="N350" s="619"/>
      <c r="O350" s="619"/>
      <c r="P350" s="619"/>
      <c r="Q350" s="619"/>
      <c r="R350" s="619"/>
      <c r="S350" s="619"/>
      <c r="T350" s="619"/>
      <c r="U350" s="619"/>
      <c r="V350" s="619"/>
      <c r="W350" s="619"/>
      <c r="X350" s="619"/>
      <c r="Y350" s="619"/>
      <c r="Z350" s="619"/>
      <c r="AA350" s="619"/>
      <c r="AB350" s="619"/>
      <c r="AC350" s="619"/>
      <c r="AD350" s="619"/>
      <c r="AE350" s="619"/>
      <c r="AF350" s="619"/>
      <c r="AG350" s="619"/>
      <c r="AH350" s="619"/>
      <c r="AI350" s="619"/>
      <c r="AJ350" s="619"/>
      <c r="AK350" s="619"/>
      <c r="AL350" s="619"/>
      <c r="AM350" s="619"/>
      <c r="AN350" s="619"/>
      <c r="AO350" s="619"/>
      <c r="AP350" s="619"/>
      <c r="AQ350" s="619"/>
      <c r="AR350" s="619"/>
      <c r="AS350" s="619"/>
      <c r="AT350" s="619"/>
      <c r="AU350" s="619"/>
      <c r="AV350" s="619"/>
      <c r="AW350" s="619"/>
      <c r="AX350" s="619"/>
      <c r="AY350" s="619"/>
      <c r="AZ350" s="619"/>
      <c r="BA350" s="619"/>
      <c r="BB350" s="619"/>
      <c r="BC350" s="619"/>
      <c r="BD350" s="619"/>
      <c r="BE350" s="619"/>
      <c r="BF350" s="619"/>
      <c r="BG350" s="619"/>
      <c r="BH350" s="619"/>
      <c r="BI350" s="619"/>
      <c r="BJ350" s="619"/>
      <c r="BK350" s="619"/>
      <c r="BL350" s="619"/>
      <c r="BM350" s="619"/>
      <c r="BN350" s="619"/>
      <c r="BO350" s="619"/>
      <c r="BP350" s="619"/>
      <c r="BQ350" s="619"/>
      <c r="BR350" s="619"/>
      <c r="BS350" s="619"/>
      <c r="BT350" s="619"/>
      <c r="BU350" s="619"/>
      <c r="BV350" s="619"/>
      <c r="BW350" s="619"/>
      <c r="BX350" s="619"/>
      <c r="BY350" s="619"/>
      <c r="BZ350" s="619"/>
      <c r="CA350" s="619"/>
      <c r="CB350" s="619"/>
      <c r="CC350" s="619"/>
      <c r="CD350" s="619"/>
      <c r="CE350" s="619"/>
    </row>
    <row r="351" spans="1:83" ht="12" customHeight="1">
      <c r="A351" s="303"/>
      <c r="B351" s="619"/>
      <c r="C351" s="619"/>
      <c r="D351" s="619"/>
      <c r="E351" s="619"/>
      <c r="F351" s="619"/>
      <c r="G351" s="619"/>
      <c r="H351" s="619"/>
      <c r="I351" s="619"/>
      <c r="J351" s="619"/>
      <c r="K351" s="619"/>
      <c r="L351" s="619"/>
      <c r="M351" s="619"/>
      <c r="N351" s="619"/>
      <c r="O351" s="619"/>
      <c r="P351" s="619"/>
      <c r="Q351" s="619"/>
      <c r="R351" s="619"/>
      <c r="S351" s="619"/>
      <c r="T351" s="619"/>
      <c r="U351" s="619"/>
      <c r="V351" s="619"/>
      <c r="W351" s="619"/>
      <c r="X351" s="619"/>
      <c r="Y351" s="619"/>
      <c r="Z351" s="619"/>
      <c r="AA351" s="619"/>
      <c r="AB351" s="619"/>
      <c r="AC351" s="619"/>
      <c r="AD351" s="619"/>
      <c r="AE351" s="619"/>
      <c r="AF351" s="619"/>
      <c r="AG351" s="619"/>
      <c r="AH351" s="619"/>
      <c r="AI351" s="619"/>
      <c r="AJ351" s="619"/>
      <c r="AK351" s="619"/>
      <c r="AL351" s="619"/>
      <c r="AM351" s="619"/>
      <c r="AN351" s="619"/>
      <c r="AO351" s="619"/>
      <c r="AP351" s="619"/>
      <c r="AQ351" s="619"/>
      <c r="AR351" s="619"/>
      <c r="AS351" s="619"/>
      <c r="AT351" s="619"/>
      <c r="AU351" s="619"/>
      <c r="AV351" s="619"/>
      <c r="AW351" s="619"/>
      <c r="AX351" s="619"/>
      <c r="AY351" s="619"/>
      <c r="AZ351" s="619"/>
      <c r="BA351" s="619"/>
      <c r="BB351" s="619"/>
      <c r="BC351" s="619"/>
      <c r="BD351" s="619"/>
      <c r="BE351" s="619"/>
      <c r="BF351" s="619"/>
      <c r="BG351" s="619"/>
      <c r="BH351" s="619"/>
      <c r="BI351" s="619"/>
      <c r="BJ351" s="619"/>
      <c r="BK351" s="619"/>
      <c r="BL351" s="619"/>
      <c r="BM351" s="619"/>
      <c r="BN351" s="619"/>
      <c r="BO351" s="619"/>
      <c r="BP351" s="619"/>
      <c r="BQ351" s="619"/>
      <c r="BR351" s="619"/>
      <c r="BS351" s="619"/>
      <c r="BT351" s="619"/>
      <c r="BU351" s="619"/>
      <c r="BV351" s="619"/>
      <c r="BW351" s="619"/>
      <c r="BX351" s="619"/>
      <c r="BY351" s="619"/>
      <c r="BZ351" s="619"/>
      <c r="CA351" s="619"/>
      <c r="CB351" s="619"/>
      <c r="CC351" s="619"/>
      <c r="CD351" s="619"/>
      <c r="CE351" s="619"/>
    </row>
    <row r="352" spans="1:83" ht="12" customHeight="1">
      <c r="A352" s="303"/>
      <c r="B352" s="619"/>
      <c r="C352" s="619"/>
      <c r="D352" s="619"/>
      <c r="E352" s="619"/>
      <c r="F352" s="619"/>
      <c r="G352" s="619"/>
      <c r="H352" s="619"/>
      <c r="I352" s="619"/>
      <c r="J352" s="619"/>
      <c r="K352" s="619"/>
      <c r="L352" s="619"/>
      <c r="M352" s="619"/>
      <c r="N352" s="619"/>
      <c r="O352" s="619"/>
      <c r="P352" s="619"/>
      <c r="Q352" s="619"/>
      <c r="R352" s="619"/>
      <c r="S352" s="619"/>
      <c r="T352" s="619"/>
      <c r="U352" s="619"/>
      <c r="V352" s="619"/>
      <c r="W352" s="619"/>
      <c r="X352" s="619"/>
      <c r="Y352" s="619"/>
      <c r="Z352" s="619"/>
      <c r="AA352" s="619"/>
      <c r="AB352" s="619"/>
      <c r="AC352" s="619"/>
      <c r="AD352" s="619"/>
      <c r="AE352" s="619"/>
      <c r="AF352" s="619"/>
      <c r="AG352" s="619"/>
      <c r="AH352" s="619"/>
      <c r="AI352" s="619"/>
      <c r="AJ352" s="619"/>
      <c r="AK352" s="619"/>
      <c r="AL352" s="619"/>
      <c r="AM352" s="619"/>
      <c r="AN352" s="619"/>
      <c r="AO352" s="619"/>
      <c r="AP352" s="619"/>
      <c r="AQ352" s="619"/>
      <c r="AR352" s="619"/>
      <c r="AS352" s="619"/>
      <c r="AT352" s="619"/>
      <c r="AU352" s="619"/>
      <c r="AV352" s="619"/>
      <c r="AW352" s="619"/>
      <c r="AX352" s="619"/>
      <c r="AY352" s="619"/>
      <c r="AZ352" s="619"/>
      <c r="BA352" s="619"/>
      <c r="BB352" s="619"/>
      <c r="BC352" s="619"/>
      <c r="BD352" s="619"/>
      <c r="BE352" s="619"/>
      <c r="BF352" s="619"/>
      <c r="BG352" s="619"/>
      <c r="BH352" s="619"/>
      <c r="BI352" s="619"/>
      <c r="BJ352" s="619"/>
      <c r="BK352" s="619"/>
      <c r="BL352" s="619"/>
      <c r="BM352" s="619"/>
      <c r="BN352" s="619"/>
      <c r="BO352" s="619"/>
      <c r="BP352" s="619"/>
      <c r="BQ352" s="619"/>
      <c r="BR352" s="619"/>
      <c r="BS352" s="619"/>
      <c r="BT352" s="619"/>
      <c r="BU352" s="619"/>
      <c r="BV352" s="619"/>
      <c r="BW352" s="619"/>
      <c r="BX352" s="619"/>
      <c r="BY352" s="619"/>
      <c r="BZ352" s="619"/>
      <c r="CA352" s="619"/>
      <c r="CB352" s="619"/>
      <c r="CC352" s="619"/>
      <c r="CD352" s="619"/>
      <c r="CE352" s="619"/>
    </row>
    <row r="353" spans="1:83" ht="12" customHeight="1">
      <c r="A353" s="303"/>
      <c r="B353" s="619"/>
      <c r="C353" s="619"/>
      <c r="D353" s="619"/>
      <c r="E353" s="619"/>
      <c r="F353" s="619"/>
      <c r="G353" s="619"/>
      <c r="H353" s="619"/>
      <c r="I353" s="619"/>
      <c r="J353" s="619"/>
      <c r="K353" s="619"/>
      <c r="L353" s="619"/>
      <c r="M353" s="619"/>
      <c r="N353" s="619"/>
      <c r="O353" s="619"/>
      <c r="P353" s="619"/>
      <c r="Q353" s="619"/>
      <c r="R353" s="619"/>
      <c r="S353" s="619"/>
      <c r="T353" s="619"/>
      <c r="U353" s="619"/>
      <c r="V353" s="619"/>
      <c r="W353" s="619"/>
      <c r="X353" s="619"/>
      <c r="Y353" s="619"/>
      <c r="Z353" s="619"/>
      <c r="AA353" s="619"/>
      <c r="AB353" s="619"/>
      <c r="AC353" s="619"/>
      <c r="AD353" s="619"/>
      <c r="AE353" s="619"/>
      <c r="AF353" s="619"/>
      <c r="AG353" s="619"/>
      <c r="AH353" s="619"/>
      <c r="AI353" s="619"/>
      <c r="AJ353" s="619"/>
      <c r="AK353" s="619"/>
      <c r="AL353" s="619"/>
      <c r="AM353" s="619"/>
      <c r="AN353" s="619"/>
      <c r="AO353" s="619"/>
      <c r="AP353" s="619"/>
      <c r="AQ353" s="619"/>
      <c r="AR353" s="619"/>
      <c r="AS353" s="619"/>
      <c r="AT353" s="619"/>
      <c r="AU353" s="619"/>
      <c r="AV353" s="619"/>
      <c r="AW353" s="619"/>
      <c r="AX353" s="619"/>
      <c r="AY353" s="619"/>
      <c r="AZ353" s="619"/>
      <c r="BA353" s="619"/>
      <c r="BB353" s="619"/>
      <c r="BC353" s="619"/>
      <c r="BD353" s="619"/>
      <c r="BE353" s="619"/>
      <c r="BF353" s="619"/>
      <c r="BG353" s="619"/>
      <c r="BH353" s="619"/>
      <c r="BI353" s="619"/>
      <c r="BJ353" s="619"/>
      <c r="BK353" s="619"/>
      <c r="BL353" s="619"/>
      <c r="BM353" s="619"/>
      <c r="BN353" s="619"/>
      <c r="BO353" s="619"/>
      <c r="BP353" s="619"/>
      <c r="BQ353" s="619"/>
      <c r="BR353" s="619"/>
      <c r="BS353" s="619"/>
      <c r="BT353" s="619"/>
      <c r="BU353" s="619"/>
      <c r="BV353" s="619"/>
      <c r="BW353" s="619"/>
      <c r="BX353" s="619"/>
      <c r="BY353" s="619"/>
      <c r="BZ353" s="619"/>
      <c r="CA353" s="619"/>
      <c r="CB353" s="619"/>
      <c r="CC353" s="619"/>
      <c r="CD353" s="619"/>
      <c r="CE353" s="619"/>
    </row>
    <row r="354" spans="1:83" ht="12" customHeight="1">
      <c r="A354" s="303"/>
      <c r="B354" s="619"/>
      <c r="C354" s="619"/>
      <c r="D354" s="619"/>
      <c r="E354" s="619"/>
      <c r="F354" s="619"/>
      <c r="G354" s="619"/>
      <c r="H354" s="619"/>
      <c r="I354" s="619"/>
      <c r="J354" s="619"/>
      <c r="K354" s="619"/>
      <c r="L354" s="619"/>
      <c r="M354" s="619"/>
      <c r="N354" s="619"/>
      <c r="O354" s="619"/>
      <c r="P354" s="619"/>
      <c r="Q354" s="619"/>
      <c r="R354" s="619"/>
      <c r="S354" s="619"/>
      <c r="T354" s="619"/>
      <c r="U354" s="619"/>
      <c r="V354" s="619"/>
      <c r="W354" s="619"/>
      <c r="X354" s="619"/>
      <c r="Y354" s="619"/>
      <c r="Z354" s="619"/>
      <c r="AA354" s="619"/>
      <c r="AB354" s="619"/>
      <c r="AC354" s="619"/>
      <c r="AD354" s="619"/>
      <c r="AE354" s="619"/>
      <c r="AF354" s="619"/>
      <c r="AG354" s="619"/>
      <c r="AH354" s="619"/>
      <c r="AI354" s="619"/>
      <c r="AJ354" s="619"/>
      <c r="AK354" s="619"/>
      <c r="AL354" s="619"/>
      <c r="AM354" s="619"/>
      <c r="AN354" s="619"/>
      <c r="AO354" s="619"/>
      <c r="AP354" s="619"/>
      <c r="AQ354" s="619"/>
      <c r="AR354" s="619"/>
      <c r="AS354" s="619"/>
      <c r="AT354" s="619"/>
      <c r="AU354" s="619"/>
      <c r="AV354" s="619"/>
      <c r="AW354" s="619"/>
      <c r="AX354" s="619"/>
      <c r="AY354" s="619"/>
      <c r="AZ354" s="619"/>
      <c r="BA354" s="619"/>
      <c r="BB354" s="619"/>
      <c r="BC354" s="619"/>
      <c r="BD354" s="619"/>
      <c r="BE354" s="619"/>
      <c r="BF354" s="619"/>
      <c r="BG354" s="619"/>
      <c r="BH354" s="619"/>
      <c r="BI354" s="619"/>
      <c r="BJ354" s="619"/>
      <c r="BK354" s="619"/>
      <c r="BL354" s="619"/>
      <c r="BM354" s="619"/>
      <c r="BN354" s="619"/>
      <c r="BO354" s="619"/>
      <c r="BP354" s="619"/>
      <c r="BQ354" s="619"/>
      <c r="BR354" s="619"/>
      <c r="BS354" s="619"/>
      <c r="BT354" s="619"/>
      <c r="BU354" s="619"/>
      <c r="BV354" s="619"/>
      <c r="BW354" s="619"/>
      <c r="BX354" s="619"/>
      <c r="BY354" s="619"/>
      <c r="BZ354" s="619"/>
      <c r="CA354" s="619"/>
      <c r="CB354" s="619"/>
      <c r="CC354" s="619"/>
      <c r="CD354" s="619"/>
      <c r="CE354" s="619"/>
    </row>
    <row r="355" spans="1:83" ht="12" customHeight="1">
      <c r="A355" s="303"/>
      <c r="B355" s="619"/>
      <c r="C355" s="619"/>
      <c r="D355" s="619"/>
      <c r="E355" s="619"/>
      <c r="F355" s="619"/>
      <c r="G355" s="619"/>
      <c r="H355" s="619"/>
      <c r="I355" s="619"/>
      <c r="J355" s="619"/>
      <c r="K355" s="619"/>
      <c r="L355" s="619"/>
      <c r="M355" s="619"/>
      <c r="N355" s="619"/>
      <c r="O355" s="619"/>
      <c r="P355" s="619"/>
      <c r="Q355" s="619"/>
      <c r="R355" s="619"/>
      <c r="S355" s="619"/>
      <c r="T355" s="619"/>
      <c r="U355" s="619"/>
      <c r="V355" s="619"/>
      <c r="W355" s="619"/>
      <c r="X355" s="619"/>
      <c r="Y355" s="619"/>
      <c r="Z355" s="619"/>
      <c r="AA355" s="619"/>
      <c r="AB355" s="619"/>
      <c r="AC355" s="619"/>
      <c r="AD355" s="619"/>
      <c r="AE355" s="619"/>
      <c r="AF355" s="619"/>
      <c r="AG355" s="619"/>
      <c r="AH355" s="619"/>
      <c r="AI355" s="619"/>
      <c r="AJ355" s="619"/>
      <c r="AK355" s="619"/>
      <c r="AL355" s="619"/>
      <c r="AM355" s="619"/>
      <c r="AN355" s="619"/>
      <c r="AO355" s="619"/>
      <c r="AP355" s="619"/>
      <c r="AQ355" s="619"/>
      <c r="AR355" s="619"/>
      <c r="AS355" s="619"/>
      <c r="AT355" s="619"/>
      <c r="AU355" s="619"/>
      <c r="AV355" s="619"/>
      <c r="AW355" s="619"/>
      <c r="AX355" s="619"/>
      <c r="AY355" s="619"/>
      <c r="AZ355" s="619"/>
      <c r="BA355" s="619"/>
      <c r="BB355" s="619"/>
      <c r="BC355" s="619"/>
      <c r="BD355" s="619"/>
      <c r="BE355" s="619"/>
      <c r="BF355" s="619"/>
      <c r="BG355" s="619"/>
      <c r="BH355" s="619"/>
      <c r="BI355" s="619"/>
      <c r="BJ355" s="619"/>
      <c r="BK355" s="619"/>
      <c r="BL355" s="619"/>
      <c r="BM355" s="619"/>
      <c r="BN355" s="619"/>
      <c r="BO355" s="619"/>
      <c r="BP355" s="619"/>
      <c r="BQ355" s="619"/>
      <c r="BR355" s="619"/>
      <c r="BS355" s="619"/>
      <c r="BT355" s="619"/>
      <c r="BU355" s="619"/>
      <c r="BV355" s="619"/>
      <c r="BW355" s="619"/>
      <c r="BX355" s="619"/>
      <c r="BY355" s="619"/>
      <c r="BZ355" s="619"/>
      <c r="CA355" s="619"/>
      <c r="CB355" s="619"/>
      <c r="CC355" s="619"/>
      <c r="CD355" s="619"/>
      <c r="CE355" s="619"/>
    </row>
    <row r="356" spans="1:83" ht="12" customHeight="1">
      <c r="A356" s="303"/>
      <c r="B356" s="619"/>
      <c r="C356" s="619"/>
      <c r="D356" s="619"/>
      <c r="E356" s="619"/>
      <c r="F356" s="619"/>
      <c r="G356" s="619"/>
      <c r="H356" s="619"/>
      <c r="I356" s="619"/>
      <c r="J356" s="619"/>
      <c r="K356" s="619"/>
      <c r="L356" s="619"/>
      <c r="M356" s="619"/>
      <c r="N356" s="619"/>
      <c r="O356" s="619"/>
      <c r="P356" s="619"/>
      <c r="Q356" s="619"/>
      <c r="R356" s="619"/>
      <c r="S356" s="619"/>
      <c r="T356" s="619"/>
      <c r="U356" s="619"/>
      <c r="V356" s="619"/>
      <c r="W356" s="619"/>
      <c r="X356" s="619"/>
      <c r="Y356" s="619"/>
      <c r="Z356" s="619"/>
      <c r="AA356" s="619"/>
      <c r="AB356" s="619"/>
      <c r="AC356" s="619"/>
      <c r="AD356" s="619"/>
      <c r="AE356" s="619"/>
      <c r="AF356" s="619"/>
      <c r="AG356" s="619"/>
      <c r="AH356" s="619"/>
      <c r="AI356" s="619"/>
      <c r="AJ356" s="619"/>
      <c r="AK356" s="619"/>
      <c r="AL356" s="619"/>
      <c r="AM356" s="619"/>
      <c r="AN356" s="619"/>
      <c r="AO356" s="619"/>
      <c r="AP356" s="619"/>
      <c r="AQ356" s="619"/>
      <c r="AR356" s="619"/>
      <c r="AS356" s="619"/>
      <c r="AT356" s="619"/>
      <c r="AU356" s="619"/>
      <c r="AV356" s="619"/>
      <c r="AW356" s="619"/>
      <c r="AX356" s="619"/>
      <c r="AY356" s="619"/>
      <c r="AZ356" s="619"/>
      <c r="BA356" s="619"/>
      <c r="BB356" s="619"/>
      <c r="BC356" s="619"/>
      <c r="BD356" s="619"/>
      <c r="BE356" s="619"/>
      <c r="BF356" s="619"/>
      <c r="BG356" s="619"/>
      <c r="BH356" s="619"/>
      <c r="BI356" s="619"/>
      <c r="BJ356" s="619"/>
      <c r="BK356" s="619"/>
      <c r="BL356" s="619"/>
      <c r="BM356" s="619"/>
      <c r="BN356" s="619"/>
      <c r="BO356" s="619"/>
      <c r="BP356" s="619"/>
      <c r="BQ356" s="619"/>
      <c r="BR356" s="619"/>
      <c r="BS356" s="619"/>
      <c r="BT356" s="619"/>
      <c r="BU356" s="619"/>
      <c r="BV356" s="619"/>
      <c r="BW356" s="619"/>
      <c r="BX356" s="619"/>
      <c r="BY356" s="619"/>
      <c r="BZ356" s="619"/>
      <c r="CA356" s="619"/>
      <c r="CB356" s="619"/>
      <c r="CC356" s="619"/>
      <c r="CD356" s="619"/>
      <c r="CE356" s="619"/>
    </row>
    <row r="357" spans="1:83" ht="12" customHeight="1">
      <c r="A357" s="303"/>
      <c r="B357" s="619"/>
      <c r="C357" s="619"/>
      <c r="D357" s="619"/>
      <c r="E357" s="619"/>
      <c r="F357" s="619"/>
      <c r="G357" s="619"/>
      <c r="H357" s="619"/>
      <c r="I357" s="619"/>
      <c r="J357" s="619"/>
      <c r="K357" s="619"/>
      <c r="L357" s="619"/>
      <c r="M357" s="619"/>
      <c r="N357" s="619"/>
      <c r="O357" s="619"/>
      <c r="P357" s="619"/>
      <c r="Q357" s="619"/>
      <c r="R357" s="619"/>
      <c r="S357" s="619"/>
      <c r="T357" s="619"/>
      <c r="U357" s="619"/>
      <c r="V357" s="619"/>
      <c r="W357" s="619"/>
      <c r="X357" s="619"/>
      <c r="Y357" s="619"/>
      <c r="Z357" s="619"/>
      <c r="AA357" s="619"/>
      <c r="AB357" s="619"/>
      <c r="AC357" s="619"/>
      <c r="AD357" s="619"/>
      <c r="AE357" s="619"/>
      <c r="AF357" s="619"/>
      <c r="AG357" s="619"/>
      <c r="AH357" s="619"/>
      <c r="AI357" s="619"/>
      <c r="AJ357" s="619"/>
      <c r="AK357" s="619"/>
      <c r="AL357" s="619"/>
      <c r="AM357" s="619"/>
      <c r="AN357" s="619"/>
      <c r="AO357" s="619"/>
      <c r="AP357" s="619"/>
      <c r="AQ357" s="619"/>
      <c r="AR357" s="619"/>
      <c r="AS357" s="619"/>
      <c r="AT357" s="619"/>
      <c r="AU357" s="619"/>
      <c r="AV357" s="619"/>
      <c r="AW357" s="619"/>
      <c r="AX357" s="619"/>
      <c r="AY357" s="619"/>
      <c r="AZ357" s="619"/>
      <c r="BA357" s="619"/>
      <c r="BB357" s="619"/>
      <c r="BC357" s="619"/>
      <c r="BD357" s="619"/>
      <c r="BE357" s="619"/>
      <c r="BF357" s="619"/>
      <c r="BG357" s="619"/>
      <c r="BH357" s="619"/>
      <c r="BI357" s="619"/>
      <c r="BJ357" s="619"/>
      <c r="BK357" s="619"/>
      <c r="BL357" s="619"/>
      <c r="BM357" s="619"/>
      <c r="BN357" s="619"/>
      <c r="BO357" s="619"/>
      <c r="BP357" s="619"/>
      <c r="BQ357" s="619"/>
      <c r="BR357" s="619"/>
      <c r="BS357" s="619"/>
      <c r="BT357" s="619"/>
      <c r="BU357" s="619"/>
      <c r="BV357" s="619"/>
      <c r="BW357" s="619"/>
      <c r="BX357" s="619"/>
      <c r="BY357" s="619"/>
      <c r="BZ357" s="619"/>
      <c r="CA357" s="619"/>
      <c r="CB357" s="619"/>
      <c r="CC357" s="619"/>
      <c r="CD357" s="619"/>
      <c r="CE357" s="619"/>
    </row>
    <row r="358" spans="1:83" ht="12" customHeight="1">
      <c r="A358" s="303"/>
      <c r="B358" s="619"/>
      <c r="C358" s="619"/>
      <c r="D358" s="619"/>
      <c r="E358" s="619"/>
      <c r="F358" s="619"/>
      <c r="G358" s="619"/>
      <c r="H358" s="619"/>
      <c r="I358" s="619"/>
      <c r="J358" s="619"/>
      <c r="K358" s="619"/>
      <c r="L358" s="619"/>
      <c r="M358" s="619"/>
      <c r="N358" s="619"/>
      <c r="O358" s="619"/>
      <c r="P358" s="619"/>
      <c r="Q358" s="619"/>
      <c r="R358" s="619"/>
      <c r="S358" s="619"/>
      <c r="T358" s="619"/>
      <c r="U358" s="619"/>
      <c r="V358" s="619"/>
      <c r="W358" s="619"/>
      <c r="X358" s="619"/>
      <c r="Y358" s="619"/>
      <c r="Z358" s="619"/>
      <c r="AA358" s="619"/>
      <c r="AB358" s="619"/>
      <c r="AC358" s="619"/>
      <c r="AD358" s="619"/>
      <c r="AE358" s="619"/>
      <c r="AF358" s="619"/>
      <c r="AG358" s="619"/>
      <c r="AH358" s="619"/>
      <c r="AI358" s="619"/>
      <c r="AJ358" s="619"/>
      <c r="AK358" s="619"/>
      <c r="AL358" s="619"/>
      <c r="AM358" s="619"/>
      <c r="AN358" s="619"/>
      <c r="AO358" s="619"/>
      <c r="AP358" s="619"/>
      <c r="AQ358" s="619"/>
      <c r="AR358" s="619"/>
      <c r="AS358" s="619"/>
      <c r="AT358" s="619"/>
      <c r="AU358" s="619"/>
      <c r="AV358" s="619"/>
      <c r="AW358" s="619"/>
      <c r="AX358" s="619"/>
      <c r="AY358" s="619"/>
      <c r="AZ358" s="619"/>
      <c r="BA358" s="619"/>
      <c r="BB358" s="619"/>
      <c r="BC358" s="619"/>
      <c r="BD358" s="619"/>
      <c r="BE358" s="619"/>
      <c r="BF358" s="619"/>
      <c r="BG358" s="619"/>
      <c r="BH358" s="619"/>
      <c r="BI358" s="619"/>
      <c r="BJ358" s="619"/>
      <c r="BK358" s="619"/>
      <c r="BL358" s="619"/>
      <c r="BM358" s="619"/>
      <c r="BN358" s="619"/>
      <c r="BO358" s="619"/>
      <c r="BP358" s="619"/>
      <c r="BQ358" s="619"/>
      <c r="BR358" s="619"/>
      <c r="BS358" s="619"/>
      <c r="BT358" s="619"/>
      <c r="BU358" s="619"/>
      <c r="BV358" s="619"/>
      <c r="BW358" s="619"/>
      <c r="BX358" s="619"/>
      <c r="BY358" s="619"/>
      <c r="BZ358" s="619"/>
      <c r="CA358" s="619"/>
      <c r="CB358" s="619"/>
      <c r="CC358" s="619"/>
      <c r="CD358" s="619"/>
      <c r="CE358" s="619"/>
    </row>
    <row r="359" spans="1:83" ht="12" customHeight="1">
      <c r="A359" s="303"/>
      <c r="B359" s="619"/>
      <c r="C359" s="619"/>
      <c r="D359" s="619"/>
      <c r="E359" s="619"/>
      <c r="F359" s="619"/>
      <c r="G359" s="619"/>
      <c r="H359" s="619"/>
      <c r="I359" s="619"/>
      <c r="J359" s="619"/>
      <c r="K359" s="619"/>
      <c r="L359" s="619"/>
      <c r="M359" s="619"/>
      <c r="N359" s="619"/>
      <c r="O359" s="619"/>
      <c r="P359" s="619"/>
      <c r="Q359" s="619"/>
      <c r="R359" s="619"/>
      <c r="S359" s="619"/>
      <c r="T359" s="619"/>
      <c r="U359" s="619"/>
      <c r="V359" s="619"/>
      <c r="W359" s="619"/>
      <c r="X359" s="619"/>
      <c r="Y359" s="619"/>
      <c r="Z359" s="619"/>
      <c r="AA359" s="619"/>
      <c r="AB359" s="619"/>
      <c r="AC359" s="619"/>
      <c r="AD359" s="619"/>
      <c r="AE359" s="619"/>
      <c r="AF359" s="619"/>
      <c r="AG359" s="619"/>
      <c r="AH359" s="619"/>
      <c r="AI359" s="619"/>
      <c r="AJ359" s="619"/>
      <c r="AK359" s="619"/>
      <c r="AL359" s="619"/>
      <c r="AM359" s="619"/>
      <c r="AN359" s="619"/>
      <c r="AO359" s="619"/>
      <c r="AP359" s="619"/>
      <c r="AQ359" s="619"/>
      <c r="AR359" s="619"/>
      <c r="AS359" s="619"/>
      <c r="AT359" s="619"/>
      <c r="AU359" s="619"/>
      <c r="AV359" s="619"/>
      <c r="AW359" s="619"/>
      <c r="AX359" s="619"/>
      <c r="AY359" s="619"/>
      <c r="AZ359" s="619"/>
      <c r="BA359" s="619"/>
      <c r="BB359" s="619"/>
      <c r="BC359" s="619"/>
      <c r="BD359" s="619"/>
      <c r="BE359" s="619"/>
      <c r="BF359" s="619"/>
      <c r="BG359" s="619"/>
      <c r="BH359" s="619"/>
      <c r="BI359" s="619"/>
      <c r="BJ359" s="619"/>
      <c r="BK359" s="619"/>
      <c r="BL359" s="619"/>
      <c r="BM359" s="619"/>
      <c r="BN359" s="619"/>
      <c r="BO359" s="619"/>
      <c r="BP359" s="619"/>
      <c r="BQ359" s="619"/>
      <c r="BR359" s="619"/>
      <c r="BS359" s="619"/>
      <c r="BT359" s="619"/>
      <c r="BU359" s="619"/>
      <c r="BV359" s="619"/>
      <c r="BW359" s="619"/>
      <c r="BX359" s="619"/>
      <c r="BY359" s="619"/>
      <c r="BZ359" s="619"/>
      <c r="CA359" s="619"/>
      <c r="CB359" s="619"/>
      <c r="CC359" s="619"/>
      <c r="CD359" s="619"/>
      <c r="CE359" s="619"/>
    </row>
    <row r="360" spans="1:83" ht="12" customHeight="1">
      <c r="A360" s="303"/>
      <c r="B360" s="619"/>
      <c r="C360" s="619"/>
      <c r="D360" s="619"/>
      <c r="E360" s="619"/>
      <c r="F360" s="619"/>
      <c r="G360" s="619"/>
      <c r="H360" s="619"/>
      <c r="I360" s="619"/>
      <c r="J360" s="619"/>
      <c r="K360" s="619"/>
      <c r="L360" s="619"/>
      <c r="M360" s="619"/>
      <c r="N360" s="619"/>
      <c r="O360" s="619"/>
      <c r="P360" s="619"/>
      <c r="Q360" s="619"/>
      <c r="R360" s="619"/>
      <c r="S360" s="619"/>
      <c r="T360" s="619"/>
      <c r="U360" s="619"/>
      <c r="V360" s="619"/>
      <c r="W360" s="619"/>
      <c r="X360" s="619"/>
      <c r="Y360" s="619"/>
      <c r="Z360" s="619"/>
      <c r="AA360" s="619"/>
      <c r="AB360" s="619"/>
      <c r="AC360" s="619"/>
      <c r="AD360" s="619"/>
      <c r="AE360" s="619"/>
      <c r="AF360" s="619"/>
      <c r="AG360" s="619"/>
      <c r="AH360" s="619"/>
      <c r="AI360" s="619"/>
      <c r="AJ360" s="619"/>
      <c r="AK360" s="619"/>
      <c r="AL360" s="619"/>
      <c r="AM360" s="619"/>
      <c r="AN360" s="619"/>
      <c r="AO360" s="619"/>
      <c r="AP360" s="619"/>
      <c r="AQ360" s="619"/>
      <c r="AR360" s="619"/>
      <c r="AS360" s="619"/>
      <c r="AT360" s="619"/>
      <c r="AU360" s="619"/>
      <c r="AV360" s="619"/>
      <c r="AW360" s="619"/>
      <c r="AX360" s="619"/>
      <c r="AY360" s="619"/>
      <c r="AZ360" s="619"/>
      <c r="BA360" s="619"/>
      <c r="BB360" s="619"/>
      <c r="BC360" s="619"/>
      <c r="BD360" s="619"/>
      <c r="BE360" s="619"/>
      <c r="BF360" s="619"/>
      <c r="BG360" s="619"/>
      <c r="BH360" s="619"/>
      <c r="BI360" s="619"/>
      <c r="BJ360" s="619"/>
      <c r="BK360" s="619"/>
      <c r="BL360" s="619"/>
      <c r="BM360" s="619"/>
      <c r="BN360" s="619"/>
      <c r="BO360" s="619"/>
      <c r="BP360" s="619"/>
      <c r="BQ360" s="619"/>
      <c r="BR360" s="619"/>
      <c r="BS360" s="619"/>
      <c r="BT360" s="619"/>
      <c r="BU360" s="619"/>
      <c r="BV360" s="619"/>
      <c r="BW360" s="619"/>
      <c r="BX360" s="619"/>
      <c r="BY360" s="619"/>
      <c r="BZ360" s="619"/>
      <c r="CA360" s="619"/>
      <c r="CB360" s="619"/>
      <c r="CC360" s="619"/>
      <c r="CD360" s="619"/>
      <c r="CE360" s="619"/>
    </row>
    <row r="361" spans="1:83" ht="12" customHeight="1">
      <c r="A361" s="303"/>
      <c r="B361" s="619"/>
      <c r="C361" s="619"/>
      <c r="D361" s="619"/>
      <c r="E361" s="619"/>
      <c r="F361" s="619"/>
      <c r="G361" s="619"/>
      <c r="H361" s="619"/>
      <c r="I361" s="619"/>
      <c r="J361" s="619"/>
      <c r="K361" s="619"/>
      <c r="L361" s="619"/>
      <c r="M361" s="619"/>
      <c r="N361" s="619"/>
      <c r="O361" s="619"/>
      <c r="P361" s="619"/>
      <c r="Q361" s="619"/>
      <c r="R361" s="619"/>
      <c r="S361" s="619"/>
      <c r="T361" s="619"/>
      <c r="U361" s="619"/>
      <c r="V361" s="619"/>
      <c r="W361" s="619"/>
      <c r="X361" s="619"/>
      <c r="Y361" s="619"/>
      <c r="Z361" s="619"/>
      <c r="AA361" s="619"/>
      <c r="AB361" s="619"/>
      <c r="AC361" s="619"/>
      <c r="AD361" s="619"/>
      <c r="AE361" s="619"/>
      <c r="AF361" s="619"/>
      <c r="AG361" s="619"/>
      <c r="AH361" s="619"/>
      <c r="AI361" s="619"/>
      <c r="AJ361" s="619"/>
      <c r="AK361" s="619"/>
      <c r="AL361" s="619"/>
      <c r="AM361" s="619"/>
      <c r="AN361" s="619"/>
      <c r="AO361" s="619"/>
      <c r="AP361" s="619"/>
      <c r="AQ361" s="619"/>
      <c r="AR361" s="619"/>
      <c r="AS361" s="619"/>
      <c r="AT361" s="619"/>
      <c r="AU361" s="619"/>
      <c r="AV361" s="619"/>
      <c r="AW361" s="619"/>
      <c r="AX361" s="619"/>
      <c r="AY361" s="619"/>
      <c r="AZ361" s="619"/>
      <c r="BA361" s="619"/>
      <c r="BB361" s="619"/>
      <c r="BC361" s="619"/>
      <c r="BD361" s="619"/>
      <c r="BE361" s="619"/>
      <c r="BF361" s="619"/>
      <c r="BG361" s="619"/>
      <c r="BH361" s="619"/>
      <c r="BI361" s="619"/>
      <c r="BJ361" s="619"/>
      <c r="BK361" s="619"/>
      <c r="BL361" s="619"/>
      <c r="BM361" s="619"/>
      <c r="BN361" s="619"/>
      <c r="BO361" s="619"/>
      <c r="BP361" s="619"/>
      <c r="BQ361" s="619"/>
      <c r="BR361" s="619"/>
      <c r="BS361" s="619"/>
      <c r="BT361" s="619"/>
      <c r="BU361" s="619"/>
      <c r="BV361" s="619"/>
      <c r="BW361" s="619"/>
      <c r="BX361" s="619"/>
      <c r="BY361" s="619"/>
      <c r="BZ361" s="619"/>
      <c r="CA361" s="619"/>
      <c r="CB361" s="619"/>
      <c r="CC361" s="619"/>
      <c r="CD361" s="619"/>
      <c r="CE361" s="619"/>
    </row>
    <row r="362" spans="1:83" ht="12" customHeight="1">
      <c r="A362" s="303"/>
      <c r="B362" s="619"/>
      <c r="C362" s="619"/>
      <c r="D362" s="619"/>
      <c r="E362" s="619"/>
      <c r="F362" s="619"/>
      <c r="G362" s="619"/>
      <c r="H362" s="619"/>
      <c r="I362" s="619"/>
      <c r="J362" s="619"/>
      <c r="K362" s="619"/>
      <c r="L362" s="619"/>
      <c r="M362" s="619"/>
      <c r="N362" s="619"/>
      <c r="O362" s="619"/>
      <c r="P362" s="619"/>
      <c r="Q362" s="619"/>
      <c r="R362" s="619"/>
      <c r="S362" s="619"/>
      <c r="T362" s="619"/>
      <c r="U362" s="619"/>
      <c r="V362" s="619"/>
      <c r="W362" s="619"/>
      <c r="X362" s="619"/>
      <c r="Y362" s="619"/>
      <c r="Z362" s="619"/>
      <c r="AA362" s="619"/>
      <c r="AB362" s="619"/>
      <c r="AC362" s="619"/>
      <c r="AD362" s="619"/>
      <c r="AE362" s="619"/>
      <c r="AF362" s="619"/>
      <c r="AG362" s="619"/>
      <c r="AH362" s="619"/>
      <c r="AI362" s="619"/>
      <c r="AJ362" s="619"/>
      <c r="AK362" s="619"/>
      <c r="AL362" s="619"/>
      <c r="AM362" s="619"/>
      <c r="AN362" s="619"/>
      <c r="AO362" s="619"/>
      <c r="AP362" s="619"/>
      <c r="AQ362" s="619"/>
      <c r="AR362" s="619"/>
      <c r="AS362" s="619"/>
      <c r="AT362" s="619"/>
      <c r="AU362" s="619"/>
      <c r="AV362" s="619"/>
      <c r="AW362" s="619"/>
      <c r="AX362" s="619"/>
      <c r="AY362" s="619"/>
      <c r="AZ362" s="619"/>
      <c r="BA362" s="619"/>
      <c r="BB362" s="619"/>
      <c r="BC362" s="619"/>
      <c r="BD362" s="619"/>
      <c r="BE362" s="619"/>
      <c r="BF362" s="619"/>
      <c r="BG362" s="619"/>
      <c r="BH362" s="619"/>
      <c r="BI362" s="619"/>
      <c r="BJ362" s="619"/>
      <c r="BK362" s="619"/>
      <c r="BL362" s="619"/>
      <c r="BM362" s="619"/>
      <c r="BN362" s="619"/>
      <c r="BO362" s="619"/>
      <c r="BP362" s="619"/>
      <c r="BQ362" s="619"/>
      <c r="BR362" s="619"/>
      <c r="BS362" s="619"/>
      <c r="BT362" s="619"/>
      <c r="BU362" s="619"/>
      <c r="BV362" s="619"/>
      <c r="BW362" s="619"/>
      <c r="BX362" s="619"/>
      <c r="BY362" s="619"/>
      <c r="BZ362" s="619"/>
      <c r="CA362" s="619"/>
      <c r="CB362" s="619"/>
      <c r="CC362" s="619"/>
      <c r="CD362" s="619"/>
      <c r="CE362" s="619"/>
    </row>
    <row r="363" spans="1:83" ht="12" customHeight="1">
      <c r="A363" s="303"/>
      <c r="B363" s="619"/>
      <c r="C363" s="619"/>
      <c r="D363" s="619"/>
      <c r="E363" s="619"/>
      <c r="F363" s="619"/>
      <c r="G363" s="619"/>
      <c r="H363" s="619"/>
      <c r="I363" s="619"/>
      <c r="J363" s="619"/>
      <c r="K363" s="619"/>
      <c r="L363" s="619"/>
      <c r="M363" s="619"/>
      <c r="N363" s="619"/>
      <c r="O363" s="619"/>
      <c r="P363" s="619"/>
      <c r="Q363" s="619"/>
      <c r="R363" s="619"/>
      <c r="S363" s="619"/>
      <c r="T363" s="619"/>
      <c r="U363" s="619"/>
      <c r="V363" s="619"/>
      <c r="W363" s="619"/>
      <c r="X363" s="619"/>
      <c r="Y363" s="619"/>
      <c r="Z363" s="619"/>
      <c r="AA363" s="619"/>
      <c r="AB363" s="619"/>
      <c r="AC363" s="619"/>
      <c r="AD363" s="619"/>
      <c r="AE363" s="619"/>
      <c r="AF363" s="619"/>
      <c r="AG363" s="619"/>
      <c r="AH363" s="619"/>
      <c r="AI363" s="619"/>
      <c r="AJ363" s="619"/>
      <c r="AK363" s="619"/>
      <c r="AL363" s="619"/>
      <c r="AM363" s="619"/>
      <c r="AN363" s="619"/>
      <c r="AO363" s="619"/>
      <c r="AP363" s="619"/>
      <c r="AQ363" s="619"/>
      <c r="AR363" s="619"/>
      <c r="AS363" s="619"/>
      <c r="AT363" s="619"/>
      <c r="AU363" s="619"/>
      <c r="AV363" s="619"/>
      <c r="AW363" s="619"/>
      <c r="AX363" s="619"/>
      <c r="AY363" s="619"/>
      <c r="AZ363" s="619"/>
      <c r="BA363" s="619"/>
      <c r="BB363" s="619"/>
      <c r="BC363" s="619"/>
      <c r="BD363" s="619"/>
      <c r="BE363" s="619"/>
      <c r="BF363" s="619"/>
      <c r="BG363" s="619"/>
      <c r="BH363" s="619"/>
      <c r="BI363" s="619"/>
      <c r="BJ363" s="619"/>
      <c r="BK363" s="619"/>
      <c r="BL363" s="619"/>
      <c r="BM363" s="619"/>
      <c r="BN363" s="619"/>
      <c r="BO363" s="619"/>
      <c r="BP363" s="619"/>
      <c r="BQ363" s="619"/>
      <c r="BR363" s="619"/>
      <c r="BS363" s="619"/>
      <c r="BT363" s="619"/>
      <c r="BU363" s="619"/>
      <c r="BV363" s="619"/>
      <c r="BW363" s="619"/>
      <c r="BX363" s="619"/>
      <c r="BY363" s="619"/>
      <c r="BZ363" s="619"/>
      <c r="CA363" s="619"/>
      <c r="CB363" s="619"/>
      <c r="CC363" s="619"/>
      <c r="CD363" s="619"/>
      <c r="CE363" s="619"/>
    </row>
    <row r="364" spans="1:83" ht="12" customHeight="1">
      <c r="A364" s="303"/>
      <c r="B364" s="619"/>
      <c r="C364" s="619"/>
      <c r="D364" s="619"/>
      <c r="E364" s="619"/>
      <c r="F364" s="619"/>
      <c r="G364" s="619"/>
      <c r="H364" s="619"/>
      <c r="I364" s="619"/>
      <c r="J364" s="619"/>
      <c r="K364" s="619"/>
      <c r="L364" s="619"/>
      <c r="M364" s="619"/>
      <c r="N364" s="619"/>
      <c r="O364" s="619"/>
      <c r="P364" s="619"/>
      <c r="Q364" s="619"/>
      <c r="R364" s="619"/>
      <c r="S364" s="619"/>
      <c r="T364" s="619"/>
      <c r="U364" s="619"/>
      <c r="V364" s="619"/>
      <c r="W364" s="619"/>
      <c r="X364" s="619"/>
      <c r="Y364" s="619"/>
      <c r="Z364" s="619"/>
      <c r="AA364" s="619"/>
      <c r="AB364" s="619"/>
      <c r="AC364" s="619"/>
      <c r="AD364" s="619"/>
      <c r="AE364" s="619"/>
      <c r="AF364" s="619"/>
      <c r="AG364" s="619"/>
      <c r="AH364" s="619"/>
      <c r="AI364" s="619"/>
      <c r="AJ364" s="619"/>
      <c r="AK364" s="619"/>
      <c r="AL364" s="619"/>
      <c r="AM364" s="619"/>
      <c r="AN364" s="619"/>
      <c r="AO364" s="619"/>
      <c r="AP364" s="619"/>
      <c r="AQ364" s="619"/>
      <c r="AR364" s="619"/>
      <c r="AS364" s="619"/>
      <c r="AT364" s="619"/>
      <c r="AU364" s="619"/>
      <c r="AV364" s="619"/>
      <c r="AW364" s="619"/>
      <c r="AX364" s="619"/>
      <c r="AY364" s="619"/>
      <c r="AZ364" s="619"/>
      <c r="BA364" s="619"/>
      <c r="BB364" s="619"/>
      <c r="BC364" s="619"/>
      <c r="BD364" s="619"/>
      <c r="BE364" s="619"/>
      <c r="BF364" s="619"/>
      <c r="BG364" s="619"/>
      <c r="BH364" s="619"/>
      <c r="BI364" s="619"/>
      <c r="BJ364" s="619"/>
      <c r="BK364" s="619"/>
      <c r="BL364" s="619"/>
      <c r="BM364" s="619"/>
      <c r="BN364" s="619"/>
      <c r="BO364" s="619"/>
      <c r="BP364" s="619"/>
      <c r="BQ364" s="619"/>
      <c r="BR364" s="619"/>
      <c r="BS364" s="619"/>
      <c r="BT364" s="619"/>
      <c r="BU364" s="619"/>
      <c r="BV364" s="619"/>
      <c r="BW364" s="619"/>
      <c r="BX364" s="619"/>
      <c r="BY364" s="619"/>
      <c r="BZ364" s="619"/>
      <c r="CA364" s="619"/>
      <c r="CB364" s="619"/>
      <c r="CC364" s="619"/>
      <c r="CD364" s="619"/>
      <c r="CE364" s="619"/>
    </row>
    <row r="365" spans="1:83" ht="12" customHeight="1">
      <c r="A365" s="303"/>
      <c r="B365" s="619"/>
      <c r="C365" s="619"/>
      <c r="D365" s="619"/>
      <c r="E365" s="619"/>
      <c r="F365" s="619"/>
      <c r="G365" s="619"/>
      <c r="H365" s="619"/>
      <c r="I365" s="619"/>
      <c r="J365" s="619"/>
      <c r="K365" s="619"/>
      <c r="L365" s="619"/>
      <c r="M365" s="619"/>
      <c r="N365" s="619"/>
      <c r="O365" s="619"/>
      <c r="P365" s="619"/>
      <c r="Q365" s="619"/>
      <c r="R365" s="619"/>
      <c r="S365" s="619"/>
      <c r="T365" s="619"/>
      <c r="U365" s="619"/>
      <c r="V365" s="619"/>
      <c r="W365" s="619"/>
      <c r="X365" s="619"/>
      <c r="Y365" s="619"/>
      <c r="Z365" s="619"/>
      <c r="AA365" s="619"/>
      <c r="AB365" s="619"/>
      <c r="AC365" s="619"/>
      <c r="AD365" s="619"/>
      <c r="AE365" s="619"/>
      <c r="AF365" s="619"/>
      <c r="AG365" s="619"/>
      <c r="AH365" s="619"/>
      <c r="AI365" s="619"/>
      <c r="AJ365" s="619"/>
      <c r="AK365" s="619"/>
      <c r="AL365" s="619"/>
      <c r="AM365" s="619"/>
      <c r="AN365" s="619"/>
      <c r="AO365" s="619"/>
      <c r="AP365" s="619"/>
      <c r="AQ365" s="619"/>
      <c r="AR365" s="619"/>
      <c r="AS365" s="619"/>
      <c r="AT365" s="619"/>
      <c r="AU365" s="619"/>
      <c r="AV365" s="619"/>
      <c r="AW365" s="619"/>
      <c r="AX365" s="619"/>
      <c r="AY365" s="619"/>
      <c r="AZ365" s="619"/>
      <c r="BA365" s="619"/>
      <c r="BB365" s="619"/>
      <c r="BC365" s="619"/>
      <c r="BD365" s="619"/>
      <c r="BE365" s="619"/>
      <c r="BF365" s="619"/>
      <c r="BG365" s="619"/>
      <c r="BH365" s="619"/>
      <c r="BI365" s="619"/>
      <c r="BJ365" s="619"/>
      <c r="BK365" s="619"/>
      <c r="BL365" s="619"/>
      <c r="BM365" s="619"/>
      <c r="BN365" s="619"/>
      <c r="BO365" s="619"/>
      <c r="BP365" s="619"/>
      <c r="BQ365" s="619"/>
      <c r="BR365" s="619"/>
      <c r="BS365" s="619"/>
      <c r="BT365" s="619"/>
      <c r="BU365" s="619"/>
      <c r="BV365" s="619"/>
      <c r="BW365" s="619"/>
      <c r="BX365" s="619"/>
      <c r="BY365" s="619"/>
      <c r="BZ365" s="619"/>
      <c r="CA365" s="619"/>
      <c r="CB365" s="619"/>
      <c r="CC365" s="619"/>
      <c r="CD365" s="619"/>
      <c r="CE365" s="619"/>
    </row>
    <row r="366" spans="1:83" ht="12" customHeight="1">
      <c r="A366" s="303"/>
      <c r="B366" s="619"/>
      <c r="C366" s="619"/>
      <c r="D366" s="619"/>
      <c r="E366" s="619"/>
      <c r="F366" s="619"/>
      <c r="G366" s="619"/>
      <c r="H366" s="619"/>
      <c r="I366" s="619"/>
      <c r="J366" s="619"/>
      <c r="K366" s="619"/>
      <c r="L366" s="619"/>
      <c r="M366" s="619"/>
      <c r="N366" s="619"/>
      <c r="O366" s="619"/>
      <c r="P366" s="619"/>
      <c r="Q366" s="619"/>
      <c r="R366" s="619"/>
      <c r="S366" s="619"/>
      <c r="T366" s="619"/>
      <c r="U366" s="619"/>
      <c r="V366" s="619"/>
      <c r="W366" s="619"/>
      <c r="X366" s="619"/>
      <c r="Y366" s="619"/>
      <c r="Z366" s="619"/>
      <c r="AA366" s="619"/>
      <c r="AB366" s="619"/>
      <c r="AC366" s="619"/>
      <c r="AD366" s="619"/>
      <c r="AE366" s="619"/>
      <c r="AF366" s="619"/>
      <c r="AG366" s="619"/>
      <c r="AH366" s="619"/>
      <c r="AI366" s="619"/>
      <c r="AJ366" s="619"/>
      <c r="AK366" s="619"/>
      <c r="AL366" s="619"/>
      <c r="AM366" s="619"/>
      <c r="AN366" s="619"/>
      <c r="AO366" s="619"/>
      <c r="AP366" s="619"/>
      <c r="AQ366" s="619"/>
      <c r="AR366" s="619"/>
      <c r="AS366" s="619"/>
      <c r="AT366" s="619"/>
      <c r="AU366" s="619"/>
      <c r="AV366" s="619"/>
      <c r="AW366" s="619"/>
      <c r="AX366" s="619"/>
      <c r="AY366" s="619"/>
      <c r="AZ366" s="619"/>
      <c r="BA366" s="619"/>
      <c r="BB366" s="619"/>
      <c r="BC366" s="619"/>
      <c r="BD366" s="619"/>
      <c r="BE366" s="619"/>
      <c r="BF366" s="619"/>
      <c r="BG366" s="619"/>
      <c r="BH366" s="619"/>
      <c r="BI366" s="619"/>
      <c r="BJ366" s="619"/>
      <c r="BK366" s="619"/>
      <c r="BL366" s="619"/>
      <c r="BM366" s="619"/>
      <c r="BN366" s="619"/>
      <c r="BO366" s="619"/>
      <c r="BP366" s="619"/>
      <c r="BQ366" s="619"/>
      <c r="BR366" s="619"/>
      <c r="BS366" s="619"/>
      <c r="BT366" s="619"/>
      <c r="BU366" s="619"/>
      <c r="BV366" s="619"/>
      <c r="BW366" s="619"/>
      <c r="BX366" s="619"/>
      <c r="BY366" s="619"/>
      <c r="BZ366" s="619"/>
      <c r="CA366" s="619"/>
      <c r="CB366" s="619"/>
      <c r="CC366" s="619"/>
      <c r="CD366" s="619"/>
      <c r="CE366" s="619"/>
    </row>
    <row r="367" spans="1:83" ht="12" customHeight="1">
      <c r="A367" s="303"/>
      <c r="B367" s="619"/>
      <c r="C367" s="619"/>
      <c r="D367" s="619"/>
      <c r="E367" s="619"/>
      <c r="F367" s="619"/>
      <c r="G367" s="619"/>
      <c r="H367" s="619"/>
      <c r="I367" s="619"/>
      <c r="J367" s="619"/>
      <c r="K367" s="619"/>
      <c r="L367" s="619"/>
      <c r="M367" s="619"/>
      <c r="N367" s="619"/>
      <c r="O367" s="619"/>
      <c r="P367" s="619"/>
      <c r="Q367" s="619"/>
      <c r="R367" s="619"/>
      <c r="S367" s="619"/>
      <c r="T367" s="619"/>
      <c r="U367" s="619"/>
      <c r="V367" s="619"/>
      <c r="W367" s="619"/>
      <c r="X367" s="619"/>
      <c r="Y367" s="619"/>
      <c r="Z367" s="619"/>
      <c r="AA367" s="619"/>
      <c r="AB367" s="619"/>
      <c r="AC367" s="619"/>
      <c r="AD367" s="619"/>
      <c r="AE367" s="619"/>
      <c r="AF367" s="619"/>
      <c r="AG367" s="619"/>
      <c r="AH367" s="619"/>
      <c r="AI367" s="619"/>
      <c r="AJ367" s="619"/>
      <c r="AK367" s="619"/>
      <c r="AL367" s="619"/>
      <c r="AM367" s="619"/>
      <c r="AN367" s="619"/>
      <c r="AO367" s="619"/>
      <c r="AP367" s="619"/>
      <c r="AQ367" s="619"/>
      <c r="AR367" s="619"/>
      <c r="AS367" s="619"/>
      <c r="AT367" s="619"/>
      <c r="AU367" s="619"/>
      <c r="AV367" s="619"/>
      <c r="AW367" s="619"/>
      <c r="AX367" s="619"/>
      <c r="AY367" s="619"/>
      <c r="AZ367" s="619"/>
      <c r="BA367" s="619"/>
      <c r="BB367" s="619"/>
      <c r="BC367" s="619"/>
      <c r="BD367" s="619"/>
      <c r="BE367" s="619"/>
      <c r="BF367" s="619"/>
      <c r="BG367" s="619"/>
      <c r="BH367" s="619"/>
      <c r="BI367" s="619"/>
      <c r="BJ367" s="619"/>
      <c r="BK367" s="619"/>
      <c r="BL367" s="619"/>
      <c r="BM367" s="619"/>
      <c r="BN367" s="619"/>
      <c r="BO367" s="619"/>
      <c r="BP367" s="619"/>
      <c r="BQ367" s="619"/>
      <c r="BR367" s="619"/>
      <c r="BS367" s="619"/>
      <c r="BT367" s="619"/>
      <c r="BU367" s="619"/>
      <c r="BV367" s="619"/>
      <c r="BW367" s="619"/>
      <c r="BX367" s="619"/>
      <c r="BY367" s="619"/>
      <c r="BZ367" s="619"/>
      <c r="CA367" s="619"/>
      <c r="CB367" s="619"/>
      <c r="CC367" s="619"/>
      <c r="CD367" s="619"/>
      <c r="CE367" s="619"/>
    </row>
    <row r="368" spans="1:83" ht="12" customHeight="1">
      <c r="A368" s="303"/>
      <c r="B368" s="619"/>
      <c r="C368" s="619"/>
      <c r="D368" s="619"/>
      <c r="E368" s="619"/>
      <c r="F368" s="619"/>
      <c r="G368" s="619"/>
      <c r="H368" s="619"/>
      <c r="I368" s="619"/>
      <c r="J368" s="619"/>
      <c r="K368" s="619"/>
      <c r="L368" s="619"/>
      <c r="M368" s="619"/>
      <c r="N368" s="619"/>
      <c r="O368" s="619"/>
      <c r="P368" s="619"/>
      <c r="Q368" s="619"/>
      <c r="R368" s="619"/>
      <c r="S368" s="619"/>
      <c r="T368" s="619"/>
      <c r="U368" s="619"/>
      <c r="V368" s="619"/>
      <c r="W368" s="619"/>
      <c r="X368" s="619"/>
      <c r="Y368" s="619"/>
      <c r="Z368" s="619"/>
      <c r="AA368" s="619"/>
      <c r="AB368" s="619"/>
      <c r="AC368" s="619"/>
      <c r="AD368" s="619"/>
      <c r="AE368" s="619"/>
      <c r="AF368" s="619"/>
      <c r="AG368" s="619"/>
      <c r="AH368" s="619"/>
      <c r="AI368" s="619"/>
      <c r="AJ368" s="619"/>
      <c r="AK368" s="619"/>
      <c r="AL368" s="619"/>
      <c r="AM368" s="619"/>
      <c r="AN368" s="619"/>
      <c r="AO368" s="619"/>
      <c r="AP368" s="619"/>
      <c r="AQ368" s="619"/>
      <c r="AR368" s="619"/>
      <c r="AS368" s="619"/>
      <c r="AT368" s="619"/>
      <c r="AU368" s="619"/>
      <c r="AV368" s="619"/>
      <c r="AW368" s="619"/>
      <c r="AX368" s="619"/>
      <c r="AY368" s="619"/>
      <c r="AZ368" s="619"/>
      <c r="BA368" s="619"/>
      <c r="BB368" s="619"/>
      <c r="BC368" s="619"/>
      <c r="BD368" s="619"/>
      <c r="BE368" s="619"/>
      <c r="BF368" s="619"/>
      <c r="BG368" s="619"/>
      <c r="BH368" s="619"/>
      <c r="BI368" s="619"/>
      <c r="BJ368" s="619"/>
      <c r="BK368" s="619"/>
      <c r="BL368" s="619"/>
      <c r="BM368" s="619"/>
      <c r="BN368" s="619"/>
      <c r="BO368" s="619"/>
      <c r="BP368" s="619"/>
      <c r="BQ368" s="619"/>
      <c r="BR368" s="619"/>
      <c r="BS368" s="619"/>
      <c r="BT368" s="619"/>
      <c r="BU368" s="619"/>
      <c r="BV368" s="619"/>
      <c r="BW368" s="619"/>
      <c r="BX368" s="619"/>
      <c r="BY368" s="619"/>
      <c r="BZ368" s="619"/>
      <c r="CA368" s="619"/>
      <c r="CB368" s="619"/>
      <c r="CC368" s="619"/>
      <c r="CD368" s="619"/>
      <c r="CE368" s="619"/>
    </row>
    <row r="369" spans="1:83" ht="12" customHeight="1">
      <c r="A369" s="303"/>
      <c r="B369" s="619"/>
      <c r="C369" s="619"/>
      <c r="D369" s="619"/>
      <c r="E369" s="619"/>
      <c r="F369" s="619"/>
      <c r="G369" s="619"/>
      <c r="H369" s="619"/>
      <c r="I369" s="619"/>
      <c r="J369" s="619"/>
      <c r="K369" s="619"/>
      <c r="L369" s="619"/>
      <c r="M369" s="619"/>
      <c r="N369" s="619"/>
      <c r="O369" s="619"/>
      <c r="P369" s="619"/>
      <c r="Q369" s="619"/>
      <c r="R369" s="619"/>
      <c r="S369" s="619"/>
      <c r="T369" s="619"/>
      <c r="U369" s="619"/>
      <c r="V369" s="619"/>
      <c r="W369" s="619"/>
      <c r="X369" s="619"/>
      <c r="Y369" s="619"/>
      <c r="Z369" s="619"/>
      <c r="AA369" s="619"/>
      <c r="AB369" s="619"/>
      <c r="AC369" s="619"/>
      <c r="AD369" s="619"/>
      <c r="AE369" s="619"/>
      <c r="AF369" s="619"/>
      <c r="AG369" s="619"/>
      <c r="AH369" s="619"/>
      <c r="AI369" s="619"/>
      <c r="AJ369" s="619"/>
      <c r="AK369" s="619"/>
      <c r="AL369" s="619"/>
      <c r="AM369" s="619"/>
      <c r="AN369" s="619"/>
      <c r="AO369" s="619"/>
      <c r="AP369" s="619"/>
      <c r="AQ369" s="619"/>
      <c r="AR369" s="619"/>
      <c r="AS369" s="619"/>
      <c r="AT369" s="619"/>
      <c r="AU369" s="619"/>
      <c r="AV369" s="619"/>
      <c r="AW369" s="619"/>
      <c r="AX369" s="619"/>
      <c r="AY369" s="619"/>
      <c r="AZ369" s="619"/>
      <c r="BA369" s="619"/>
      <c r="BB369" s="619"/>
      <c r="BC369" s="619"/>
      <c r="BD369" s="619"/>
      <c r="BE369" s="619"/>
      <c r="BF369" s="619"/>
      <c r="BG369" s="619"/>
      <c r="BH369" s="619"/>
      <c r="BI369" s="619"/>
      <c r="BJ369" s="619"/>
      <c r="BK369" s="619"/>
      <c r="BL369" s="619"/>
      <c r="BM369" s="619"/>
      <c r="BN369" s="619"/>
      <c r="BO369" s="619"/>
      <c r="BP369" s="619"/>
      <c r="BQ369" s="619"/>
      <c r="BR369" s="619"/>
      <c r="BS369" s="619"/>
      <c r="BT369" s="619"/>
      <c r="BU369" s="619"/>
      <c r="BV369" s="619"/>
      <c r="BW369" s="619"/>
      <c r="BX369" s="619"/>
      <c r="BY369" s="619"/>
      <c r="BZ369" s="619"/>
      <c r="CA369" s="619"/>
      <c r="CB369" s="619"/>
      <c r="CC369" s="619"/>
      <c r="CD369" s="619"/>
      <c r="CE369" s="619"/>
    </row>
    <row r="370" spans="1:83" ht="12" customHeight="1">
      <c r="A370" s="303"/>
      <c r="B370" s="619"/>
      <c r="C370" s="619"/>
      <c r="D370" s="619"/>
      <c r="E370" s="619"/>
      <c r="F370" s="619"/>
      <c r="G370" s="619"/>
      <c r="H370" s="619"/>
      <c r="I370" s="619"/>
      <c r="J370" s="619"/>
      <c r="K370" s="619"/>
      <c r="L370" s="619"/>
      <c r="M370" s="619"/>
      <c r="N370" s="619"/>
      <c r="O370" s="619"/>
      <c r="P370" s="619"/>
      <c r="Q370" s="619"/>
      <c r="R370" s="619"/>
      <c r="S370" s="619"/>
      <c r="T370" s="619"/>
      <c r="U370" s="619"/>
      <c r="V370" s="619"/>
      <c r="W370" s="619"/>
      <c r="X370" s="619"/>
      <c r="Y370" s="619"/>
      <c r="Z370" s="619"/>
      <c r="AA370" s="619"/>
      <c r="AB370" s="619"/>
      <c r="AC370" s="619"/>
      <c r="AD370" s="619"/>
      <c r="AE370" s="619"/>
      <c r="AF370" s="619"/>
      <c r="AG370" s="619"/>
      <c r="AH370" s="619"/>
      <c r="AI370" s="619"/>
      <c r="AJ370" s="619"/>
      <c r="AK370" s="619"/>
      <c r="AL370" s="619"/>
      <c r="AM370" s="619"/>
      <c r="AN370" s="619"/>
      <c r="AO370" s="619"/>
      <c r="AP370" s="619"/>
      <c r="AQ370" s="619"/>
      <c r="AR370" s="619"/>
      <c r="AS370" s="619"/>
      <c r="AT370" s="619"/>
      <c r="AU370" s="619"/>
      <c r="AV370" s="619"/>
      <c r="AW370" s="619"/>
      <c r="AX370" s="619"/>
      <c r="AY370" s="619"/>
      <c r="AZ370" s="619"/>
      <c r="BA370" s="619"/>
      <c r="BB370" s="619"/>
      <c r="BC370" s="619"/>
      <c r="BD370" s="619"/>
      <c r="BE370" s="619"/>
      <c r="BF370" s="619"/>
      <c r="BG370" s="619"/>
      <c r="BH370" s="619"/>
      <c r="BI370" s="619"/>
      <c r="BJ370" s="619"/>
      <c r="BK370" s="619"/>
      <c r="BL370" s="619"/>
      <c r="BM370" s="619"/>
      <c r="BN370" s="619"/>
      <c r="BO370" s="619"/>
      <c r="BP370" s="619"/>
      <c r="BQ370" s="619"/>
      <c r="BR370" s="619"/>
      <c r="BS370" s="619"/>
      <c r="BT370" s="619"/>
      <c r="BU370" s="619"/>
      <c r="BV370" s="619"/>
      <c r="BW370" s="619"/>
      <c r="BX370" s="619"/>
      <c r="BY370" s="619"/>
      <c r="BZ370" s="619"/>
      <c r="CA370" s="619"/>
      <c r="CB370" s="619"/>
      <c r="CC370" s="619"/>
      <c r="CD370" s="619"/>
      <c r="CE370" s="619"/>
    </row>
    <row r="371" spans="1:83" ht="12" customHeight="1">
      <c r="A371" s="303"/>
      <c r="B371" s="619"/>
      <c r="C371" s="619"/>
      <c r="D371" s="619"/>
      <c r="E371" s="619"/>
      <c r="F371" s="619"/>
      <c r="G371" s="619"/>
      <c r="H371" s="619"/>
      <c r="I371" s="619"/>
      <c r="J371" s="619"/>
      <c r="K371" s="619"/>
      <c r="L371" s="619"/>
      <c r="M371" s="619"/>
      <c r="N371" s="619"/>
      <c r="O371" s="619"/>
      <c r="P371" s="619"/>
      <c r="Q371" s="619"/>
      <c r="R371" s="619"/>
      <c r="S371" s="619"/>
      <c r="T371" s="619"/>
      <c r="U371" s="619"/>
      <c r="V371" s="619"/>
      <c r="W371" s="619"/>
      <c r="X371" s="619"/>
      <c r="Y371" s="619"/>
      <c r="Z371" s="619"/>
      <c r="AA371" s="619"/>
      <c r="AB371" s="619"/>
      <c r="AC371" s="619"/>
      <c r="AD371" s="619"/>
      <c r="AE371" s="619"/>
      <c r="AF371" s="619"/>
      <c r="AG371" s="619"/>
      <c r="AH371" s="619"/>
      <c r="AI371" s="619"/>
      <c r="AJ371" s="619"/>
      <c r="AK371" s="619"/>
      <c r="AL371" s="619"/>
      <c r="AM371" s="619"/>
      <c r="AN371" s="619"/>
      <c r="AO371" s="619"/>
      <c r="AP371" s="619"/>
      <c r="AQ371" s="619"/>
      <c r="AR371" s="619"/>
      <c r="AS371" s="619"/>
      <c r="AT371" s="619"/>
      <c r="AU371" s="619"/>
      <c r="AV371" s="619"/>
      <c r="AW371" s="619"/>
      <c r="AX371" s="619"/>
      <c r="AY371" s="619"/>
      <c r="AZ371" s="619"/>
      <c r="BA371" s="619"/>
      <c r="BB371" s="619"/>
      <c r="BC371" s="619"/>
      <c r="BD371" s="619"/>
      <c r="BE371" s="619"/>
      <c r="BF371" s="619"/>
      <c r="BG371" s="619"/>
      <c r="BH371" s="619"/>
      <c r="BI371" s="619"/>
      <c r="BJ371" s="619"/>
      <c r="BK371" s="619"/>
      <c r="BL371" s="619"/>
      <c r="BM371" s="619"/>
      <c r="BN371" s="619"/>
      <c r="BO371" s="619"/>
      <c r="BP371" s="619"/>
      <c r="BQ371" s="619"/>
      <c r="BR371" s="619"/>
      <c r="BS371" s="619"/>
      <c r="BT371" s="619"/>
      <c r="BU371" s="619"/>
      <c r="BV371" s="619"/>
      <c r="BW371" s="619"/>
      <c r="BX371" s="619"/>
      <c r="BY371" s="619"/>
      <c r="BZ371" s="619"/>
      <c r="CA371" s="619"/>
      <c r="CB371" s="619"/>
      <c r="CC371" s="619"/>
      <c r="CD371" s="619"/>
      <c r="CE371" s="619"/>
    </row>
    <row r="372" spans="1:83" ht="12" customHeight="1">
      <c r="A372" s="303"/>
      <c r="B372" s="619"/>
      <c r="C372" s="619"/>
      <c r="D372" s="619"/>
      <c r="E372" s="619"/>
      <c r="F372" s="619"/>
      <c r="G372" s="619"/>
      <c r="H372" s="619"/>
      <c r="I372" s="619"/>
      <c r="J372" s="619"/>
      <c r="K372" s="619"/>
      <c r="L372" s="619"/>
      <c r="M372" s="619"/>
      <c r="N372" s="619"/>
      <c r="O372" s="619"/>
      <c r="P372" s="619"/>
      <c r="Q372" s="619"/>
      <c r="R372" s="619"/>
      <c r="S372" s="619"/>
      <c r="T372" s="619"/>
      <c r="U372" s="619"/>
      <c r="V372" s="619"/>
      <c r="W372" s="619"/>
      <c r="X372" s="619"/>
      <c r="Y372" s="619"/>
      <c r="Z372" s="619"/>
      <c r="AA372" s="619"/>
      <c r="AB372" s="619"/>
      <c r="AC372" s="619"/>
      <c r="AD372" s="619"/>
      <c r="AE372" s="619"/>
      <c r="AF372" s="619"/>
      <c r="AG372" s="619"/>
      <c r="AH372" s="619"/>
      <c r="AI372" s="619"/>
      <c r="AJ372" s="619"/>
      <c r="AK372" s="619"/>
      <c r="AL372" s="619"/>
      <c r="AM372" s="619"/>
      <c r="AN372" s="619"/>
      <c r="AO372" s="619"/>
      <c r="AP372" s="619"/>
      <c r="AQ372" s="619"/>
      <c r="AR372" s="619"/>
      <c r="AS372" s="619"/>
      <c r="AT372" s="619"/>
      <c r="AU372" s="619"/>
      <c r="AV372" s="619"/>
      <c r="AW372" s="619"/>
      <c r="AX372" s="619"/>
      <c r="AY372" s="619"/>
      <c r="AZ372" s="619"/>
      <c r="BA372" s="619"/>
      <c r="BB372" s="619"/>
      <c r="BC372" s="619"/>
      <c r="BD372" s="619"/>
      <c r="BE372" s="619"/>
      <c r="BF372" s="619"/>
      <c r="BG372" s="619"/>
      <c r="BH372" s="619"/>
      <c r="BI372" s="619"/>
      <c r="BJ372" s="619"/>
      <c r="BK372" s="619"/>
      <c r="BL372" s="619"/>
      <c r="BM372" s="619"/>
      <c r="BN372" s="619"/>
      <c r="BO372" s="619"/>
      <c r="BP372" s="619"/>
      <c r="BQ372" s="619"/>
      <c r="BR372" s="619"/>
      <c r="BS372" s="619"/>
      <c r="BT372" s="619"/>
      <c r="BU372" s="619"/>
      <c r="BV372" s="619"/>
      <c r="BW372" s="619"/>
      <c r="BX372" s="619"/>
      <c r="BY372" s="619"/>
      <c r="BZ372" s="619"/>
      <c r="CA372" s="619"/>
      <c r="CB372" s="619"/>
      <c r="CC372" s="619"/>
      <c r="CD372" s="619"/>
      <c r="CE372" s="619"/>
    </row>
    <row r="373" spans="1:83" ht="12" customHeight="1">
      <c r="A373" s="303"/>
      <c r="B373" s="619"/>
      <c r="C373" s="619"/>
      <c r="D373" s="619"/>
      <c r="E373" s="619"/>
      <c r="F373" s="619"/>
      <c r="G373" s="619"/>
      <c r="H373" s="619"/>
      <c r="I373" s="619"/>
      <c r="J373" s="619"/>
      <c r="K373" s="619"/>
      <c r="L373" s="619"/>
      <c r="M373" s="619"/>
      <c r="N373" s="619"/>
      <c r="O373" s="619"/>
      <c r="P373" s="619"/>
      <c r="Q373" s="619"/>
      <c r="R373" s="619"/>
      <c r="S373" s="619"/>
      <c r="T373" s="619"/>
      <c r="U373" s="619"/>
      <c r="V373" s="619"/>
      <c r="W373" s="619"/>
      <c r="X373" s="619"/>
      <c r="Y373" s="619"/>
      <c r="Z373" s="619"/>
      <c r="AA373" s="619"/>
      <c r="AB373" s="619"/>
      <c r="AC373" s="619"/>
      <c r="AD373" s="619"/>
      <c r="AE373" s="619"/>
      <c r="AF373" s="619"/>
      <c r="AG373" s="619"/>
      <c r="AH373" s="619"/>
      <c r="AI373" s="619"/>
      <c r="AJ373" s="619"/>
      <c r="AK373" s="619"/>
      <c r="AL373" s="619"/>
      <c r="AM373" s="619"/>
      <c r="AN373" s="619"/>
      <c r="AO373" s="619"/>
      <c r="AP373" s="619"/>
      <c r="AQ373" s="619"/>
      <c r="AR373" s="619"/>
      <c r="AS373" s="619"/>
      <c r="AT373" s="619"/>
      <c r="AU373" s="619"/>
      <c r="AV373" s="619"/>
      <c r="AW373" s="619"/>
      <c r="AX373" s="619"/>
      <c r="AY373" s="619"/>
      <c r="AZ373" s="619"/>
      <c r="BA373" s="619"/>
      <c r="BB373" s="619"/>
      <c r="BC373" s="619"/>
      <c r="BD373" s="619"/>
      <c r="BE373" s="619"/>
      <c r="BF373" s="619"/>
      <c r="BG373" s="619"/>
      <c r="BH373" s="619"/>
      <c r="BI373" s="619"/>
      <c r="BJ373" s="619"/>
      <c r="BK373" s="619"/>
      <c r="BL373" s="619"/>
      <c r="BM373" s="619"/>
      <c r="BN373" s="619"/>
      <c r="BO373" s="619"/>
      <c r="BP373" s="619"/>
      <c r="BQ373" s="619"/>
      <c r="BR373" s="619"/>
      <c r="BS373" s="619"/>
      <c r="BT373" s="619"/>
      <c r="BU373" s="619"/>
      <c r="BV373" s="619"/>
      <c r="BW373" s="619"/>
      <c r="BX373" s="619"/>
      <c r="BY373" s="619"/>
      <c r="BZ373" s="619"/>
      <c r="CA373" s="619"/>
      <c r="CB373" s="619"/>
      <c r="CC373" s="619"/>
      <c r="CD373" s="619"/>
      <c r="CE373" s="619"/>
    </row>
    <row r="374" spans="1:83" ht="12" customHeight="1">
      <c r="A374" s="530"/>
      <c r="B374" s="116"/>
      <c r="C374" s="116"/>
      <c r="D374" s="619" t="s">
        <v>1331</v>
      </c>
      <c r="E374" s="619"/>
      <c r="F374" s="619"/>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c r="BC374" s="116"/>
      <c r="BD374" s="116"/>
      <c r="BE374" s="116"/>
      <c r="BF374" s="116"/>
      <c r="BG374" s="116"/>
      <c r="BH374" s="116"/>
      <c r="BI374" s="116"/>
      <c r="BJ374" s="116"/>
      <c r="BK374" s="116"/>
      <c r="BL374" s="116"/>
      <c r="BM374" s="116"/>
      <c r="BN374" s="116"/>
      <c r="BO374" s="116"/>
      <c r="BP374" s="116"/>
      <c r="BQ374" s="116"/>
      <c r="BR374" s="116"/>
      <c r="BS374" s="116"/>
      <c r="BT374" s="116"/>
      <c r="BU374" s="116"/>
      <c r="BV374" s="116"/>
      <c r="BW374" s="116"/>
      <c r="BX374" s="116"/>
      <c r="BY374" s="116"/>
      <c r="BZ374" s="116"/>
      <c r="CA374" s="116"/>
      <c r="CB374" s="116"/>
      <c r="CC374" s="116"/>
      <c r="CD374" s="116"/>
      <c r="CE374" s="116"/>
    </row>
    <row r="375" spans="1:83" ht="12" customHeight="1">
      <c r="A375" s="530"/>
      <c r="B375" s="116"/>
      <c r="C375" s="116"/>
      <c r="D375" s="619"/>
      <c r="E375" s="619"/>
      <c r="F375" s="619"/>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c r="BC375" s="116"/>
      <c r="BD375" s="116"/>
      <c r="BE375" s="116"/>
      <c r="BF375" s="116"/>
      <c r="BG375" s="116"/>
      <c r="BH375" s="116"/>
      <c r="BI375" s="116"/>
      <c r="BJ375" s="116"/>
      <c r="BK375" s="116"/>
      <c r="BL375" s="116"/>
      <c r="BM375" s="116"/>
      <c r="BN375" s="116"/>
      <c r="BO375" s="116"/>
      <c r="BP375" s="116"/>
      <c r="BQ375" s="116"/>
      <c r="BR375" s="116"/>
      <c r="BS375" s="116"/>
      <c r="BT375" s="116"/>
      <c r="BU375" s="116"/>
      <c r="BV375" s="116"/>
      <c r="BW375" s="116"/>
      <c r="BX375" s="116"/>
      <c r="BY375" s="116"/>
      <c r="BZ375" s="116"/>
      <c r="CA375" s="116"/>
      <c r="CB375" s="116"/>
      <c r="CC375" s="116"/>
      <c r="CD375" s="116"/>
      <c r="CE375" s="116"/>
    </row>
    <row r="376" spans="1:83" ht="12" customHeight="1">
      <c r="A376" s="530"/>
      <c r="B376" s="116"/>
      <c r="C376" s="116"/>
      <c r="D376" s="619"/>
      <c r="E376" s="619" t="s">
        <v>103</v>
      </c>
      <c r="F376" s="619"/>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c r="BC376" s="116"/>
      <c r="BD376" s="116"/>
      <c r="BE376" s="116"/>
      <c r="BF376" s="116"/>
      <c r="BG376" s="116"/>
      <c r="BH376" s="116"/>
      <c r="BI376" s="116"/>
      <c r="BJ376" s="116"/>
      <c r="BK376" s="116"/>
      <c r="BL376" s="116"/>
      <c r="BM376" s="116"/>
      <c r="BN376" s="116"/>
      <c r="BO376" s="116"/>
      <c r="BP376" s="116"/>
      <c r="BQ376" s="116"/>
      <c r="BR376" s="116"/>
      <c r="BS376" s="116"/>
      <c r="BT376" s="116"/>
      <c r="BU376" s="116"/>
      <c r="BV376" s="116"/>
      <c r="BW376" s="116"/>
      <c r="BX376" s="116"/>
      <c r="BY376" s="116"/>
      <c r="BZ376" s="116"/>
      <c r="CA376" s="116"/>
      <c r="CB376" s="116"/>
      <c r="CC376" s="116"/>
      <c r="CD376" s="116"/>
      <c r="CE376" s="116"/>
    </row>
    <row r="377" spans="1:83" ht="12" customHeight="1">
      <c r="A377" s="530"/>
      <c r="B377" s="116"/>
      <c r="C377" s="116"/>
      <c r="D377" s="619"/>
      <c r="E377" s="619"/>
      <c r="F377" s="619"/>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c r="BC377" s="116"/>
      <c r="BD377" s="116"/>
      <c r="BE377" s="116"/>
      <c r="BF377" s="116"/>
      <c r="BG377" s="116"/>
      <c r="BH377" s="116"/>
      <c r="BI377" s="116"/>
      <c r="BJ377" s="116"/>
      <c r="BK377" s="116"/>
      <c r="BL377" s="116"/>
      <c r="BM377" s="116"/>
      <c r="BN377" s="116"/>
      <c r="BO377" s="116"/>
      <c r="BP377" s="116"/>
      <c r="BQ377" s="116"/>
      <c r="BR377" s="116"/>
      <c r="BS377" s="116"/>
      <c r="BT377" s="116"/>
      <c r="BU377" s="116"/>
      <c r="BV377" s="116"/>
      <c r="BW377" s="116"/>
      <c r="BX377" s="116"/>
      <c r="BY377" s="116"/>
      <c r="BZ377" s="116"/>
      <c r="CA377" s="116"/>
      <c r="CB377" s="116"/>
      <c r="CC377" s="116"/>
      <c r="CD377" s="116"/>
      <c r="CE377" s="116"/>
    </row>
    <row r="378" spans="1:83" ht="12" customHeight="1">
      <c r="A378" s="530"/>
      <c r="B378" s="116"/>
      <c r="C378" s="116"/>
      <c r="D378" s="116"/>
      <c r="E378" s="116"/>
      <c r="F378" s="619" t="s">
        <v>1333</v>
      </c>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c r="BC378" s="116"/>
      <c r="BD378" s="116"/>
      <c r="BE378" s="116"/>
      <c r="BF378" s="116"/>
      <c r="BG378" s="116"/>
      <c r="BH378" s="116"/>
      <c r="BI378" s="116"/>
      <c r="BJ378" s="116"/>
      <c r="BK378" s="116"/>
      <c r="BL378" s="116"/>
      <c r="BM378" s="116"/>
      <c r="BN378" s="116"/>
      <c r="BO378" s="116"/>
      <c r="BP378" s="116"/>
      <c r="BQ378" s="116"/>
      <c r="BR378" s="116"/>
      <c r="BS378" s="116"/>
      <c r="BT378" s="116"/>
      <c r="BU378" s="116"/>
      <c r="BV378" s="116"/>
      <c r="BW378" s="116"/>
      <c r="BX378" s="116"/>
      <c r="BY378" s="116"/>
      <c r="BZ378" s="116"/>
      <c r="CA378" s="116"/>
      <c r="CB378" s="116"/>
      <c r="CC378" s="116"/>
      <c r="CD378" s="116"/>
      <c r="CE378" s="116"/>
    </row>
    <row r="379" spans="1:83" ht="12" customHeight="1">
      <c r="A379" s="530"/>
      <c r="B379" s="116"/>
      <c r="C379" s="116"/>
      <c r="D379" s="116"/>
      <c r="E379" s="116"/>
      <c r="F379" s="116" t="s">
        <v>384</v>
      </c>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16"/>
      <c r="BI379" s="116"/>
      <c r="BJ379" s="116"/>
      <c r="BK379" s="116"/>
      <c r="BL379" s="116"/>
      <c r="BM379" s="116"/>
      <c r="BN379" s="116"/>
      <c r="BO379" s="116"/>
      <c r="BP379" s="116"/>
      <c r="BQ379" s="116"/>
      <c r="BR379" s="116"/>
      <c r="BS379" s="116"/>
      <c r="BT379" s="116"/>
      <c r="BU379" s="116"/>
      <c r="BV379" s="116"/>
      <c r="BW379" s="116"/>
      <c r="BX379" s="116"/>
      <c r="BY379" s="116"/>
      <c r="BZ379" s="116"/>
      <c r="CA379" s="116"/>
      <c r="CB379" s="116"/>
      <c r="CC379" s="116"/>
      <c r="CD379" s="116"/>
      <c r="CE379" s="116"/>
    </row>
    <row r="380" spans="1:83" ht="12" customHeight="1">
      <c r="A380" s="530"/>
      <c r="B380" s="116"/>
      <c r="C380" s="116"/>
      <c r="D380" s="619"/>
      <c r="E380" s="619"/>
      <c r="F380" s="619" t="s">
        <v>1334</v>
      </c>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16"/>
      <c r="BI380" s="116"/>
      <c r="BJ380" s="116"/>
      <c r="BK380" s="116"/>
      <c r="BL380" s="116"/>
      <c r="BM380" s="116"/>
      <c r="BN380" s="116"/>
      <c r="BO380" s="116"/>
      <c r="BP380" s="116"/>
      <c r="BQ380" s="116"/>
      <c r="BR380" s="116"/>
      <c r="BS380" s="116"/>
      <c r="BT380" s="116"/>
      <c r="BU380" s="116"/>
      <c r="BV380" s="116"/>
      <c r="BW380" s="116"/>
      <c r="BX380" s="116"/>
      <c r="BY380" s="116"/>
      <c r="BZ380" s="116"/>
      <c r="CA380" s="116"/>
      <c r="CB380" s="116"/>
      <c r="CC380" s="116"/>
      <c r="CD380" s="116"/>
      <c r="CE380" s="116"/>
    </row>
    <row r="381" spans="1:83" ht="12" customHeight="1">
      <c r="A381" s="530"/>
      <c r="B381" s="116"/>
      <c r="C381" s="116"/>
      <c r="D381" s="619"/>
      <c r="E381" s="619"/>
      <c r="F381" s="619" t="s">
        <v>116</v>
      </c>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16"/>
      <c r="BI381" s="116"/>
      <c r="BJ381" s="116"/>
      <c r="BK381" s="116"/>
      <c r="BL381" s="116"/>
      <c r="BM381" s="116"/>
      <c r="BN381" s="116"/>
      <c r="BO381" s="116"/>
      <c r="BP381" s="116"/>
      <c r="BQ381" s="116"/>
      <c r="BR381" s="116"/>
      <c r="BS381" s="116"/>
      <c r="BT381" s="116"/>
      <c r="BU381" s="116"/>
      <c r="BV381" s="116"/>
      <c r="BW381" s="116"/>
      <c r="BX381" s="116"/>
      <c r="BY381" s="116"/>
      <c r="BZ381" s="116"/>
      <c r="CA381" s="116"/>
      <c r="CB381" s="116"/>
      <c r="CC381" s="116"/>
      <c r="CD381" s="116"/>
      <c r="CE381" s="116"/>
    </row>
    <row r="382" spans="1:83" ht="12" customHeight="1">
      <c r="A382" s="303"/>
      <c r="B382" s="619"/>
      <c r="C382" s="619"/>
      <c r="D382" s="619"/>
      <c r="E382" s="619"/>
      <c r="F382" s="619"/>
      <c r="G382" s="619"/>
      <c r="H382" s="619"/>
      <c r="I382" s="619"/>
      <c r="J382" s="619"/>
      <c r="K382" s="619"/>
      <c r="L382" s="619"/>
      <c r="M382" s="619"/>
      <c r="N382" s="619"/>
      <c r="O382" s="619"/>
      <c r="P382" s="619"/>
      <c r="Q382" s="619"/>
      <c r="R382" s="619"/>
      <c r="S382" s="619"/>
      <c r="T382" s="619"/>
      <c r="U382" s="619"/>
      <c r="V382" s="619"/>
      <c r="W382" s="619"/>
      <c r="X382" s="619"/>
      <c r="Y382" s="619"/>
      <c r="Z382" s="619"/>
      <c r="AA382" s="619"/>
      <c r="AB382" s="619"/>
      <c r="AC382" s="619"/>
      <c r="AD382" s="619"/>
      <c r="AE382" s="619"/>
      <c r="AF382" s="619"/>
      <c r="AG382" s="619"/>
      <c r="AH382" s="619"/>
      <c r="AI382" s="619"/>
      <c r="AJ382" s="619"/>
      <c r="AK382" s="619"/>
      <c r="AL382" s="619"/>
      <c r="AM382" s="619"/>
      <c r="AN382" s="619"/>
      <c r="AO382" s="619"/>
      <c r="AP382" s="619"/>
      <c r="AQ382" s="619"/>
      <c r="AR382" s="619"/>
      <c r="AS382" s="619"/>
      <c r="AT382" s="619"/>
      <c r="AU382" s="619"/>
      <c r="AV382" s="619"/>
      <c r="AW382" s="619"/>
      <c r="AX382" s="619"/>
      <c r="AY382" s="619"/>
      <c r="AZ382" s="619"/>
      <c r="BA382" s="619"/>
      <c r="BB382" s="619"/>
      <c r="BC382" s="619"/>
      <c r="BD382" s="619"/>
      <c r="BE382" s="619"/>
      <c r="BF382" s="619"/>
      <c r="BG382" s="619"/>
      <c r="BH382" s="619"/>
      <c r="BI382" s="619"/>
      <c r="BJ382" s="619"/>
      <c r="BK382" s="619"/>
      <c r="BL382" s="619"/>
      <c r="BM382" s="619"/>
      <c r="BN382" s="619"/>
      <c r="BO382" s="619"/>
      <c r="BP382" s="619"/>
      <c r="BQ382" s="619"/>
      <c r="BR382" s="619"/>
      <c r="BS382" s="619"/>
      <c r="BT382" s="619"/>
      <c r="BU382" s="619"/>
      <c r="BV382" s="619"/>
      <c r="BW382" s="619"/>
      <c r="BX382" s="619"/>
      <c r="BY382" s="619"/>
      <c r="BZ382" s="619"/>
      <c r="CA382" s="619"/>
      <c r="CB382" s="619"/>
      <c r="CC382" s="619"/>
      <c r="CD382" s="619"/>
      <c r="CE382" s="619"/>
    </row>
    <row r="383" spans="1:83" ht="12" customHeight="1">
      <c r="A383" s="530"/>
      <c r="B383" s="116"/>
      <c r="C383" s="116"/>
      <c r="D383" s="619" t="s">
        <v>1332</v>
      </c>
      <c r="E383" s="619"/>
      <c r="F383" s="619"/>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16"/>
      <c r="BI383" s="116"/>
      <c r="BJ383" s="116"/>
      <c r="BK383" s="116"/>
      <c r="BL383" s="116"/>
      <c r="BM383" s="116"/>
      <c r="BN383" s="116"/>
      <c r="BO383" s="116"/>
      <c r="BP383" s="116"/>
      <c r="BQ383" s="116"/>
      <c r="BR383" s="116"/>
      <c r="BS383" s="116"/>
      <c r="BT383" s="116"/>
      <c r="BU383" s="116"/>
      <c r="BV383" s="116"/>
      <c r="BW383" s="116"/>
      <c r="BX383" s="116"/>
      <c r="BY383" s="116"/>
      <c r="BZ383" s="116"/>
      <c r="CA383" s="116"/>
      <c r="CB383" s="116"/>
      <c r="CC383" s="116"/>
      <c r="CD383" s="116"/>
      <c r="CE383" s="116"/>
    </row>
    <row r="384" spans="1:83" ht="12" customHeight="1">
      <c r="A384" s="530"/>
      <c r="B384" s="116"/>
      <c r="C384" s="116"/>
      <c r="D384" s="619"/>
      <c r="E384" s="619"/>
      <c r="F384" s="619"/>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16"/>
      <c r="BI384" s="116"/>
      <c r="BJ384" s="116"/>
      <c r="BK384" s="116"/>
      <c r="BL384" s="116"/>
      <c r="BM384" s="116"/>
      <c r="BN384" s="116"/>
      <c r="BO384" s="116"/>
      <c r="BP384" s="116"/>
      <c r="BQ384" s="116"/>
      <c r="BR384" s="116"/>
      <c r="BS384" s="116"/>
      <c r="BT384" s="116"/>
      <c r="BU384" s="116"/>
      <c r="BV384" s="116"/>
      <c r="BW384" s="116"/>
      <c r="BX384" s="116"/>
      <c r="BY384" s="116"/>
      <c r="BZ384" s="116"/>
      <c r="CA384" s="116"/>
      <c r="CB384" s="116"/>
      <c r="CC384" s="116"/>
      <c r="CD384" s="116"/>
      <c r="CE384" s="116"/>
    </row>
    <row r="385" spans="1:83" ht="12" customHeight="1">
      <c r="A385" s="530"/>
      <c r="B385" s="116"/>
      <c r="C385" s="116"/>
      <c r="D385" s="619"/>
      <c r="E385" s="619" t="s">
        <v>311</v>
      </c>
      <c r="F385" s="619"/>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16"/>
      <c r="BI385" s="116"/>
      <c r="BJ385" s="116"/>
      <c r="BK385" s="116"/>
      <c r="BL385" s="116"/>
      <c r="BM385" s="116"/>
      <c r="BN385" s="116"/>
      <c r="BO385" s="116"/>
      <c r="BP385" s="116"/>
      <c r="BQ385" s="116"/>
      <c r="BR385" s="116"/>
      <c r="BS385" s="116"/>
      <c r="BT385" s="116"/>
      <c r="BU385" s="116"/>
      <c r="BV385" s="116"/>
      <c r="BW385" s="116"/>
      <c r="BX385" s="116"/>
      <c r="BY385" s="116"/>
      <c r="BZ385" s="116"/>
      <c r="CA385" s="116"/>
      <c r="CB385" s="116"/>
      <c r="CC385" s="116"/>
      <c r="CD385" s="116"/>
      <c r="CE385" s="116"/>
    </row>
    <row r="386" spans="1:83" ht="12" customHeight="1">
      <c r="A386" s="530"/>
      <c r="B386" s="116"/>
      <c r="C386" s="116"/>
      <c r="D386" s="619"/>
      <c r="E386" s="619"/>
      <c r="F386" s="619"/>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16"/>
      <c r="BI386" s="116"/>
      <c r="BJ386" s="116"/>
      <c r="BK386" s="116"/>
      <c r="BL386" s="116"/>
      <c r="BM386" s="116"/>
      <c r="BN386" s="116"/>
      <c r="BO386" s="116"/>
      <c r="BP386" s="116"/>
      <c r="BQ386" s="116"/>
      <c r="BR386" s="116"/>
      <c r="BS386" s="116"/>
      <c r="BT386" s="116"/>
      <c r="BU386" s="116"/>
      <c r="BV386" s="116"/>
      <c r="BW386" s="116"/>
      <c r="BX386" s="116"/>
      <c r="BY386" s="116"/>
      <c r="BZ386" s="116"/>
      <c r="CA386" s="116"/>
      <c r="CB386" s="116"/>
      <c r="CC386" s="116"/>
      <c r="CD386" s="116"/>
      <c r="CE386" s="116"/>
    </row>
    <row r="387" spans="1:83" ht="12" customHeight="1">
      <c r="A387" s="530"/>
      <c r="B387" s="116"/>
      <c r="C387" s="116"/>
      <c r="D387" s="619"/>
      <c r="E387" s="619"/>
      <c r="F387" s="619" t="s">
        <v>115</v>
      </c>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c r="BC387" s="116"/>
      <c r="BD387" s="116"/>
      <c r="BE387" s="116"/>
      <c r="BF387" s="116"/>
      <c r="BG387" s="116"/>
      <c r="BH387" s="116"/>
      <c r="BI387" s="116"/>
      <c r="BJ387" s="116"/>
      <c r="BK387" s="116"/>
      <c r="BL387" s="116"/>
      <c r="BM387" s="116"/>
      <c r="BN387" s="116"/>
      <c r="BO387" s="116"/>
      <c r="BP387" s="116"/>
      <c r="BQ387" s="116"/>
      <c r="BR387" s="116"/>
      <c r="BS387" s="116"/>
      <c r="BT387" s="116"/>
      <c r="BU387" s="116"/>
      <c r="BV387" s="116"/>
      <c r="BW387" s="116"/>
      <c r="BX387" s="116"/>
      <c r="BY387" s="116"/>
      <c r="BZ387" s="116"/>
      <c r="CA387" s="116"/>
      <c r="CB387" s="116"/>
      <c r="CC387" s="116"/>
      <c r="CD387" s="116"/>
      <c r="CE387" s="116"/>
    </row>
    <row r="388" spans="1:83" ht="12" customHeight="1">
      <c r="A388" s="530"/>
      <c r="B388" s="116"/>
      <c r="C388" s="116"/>
      <c r="D388" s="619"/>
      <c r="E388" s="619"/>
      <c r="F388" s="619"/>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row>
    <row r="389" spans="1:83" ht="12" customHeight="1">
      <c r="A389" s="530"/>
      <c r="B389" s="116"/>
      <c r="C389" s="116"/>
      <c r="D389" s="619"/>
      <c r="E389" s="619"/>
      <c r="F389" s="619"/>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row>
    <row r="390" spans="1:83" ht="12" customHeight="1">
      <c r="A390" s="530"/>
      <c r="B390" s="116"/>
      <c r="C390" s="116"/>
      <c r="D390" s="619"/>
      <c r="E390" s="619"/>
      <c r="F390" s="619"/>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row>
    <row r="391" spans="1:83" ht="12" customHeight="1">
      <c r="A391" s="530"/>
      <c r="B391" s="116"/>
      <c r="C391" s="116"/>
      <c r="D391" s="619"/>
      <c r="E391" s="619"/>
      <c r="F391" s="619"/>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row>
    <row r="392" spans="1:83" ht="12" customHeight="1">
      <c r="A392" s="530"/>
      <c r="B392" s="116"/>
      <c r="C392" s="116"/>
      <c r="D392" s="619"/>
      <c r="E392" s="619"/>
      <c r="F392" s="619"/>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row>
    <row r="393" spans="1:83" ht="12" customHeight="1">
      <c r="A393" s="530"/>
      <c r="B393" s="116"/>
      <c r="C393" s="116"/>
      <c r="D393" s="619"/>
      <c r="E393" s="619"/>
      <c r="F393" s="619"/>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row>
    <row r="394" spans="1:83" ht="12" customHeight="1">
      <c r="A394" s="530"/>
      <c r="B394" s="116"/>
      <c r="C394" s="116"/>
      <c r="D394" s="619"/>
      <c r="E394" s="619"/>
      <c r="F394" s="619"/>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16"/>
      <c r="BI394" s="116"/>
      <c r="BJ394" s="116"/>
      <c r="BK394" s="116"/>
      <c r="BL394" s="116"/>
      <c r="BM394" s="116"/>
      <c r="BN394" s="116"/>
      <c r="BO394" s="116"/>
      <c r="BP394" s="116"/>
      <c r="BQ394" s="116"/>
      <c r="BR394" s="116"/>
      <c r="BS394" s="116"/>
      <c r="BT394" s="116"/>
      <c r="BU394" s="116"/>
      <c r="BV394" s="116"/>
      <c r="BW394" s="116"/>
      <c r="BX394" s="116"/>
      <c r="BY394" s="116"/>
      <c r="BZ394" s="116"/>
      <c r="CA394" s="116"/>
      <c r="CB394" s="116"/>
      <c r="CC394" s="116"/>
      <c r="CD394" s="116"/>
      <c r="CE394" s="116"/>
    </row>
    <row r="395" spans="1:83" ht="12" customHeight="1">
      <c r="A395" s="530"/>
      <c r="B395" s="116"/>
      <c r="C395" s="116"/>
      <c r="D395" s="619"/>
      <c r="E395" s="619"/>
      <c r="F395" s="619"/>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16"/>
      <c r="BI395" s="116"/>
      <c r="BJ395" s="116"/>
      <c r="BK395" s="116"/>
      <c r="BL395" s="116"/>
      <c r="BM395" s="116"/>
      <c r="BN395" s="116"/>
      <c r="BO395" s="116"/>
      <c r="BP395" s="116"/>
      <c r="BQ395" s="116"/>
      <c r="BR395" s="116"/>
      <c r="BS395" s="116"/>
      <c r="BT395" s="116"/>
      <c r="BU395" s="116"/>
      <c r="BV395" s="116"/>
      <c r="BW395" s="116"/>
      <c r="BX395" s="116"/>
      <c r="BY395" s="116"/>
      <c r="BZ395" s="116"/>
      <c r="CA395" s="116"/>
      <c r="CB395" s="116"/>
      <c r="CC395" s="116"/>
      <c r="CD395" s="116"/>
      <c r="CE395" s="116"/>
    </row>
    <row r="396" spans="1:83" ht="12" customHeight="1">
      <c r="A396" s="530"/>
      <c r="B396" s="116"/>
      <c r="C396" s="116"/>
      <c r="D396" s="619"/>
      <c r="E396" s="619"/>
      <c r="F396" s="619"/>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16"/>
    </row>
    <row r="397" spans="1:83" ht="12" customHeight="1">
      <c r="A397" s="530"/>
      <c r="B397" s="116"/>
      <c r="C397" s="116"/>
      <c r="D397" s="619"/>
      <c r="E397" s="619"/>
      <c r="F397" s="619"/>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16"/>
    </row>
    <row r="398" spans="1:83" ht="12" customHeight="1">
      <c r="A398" s="530"/>
      <c r="B398" s="116"/>
      <c r="C398" s="116"/>
      <c r="D398" s="619"/>
      <c r="E398" s="619"/>
      <c r="F398" s="619"/>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16"/>
    </row>
    <row r="399" spans="1:83" ht="12" customHeight="1">
      <c r="A399" s="530"/>
      <c r="B399" s="116"/>
      <c r="C399" s="116"/>
      <c r="D399" s="619"/>
      <c r="E399" s="619"/>
      <c r="F399" s="619"/>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row>
    <row r="400" spans="1:83" ht="12" customHeight="1">
      <c r="A400" s="530"/>
      <c r="B400" s="116"/>
      <c r="C400" s="116"/>
      <c r="D400" s="619"/>
      <c r="E400" s="619"/>
      <c r="F400" s="619"/>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16"/>
    </row>
    <row r="401" spans="1:83" ht="12" customHeight="1">
      <c r="A401" s="530"/>
      <c r="B401" s="116"/>
      <c r="C401" s="116"/>
      <c r="D401" s="619"/>
      <c r="E401" s="619"/>
      <c r="F401" s="619"/>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16"/>
      <c r="BI401" s="116"/>
      <c r="BJ401" s="116"/>
      <c r="BK401" s="116"/>
      <c r="BL401" s="116"/>
      <c r="BM401" s="116"/>
      <c r="BN401" s="116"/>
      <c r="BO401" s="116"/>
      <c r="BP401" s="116"/>
      <c r="BQ401" s="116"/>
      <c r="BR401" s="116"/>
      <c r="BS401" s="116"/>
      <c r="BT401" s="116"/>
      <c r="BU401" s="116"/>
      <c r="BV401" s="116"/>
      <c r="BW401" s="116"/>
      <c r="BX401" s="116"/>
      <c r="BY401" s="116"/>
      <c r="BZ401" s="116"/>
      <c r="CA401" s="116"/>
      <c r="CB401" s="116"/>
      <c r="CC401" s="116"/>
      <c r="CD401" s="116"/>
      <c r="CE401" s="116"/>
    </row>
    <row r="402" spans="1:83" ht="12" customHeight="1">
      <c r="A402" s="530"/>
      <c r="B402" s="116"/>
      <c r="C402" s="116"/>
      <c r="D402" s="619"/>
      <c r="E402" s="619"/>
      <c r="F402" s="619"/>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16"/>
      <c r="BI402" s="116"/>
      <c r="BJ402" s="116"/>
      <c r="BK402" s="116"/>
      <c r="BL402" s="116"/>
      <c r="BM402" s="116"/>
      <c r="BN402" s="116"/>
      <c r="BO402" s="116"/>
      <c r="BP402" s="116"/>
      <c r="BQ402" s="116"/>
      <c r="BR402" s="116"/>
      <c r="BS402" s="116"/>
      <c r="BT402" s="116"/>
      <c r="BU402" s="116"/>
      <c r="BV402" s="116"/>
      <c r="BW402" s="116"/>
      <c r="BX402" s="116"/>
      <c r="BY402" s="116"/>
      <c r="BZ402" s="116"/>
      <c r="CA402" s="116"/>
      <c r="CB402" s="116"/>
      <c r="CC402" s="116"/>
      <c r="CD402" s="116"/>
      <c r="CE402" s="116"/>
    </row>
    <row r="403" spans="1:83" ht="12" customHeight="1">
      <c r="A403" s="530"/>
      <c r="B403" s="116"/>
      <c r="C403" s="116"/>
      <c r="D403" s="619"/>
      <c r="E403" s="619"/>
      <c r="F403" s="619"/>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16"/>
      <c r="BI403" s="116"/>
      <c r="BJ403" s="116"/>
      <c r="BK403" s="116"/>
      <c r="BL403" s="116"/>
      <c r="BM403" s="116"/>
      <c r="BN403" s="116"/>
      <c r="BO403" s="116"/>
      <c r="BP403" s="116"/>
      <c r="BQ403" s="116"/>
      <c r="BR403" s="116"/>
      <c r="BS403" s="116"/>
      <c r="BT403" s="116"/>
      <c r="BU403" s="116"/>
      <c r="BV403" s="116"/>
      <c r="BW403" s="116"/>
      <c r="BX403" s="116"/>
      <c r="BY403" s="116"/>
      <c r="BZ403" s="116"/>
      <c r="CA403" s="116"/>
      <c r="CB403" s="116"/>
      <c r="CC403" s="116"/>
      <c r="CD403" s="116"/>
      <c r="CE403" s="116"/>
    </row>
    <row r="404" spans="1:83" ht="12" customHeight="1">
      <c r="A404" s="530"/>
      <c r="B404" s="116"/>
      <c r="C404" s="116"/>
      <c r="D404" s="619"/>
      <c r="E404" s="619"/>
      <c r="F404" s="619"/>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16"/>
      <c r="BI404" s="116"/>
      <c r="BJ404" s="116"/>
      <c r="BK404" s="116"/>
      <c r="BL404" s="116"/>
      <c r="BM404" s="116"/>
      <c r="BN404" s="116"/>
      <c r="BO404" s="116"/>
      <c r="BP404" s="116"/>
      <c r="BQ404" s="116"/>
      <c r="BR404" s="116"/>
      <c r="BS404" s="116"/>
      <c r="BT404" s="116"/>
      <c r="BU404" s="116"/>
      <c r="BV404" s="116"/>
      <c r="BW404" s="116"/>
      <c r="BX404" s="116"/>
      <c r="BY404" s="116"/>
      <c r="BZ404" s="116"/>
      <c r="CA404" s="116"/>
      <c r="CB404" s="116"/>
      <c r="CC404" s="116"/>
      <c r="CD404" s="116"/>
      <c r="CE404" s="116"/>
    </row>
    <row r="405" spans="1:83" ht="12" customHeight="1">
      <c r="A405" s="530"/>
      <c r="B405" s="116"/>
      <c r="C405" s="116"/>
      <c r="D405" s="619"/>
      <c r="E405" s="619"/>
      <c r="F405" s="619"/>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row>
    <row r="406" spans="1:83" ht="12" customHeight="1">
      <c r="A406" s="530"/>
      <c r="B406" s="116"/>
      <c r="C406" s="116"/>
      <c r="D406" s="619"/>
      <c r="E406" s="619"/>
      <c r="F406" s="619"/>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16"/>
      <c r="BI406" s="116"/>
      <c r="BJ406" s="116"/>
      <c r="BK406" s="116"/>
      <c r="BL406" s="116"/>
      <c r="BM406" s="116"/>
      <c r="BN406" s="116"/>
      <c r="BO406" s="116"/>
      <c r="BP406" s="116"/>
      <c r="BQ406" s="116"/>
      <c r="BR406" s="116"/>
      <c r="BS406" s="116"/>
      <c r="BT406" s="116"/>
      <c r="BU406" s="116"/>
      <c r="BV406" s="116"/>
      <c r="BW406" s="116"/>
      <c r="BX406" s="116"/>
      <c r="BY406" s="116"/>
      <c r="BZ406" s="116"/>
      <c r="CA406" s="116"/>
      <c r="CB406" s="116"/>
      <c r="CC406" s="116"/>
      <c r="CD406" s="116"/>
      <c r="CE406" s="116"/>
    </row>
    <row r="407" spans="1:83" ht="12" customHeight="1">
      <c r="A407" s="530"/>
      <c r="B407" s="116"/>
      <c r="C407" s="116"/>
      <c r="D407" s="619"/>
      <c r="E407" s="619"/>
      <c r="F407" s="619"/>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16"/>
      <c r="BI407" s="116"/>
      <c r="BJ407" s="116"/>
      <c r="BK407" s="116"/>
      <c r="BL407" s="116"/>
      <c r="BM407" s="116"/>
      <c r="BN407" s="116"/>
      <c r="BO407" s="116"/>
      <c r="BP407" s="116"/>
      <c r="BQ407" s="116"/>
      <c r="BR407" s="116"/>
      <c r="BS407" s="116"/>
      <c r="BT407" s="116"/>
      <c r="BU407" s="116"/>
      <c r="BV407" s="116"/>
      <c r="BW407" s="116"/>
      <c r="BX407" s="116"/>
      <c r="BY407" s="116"/>
      <c r="BZ407" s="116"/>
      <c r="CA407" s="116"/>
      <c r="CB407" s="116"/>
      <c r="CC407" s="116"/>
      <c r="CD407" s="116"/>
      <c r="CE407" s="116"/>
    </row>
    <row r="408" spans="1:83" ht="12" customHeight="1">
      <c r="A408" s="530"/>
      <c r="B408" s="116"/>
      <c r="C408" s="116"/>
      <c r="D408" s="619"/>
      <c r="E408" s="619"/>
      <c r="F408" s="619"/>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16"/>
      <c r="BI408" s="116"/>
      <c r="BJ408" s="116"/>
      <c r="BK408" s="116"/>
      <c r="BL408" s="116"/>
      <c r="BM408" s="116"/>
      <c r="BN408" s="116"/>
      <c r="BO408" s="116"/>
      <c r="BP408" s="116"/>
      <c r="BQ408" s="116"/>
      <c r="BR408" s="116"/>
      <c r="BS408" s="116"/>
      <c r="BT408" s="116"/>
      <c r="BU408" s="116"/>
      <c r="BV408" s="116"/>
      <c r="BW408" s="116"/>
      <c r="BX408" s="116"/>
      <c r="BY408" s="116"/>
      <c r="BZ408" s="116"/>
      <c r="CA408" s="116"/>
      <c r="CB408" s="116"/>
      <c r="CC408" s="116"/>
      <c r="CD408" s="116"/>
      <c r="CE408" s="116"/>
    </row>
    <row r="409" spans="1:83" ht="12" customHeight="1">
      <c r="A409" s="530"/>
      <c r="B409" s="116"/>
      <c r="C409" s="116"/>
      <c r="D409" s="619"/>
      <c r="E409" s="619"/>
      <c r="F409" s="619"/>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16"/>
      <c r="BI409" s="116"/>
      <c r="BJ409" s="116"/>
      <c r="BK409" s="116"/>
      <c r="BL409" s="116"/>
      <c r="BM409" s="116"/>
      <c r="BN409" s="116"/>
      <c r="BO409" s="116"/>
      <c r="BP409" s="116"/>
      <c r="BQ409" s="116"/>
      <c r="BR409" s="116"/>
      <c r="BS409" s="116"/>
      <c r="BT409" s="116"/>
      <c r="BU409" s="116"/>
      <c r="BV409" s="116"/>
      <c r="BW409" s="116"/>
      <c r="BX409" s="116"/>
      <c r="BY409" s="116"/>
      <c r="BZ409" s="116"/>
      <c r="CA409" s="116"/>
      <c r="CB409" s="116"/>
      <c r="CC409" s="116"/>
      <c r="CD409" s="116"/>
      <c r="CE409" s="116"/>
    </row>
    <row r="410" spans="1:83" ht="12" customHeight="1">
      <c r="A410" s="530"/>
      <c r="B410" s="116"/>
      <c r="C410" s="116"/>
      <c r="D410" s="619"/>
      <c r="E410" s="619"/>
      <c r="F410" s="619"/>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16"/>
    </row>
    <row r="411" spans="1:83" ht="12" customHeight="1">
      <c r="A411" s="530"/>
      <c r="B411" s="116"/>
      <c r="C411" s="116"/>
      <c r="D411" s="619"/>
      <c r="E411" s="619"/>
      <c r="F411" s="619"/>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16"/>
    </row>
    <row r="412" spans="1:83" ht="12" customHeight="1">
      <c r="A412" s="530"/>
      <c r="B412" s="116"/>
      <c r="C412" s="116"/>
      <c r="D412" s="619"/>
      <c r="E412" s="619"/>
      <c r="F412" s="619"/>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16"/>
    </row>
    <row r="413" spans="1:83" ht="12" customHeight="1">
      <c r="A413" s="530"/>
      <c r="B413" s="116"/>
      <c r="C413" s="116"/>
      <c r="D413" s="619"/>
      <c r="E413" s="619" t="s">
        <v>336</v>
      </c>
      <c r="F413" s="619"/>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16"/>
    </row>
    <row r="414" spans="1:83" ht="12" customHeight="1">
      <c r="A414" s="530"/>
      <c r="B414" s="116"/>
      <c r="C414" s="116"/>
      <c r="D414" s="619"/>
      <c r="E414" s="619"/>
      <c r="F414" s="619"/>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16"/>
      <c r="BI414" s="116"/>
      <c r="BJ414" s="116"/>
      <c r="BK414" s="116"/>
      <c r="BL414" s="116"/>
      <c r="BM414" s="116"/>
      <c r="BN414" s="116"/>
      <c r="BO414" s="116"/>
      <c r="BP414" s="116"/>
      <c r="BQ414" s="116"/>
      <c r="BR414" s="116"/>
      <c r="BS414" s="116"/>
      <c r="BT414" s="116"/>
      <c r="BU414" s="116"/>
      <c r="BV414" s="116"/>
      <c r="BW414" s="116"/>
      <c r="BX414" s="116"/>
      <c r="BY414" s="116"/>
      <c r="BZ414" s="116"/>
      <c r="CA414" s="116"/>
      <c r="CB414" s="116"/>
      <c r="CC414" s="116"/>
      <c r="CD414" s="116"/>
      <c r="CE414" s="116"/>
    </row>
    <row r="415" spans="1:83" ht="12" customHeight="1">
      <c r="A415" s="530"/>
      <c r="B415" s="116"/>
      <c r="C415" s="116"/>
      <c r="D415" s="619"/>
      <c r="E415" s="619"/>
      <c r="F415" s="619" t="s">
        <v>115</v>
      </c>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16"/>
      <c r="BI415" s="116"/>
      <c r="BJ415" s="116"/>
      <c r="BK415" s="116"/>
      <c r="BL415" s="116"/>
      <c r="BM415" s="116"/>
      <c r="BN415" s="116"/>
      <c r="BO415" s="116"/>
      <c r="BP415" s="116"/>
      <c r="BQ415" s="116"/>
      <c r="BR415" s="116"/>
      <c r="BS415" s="116"/>
      <c r="BT415" s="116"/>
      <c r="BU415" s="116"/>
      <c r="BV415" s="116"/>
      <c r="BW415" s="116"/>
      <c r="BX415" s="116"/>
      <c r="BY415" s="116"/>
      <c r="BZ415" s="116"/>
      <c r="CA415" s="116"/>
      <c r="CB415" s="116"/>
      <c r="CC415" s="116"/>
      <c r="CD415" s="116"/>
      <c r="CE415" s="116"/>
    </row>
    <row r="416" spans="1:83" ht="12" customHeight="1">
      <c r="A416" s="530"/>
      <c r="B416" s="116"/>
      <c r="C416" s="116"/>
      <c r="D416" s="619"/>
      <c r="E416" s="619"/>
      <c r="F416" s="619"/>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16"/>
      <c r="BI416" s="116"/>
      <c r="BJ416" s="116"/>
      <c r="BK416" s="116"/>
      <c r="BL416" s="116"/>
      <c r="BM416" s="116"/>
      <c r="BN416" s="116"/>
      <c r="BO416" s="116"/>
      <c r="BP416" s="116"/>
      <c r="BQ416" s="116"/>
      <c r="BR416" s="116"/>
      <c r="BS416" s="116"/>
      <c r="BT416" s="116"/>
      <c r="BU416" s="116"/>
      <c r="BV416" s="116"/>
      <c r="BW416" s="116"/>
      <c r="BX416" s="116"/>
      <c r="BY416" s="116"/>
      <c r="BZ416" s="116"/>
      <c r="CA416" s="116"/>
      <c r="CB416" s="116"/>
      <c r="CC416" s="116"/>
      <c r="CD416" s="116"/>
      <c r="CE416" s="116"/>
    </row>
    <row r="417" spans="1:83" ht="12" customHeight="1">
      <c r="A417" s="530"/>
      <c r="B417" s="116"/>
      <c r="C417" s="116"/>
      <c r="D417" s="619"/>
      <c r="E417" s="619"/>
      <c r="F417" s="619"/>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16"/>
      <c r="BI417" s="116"/>
      <c r="BJ417" s="116"/>
      <c r="BK417" s="116"/>
      <c r="BL417" s="116"/>
      <c r="BM417" s="116"/>
      <c r="BN417" s="116"/>
      <c r="BO417" s="116"/>
      <c r="BP417" s="116"/>
      <c r="BQ417" s="116"/>
      <c r="BR417" s="116"/>
      <c r="BS417" s="116"/>
      <c r="BT417" s="116"/>
      <c r="BU417" s="116"/>
      <c r="BV417" s="116"/>
      <c r="BW417" s="116"/>
      <c r="BX417" s="116"/>
      <c r="BY417" s="116"/>
      <c r="BZ417" s="116"/>
      <c r="CA417" s="116"/>
      <c r="CB417" s="116"/>
      <c r="CC417" s="116"/>
      <c r="CD417" s="116"/>
      <c r="CE417" s="116"/>
    </row>
    <row r="418" spans="1:83" ht="12" customHeight="1">
      <c r="A418" s="530"/>
      <c r="B418" s="116"/>
      <c r="C418" s="116"/>
      <c r="D418" s="619"/>
      <c r="E418" s="619"/>
      <c r="F418" s="619"/>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16"/>
      <c r="BI418" s="116"/>
      <c r="BJ418" s="116"/>
      <c r="BK418" s="116"/>
      <c r="BL418" s="116"/>
      <c r="BM418" s="116"/>
      <c r="BN418" s="116"/>
      <c r="BO418" s="116"/>
      <c r="BP418" s="116"/>
      <c r="BQ418" s="116"/>
      <c r="BR418" s="116"/>
      <c r="BS418" s="116"/>
      <c r="BT418" s="116"/>
      <c r="BU418" s="116"/>
      <c r="BV418" s="116"/>
      <c r="BW418" s="116"/>
      <c r="BX418" s="116"/>
      <c r="BY418" s="116"/>
      <c r="BZ418" s="116"/>
      <c r="CA418" s="116"/>
      <c r="CB418" s="116"/>
      <c r="CC418" s="116"/>
      <c r="CD418" s="116"/>
      <c r="CE418" s="116"/>
    </row>
    <row r="419" spans="1:83" ht="12" customHeight="1">
      <c r="A419" s="530"/>
      <c r="B419" s="116"/>
      <c r="C419" s="116"/>
      <c r="D419" s="619"/>
      <c r="E419" s="619"/>
      <c r="F419" s="619"/>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16"/>
      <c r="BI419" s="116"/>
      <c r="BJ419" s="116"/>
      <c r="BK419" s="116"/>
      <c r="BL419" s="116"/>
      <c r="BM419" s="116"/>
      <c r="BN419" s="116"/>
      <c r="BO419" s="116"/>
      <c r="BP419" s="116"/>
      <c r="BQ419" s="116"/>
      <c r="BR419" s="116"/>
      <c r="BS419" s="116"/>
      <c r="BT419" s="116"/>
      <c r="BU419" s="116"/>
      <c r="BV419" s="116"/>
      <c r="BW419" s="116"/>
      <c r="BX419" s="116"/>
      <c r="BY419" s="116"/>
      <c r="BZ419" s="116"/>
      <c r="CA419" s="116"/>
      <c r="CB419" s="116"/>
      <c r="CC419" s="116"/>
      <c r="CD419" s="116"/>
      <c r="CE419" s="116"/>
    </row>
    <row r="420" spans="1:83" ht="12" customHeight="1">
      <c r="A420" s="530"/>
      <c r="B420" s="116"/>
      <c r="C420" s="116"/>
      <c r="D420" s="619"/>
      <c r="E420" s="619"/>
      <c r="F420" s="619"/>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6"/>
      <c r="BI420" s="116"/>
      <c r="BJ420" s="116"/>
      <c r="BK420" s="116"/>
      <c r="BL420" s="116"/>
      <c r="BM420" s="116"/>
      <c r="BN420" s="116"/>
      <c r="BO420" s="116"/>
      <c r="BP420" s="116"/>
      <c r="BQ420" s="116"/>
      <c r="BR420" s="116"/>
      <c r="BS420" s="116"/>
      <c r="BT420" s="116"/>
      <c r="BU420" s="116"/>
      <c r="BV420" s="116"/>
      <c r="BW420" s="116"/>
      <c r="BX420" s="116"/>
      <c r="BY420" s="116"/>
      <c r="BZ420" s="116"/>
      <c r="CA420" s="116"/>
      <c r="CB420" s="116"/>
      <c r="CC420" s="116"/>
      <c r="CD420" s="116"/>
      <c r="CE420" s="116"/>
    </row>
    <row r="421" spans="1:83" ht="12" customHeight="1">
      <c r="A421" s="530"/>
      <c r="B421" s="116"/>
      <c r="C421" s="116"/>
      <c r="D421" s="619"/>
      <c r="E421" s="619"/>
      <c r="F421" s="619"/>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16"/>
      <c r="BI421" s="116"/>
      <c r="BJ421" s="116"/>
      <c r="BK421" s="116"/>
      <c r="BL421" s="116"/>
      <c r="BM421" s="116"/>
      <c r="BN421" s="116"/>
      <c r="BO421" s="116"/>
      <c r="BP421" s="116"/>
      <c r="BQ421" s="116"/>
      <c r="BR421" s="116"/>
      <c r="BS421" s="116"/>
      <c r="BT421" s="116"/>
      <c r="BU421" s="116"/>
      <c r="BV421" s="116"/>
      <c r="BW421" s="116"/>
      <c r="BX421" s="116"/>
      <c r="BY421" s="116"/>
      <c r="BZ421" s="116"/>
      <c r="CA421" s="116"/>
      <c r="CB421" s="116"/>
      <c r="CC421" s="116"/>
      <c r="CD421" s="116"/>
      <c r="CE421" s="116"/>
    </row>
    <row r="422" spans="1:83" ht="12" customHeight="1">
      <c r="A422" s="530"/>
      <c r="B422" s="116"/>
      <c r="C422" s="116"/>
      <c r="D422" s="619"/>
      <c r="E422" s="619"/>
      <c r="F422" s="619"/>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c r="CD422" s="116"/>
      <c r="CE422" s="116"/>
    </row>
    <row r="423" spans="1:83" ht="12" customHeight="1">
      <c r="A423" s="530"/>
      <c r="B423" s="116"/>
      <c r="C423" s="116"/>
      <c r="D423" s="619"/>
      <c r="E423" s="619"/>
      <c r="F423" s="619"/>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16"/>
      <c r="BI423" s="116"/>
      <c r="BJ423" s="116"/>
      <c r="BK423" s="116"/>
      <c r="BL423" s="116"/>
      <c r="BM423" s="116"/>
      <c r="BN423" s="116"/>
      <c r="BO423" s="116"/>
      <c r="BP423" s="116"/>
      <c r="BQ423" s="116"/>
      <c r="BR423" s="116"/>
      <c r="BS423" s="116"/>
      <c r="BT423" s="116"/>
      <c r="BU423" s="116"/>
      <c r="BV423" s="116"/>
      <c r="BW423" s="116"/>
      <c r="BX423" s="116"/>
      <c r="BY423" s="116"/>
      <c r="BZ423" s="116"/>
      <c r="CA423" s="116"/>
      <c r="CB423" s="116"/>
      <c r="CC423" s="116"/>
      <c r="CD423" s="116"/>
      <c r="CE423" s="116"/>
    </row>
    <row r="424" spans="1:83" ht="12" customHeight="1">
      <c r="A424" s="530"/>
      <c r="B424" s="116"/>
      <c r="C424" s="116"/>
      <c r="D424" s="619"/>
      <c r="E424" s="619"/>
      <c r="F424" s="619"/>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16"/>
      <c r="BI424" s="116"/>
      <c r="BJ424" s="116"/>
      <c r="BK424" s="116"/>
      <c r="BL424" s="116"/>
      <c r="BM424" s="116"/>
      <c r="BN424" s="116"/>
      <c r="BO424" s="116"/>
      <c r="BP424" s="116"/>
      <c r="BQ424" s="116"/>
      <c r="BR424" s="116"/>
      <c r="BS424" s="116"/>
      <c r="BT424" s="116"/>
      <c r="BU424" s="116"/>
      <c r="BV424" s="116"/>
      <c r="BW424" s="116"/>
      <c r="BX424" s="116"/>
      <c r="BY424" s="116"/>
      <c r="BZ424" s="116"/>
      <c r="CA424" s="116"/>
      <c r="CB424" s="116"/>
      <c r="CC424" s="116"/>
      <c r="CD424" s="116"/>
      <c r="CE424" s="116"/>
    </row>
    <row r="425" spans="1:83" ht="12" customHeight="1">
      <c r="A425" s="530"/>
      <c r="B425" s="116"/>
      <c r="C425" s="116"/>
      <c r="D425" s="619"/>
      <c r="E425" s="619"/>
      <c r="F425" s="619"/>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16"/>
      <c r="BI425" s="116"/>
      <c r="BJ425" s="116"/>
      <c r="BK425" s="116"/>
      <c r="BL425" s="116"/>
      <c r="BM425" s="116"/>
      <c r="BN425" s="116"/>
      <c r="BO425" s="116"/>
      <c r="BP425" s="116"/>
      <c r="BQ425" s="116"/>
      <c r="BR425" s="116"/>
      <c r="BS425" s="116"/>
      <c r="BT425" s="116"/>
      <c r="BU425" s="116"/>
      <c r="BV425" s="116"/>
      <c r="BW425" s="116"/>
      <c r="BX425" s="116"/>
      <c r="BY425" s="116"/>
      <c r="BZ425" s="116"/>
      <c r="CA425" s="116"/>
      <c r="CB425" s="116"/>
      <c r="CC425" s="116"/>
      <c r="CD425" s="116"/>
      <c r="CE425" s="116"/>
    </row>
    <row r="426" spans="1:83" ht="12" customHeight="1">
      <c r="A426" s="530"/>
      <c r="B426" s="116"/>
      <c r="C426" s="116"/>
      <c r="D426" s="619"/>
      <c r="E426" s="619"/>
      <c r="F426" s="619"/>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16"/>
      <c r="BI426" s="116"/>
      <c r="BJ426" s="116"/>
      <c r="BK426" s="116"/>
      <c r="BL426" s="116"/>
      <c r="BM426" s="116"/>
      <c r="BN426" s="116"/>
      <c r="BO426" s="116"/>
      <c r="BP426" s="116"/>
      <c r="BQ426" s="116"/>
      <c r="BR426" s="116"/>
      <c r="BS426" s="116"/>
      <c r="BT426" s="116"/>
      <c r="BU426" s="116"/>
      <c r="BV426" s="116"/>
      <c r="BW426" s="116"/>
      <c r="BX426" s="116"/>
      <c r="BY426" s="116"/>
      <c r="BZ426" s="116"/>
      <c r="CA426" s="116"/>
      <c r="CB426" s="116"/>
      <c r="CC426" s="116"/>
      <c r="CD426" s="116"/>
      <c r="CE426" s="116"/>
    </row>
    <row r="427" spans="1:83" ht="12" customHeight="1">
      <c r="A427" s="530"/>
      <c r="B427" s="116"/>
      <c r="C427" s="116"/>
      <c r="D427" s="619"/>
      <c r="E427" s="619"/>
      <c r="F427" s="619"/>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16"/>
      <c r="BI427" s="116"/>
      <c r="BJ427" s="116"/>
      <c r="BK427" s="116"/>
      <c r="BL427" s="116"/>
      <c r="BM427" s="116"/>
      <c r="BN427" s="116"/>
      <c r="BO427" s="116"/>
      <c r="BP427" s="116"/>
      <c r="BQ427" s="116"/>
      <c r="BR427" s="116"/>
      <c r="BS427" s="116"/>
      <c r="BT427" s="116"/>
      <c r="BU427" s="116"/>
      <c r="BV427" s="116"/>
      <c r="BW427" s="116"/>
      <c r="BX427" s="116"/>
      <c r="BY427" s="116"/>
      <c r="BZ427" s="116"/>
      <c r="CA427" s="116"/>
      <c r="CB427" s="116"/>
      <c r="CC427" s="116"/>
      <c r="CD427" s="116"/>
      <c r="CE427" s="116"/>
    </row>
    <row r="428" spans="1:83" ht="12" customHeight="1">
      <c r="A428" s="530"/>
      <c r="B428" s="116"/>
      <c r="C428" s="116"/>
      <c r="D428" s="619"/>
      <c r="E428" s="619"/>
      <c r="F428" s="619"/>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16"/>
      <c r="BI428" s="116"/>
      <c r="BJ428" s="116"/>
      <c r="BK428" s="116"/>
      <c r="BL428" s="116"/>
      <c r="BM428" s="116"/>
      <c r="BN428" s="116"/>
      <c r="BO428" s="116"/>
      <c r="BP428" s="116"/>
      <c r="BQ428" s="116"/>
      <c r="BR428" s="116"/>
      <c r="BS428" s="116"/>
      <c r="BT428" s="116"/>
      <c r="BU428" s="116"/>
      <c r="BV428" s="116"/>
      <c r="BW428" s="116"/>
      <c r="BX428" s="116"/>
      <c r="BY428" s="116"/>
      <c r="BZ428" s="116"/>
      <c r="CA428" s="116"/>
      <c r="CB428" s="116"/>
      <c r="CC428" s="116"/>
      <c r="CD428" s="116"/>
      <c r="CE428" s="116"/>
    </row>
    <row r="429" spans="1:83" ht="12" customHeight="1">
      <c r="A429" s="530"/>
      <c r="B429" s="116"/>
      <c r="C429" s="116"/>
      <c r="D429" s="619"/>
      <c r="E429" s="619"/>
      <c r="F429" s="619"/>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16"/>
      <c r="BI429" s="116"/>
      <c r="BJ429" s="116"/>
      <c r="BK429" s="116"/>
      <c r="BL429" s="116"/>
      <c r="BM429" s="116"/>
      <c r="BN429" s="116"/>
      <c r="BO429" s="116"/>
      <c r="BP429" s="116"/>
      <c r="BQ429" s="116"/>
      <c r="BR429" s="116"/>
      <c r="BS429" s="116"/>
      <c r="BT429" s="116"/>
      <c r="BU429" s="116"/>
      <c r="BV429" s="116"/>
      <c r="BW429" s="116"/>
      <c r="BX429" s="116"/>
      <c r="BY429" s="116"/>
      <c r="BZ429" s="116"/>
      <c r="CA429" s="116"/>
      <c r="CB429" s="116"/>
      <c r="CC429" s="116"/>
      <c r="CD429" s="116"/>
      <c r="CE429" s="116"/>
    </row>
    <row r="430" spans="1:83" ht="12" customHeight="1">
      <c r="A430" s="530"/>
      <c r="B430" s="116"/>
      <c r="C430" s="116"/>
      <c r="D430" s="619"/>
      <c r="E430" s="619"/>
      <c r="F430" s="619"/>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16"/>
      <c r="BI430" s="116"/>
      <c r="BJ430" s="116"/>
      <c r="BK430" s="116"/>
      <c r="BL430" s="116"/>
      <c r="BM430" s="116"/>
      <c r="BN430" s="116"/>
      <c r="BO430" s="116"/>
      <c r="BP430" s="116"/>
      <c r="BQ430" s="116"/>
      <c r="BR430" s="116"/>
      <c r="BS430" s="116"/>
      <c r="BT430" s="116"/>
      <c r="BU430" s="116"/>
      <c r="BV430" s="116"/>
      <c r="BW430" s="116"/>
      <c r="BX430" s="116"/>
      <c r="BY430" s="116"/>
      <c r="BZ430" s="116"/>
      <c r="CA430" s="116"/>
      <c r="CB430" s="116"/>
      <c r="CC430" s="116"/>
      <c r="CD430" s="116"/>
      <c r="CE430" s="116"/>
    </row>
    <row r="431" spans="1:83" ht="12" customHeight="1">
      <c r="A431" s="530"/>
      <c r="B431" s="116"/>
      <c r="C431" s="116"/>
      <c r="D431" s="619"/>
      <c r="E431" s="619"/>
      <c r="F431" s="619"/>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16"/>
      <c r="BI431" s="116"/>
      <c r="BJ431" s="116"/>
      <c r="BK431" s="116"/>
      <c r="BL431" s="116"/>
      <c r="BM431" s="116"/>
      <c r="BN431" s="116"/>
      <c r="BO431" s="116"/>
      <c r="BP431" s="116"/>
      <c r="BQ431" s="116"/>
      <c r="BR431" s="116"/>
      <c r="BS431" s="116"/>
      <c r="BT431" s="116"/>
      <c r="BU431" s="116"/>
      <c r="BV431" s="116"/>
      <c r="BW431" s="116"/>
      <c r="BX431" s="116"/>
      <c r="BY431" s="116"/>
      <c r="BZ431" s="116"/>
      <c r="CA431" s="116"/>
      <c r="CB431" s="116"/>
      <c r="CC431" s="116"/>
      <c r="CD431" s="116"/>
      <c r="CE431" s="116"/>
    </row>
    <row r="432" spans="1:83" ht="12" customHeight="1">
      <c r="A432" s="530"/>
      <c r="B432" s="116"/>
      <c r="C432" s="116"/>
      <c r="D432" s="619"/>
      <c r="E432" s="619"/>
      <c r="F432" s="619"/>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16"/>
      <c r="BI432" s="116"/>
      <c r="BJ432" s="116"/>
      <c r="BK432" s="116"/>
      <c r="BL432" s="116"/>
      <c r="BM432" s="116"/>
      <c r="BN432" s="116"/>
      <c r="BO432" s="116"/>
      <c r="BP432" s="116"/>
      <c r="BQ432" s="116"/>
      <c r="BR432" s="116"/>
      <c r="BS432" s="116"/>
      <c r="BT432" s="116"/>
      <c r="BU432" s="116"/>
      <c r="BV432" s="116"/>
      <c r="BW432" s="116"/>
      <c r="BX432" s="116"/>
      <c r="BY432" s="116"/>
      <c r="BZ432" s="116"/>
      <c r="CA432" s="116"/>
      <c r="CB432" s="116"/>
      <c r="CC432" s="116"/>
      <c r="CD432" s="116"/>
      <c r="CE432" s="116"/>
    </row>
    <row r="433" spans="1:83" ht="12" customHeight="1">
      <c r="A433" s="530"/>
      <c r="B433" s="116"/>
      <c r="C433" s="116"/>
      <c r="D433" s="619"/>
      <c r="E433" s="619"/>
      <c r="F433" s="619"/>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16"/>
      <c r="BI433" s="116"/>
      <c r="BJ433" s="116"/>
      <c r="BK433" s="116"/>
      <c r="BL433" s="116"/>
      <c r="BM433" s="116"/>
      <c r="BN433" s="116"/>
      <c r="BO433" s="116"/>
      <c r="BP433" s="116"/>
      <c r="BQ433" s="116"/>
      <c r="BR433" s="116"/>
      <c r="BS433" s="116"/>
      <c r="BT433" s="116"/>
      <c r="BU433" s="116"/>
      <c r="BV433" s="116"/>
      <c r="BW433" s="116"/>
      <c r="BX433" s="116"/>
      <c r="BY433" s="116"/>
      <c r="BZ433" s="116"/>
      <c r="CA433" s="116"/>
      <c r="CB433" s="116"/>
      <c r="CC433" s="116"/>
      <c r="CD433" s="116"/>
      <c r="CE433" s="116"/>
    </row>
    <row r="434" spans="1:83" ht="12" customHeight="1">
      <c r="A434" s="530"/>
      <c r="B434" s="116"/>
      <c r="C434" s="116"/>
      <c r="D434" s="619"/>
      <c r="E434" s="619"/>
      <c r="F434" s="619"/>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16"/>
      <c r="BI434" s="116"/>
      <c r="BJ434" s="116"/>
      <c r="BK434" s="116"/>
      <c r="BL434" s="116"/>
      <c r="BM434" s="116"/>
      <c r="BN434" s="116"/>
      <c r="BO434" s="116"/>
      <c r="BP434" s="116"/>
      <c r="BQ434" s="116"/>
      <c r="BR434" s="116"/>
      <c r="BS434" s="116"/>
      <c r="BT434" s="116"/>
      <c r="BU434" s="116"/>
      <c r="BV434" s="116"/>
      <c r="BW434" s="116"/>
      <c r="BX434" s="116"/>
      <c r="BY434" s="116"/>
      <c r="BZ434" s="116"/>
      <c r="CA434" s="116"/>
      <c r="CB434" s="116"/>
      <c r="CC434" s="116"/>
      <c r="CD434" s="116"/>
      <c r="CE434" s="116"/>
    </row>
    <row r="435" spans="1:83" ht="12" customHeight="1">
      <c r="A435" s="530"/>
      <c r="B435" s="116"/>
      <c r="C435" s="116"/>
      <c r="D435" s="619"/>
      <c r="E435" s="619"/>
      <c r="F435" s="619"/>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16"/>
      <c r="BI435" s="116"/>
      <c r="BJ435" s="116"/>
      <c r="BK435" s="116"/>
      <c r="BL435" s="116"/>
      <c r="BM435" s="116"/>
      <c r="BN435" s="116"/>
      <c r="BO435" s="116"/>
      <c r="BP435" s="116"/>
      <c r="BQ435" s="116"/>
      <c r="BR435" s="116"/>
      <c r="BS435" s="116"/>
      <c r="BT435" s="116"/>
      <c r="BU435" s="116"/>
      <c r="BV435" s="116"/>
      <c r="BW435" s="116"/>
      <c r="BX435" s="116"/>
      <c r="BY435" s="116"/>
      <c r="BZ435" s="116"/>
      <c r="CA435" s="116"/>
      <c r="CB435" s="116"/>
      <c r="CC435" s="116"/>
      <c r="CD435" s="116"/>
      <c r="CE435" s="116"/>
    </row>
    <row r="436" spans="1:83" ht="12" customHeight="1">
      <c r="A436" s="530"/>
      <c r="B436" s="116"/>
      <c r="C436" s="116"/>
      <c r="D436" s="619"/>
      <c r="E436" s="619"/>
      <c r="F436" s="619"/>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16"/>
      <c r="BI436" s="116"/>
      <c r="BJ436" s="116"/>
      <c r="BK436" s="116"/>
      <c r="BL436" s="116"/>
      <c r="BM436" s="116"/>
      <c r="BN436" s="116"/>
      <c r="BO436" s="116"/>
      <c r="BP436" s="116"/>
      <c r="BQ436" s="116"/>
      <c r="BR436" s="116"/>
      <c r="BS436" s="116"/>
      <c r="BT436" s="116"/>
      <c r="BU436" s="116"/>
      <c r="BV436" s="116"/>
      <c r="BW436" s="116"/>
      <c r="BX436" s="116"/>
      <c r="BY436" s="116"/>
      <c r="BZ436" s="116"/>
      <c r="CA436" s="116"/>
      <c r="CB436" s="116"/>
      <c r="CC436" s="116"/>
      <c r="CD436" s="116"/>
      <c r="CE436" s="116"/>
    </row>
    <row r="437" spans="1:83" ht="12" customHeight="1">
      <c r="A437" s="530"/>
      <c r="B437" s="116"/>
      <c r="C437" s="116"/>
      <c r="D437" s="619"/>
      <c r="E437" s="619"/>
      <c r="F437" s="619"/>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16"/>
      <c r="BI437" s="116"/>
      <c r="BJ437" s="116"/>
      <c r="BK437" s="116"/>
      <c r="BL437" s="116"/>
      <c r="BM437" s="116"/>
      <c r="BN437" s="116"/>
      <c r="BO437" s="116"/>
      <c r="BP437" s="116"/>
      <c r="BQ437" s="116"/>
      <c r="BR437" s="116"/>
      <c r="BS437" s="116"/>
      <c r="BT437" s="116"/>
      <c r="BU437" s="116"/>
      <c r="BV437" s="116"/>
      <c r="BW437" s="116"/>
      <c r="BX437" s="116"/>
      <c r="BY437" s="116"/>
      <c r="BZ437" s="116"/>
      <c r="CA437" s="116"/>
      <c r="CB437" s="116"/>
      <c r="CC437" s="116"/>
      <c r="CD437" s="116"/>
      <c r="CE437" s="116"/>
    </row>
    <row r="438" spans="1:83" ht="12" customHeight="1">
      <c r="A438" s="530"/>
      <c r="B438" s="116"/>
      <c r="C438" s="116"/>
      <c r="D438" s="619"/>
      <c r="E438" s="619"/>
      <c r="F438" s="619"/>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16"/>
      <c r="BI438" s="116"/>
      <c r="BJ438" s="116"/>
      <c r="BK438" s="116"/>
      <c r="BL438" s="116"/>
      <c r="BM438" s="116"/>
      <c r="BN438" s="116"/>
      <c r="BO438" s="116"/>
      <c r="BP438" s="116"/>
      <c r="BQ438" s="116"/>
      <c r="BR438" s="116"/>
      <c r="BS438" s="116"/>
      <c r="BT438" s="116"/>
      <c r="BU438" s="116"/>
      <c r="BV438" s="116"/>
      <c r="BW438" s="116"/>
      <c r="BX438" s="116"/>
      <c r="BY438" s="116"/>
      <c r="BZ438" s="116"/>
      <c r="CA438" s="116"/>
      <c r="CB438" s="116"/>
      <c r="CC438" s="116"/>
      <c r="CD438" s="116"/>
      <c r="CE438" s="116"/>
    </row>
    <row r="439" spans="1:83" ht="12" customHeight="1">
      <c r="A439" s="530"/>
      <c r="B439" s="116"/>
      <c r="C439" s="116"/>
      <c r="D439" s="619"/>
      <c r="E439" s="619"/>
      <c r="F439" s="619"/>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16"/>
      <c r="BI439" s="116"/>
      <c r="BJ439" s="116"/>
      <c r="BK439" s="116"/>
      <c r="BL439" s="116"/>
      <c r="BM439" s="116"/>
      <c r="BN439" s="116"/>
      <c r="BO439" s="116"/>
      <c r="BP439" s="116"/>
      <c r="BQ439" s="116"/>
      <c r="BR439" s="116"/>
      <c r="BS439" s="116"/>
      <c r="BT439" s="116"/>
      <c r="BU439" s="116"/>
      <c r="BV439" s="116"/>
      <c r="BW439" s="116"/>
      <c r="BX439" s="116"/>
      <c r="BY439" s="116"/>
      <c r="BZ439" s="116"/>
      <c r="CA439" s="116"/>
      <c r="CB439" s="116"/>
      <c r="CC439" s="116"/>
      <c r="CD439" s="116"/>
      <c r="CE439" s="116"/>
    </row>
    <row r="440" spans="1:83" ht="12" customHeight="1">
      <c r="A440" s="530"/>
      <c r="B440" s="116"/>
      <c r="C440" s="116"/>
      <c r="D440" s="619"/>
      <c r="E440" s="619"/>
      <c r="F440" s="619"/>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16"/>
      <c r="BI440" s="116"/>
      <c r="BJ440" s="116"/>
      <c r="BK440" s="116"/>
      <c r="BL440" s="116"/>
      <c r="BM440" s="116"/>
      <c r="BN440" s="116"/>
      <c r="BO440" s="116"/>
      <c r="BP440" s="116"/>
      <c r="BQ440" s="116"/>
      <c r="BR440" s="116"/>
      <c r="BS440" s="116"/>
      <c r="BT440" s="116"/>
      <c r="BU440" s="116"/>
      <c r="BV440" s="116"/>
      <c r="BW440" s="116"/>
      <c r="BX440" s="116"/>
      <c r="BY440" s="116"/>
      <c r="BZ440" s="116"/>
      <c r="CA440" s="116"/>
      <c r="CB440" s="116"/>
      <c r="CC440" s="116"/>
      <c r="CD440" s="116"/>
      <c r="CE440" s="116"/>
    </row>
    <row r="441" spans="1:83" ht="12" customHeight="1">
      <c r="A441" s="530"/>
      <c r="B441" s="116"/>
      <c r="C441" s="303" t="s">
        <v>1335</v>
      </c>
      <c r="D441" s="530"/>
      <c r="E441" s="530"/>
      <c r="F441" s="303"/>
      <c r="G441" s="530"/>
      <c r="H441" s="530"/>
      <c r="I441" s="530"/>
      <c r="J441" s="530"/>
      <c r="K441" s="530"/>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16"/>
      <c r="BI441" s="116"/>
      <c r="BJ441" s="116"/>
      <c r="BK441" s="116"/>
      <c r="BL441" s="116"/>
      <c r="BM441" s="116"/>
      <c r="BN441" s="116"/>
      <c r="BO441" s="116"/>
      <c r="BP441" s="116"/>
      <c r="BQ441" s="116"/>
      <c r="BR441" s="116"/>
      <c r="BS441" s="116"/>
      <c r="BT441" s="116"/>
      <c r="BU441" s="116"/>
      <c r="BV441" s="116"/>
      <c r="BW441" s="116"/>
      <c r="BX441" s="116"/>
      <c r="BY441" s="116"/>
      <c r="BZ441" s="116"/>
      <c r="CA441" s="116"/>
      <c r="CB441" s="116"/>
      <c r="CC441" s="116"/>
      <c r="CD441" s="116"/>
      <c r="CE441" s="116"/>
    </row>
    <row r="442" spans="1:83" ht="12" customHeight="1">
      <c r="A442" s="530"/>
      <c r="B442" s="116"/>
      <c r="C442" s="530"/>
      <c r="D442" s="530"/>
      <c r="E442" s="530"/>
      <c r="F442" s="303"/>
      <c r="G442" s="530"/>
      <c r="H442" s="530"/>
      <c r="I442" s="530"/>
      <c r="J442" s="530"/>
      <c r="K442" s="530"/>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16"/>
      <c r="BI442" s="116"/>
      <c r="BJ442" s="116"/>
      <c r="BK442" s="116"/>
      <c r="BL442" s="116"/>
      <c r="BM442" s="116"/>
      <c r="BN442" s="116"/>
      <c r="BO442" s="116"/>
      <c r="BP442" s="116"/>
      <c r="BQ442" s="116"/>
      <c r="BR442" s="116"/>
      <c r="BS442" s="116"/>
      <c r="BT442" s="116"/>
      <c r="BU442" s="116"/>
      <c r="BV442" s="116"/>
      <c r="BW442" s="116"/>
      <c r="BX442" s="116"/>
      <c r="BY442" s="116"/>
      <c r="BZ442" s="116"/>
      <c r="CA442" s="116"/>
      <c r="CB442" s="116"/>
      <c r="CC442" s="116"/>
      <c r="CD442" s="116"/>
      <c r="CE442" s="116"/>
    </row>
    <row r="443" spans="1:83" ht="12" customHeight="1">
      <c r="A443" s="530"/>
      <c r="B443" s="116"/>
      <c r="C443" s="303"/>
      <c r="D443" s="303" t="s">
        <v>1336</v>
      </c>
      <c r="E443" s="303"/>
      <c r="F443" s="303"/>
      <c r="G443" s="530"/>
      <c r="H443" s="530"/>
      <c r="I443" s="530"/>
      <c r="J443" s="530"/>
      <c r="K443" s="530"/>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16"/>
      <c r="BI443" s="116"/>
      <c r="BJ443" s="116"/>
      <c r="BK443" s="116"/>
      <c r="BL443" s="116"/>
      <c r="BM443" s="116"/>
      <c r="BN443" s="116"/>
      <c r="BO443" s="116"/>
      <c r="BP443" s="116"/>
      <c r="BQ443" s="116"/>
      <c r="BR443" s="116"/>
      <c r="BS443" s="116"/>
      <c r="BT443" s="116"/>
      <c r="BU443" s="116"/>
      <c r="BV443" s="116"/>
      <c r="BW443" s="116"/>
      <c r="BX443" s="116"/>
      <c r="BY443" s="116"/>
      <c r="BZ443" s="116"/>
      <c r="CA443" s="116"/>
      <c r="CB443" s="116"/>
      <c r="CC443" s="116"/>
      <c r="CD443" s="116"/>
      <c r="CE443" s="116"/>
    </row>
    <row r="444" spans="1:83" ht="12" customHeight="1">
      <c r="A444" s="530"/>
      <c r="B444" s="116"/>
      <c r="C444" s="116"/>
      <c r="D444" s="116"/>
      <c r="E444" s="116"/>
      <c r="F444" s="619"/>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116"/>
      <c r="BV444" s="116"/>
      <c r="BW444" s="116"/>
      <c r="BX444" s="116"/>
      <c r="BY444" s="116"/>
      <c r="BZ444" s="116"/>
      <c r="CA444" s="116"/>
      <c r="CB444" s="116"/>
      <c r="CC444" s="116"/>
      <c r="CD444" s="116"/>
      <c r="CE444" s="116"/>
    </row>
    <row r="445" spans="1:83" ht="12" customHeight="1">
      <c r="A445" s="530"/>
      <c r="B445" s="116"/>
      <c r="C445" s="116"/>
      <c r="D445" s="116"/>
      <c r="E445" s="116" t="s">
        <v>1438</v>
      </c>
      <c r="F445" s="619"/>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16"/>
      <c r="BI445" s="116"/>
      <c r="BJ445" s="116"/>
      <c r="BK445" s="116"/>
      <c r="BL445" s="116"/>
      <c r="BM445" s="116"/>
      <c r="BN445" s="116"/>
      <c r="BO445" s="116"/>
      <c r="BP445" s="116"/>
      <c r="BQ445" s="116"/>
      <c r="BR445" s="116"/>
      <c r="BS445" s="116"/>
      <c r="BT445" s="116"/>
      <c r="BU445" s="116"/>
      <c r="BV445" s="116"/>
      <c r="BW445" s="116"/>
      <c r="BX445" s="116"/>
      <c r="BY445" s="116"/>
      <c r="BZ445" s="116"/>
      <c r="CA445" s="116"/>
      <c r="CB445" s="116"/>
      <c r="CC445" s="116"/>
      <c r="CD445" s="116"/>
      <c r="CE445" s="116"/>
    </row>
    <row r="446" spans="1:83" ht="12" customHeight="1">
      <c r="A446" s="530"/>
      <c r="B446" s="116"/>
      <c r="C446" s="116"/>
      <c r="D446" s="619"/>
      <c r="E446" s="619" t="s">
        <v>882</v>
      </c>
      <c r="F446" s="619"/>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16"/>
      <c r="BI446" s="116"/>
      <c r="BJ446" s="116"/>
      <c r="BK446" s="116"/>
      <c r="BL446" s="116"/>
      <c r="BM446" s="116"/>
      <c r="BN446" s="116"/>
      <c r="BO446" s="116"/>
      <c r="BP446" s="116"/>
      <c r="BQ446" s="116"/>
      <c r="BR446" s="116"/>
      <c r="BS446" s="116"/>
      <c r="BT446" s="116"/>
      <c r="BU446" s="116"/>
      <c r="BV446" s="116"/>
      <c r="BW446" s="116"/>
      <c r="BX446" s="116"/>
      <c r="BY446" s="116"/>
      <c r="BZ446" s="116"/>
      <c r="CA446" s="116"/>
      <c r="CB446" s="116"/>
      <c r="CC446" s="116"/>
      <c r="CD446" s="116"/>
      <c r="CE446" s="116"/>
    </row>
    <row r="447" spans="1:83" ht="12" customHeight="1">
      <c r="A447" s="530"/>
      <c r="B447" s="116"/>
      <c r="C447" s="116"/>
      <c r="D447" s="619"/>
      <c r="E447" s="619" t="s">
        <v>385</v>
      </c>
      <c r="F447" s="619"/>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16"/>
      <c r="BI447" s="116"/>
      <c r="BJ447" s="116"/>
      <c r="BK447" s="116"/>
      <c r="BL447" s="116"/>
      <c r="BM447" s="116"/>
      <c r="BN447" s="116"/>
      <c r="BO447" s="116"/>
      <c r="BP447" s="116"/>
      <c r="BQ447" s="116"/>
      <c r="BR447" s="116"/>
      <c r="BS447" s="116"/>
      <c r="BT447" s="116"/>
      <c r="BU447" s="116"/>
      <c r="BV447" s="116"/>
      <c r="BW447" s="116"/>
      <c r="BX447" s="116"/>
      <c r="BY447" s="116"/>
      <c r="BZ447" s="116"/>
      <c r="CA447" s="116"/>
      <c r="CB447" s="116"/>
      <c r="CC447" s="116"/>
      <c r="CD447" s="116"/>
      <c r="CE447" s="116"/>
    </row>
    <row r="448" spans="1:83" ht="12" customHeight="1">
      <c r="A448" s="530"/>
      <c r="B448" s="116"/>
      <c r="C448" s="116"/>
      <c r="D448" s="619"/>
      <c r="E448" s="619"/>
      <c r="F448" s="619"/>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16"/>
      <c r="BI448" s="116"/>
      <c r="BJ448" s="116"/>
      <c r="BK448" s="116"/>
      <c r="BL448" s="116"/>
      <c r="BM448" s="116"/>
      <c r="BN448" s="116"/>
      <c r="BO448" s="116"/>
      <c r="BP448" s="116"/>
      <c r="BQ448" s="116"/>
      <c r="BR448" s="116"/>
      <c r="BS448" s="116"/>
      <c r="BT448" s="116"/>
      <c r="BU448" s="116"/>
      <c r="BV448" s="116"/>
      <c r="BW448" s="116"/>
      <c r="BX448" s="116"/>
      <c r="BY448" s="116"/>
      <c r="BZ448" s="116"/>
      <c r="CA448" s="116"/>
      <c r="CB448" s="116"/>
      <c r="CC448" s="116"/>
      <c r="CD448" s="116"/>
      <c r="CE448" s="116"/>
    </row>
    <row r="449" spans="1:83" ht="12" customHeight="1">
      <c r="A449" s="303"/>
      <c r="B449" s="619"/>
      <c r="C449" s="619"/>
      <c r="D449" s="619"/>
      <c r="E449" s="619" t="s">
        <v>104</v>
      </c>
      <c r="F449" s="619"/>
      <c r="G449" s="619"/>
      <c r="H449" s="619"/>
      <c r="I449" s="619"/>
      <c r="J449" s="619"/>
      <c r="K449" s="619"/>
      <c r="L449" s="619"/>
      <c r="M449" s="619"/>
      <c r="N449" s="619"/>
      <c r="O449" s="619"/>
      <c r="P449" s="619"/>
      <c r="Q449" s="619"/>
      <c r="R449" s="619"/>
      <c r="S449" s="619"/>
      <c r="T449" s="619"/>
      <c r="U449" s="619"/>
      <c r="V449" s="619"/>
      <c r="W449" s="619"/>
      <c r="X449" s="619"/>
      <c r="Y449" s="619"/>
      <c r="Z449" s="619"/>
      <c r="AA449" s="619"/>
      <c r="AB449" s="619"/>
      <c r="AC449" s="619"/>
      <c r="AD449" s="619"/>
      <c r="AE449" s="619"/>
      <c r="AF449" s="619"/>
      <c r="AG449" s="619"/>
      <c r="AH449" s="619"/>
      <c r="AI449" s="619"/>
      <c r="AJ449" s="619"/>
      <c r="AK449" s="619"/>
      <c r="AL449" s="619"/>
      <c r="AM449" s="619"/>
      <c r="AN449" s="619"/>
      <c r="AO449" s="619"/>
      <c r="AP449" s="619"/>
      <c r="AQ449" s="619"/>
      <c r="AR449" s="619"/>
      <c r="AS449" s="619"/>
      <c r="AT449" s="619"/>
      <c r="AU449" s="619"/>
      <c r="AV449" s="619"/>
      <c r="AW449" s="619"/>
      <c r="AX449" s="619"/>
      <c r="AY449" s="619"/>
      <c r="AZ449" s="619"/>
      <c r="BA449" s="619"/>
      <c r="BB449" s="619"/>
      <c r="BC449" s="619"/>
      <c r="BD449" s="619"/>
      <c r="BE449" s="619"/>
      <c r="BF449" s="619"/>
      <c r="BG449" s="619"/>
      <c r="BH449" s="619"/>
      <c r="BI449" s="619"/>
      <c r="BJ449" s="619"/>
      <c r="BK449" s="619"/>
      <c r="BL449" s="619"/>
      <c r="BM449" s="619"/>
      <c r="BN449" s="619"/>
      <c r="BO449" s="619"/>
      <c r="BP449" s="619"/>
      <c r="BQ449" s="619"/>
      <c r="BR449" s="619"/>
      <c r="BS449" s="619"/>
      <c r="BT449" s="619"/>
      <c r="BU449" s="619"/>
      <c r="BV449" s="619"/>
      <c r="BW449" s="619"/>
      <c r="BX449" s="619"/>
      <c r="BY449" s="619"/>
      <c r="BZ449" s="619"/>
      <c r="CA449" s="619"/>
      <c r="CB449" s="619"/>
      <c r="CC449" s="619"/>
      <c r="CD449" s="619"/>
      <c r="CE449" s="619"/>
    </row>
    <row r="450" spans="1:83" ht="12" customHeight="1">
      <c r="A450" s="530"/>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16"/>
      <c r="BI450" s="116"/>
      <c r="BJ450" s="116"/>
      <c r="BK450" s="116"/>
      <c r="BL450" s="116"/>
      <c r="BM450" s="116"/>
      <c r="BN450" s="116"/>
      <c r="BO450" s="116"/>
      <c r="BP450" s="116"/>
      <c r="BQ450" s="116"/>
      <c r="BR450" s="116"/>
      <c r="BS450" s="116"/>
      <c r="BT450" s="116"/>
      <c r="BU450" s="116"/>
      <c r="BV450" s="116"/>
      <c r="BW450" s="116"/>
      <c r="BX450" s="116"/>
      <c r="BY450" s="116"/>
      <c r="BZ450" s="116"/>
      <c r="CA450" s="116"/>
      <c r="CB450" s="116"/>
      <c r="CC450" s="116"/>
      <c r="CD450" s="116"/>
      <c r="CE450" s="116"/>
    </row>
    <row r="451" spans="1:83" ht="12" customHeight="1">
      <c r="A451" s="303"/>
      <c r="B451" s="619"/>
      <c r="C451" s="619"/>
      <c r="D451" s="619"/>
      <c r="E451" s="619"/>
      <c r="F451" s="619"/>
      <c r="G451" s="619"/>
      <c r="H451" s="619"/>
      <c r="I451" s="619"/>
      <c r="J451" s="619"/>
      <c r="K451" s="619"/>
      <c r="L451" s="619"/>
      <c r="M451" s="619"/>
      <c r="N451" s="619"/>
      <c r="O451" s="619"/>
      <c r="P451" s="619"/>
      <c r="Q451" s="619"/>
      <c r="R451" s="619"/>
      <c r="S451" s="619"/>
      <c r="T451" s="619"/>
      <c r="U451" s="619"/>
      <c r="V451" s="619"/>
      <c r="W451" s="619"/>
      <c r="X451" s="619"/>
      <c r="Y451" s="619"/>
      <c r="Z451" s="619"/>
      <c r="AA451" s="619"/>
      <c r="AB451" s="619"/>
      <c r="AC451" s="619"/>
      <c r="AD451" s="619"/>
      <c r="AE451" s="619"/>
      <c r="AF451" s="619"/>
      <c r="AG451" s="619"/>
      <c r="AH451" s="619"/>
      <c r="AI451" s="619"/>
      <c r="AJ451" s="619"/>
      <c r="AK451" s="619"/>
      <c r="AL451" s="619"/>
      <c r="AM451" s="619"/>
      <c r="AN451" s="619"/>
      <c r="AO451" s="619"/>
      <c r="AP451" s="619"/>
      <c r="AQ451" s="619"/>
      <c r="AR451" s="619"/>
      <c r="AS451" s="619"/>
      <c r="AT451" s="619"/>
      <c r="AU451" s="619"/>
      <c r="AV451" s="619"/>
      <c r="AW451" s="619"/>
      <c r="AX451" s="619"/>
      <c r="AY451" s="619"/>
      <c r="AZ451" s="619"/>
      <c r="BA451" s="619"/>
      <c r="BB451" s="619"/>
      <c r="BC451" s="619"/>
      <c r="BD451" s="619"/>
      <c r="BE451" s="619"/>
      <c r="BF451" s="619"/>
      <c r="BG451" s="619"/>
      <c r="BH451" s="619"/>
      <c r="BI451" s="619"/>
      <c r="BJ451" s="619"/>
      <c r="BK451" s="619"/>
      <c r="BL451" s="619"/>
      <c r="BM451" s="619"/>
      <c r="BN451" s="619"/>
      <c r="BO451" s="619"/>
      <c r="BP451" s="619"/>
      <c r="BQ451" s="619"/>
      <c r="BR451" s="619"/>
      <c r="BS451" s="619"/>
      <c r="BT451" s="619"/>
      <c r="BU451" s="619"/>
      <c r="BV451" s="619"/>
      <c r="BW451" s="619"/>
      <c r="BX451" s="619"/>
      <c r="BY451" s="619"/>
      <c r="BZ451" s="619"/>
      <c r="CA451" s="619"/>
      <c r="CB451" s="619"/>
      <c r="CC451" s="619"/>
      <c r="CD451" s="619"/>
      <c r="CE451" s="619"/>
    </row>
    <row r="452" spans="1:83" ht="12" customHeight="1">
      <c r="A452" s="530"/>
      <c r="B452" s="116"/>
      <c r="C452" s="116"/>
      <c r="D452" s="619"/>
      <c r="E452" s="619"/>
      <c r="F452" s="619"/>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16"/>
      <c r="BI452" s="116"/>
      <c r="BJ452" s="116"/>
      <c r="BK452" s="116"/>
      <c r="BL452" s="116"/>
      <c r="BM452" s="116"/>
      <c r="BN452" s="116"/>
      <c r="BO452" s="116"/>
      <c r="BP452" s="116"/>
      <c r="BQ452" s="116"/>
      <c r="BR452" s="116"/>
      <c r="BS452" s="116"/>
      <c r="BT452" s="116"/>
      <c r="BU452" s="116"/>
      <c r="BV452" s="116"/>
      <c r="BW452" s="116"/>
      <c r="BX452" s="116"/>
      <c r="BY452" s="116"/>
      <c r="BZ452" s="116"/>
      <c r="CA452" s="116"/>
      <c r="CB452" s="116"/>
      <c r="CC452" s="116"/>
      <c r="CD452" s="116"/>
      <c r="CE452" s="116"/>
    </row>
    <row r="453" spans="1:83" ht="12" customHeight="1">
      <c r="A453" s="530"/>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16"/>
      <c r="BI453" s="116"/>
      <c r="BJ453" s="116"/>
      <c r="BK453" s="116"/>
      <c r="BL453" s="116"/>
      <c r="BM453" s="116"/>
      <c r="BN453" s="116"/>
      <c r="BO453" s="116"/>
      <c r="BP453" s="116"/>
      <c r="BQ453" s="116"/>
      <c r="BR453" s="116"/>
      <c r="BS453" s="116"/>
      <c r="BT453" s="116"/>
      <c r="BU453" s="116"/>
      <c r="BV453" s="116"/>
      <c r="BW453" s="116"/>
      <c r="BX453" s="116"/>
      <c r="BY453" s="116"/>
      <c r="BZ453" s="116"/>
      <c r="CA453" s="116"/>
      <c r="CB453" s="116"/>
      <c r="CC453" s="116"/>
      <c r="CD453" s="116"/>
      <c r="CE453" s="116"/>
    </row>
    <row r="454" spans="1:83" ht="12" customHeight="1">
      <c r="A454" s="303"/>
      <c r="B454" s="619"/>
      <c r="C454" s="619"/>
      <c r="D454" s="619"/>
      <c r="E454" s="619"/>
      <c r="F454" s="619"/>
      <c r="G454" s="619"/>
      <c r="H454" s="619"/>
      <c r="I454" s="619"/>
      <c r="J454" s="619"/>
      <c r="K454" s="619"/>
      <c r="L454" s="619"/>
      <c r="M454" s="619"/>
      <c r="N454" s="619"/>
      <c r="O454" s="619"/>
      <c r="P454" s="619"/>
      <c r="Q454" s="619"/>
      <c r="R454" s="619"/>
      <c r="S454" s="619"/>
      <c r="T454" s="619"/>
      <c r="U454" s="619"/>
      <c r="V454" s="619"/>
      <c r="W454" s="619"/>
      <c r="X454" s="619"/>
      <c r="Y454" s="619"/>
      <c r="Z454" s="619"/>
      <c r="AA454" s="619"/>
      <c r="AB454" s="619"/>
      <c r="AC454" s="619"/>
      <c r="AD454" s="619"/>
      <c r="AE454" s="619"/>
      <c r="AF454" s="619"/>
      <c r="AG454" s="619"/>
      <c r="AH454" s="619"/>
      <c r="AI454" s="619"/>
      <c r="AJ454" s="619"/>
      <c r="AK454" s="619"/>
      <c r="AL454" s="619"/>
      <c r="AM454" s="619"/>
      <c r="AN454" s="619"/>
      <c r="AO454" s="619"/>
      <c r="AP454" s="619"/>
      <c r="AQ454" s="619"/>
      <c r="AR454" s="619"/>
      <c r="AS454" s="619"/>
      <c r="AT454" s="619"/>
      <c r="AU454" s="619"/>
      <c r="AV454" s="619"/>
      <c r="AW454" s="619"/>
      <c r="AX454" s="619"/>
      <c r="AY454" s="619"/>
      <c r="AZ454" s="619"/>
      <c r="BA454" s="619"/>
      <c r="BB454" s="619"/>
      <c r="BC454" s="619"/>
      <c r="BD454" s="619"/>
      <c r="BE454" s="619"/>
      <c r="BF454" s="619"/>
      <c r="BG454" s="619"/>
      <c r="BH454" s="619"/>
      <c r="BI454" s="619"/>
      <c r="BJ454" s="619"/>
      <c r="BK454" s="619"/>
      <c r="BL454" s="619"/>
      <c r="BM454" s="619"/>
      <c r="BN454" s="619"/>
      <c r="BO454" s="619"/>
      <c r="BP454" s="619"/>
      <c r="BQ454" s="619"/>
      <c r="BR454" s="619"/>
      <c r="BS454" s="619"/>
      <c r="BT454" s="619"/>
      <c r="BU454" s="619"/>
      <c r="BV454" s="619"/>
      <c r="BW454" s="619"/>
      <c r="BX454" s="619"/>
      <c r="BY454" s="619"/>
      <c r="BZ454" s="619"/>
      <c r="CA454" s="619"/>
      <c r="CB454" s="619"/>
      <c r="CC454" s="619"/>
      <c r="CD454" s="619"/>
      <c r="CE454" s="619"/>
    </row>
    <row r="455" spans="1:83" ht="12" customHeight="1">
      <c r="A455" s="530"/>
      <c r="B455" s="116"/>
      <c r="C455" s="116"/>
      <c r="D455" s="619"/>
      <c r="E455" s="619"/>
      <c r="F455" s="619"/>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16"/>
      <c r="BI455" s="116"/>
      <c r="BJ455" s="116"/>
      <c r="BK455" s="116"/>
      <c r="BL455" s="116"/>
      <c r="BM455" s="116"/>
      <c r="BN455" s="116"/>
      <c r="BO455" s="116"/>
      <c r="BP455" s="116"/>
      <c r="BQ455" s="116"/>
      <c r="BR455" s="116"/>
      <c r="BS455" s="116"/>
      <c r="BT455" s="116"/>
      <c r="BU455" s="116"/>
      <c r="BV455" s="116"/>
      <c r="BW455" s="116"/>
      <c r="BX455" s="116"/>
      <c r="BY455" s="116"/>
      <c r="BZ455" s="116"/>
      <c r="CA455" s="116"/>
      <c r="CB455" s="116"/>
      <c r="CC455" s="116"/>
      <c r="CD455" s="116"/>
      <c r="CE455" s="116"/>
    </row>
    <row r="456" spans="1:83" ht="12" customHeight="1">
      <c r="A456" s="530"/>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c r="BC456" s="116"/>
      <c r="BD456" s="116"/>
      <c r="BE456" s="116"/>
      <c r="BF456" s="116"/>
      <c r="BG456" s="116"/>
      <c r="BH456" s="116"/>
      <c r="BI456" s="116"/>
      <c r="BJ456" s="116"/>
      <c r="BK456" s="116"/>
      <c r="BL456" s="116"/>
      <c r="BM456" s="116"/>
      <c r="BN456" s="116"/>
      <c r="BO456" s="116"/>
      <c r="BP456" s="116"/>
      <c r="BQ456" s="116"/>
      <c r="BR456" s="116"/>
      <c r="BS456" s="116"/>
      <c r="BT456" s="116"/>
      <c r="BU456" s="116"/>
      <c r="BV456" s="116"/>
      <c r="BW456" s="116"/>
      <c r="BX456" s="116"/>
      <c r="BY456" s="116"/>
      <c r="BZ456" s="116"/>
      <c r="CA456" s="116"/>
      <c r="CB456" s="116"/>
      <c r="CC456" s="116"/>
      <c r="CD456" s="116"/>
      <c r="CE456" s="116"/>
    </row>
    <row r="457" spans="1:83" ht="12" customHeight="1">
      <c r="A457" s="303"/>
      <c r="B457" s="619"/>
      <c r="C457" s="619"/>
      <c r="D457" s="619"/>
      <c r="E457" s="619"/>
      <c r="F457" s="619"/>
      <c r="G457" s="619"/>
      <c r="H457" s="619"/>
      <c r="I457" s="619"/>
      <c r="J457" s="619"/>
      <c r="K457" s="619"/>
      <c r="L457" s="619"/>
      <c r="M457" s="619"/>
      <c r="N457" s="619"/>
      <c r="O457" s="619"/>
      <c r="P457" s="619"/>
      <c r="Q457" s="619"/>
      <c r="R457" s="619"/>
      <c r="S457" s="619"/>
      <c r="T457" s="619"/>
      <c r="U457" s="619"/>
      <c r="V457" s="619"/>
      <c r="W457" s="619"/>
      <c r="X457" s="619"/>
      <c r="Y457" s="619"/>
      <c r="Z457" s="619"/>
      <c r="AA457" s="619"/>
      <c r="AB457" s="619"/>
      <c r="AC457" s="619"/>
      <c r="AD457" s="619"/>
      <c r="AE457" s="619"/>
      <c r="AF457" s="619"/>
      <c r="AG457" s="619"/>
      <c r="AH457" s="619"/>
      <c r="AI457" s="619"/>
      <c r="AJ457" s="619"/>
      <c r="AK457" s="619"/>
      <c r="AL457" s="619"/>
      <c r="AM457" s="619"/>
      <c r="AN457" s="619"/>
      <c r="AO457" s="619"/>
      <c r="AP457" s="619"/>
      <c r="AQ457" s="619"/>
      <c r="AR457" s="619"/>
      <c r="AS457" s="619"/>
      <c r="AT457" s="619"/>
      <c r="AU457" s="619"/>
      <c r="AV457" s="619"/>
      <c r="AW457" s="619"/>
      <c r="AX457" s="619"/>
      <c r="AY457" s="619"/>
      <c r="AZ457" s="619"/>
      <c r="BA457" s="619"/>
      <c r="BB457" s="619"/>
      <c r="BC457" s="619"/>
      <c r="BD457" s="619"/>
      <c r="BE457" s="619"/>
      <c r="BF457" s="619"/>
      <c r="BG457" s="619"/>
      <c r="BH457" s="619"/>
      <c r="BI457" s="619"/>
      <c r="BJ457" s="619"/>
      <c r="BK457" s="619"/>
      <c r="BL457" s="619"/>
      <c r="BM457" s="619"/>
      <c r="BN457" s="619"/>
      <c r="BO457" s="619"/>
      <c r="BP457" s="619"/>
      <c r="BQ457" s="619"/>
      <c r="BR457" s="619"/>
      <c r="BS457" s="619"/>
      <c r="BT457" s="619"/>
      <c r="BU457" s="619"/>
      <c r="BV457" s="619"/>
      <c r="BW457" s="619"/>
      <c r="BX457" s="619"/>
      <c r="BY457" s="619"/>
      <c r="BZ457" s="619"/>
      <c r="CA457" s="619"/>
      <c r="CB457" s="619"/>
      <c r="CC457" s="619"/>
      <c r="CD457" s="619"/>
      <c r="CE457" s="619"/>
    </row>
    <row r="458" spans="1:83" ht="12" customHeight="1">
      <c r="A458" s="530"/>
      <c r="B458" s="116"/>
      <c r="C458" s="116"/>
      <c r="D458" s="619"/>
      <c r="E458" s="619"/>
      <c r="F458" s="619"/>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116"/>
      <c r="BL458" s="116"/>
      <c r="BM458" s="116"/>
      <c r="BN458" s="116"/>
      <c r="BO458" s="116"/>
      <c r="BP458" s="116"/>
      <c r="BQ458" s="116"/>
      <c r="BR458" s="116"/>
      <c r="BS458" s="116"/>
      <c r="BT458" s="116"/>
      <c r="BU458" s="116"/>
      <c r="BV458" s="116"/>
      <c r="BW458" s="116"/>
      <c r="BX458" s="116"/>
      <c r="BY458" s="116"/>
      <c r="BZ458" s="116"/>
      <c r="CA458" s="116"/>
      <c r="CB458" s="116"/>
      <c r="CC458" s="116"/>
      <c r="CD458" s="116"/>
      <c r="CE458" s="116"/>
    </row>
    <row r="459" spans="1:83" ht="12" customHeight="1">
      <c r="A459" s="530"/>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c r="BC459" s="116"/>
      <c r="BD459" s="116"/>
      <c r="BE459" s="116"/>
      <c r="BF459" s="116"/>
      <c r="BG459" s="116"/>
      <c r="BH459" s="116"/>
      <c r="BI459" s="116"/>
      <c r="BJ459" s="116"/>
      <c r="BK459" s="116"/>
      <c r="BL459" s="116"/>
      <c r="BM459" s="116"/>
      <c r="BN459" s="116"/>
      <c r="BO459" s="116"/>
      <c r="BP459" s="116"/>
      <c r="BQ459" s="116"/>
      <c r="BR459" s="116"/>
      <c r="BS459" s="116"/>
      <c r="BT459" s="116"/>
      <c r="BU459" s="116"/>
      <c r="BV459" s="116"/>
      <c r="BW459" s="116"/>
      <c r="BX459" s="116"/>
      <c r="BY459" s="116"/>
      <c r="BZ459" s="116"/>
      <c r="CA459" s="116"/>
      <c r="CB459" s="116"/>
      <c r="CC459" s="116"/>
      <c r="CD459" s="116"/>
      <c r="CE459" s="116"/>
    </row>
    <row r="460" spans="1:83" ht="12" customHeight="1">
      <c r="A460" s="303"/>
      <c r="B460" s="619"/>
      <c r="C460" s="619"/>
      <c r="D460" s="619"/>
      <c r="E460" s="619"/>
      <c r="F460" s="619"/>
      <c r="G460" s="619"/>
      <c r="H460" s="619"/>
      <c r="I460" s="619"/>
      <c r="J460" s="619"/>
      <c r="K460" s="619"/>
      <c r="L460" s="619"/>
      <c r="M460" s="619"/>
      <c r="N460" s="619"/>
      <c r="O460" s="619"/>
      <c r="P460" s="619"/>
      <c r="Q460" s="619"/>
      <c r="R460" s="619"/>
      <c r="S460" s="619"/>
      <c r="T460" s="619"/>
      <c r="U460" s="619"/>
      <c r="V460" s="619"/>
      <c r="W460" s="619"/>
      <c r="X460" s="619"/>
      <c r="Y460" s="619"/>
      <c r="Z460" s="619"/>
      <c r="AA460" s="619"/>
      <c r="AB460" s="619"/>
      <c r="AC460" s="619"/>
      <c r="AD460" s="619"/>
      <c r="AE460" s="619"/>
      <c r="AF460" s="619"/>
      <c r="AG460" s="619"/>
      <c r="AH460" s="619"/>
      <c r="AI460" s="619"/>
      <c r="AJ460" s="619"/>
      <c r="AK460" s="619"/>
      <c r="AL460" s="619"/>
      <c r="AM460" s="619"/>
      <c r="AN460" s="619"/>
      <c r="AO460" s="619"/>
      <c r="AP460" s="619"/>
      <c r="AQ460" s="619"/>
      <c r="AR460" s="619"/>
      <c r="AS460" s="619"/>
      <c r="AT460" s="619"/>
      <c r="AU460" s="619"/>
      <c r="AV460" s="619"/>
      <c r="AW460" s="619"/>
      <c r="AX460" s="619"/>
      <c r="AY460" s="619"/>
      <c r="AZ460" s="619"/>
      <c r="BA460" s="619"/>
      <c r="BB460" s="619"/>
      <c r="BC460" s="619"/>
      <c r="BD460" s="619"/>
      <c r="BE460" s="619"/>
      <c r="BF460" s="619"/>
      <c r="BG460" s="619"/>
      <c r="BH460" s="619"/>
      <c r="BI460" s="619"/>
      <c r="BJ460" s="619"/>
      <c r="BK460" s="619"/>
      <c r="BL460" s="619"/>
      <c r="BM460" s="619"/>
      <c r="BN460" s="619"/>
      <c r="BO460" s="619"/>
      <c r="BP460" s="619"/>
      <c r="BQ460" s="619"/>
      <c r="BR460" s="619"/>
      <c r="BS460" s="619"/>
      <c r="BT460" s="619"/>
      <c r="BU460" s="619"/>
      <c r="BV460" s="619"/>
      <c r="BW460" s="619"/>
      <c r="BX460" s="619"/>
      <c r="BY460" s="619"/>
      <c r="BZ460" s="619"/>
      <c r="CA460" s="619"/>
      <c r="CB460" s="619"/>
      <c r="CC460" s="619"/>
      <c r="CD460" s="619"/>
      <c r="CE460" s="619"/>
    </row>
    <row r="461" spans="1:83" ht="12" customHeight="1">
      <c r="A461" s="530"/>
      <c r="B461" s="116"/>
      <c r="C461" s="116"/>
      <c r="D461" s="619"/>
      <c r="E461" s="619"/>
      <c r="F461" s="619"/>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16"/>
      <c r="BI461" s="116"/>
      <c r="BJ461" s="116"/>
      <c r="BK461" s="116"/>
      <c r="BL461" s="116"/>
      <c r="BM461" s="116"/>
      <c r="BN461" s="116"/>
      <c r="BO461" s="116"/>
      <c r="BP461" s="116"/>
      <c r="BQ461" s="116"/>
      <c r="BR461" s="116"/>
      <c r="BS461" s="116"/>
      <c r="BT461" s="116"/>
      <c r="BU461" s="116"/>
      <c r="BV461" s="116"/>
      <c r="BW461" s="116"/>
      <c r="BX461" s="116"/>
      <c r="BY461" s="116"/>
      <c r="BZ461" s="116"/>
      <c r="CA461" s="116"/>
      <c r="CB461" s="116"/>
      <c r="CC461" s="116"/>
      <c r="CD461" s="116"/>
      <c r="CE461" s="116"/>
    </row>
    <row r="462" spans="1:83" ht="12" customHeight="1">
      <c r="A462" s="530"/>
      <c r="B462" s="116"/>
      <c r="C462" s="116"/>
      <c r="D462" s="619"/>
      <c r="E462" s="619"/>
      <c r="F462" s="619"/>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c r="BC462" s="116"/>
      <c r="BD462" s="116"/>
      <c r="BE462" s="116"/>
      <c r="BF462" s="116"/>
      <c r="BG462" s="116"/>
      <c r="BH462" s="116"/>
      <c r="BI462" s="116"/>
      <c r="BJ462" s="116"/>
      <c r="BK462" s="116"/>
      <c r="BL462" s="116"/>
      <c r="BM462" s="116"/>
      <c r="BN462" s="116"/>
      <c r="BO462" s="116"/>
      <c r="BP462" s="116"/>
      <c r="BQ462" s="116"/>
      <c r="BR462" s="116"/>
      <c r="BS462" s="116"/>
      <c r="BT462" s="116"/>
      <c r="BU462" s="116"/>
      <c r="BV462" s="116"/>
      <c r="BW462" s="116"/>
      <c r="BX462" s="116"/>
      <c r="BY462" s="116"/>
      <c r="BZ462" s="116"/>
      <c r="CA462" s="116"/>
      <c r="CB462" s="116"/>
      <c r="CC462" s="116"/>
      <c r="CD462" s="116"/>
      <c r="CE462" s="116"/>
    </row>
    <row r="463" spans="1:83" ht="12" customHeight="1">
      <c r="A463" s="530"/>
      <c r="B463" s="116"/>
      <c r="C463" s="116"/>
      <c r="D463" s="619"/>
      <c r="E463" s="619"/>
      <c r="F463" s="619"/>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16"/>
      <c r="BI463" s="116"/>
      <c r="BJ463" s="116"/>
      <c r="BK463" s="116"/>
      <c r="BL463" s="116"/>
      <c r="BM463" s="116"/>
      <c r="BN463" s="116"/>
      <c r="BO463" s="116"/>
      <c r="BP463" s="116"/>
      <c r="BQ463" s="116"/>
      <c r="BR463" s="116"/>
      <c r="BS463" s="116"/>
      <c r="BT463" s="116"/>
      <c r="BU463" s="116"/>
      <c r="BV463" s="116"/>
      <c r="BW463" s="116"/>
      <c r="BX463" s="116"/>
      <c r="BY463" s="116"/>
      <c r="BZ463" s="116"/>
      <c r="CA463" s="116"/>
      <c r="CB463" s="116"/>
      <c r="CC463" s="116"/>
      <c r="CD463" s="116"/>
      <c r="CE463" s="116"/>
    </row>
    <row r="464" spans="1:83" ht="12" customHeight="1">
      <c r="A464" s="530"/>
      <c r="B464" s="116"/>
      <c r="C464" s="116"/>
      <c r="D464" s="619"/>
      <c r="E464" s="619"/>
      <c r="F464" s="619"/>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16"/>
      <c r="BI464" s="116"/>
      <c r="BJ464" s="116"/>
      <c r="BK464" s="116"/>
      <c r="BL464" s="116"/>
      <c r="BM464" s="116"/>
      <c r="BN464" s="116"/>
      <c r="BO464" s="116"/>
      <c r="BP464" s="116"/>
      <c r="BQ464" s="116"/>
      <c r="BR464" s="116"/>
      <c r="BS464" s="116"/>
      <c r="BT464" s="116"/>
      <c r="BU464" s="116"/>
      <c r="BV464" s="116"/>
      <c r="BW464" s="116"/>
      <c r="BX464" s="116"/>
      <c r="BY464" s="116"/>
      <c r="BZ464" s="116"/>
      <c r="CA464" s="116"/>
      <c r="CB464" s="116"/>
      <c r="CC464" s="116"/>
      <c r="CD464" s="116"/>
      <c r="CE464" s="116"/>
    </row>
    <row r="465" spans="1:83" ht="12" customHeight="1">
      <c r="A465" s="530"/>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c r="BC465" s="116"/>
      <c r="BD465" s="116"/>
      <c r="BE465" s="116"/>
      <c r="BF465" s="116"/>
      <c r="BG465" s="116"/>
      <c r="BH465" s="116"/>
      <c r="BI465" s="116"/>
      <c r="BJ465" s="116"/>
      <c r="BK465" s="116"/>
      <c r="BL465" s="116"/>
      <c r="BM465" s="116"/>
      <c r="BN465" s="116"/>
      <c r="BO465" s="116"/>
      <c r="BP465" s="116"/>
      <c r="BQ465" s="116"/>
      <c r="BR465" s="116"/>
      <c r="BS465" s="116"/>
      <c r="BT465" s="116"/>
      <c r="BU465" s="116"/>
      <c r="BV465" s="116"/>
      <c r="BW465" s="116"/>
      <c r="BX465" s="116"/>
      <c r="BY465" s="116"/>
      <c r="BZ465" s="116"/>
      <c r="CA465" s="116"/>
      <c r="CB465" s="116"/>
      <c r="CC465" s="116"/>
      <c r="CD465" s="116"/>
      <c r="CE465" s="116"/>
    </row>
    <row r="466" spans="1:83" ht="12" customHeight="1">
      <c r="A466" s="303"/>
      <c r="B466" s="619"/>
      <c r="C466" s="619"/>
      <c r="D466" s="619"/>
      <c r="E466" s="619"/>
      <c r="F466" s="619"/>
      <c r="G466" s="619"/>
      <c r="H466" s="619"/>
      <c r="I466" s="619"/>
      <c r="J466" s="619"/>
      <c r="K466" s="619"/>
      <c r="L466" s="619"/>
      <c r="M466" s="619"/>
      <c r="N466" s="619"/>
      <c r="O466" s="619"/>
      <c r="P466" s="619"/>
      <c r="Q466" s="619"/>
      <c r="R466" s="619"/>
      <c r="S466" s="619"/>
      <c r="T466" s="619"/>
      <c r="U466" s="619"/>
      <c r="V466" s="619"/>
      <c r="W466" s="619"/>
      <c r="X466" s="619"/>
      <c r="Y466" s="619"/>
      <c r="Z466" s="619"/>
      <c r="AA466" s="619"/>
      <c r="AB466" s="619"/>
      <c r="AC466" s="619"/>
      <c r="AD466" s="619"/>
      <c r="AE466" s="619"/>
      <c r="AF466" s="619"/>
      <c r="AG466" s="619"/>
      <c r="AH466" s="619"/>
      <c r="AI466" s="619"/>
      <c r="AJ466" s="619"/>
      <c r="AK466" s="619"/>
      <c r="AL466" s="619"/>
      <c r="AM466" s="619"/>
      <c r="AN466" s="619"/>
      <c r="AO466" s="619"/>
      <c r="AP466" s="619"/>
      <c r="AQ466" s="619"/>
      <c r="AR466" s="619"/>
      <c r="AS466" s="619"/>
      <c r="AT466" s="619"/>
      <c r="AU466" s="619"/>
      <c r="AV466" s="619"/>
      <c r="AW466" s="619"/>
      <c r="AX466" s="619"/>
      <c r="AY466" s="619"/>
      <c r="AZ466" s="619"/>
      <c r="BA466" s="619"/>
      <c r="BB466" s="619"/>
      <c r="BC466" s="619"/>
      <c r="BD466" s="619"/>
      <c r="BE466" s="619"/>
      <c r="BF466" s="619"/>
      <c r="BG466" s="619"/>
      <c r="BH466" s="619"/>
      <c r="BI466" s="619"/>
      <c r="BJ466" s="619"/>
      <c r="BK466" s="619"/>
      <c r="BL466" s="619"/>
      <c r="BM466" s="619"/>
      <c r="BN466" s="619"/>
      <c r="BO466" s="619"/>
      <c r="BP466" s="619"/>
      <c r="BQ466" s="619"/>
      <c r="BR466" s="619"/>
      <c r="BS466" s="619"/>
      <c r="BT466" s="619"/>
      <c r="BU466" s="619"/>
      <c r="BV466" s="619"/>
      <c r="BW466" s="619"/>
      <c r="BX466" s="619"/>
      <c r="BY466" s="619"/>
      <c r="BZ466" s="619"/>
      <c r="CA466" s="619"/>
      <c r="CB466" s="619"/>
      <c r="CC466" s="619"/>
      <c r="CD466" s="619"/>
      <c r="CE466" s="619"/>
    </row>
    <row r="467" spans="1:83" ht="12" customHeight="1">
      <c r="A467" s="530"/>
      <c r="B467" s="116"/>
      <c r="C467" s="116"/>
      <c r="D467" s="619"/>
      <c r="E467" s="619"/>
      <c r="F467" s="619"/>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16"/>
      <c r="BI467" s="116"/>
      <c r="BJ467" s="116"/>
      <c r="BK467" s="116"/>
      <c r="BL467" s="116"/>
      <c r="BM467" s="116"/>
      <c r="BN467" s="116"/>
      <c r="BO467" s="116"/>
      <c r="BP467" s="116"/>
      <c r="BQ467" s="116"/>
      <c r="BR467" s="116"/>
      <c r="BS467" s="116"/>
      <c r="BT467" s="116"/>
      <c r="BU467" s="116"/>
      <c r="BV467" s="116"/>
      <c r="BW467" s="116"/>
      <c r="BX467" s="116"/>
      <c r="BY467" s="116"/>
      <c r="BZ467" s="116"/>
      <c r="CA467" s="116"/>
      <c r="CB467" s="116"/>
      <c r="CC467" s="116"/>
      <c r="CD467" s="116"/>
      <c r="CE467" s="116"/>
    </row>
    <row r="468" spans="1:83" ht="12" customHeight="1">
      <c r="A468" s="530"/>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16"/>
      <c r="BI468" s="116"/>
      <c r="BJ468" s="116"/>
      <c r="BK468" s="116"/>
      <c r="BL468" s="116"/>
      <c r="BM468" s="116"/>
      <c r="BN468" s="116"/>
      <c r="BO468" s="116"/>
      <c r="BP468" s="116"/>
      <c r="BQ468" s="116"/>
      <c r="BR468" s="116"/>
      <c r="BS468" s="116"/>
      <c r="BT468" s="116"/>
      <c r="BU468" s="116"/>
      <c r="BV468" s="116"/>
      <c r="BW468" s="116"/>
      <c r="BX468" s="116"/>
      <c r="BY468" s="116"/>
      <c r="BZ468" s="116"/>
      <c r="CA468" s="116"/>
      <c r="CB468" s="116"/>
      <c r="CC468" s="116"/>
      <c r="CD468" s="116"/>
      <c r="CE468" s="116"/>
    </row>
    <row r="469" spans="1:83" ht="12" customHeight="1">
      <c r="A469" s="303"/>
      <c r="B469" s="619"/>
      <c r="C469" s="619"/>
      <c r="D469" s="619"/>
      <c r="E469" s="619"/>
      <c r="F469" s="619"/>
      <c r="G469" s="619"/>
      <c r="H469" s="619"/>
      <c r="I469" s="619"/>
      <c r="J469" s="619"/>
      <c r="K469" s="619"/>
      <c r="L469" s="619"/>
      <c r="M469" s="619"/>
      <c r="N469" s="619"/>
      <c r="O469" s="619"/>
      <c r="P469" s="619"/>
      <c r="Q469" s="619"/>
      <c r="R469" s="619"/>
      <c r="S469" s="619"/>
      <c r="T469" s="619"/>
      <c r="U469" s="619"/>
      <c r="V469" s="619"/>
      <c r="W469" s="619"/>
      <c r="X469" s="619"/>
      <c r="Y469" s="619"/>
      <c r="Z469" s="619"/>
      <c r="AA469" s="619"/>
      <c r="AB469" s="619"/>
      <c r="AC469" s="619"/>
      <c r="AD469" s="619"/>
      <c r="AE469" s="619"/>
      <c r="AF469" s="619"/>
      <c r="AG469" s="619"/>
      <c r="AH469" s="619"/>
      <c r="AI469" s="619"/>
      <c r="AJ469" s="619"/>
      <c r="AK469" s="619"/>
      <c r="AL469" s="619"/>
      <c r="AM469" s="619"/>
      <c r="AN469" s="619"/>
      <c r="AO469" s="619"/>
      <c r="AP469" s="619"/>
      <c r="AQ469" s="619"/>
      <c r="AR469" s="619"/>
      <c r="AS469" s="619"/>
      <c r="AT469" s="619"/>
      <c r="AU469" s="619"/>
      <c r="AV469" s="619"/>
      <c r="AW469" s="619"/>
      <c r="AX469" s="619"/>
      <c r="AY469" s="619"/>
      <c r="AZ469" s="619"/>
      <c r="BA469" s="619"/>
      <c r="BB469" s="619"/>
      <c r="BC469" s="619"/>
      <c r="BD469" s="619"/>
      <c r="BE469" s="619"/>
      <c r="BF469" s="619"/>
      <c r="BG469" s="619"/>
      <c r="BH469" s="619"/>
      <c r="BI469" s="619"/>
      <c r="BJ469" s="619"/>
      <c r="BK469" s="619"/>
      <c r="BL469" s="619"/>
      <c r="BM469" s="619"/>
      <c r="BN469" s="619"/>
      <c r="BO469" s="619"/>
      <c r="BP469" s="619"/>
      <c r="BQ469" s="619"/>
      <c r="BR469" s="619"/>
      <c r="BS469" s="619"/>
      <c r="BT469" s="619"/>
      <c r="BU469" s="619"/>
      <c r="BV469" s="619"/>
      <c r="BW469" s="619"/>
      <c r="BX469" s="619"/>
      <c r="BY469" s="619"/>
      <c r="BZ469" s="619"/>
      <c r="CA469" s="619"/>
      <c r="CB469" s="619"/>
      <c r="CC469" s="619"/>
      <c r="CD469" s="619"/>
      <c r="CE469" s="619"/>
    </row>
    <row r="470" spans="1:83" ht="12" customHeight="1">
      <c r="A470" s="530"/>
      <c r="B470" s="116"/>
      <c r="C470" s="116"/>
      <c r="D470" s="619"/>
      <c r="E470" s="619"/>
      <c r="F470" s="619"/>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16"/>
      <c r="BI470" s="116"/>
      <c r="BJ470" s="116"/>
      <c r="BK470" s="116"/>
      <c r="BL470" s="116"/>
      <c r="BM470" s="116"/>
      <c r="BN470" s="116"/>
      <c r="BO470" s="116"/>
      <c r="BP470" s="116"/>
      <c r="BQ470" s="116"/>
      <c r="BR470" s="116"/>
      <c r="BS470" s="116"/>
      <c r="BT470" s="116"/>
      <c r="BU470" s="116"/>
      <c r="BV470" s="116"/>
      <c r="BW470" s="116"/>
      <c r="BX470" s="116"/>
      <c r="BY470" s="116"/>
      <c r="BZ470" s="116"/>
      <c r="CA470" s="116"/>
      <c r="CB470" s="116"/>
      <c r="CC470" s="116"/>
      <c r="CD470" s="116"/>
      <c r="CE470" s="116"/>
    </row>
    <row r="471" spans="1:83" ht="12" customHeight="1">
      <c r="A471" s="530"/>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c r="BC471" s="116"/>
      <c r="BD471" s="116"/>
      <c r="BE471" s="116"/>
      <c r="BF471" s="116"/>
      <c r="BG471" s="116"/>
      <c r="BH471" s="116"/>
      <c r="BI471" s="116"/>
      <c r="BJ471" s="116"/>
      <c r="BK471" s="116"/>
      <c r="BL471" s="116"/>
      <c r="BM471" s="116"/>
      <c r="BN471" s="116"/>
      <c r="BO471" s="116"/>
      <c r="BP471" s="116"/>
      <c r="BQ471" s="116"/>
      <c r="BR471" s="116"/>
      <c r="BS471" s="116"/>
      <c r="BT471" s="116"/>
      <c r="BU471" s="116"/>
      <c r="BV471" s="116"/>
      <c r="BW471" s="116"/>
      <c r="BX471" s="116"/>
      <c r="BY471" s="116"/>
      <c r="BZ471" s="116"/>
      <c r="CA471" s="116"/>
      <c r="CB471" s="116"/>
      <c r="CC471" s="116"/>
      <c r="CD471" s="116"/>
      <c r="CE471" s="116"/>
    </row>
    <row r="472" spans="1:83" ht="12" customHeight="1">
      <c r="A472" s="303"/>
      <c r="B472" s="619"/>
      <c r="C472" s="619"/>
      <c r="D472" s="619"/>
      <c r="E472" s="619"/>
      <c r="F472" s="619"/>
      <c r="G472" s="619"/>
      <c r="H472" s="619"/>
      <c r="I472" s="619"/>
      <c r="J472" s="619"/>
      <c r="K472" s="619"/>
      <c r="L472" s="619"/>
      <c r="M472" s="619"/>
      <c r="N472" s="619"/>
      <c r="O472" s="619"/>
      <c r="P472" s="619"/>
      <c r="Q472" s="619"/>
      <c r="R472" s="619"/>
      <c r="S472" s="619"/>
      <c r="T472" s="619"/>
      <c r="U472" s="619"/>
      <c r="V472" s="619"/>
      <c r="W472" s="619"/>
      <c r="X472" s="619"/>
      <c r="Y472" s="619"/>
      <c r="Z472" s="619"/>
      <c r="AA472" s="619"/>
      <c r="AB472" s="619"/>
      <c r="AC472" s="619"/>
      <c r="AD472" s="619"/>
      <c r="AE472" s="619"/>
      <c r="AF472" s="619"/>
      <c r="AG472" s="619"/>
      <c r="AH472" s="619"/>
      <c r="AI472" s="619"/>
      <c r="AJ472" s="619"/>
      <c r="AK472" s="619"/>
      <c r="AL472" s="619"/>
      <c r="AM472" s="619"/>
      <c r="AN472" s="619"/>
      <c r="AO472" s="619"/>
      <c r="AP472" s="619"/>
      <c r="AQ472" s="619"/>
      <c r="AR472" s="619"/>
      <c r="AS472" s="619"/>
      <c r="AT472" s="619"/>
      <c r="AU472" s="619"/>
      <c r="AV472" s="619"/>
      <c r="AW472" s="619"/>
      <c r="AX472" s="619"/>
      <c r="AY472" s="619"/>
      <c r="AZ472" s="619"/>
      <c r="BA472" s="619"/>
      <c r="BB472" s="619"/>
      <c r="BC472" s="619"/>
      <c r="BD472" s="619"/>
      <c r="BE472" s="619"/>
      <c r="BF472" s="619"/>
      <c r="BG472" s="619"/>
      <c r="BH472" s="619"/>
      <c r="BI472" s="619"/>
      <c r="BJ472" s="619"/>
      <c r="BK472" s="619"/>
      <c r="BL472" s="619"/>
      <c r="BM472" s="619"/>
      <c r="BN472" s="619"/>
      <c r="BO472" s="619"/>
      <c r="BP472" s="619"/>
      <c r="BQ472" s="619"/>
      <c r="BR472" s="619"/>
      <c r="BS472" s="619"/>
      <c r="BT472" s="619"/>
      <c r="BU472" s="619"/>
      <c r="BV472" s="619"/>
      <c r="BW472" s="619"/>
      <c r="BX472" s="619"/>
      <c r="BY472" s="619"/>
      <c r="BZ472" s="619"/>
      <c r="CA472" s="619"/>
      <c r="CB472" s="619"/>
      <c r="CC472" s="619"/>
      <c r="CD472" s="619"/>
      <c r="CE472" s="619"/>
    </row>
    <row r="473" spans="1:83" ht="12" customHeight="1">
      <c r="A473" s="530"/>
      <c r="B473" s="116"/>
      <c r="C473" s="116"/>
      <c r="D473" s="619"/>
      <c r="E473" s="619"/>
      <c r="F473" s="619"/>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16"/>
      <c r="BI473" s="116"/>
      <c r="BJ473" s="116"/>
      <c r="BK473" s="116"/>
      <c r="BL473" s="116"/>
      <c r="BM473" s="116"/>
      <c r="BN473" s="116"/>
      <c r="BO473" s="116"/>
      <c r="BP473" s="116"/>
      <c r="BQ473" s="116"/>
      <c r="BR473" s="116"/>
      <c r="BS473" s="116"/>
      <c r="BT473" s="116"/>
      <c r="BU473" s="116"/>
      <c r="BV473" s="116"/>
      <c r="BW473" s="116"/>
      <c r="BX473" s="116"/>
      <c r="BY473" s="116"/>
      <c r="BZ473" s="116"/>
      <c r="CA473" s="116"/>
      <c r="CB473" s="116"/>
      <c r="CC473" s="116"/>
      <c r="CD473" s="116"/>
      <c r="CE473" s="116"/>
    </row>
    <row r="474" spans="1:83" ht="12" customHeight="1">
      <c r="A474" s="530"/>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c r="BC474" s="116"/>
      <c r="BD474" s="116"/>
      <c r="BE474" s="116"/>
      <c r="BF474" s="116"/>
      <c r="BG474" s="116"/>
      <c r="BH474" s="116"/>
      <c r="BI474" s="116"/>
      <c r="BJ474" s="116"/>
      <c r="BK474" s="116"/>
      <c r="BL474" s="116"/>
      <c r="BM474" s="116"/>
      <c r="BN474" s="116"/>
      <c r="BO474" s="116"/>
      <c r="BP474" s="116"/>
      <c r="BQ474" s="116"/>
      <c r="BR474" s="116"/>
      <c r="BS474" s="116"/>
      <c r="BT474" s="116"/>
      <c r="BU474" s="116"/>
      <c r="BV474" s="116"/>
      <c r="BW474" s="116"/>
      <c r="BX474" s="116"/>
      <c r="BY474" s="116"/>
      <c r="BZ474" s="116"/>
      <c r="CA474" s="116"/>
      <c r="CB474" s="116"/>
      <c r="CC474" s="116"/>
      <c r="CD474" s="116"/>
      <c r="CE474" s="116"/>
    </row>
    <row r="475" spans="1:83" ht="12" customHeight="1">
      <c r="A475" s="303"/>
      <c r="B475" s="619"/>
      <c r="C475" s="619"/>
      <c r="D475" s="619"/>
      <c r="E475" s="619"/>
      <c r="F475" s="619"/>
      <c r="G475" s="619"/>
      <c r="H475" s="619"/>
      <c r="I475" s="619"/>
      <c r="J475" s="619"/>
      <c r="K475" s="619"/>
      <c r="L475" s="619"/>
      <c r="M475" s="619"/>
      <c r="N475" s="619"/>
      <c r="O475" s="619"/>
      <c r="P475" s="619"/>
      <c r="Q475" s="619"/>
      <c r="R475" s="619"/>
      <c r="S475" s="619"/>
      <c r="T475" s="619"/>
      <c r="U475" s="619"/>
      <c r="V475" s="619"/>
      <c r="W475" s="619"/>
      <c r="X475" s="619"/>
      <c r="Y475" s="619"/>
      <c r="Z475" s="619"/>
      <c r="AA475" s="619"/>
      <c r="AB475" s="619"/>
      <c r="AC475" s="619"/>
      <c r="AD475" s="619"/>
      <c r="AE475" s="619"/>
      <c r="AF475" s="619"/>
      <c r="AG475" s="619"/>
      <c r="AH475" s="619"/>
      <c r="AI475" s="619"/>
      <c r="AJ475" s="619"/>
      <c r="AK475" s="619"/>
      <c r="AL475" s="619"/>
      <c r="AM475" s="619"/>
      <c r="AN475" s="619"/>
      <c r="AO475" s="619"/>
      <c r="AP475" s="619"/>
      <c r="AQ475" s="619"/>
      <c r="AR475" s="619"/>
      <c r="AS475" s="619"/>
      <c r="AT475" s="619"/>
      <c r="AU475" s="619"/>
      <c r="AV475" s="619"/>
      <c r="AW475" s="619"/>
      <c r="AX475" s="619"/>
      <c r="AY475" s="619"/>
      <c r="AZ475" s="619"/>
      <c r="BA475" s="619"/>
      <c r="BB475" s="619"/>
      <c r="BC475" s="619"/>
      <c r="BD475" s="619"/>
      <c r="BE475" s="619"/>
      <c r="BF475" s="619"/>
      <c r="BG475" s="619"/>
      <c r="BH475" s="619"/>
      <c r="BI475" s="619"/>
      <c r="BJ475" s="619"/>
      <c r="BK475" s="619"/>
      <c r="BL475" s="619"/>
      <c r="BM475" s="619"/>
      <c r="BN475" s="619"/>
      <c r="BO475" s="619"/>
      <c r="BP475" s="619"/>
      <c r="BQ475" s="619"/>
      <c r="BR475" s="619"/>
      <c r="BS475" s="619"/>
      <c r="BT475" s="619"/>
      <c r="BU475" s="619"/>
      <c r="BV475" s="619"/>
      <c r="BW475" s="619"/>
      <c r="BX475" s="619"/>
      <c r="BY475" s="619"/>
      <c r="BZ475" s="619"/>
      <c r="CA475" s="619"/>
      <c r="CB475" s="619"/>
      <c r="CC475" s="619"/>
      <c r="CD475" s="619"/>
      <c r="CE475" s="619"/>
    </row>
    <row r="476" spans="1:83" ht="12" customHeight="1">
      <c r="A476" s="530"/>
      <c r="B476" s="116"/>
      <c r="C476" s="116"/>
      <c r="D476" s="619"/>
      <c r="E476" s="619"/>
      <c r="F476" s="619"/>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16"/>
      <c r="BI476" s="116"/>
      <c r="BJ476" s="116"/>
      <c r="BK476" s="116"/>
      <c r="BL476" s="116"/>
      <c r="BM476" s="116"/>
      <c r="BN476" s="116"/>
      <c r="BO476" s="116"/>
      <c r="BP476" s="116"/>
      <c r="BQ476" s="116"/>
      <c r="BR476" s="116"/>
      <c r="BS476" s="116"/>
      <c r="BT476" s="116"/>
      <c r="BU476" s="116"/>
      <c r="BV476" s="116"/>
      <c r="BW476" s="116"/>
      <c r="BX476" s="116"/>
      <c r="BY476" s="116"/>
      <c r="BZ476" s="116"/>
      <c r="CA476" s="116"/>
      <c r="CB476" s="116"/>
      <c r="CC476" s="116"/>
      <c r="CD476" s="116"/>
      <c r="CE476" s="116"/>
    </row>
    <row r="477" spans="1:83" ht="12" customHeight="1">
      <c r="A477" s="530"/>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c r="BC477" s="116"/>
      <c r="BD477" s="116"/>
      <c r="BE477" s="116"/>
      <c r="BF477" s="116"/>
      <c r="BG477" s="116"/>
      <c r="BH477" s="116"/>
      <c r="BI477" s="116"/>
      <c r="BJ477" s="116"/>
      <c r="BK477" s="116"/>
      <c r="BL477" s="116"/>
      <c r="BM477" s="116"/>
      <c r="BN477" s="116"/>
      <c r="BO477" s="116"/>
      <c r="BP477" s="116"/>
      <c r="BQ477" s="116"/>
      <c r="BR477" s="116"/>
      <c r="BS477" s="116"/>
      <c r="BT477" s="116"/>
      <c r="BU477" s="116"/>
      <c r="BV477" s="116"/>
      <c r="BW477" s="116"/>
      <c r="BX477" s="116"/>
      <c r="BY477" s="116"/>
      <c r="BZ477" s="116"/>
      <c r="CA477" s="116"/>
      <c r="CB477" s="116"/>
      <c r="CC477" s="116"/>
      <c r="CD477" s="116"/>
      <c r="CE477" s="116"/>
    </row>
    <row r="478" spans="1:83" ht="12" customHeight="1">
      <c r="A478" s="303"/>
      <c r="B478" s="619"/>
      <c r="C478" s="619"/>
      <c r="D478" s="619"/>
      <c r="E478" s="619"/>
      <c r="F478" s="619"/>
      <c r="G478" s="619"/>
      <c r="H478" s="619"/>
      <c r="I478" s="619"/>
      <c r="J478" s="619"/>
      <c r="K478" s="619"/>
      <c r="L478" s="619"/>
      <c r="M478" s="619"/>
      <c r="N478" s="619"/>
      <c r="O478" s="619"/>
      <c r="P478" s="619"/>
      <c r="Q478" s="619"/>
      <c r="R478" s="619"/>
      <c r="S478" s="619"/>
      <c r="T478" s="619"/>
      <c r="U478" s="619"/>
      <c r="V478" s="619"/>
      <c r="W478" s="619"/>
      <c r="X478" s="619"/>
      <c r="Y478" s="619"/>
      <c r="Z478" s="619"/>
      <c r="AA478" s="619"/>
      <c r="AB478" s="619"/>
      <c r="AC478" s="619"/>
      <c r="AD478" s="619"/>
      <c r="AE478" s="619"/>
      <c r="AF478" s="619"/>
      <c r="AG478" s="619"/>
      <c r="AH478" s="619"/>
      <c r="AI478" s="619"/>
      <c r="AJ478" s="619"/>
      <c r="AK478" s="619"/>
      <c r="AL478" s="619"/>
      <c r="AM478" s="619"/>
      <c r="AN478" s="619"/>
      <c r="AO478" s="619"/>
      <c r="AP478" s="619"/>
      <c r="AQ478" s="619"/>
      <c r="AR478" s="619"/>
      <c r="AS478" s="619"/>
      <c r="AT478" s="619"/>
      <c r="AU478" s="619"/>
      <c r="AV478" s="619"/>
      <c r="AW478" s="619"/>
      <c r="AX478" s="619"/>
      <c r="AY478" s="619"/>
      <c r="AZ478" s="619"/>
      <c r="BA478" s="619"/>
      <c r="BB478" s="619"/>
      <c r="BC478" s="619"/>
      <c r="BD478" s="619"/>
      <c r="BE478" s="619"/>
      <c r="BF478" s="619"/>
      <c r="BG478" s="619"/>
      <c r="BH478" s="619"/>
      <c r="BI478" s="619"/>
      <c r="BJ478" s="619"/>
      <c r="BK478" s="619"/>
      <c r="BL478" s="619"/>
      <c r="BM478" s="619"/>
      <c r="BN478" s="619"/>
      <c r="BO478" s="619"/>
      <c r="BP478" s="619"/>
      <c r="BQ478" s="619"/>
      <c r="BR478" s="619"/>
      <c r="BS478" s="619"/>
      <c r="BT478" s="619"/>
      <c r="BU478" s="619"/>
      <c r="BV478" s="619"/>
      <c r="BW478" s="619"/>
      <c r="BX478" s="619"/>
      <c r="BY478" s="619"/>
      <c r="BZ478" s="619"/>
      <c r="CA478" s="619"/>
      <c r="CB478" s="619"/>
      <c r="CC478" s="619"/>
      <c r="CD478" s="619"/>
      <c r="CE478" s="619"/>
    </row>
    <row r="479" spans="1:83" ht="12" customHeight="1">
      <c r="A479" s="530"/>
      <c r="B479" s="116"/>
      <c r="C479" s="116"/>
      <c r="D479" s="619"/>
      <c r="E479" s="619"/>
      <c r="F479" s="619"/>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16"/>
      <c r="BI479" s="116"/>
      <c r="BJ479" s="116"/>
      <c r="BK479" s="116"/>
      <c r="BL479" s="116"/>
      <c r="BM479" s="116"/>
      <c r="BN479" s="116"/>
      <c r="BO479" s="116"/>
      <c r="BP479" s="116"/>
      <c r="BQ479" s="116"/>
      <c r="BR479" s="116"/>
      <c r="BS479" s="116"/>
      <c r="BT479" s="116"/>
      <c r="BU479" s="116"/>
      <c r="BV479" s="116"/>
      <c r="BW479" s="116"/>
      <c r="BX479" s="116"/>
      <c r="BY479" s="116"/>
      <c r="BZ479" s="116"/>
      <c r="CA479" s="116"/>
      <c r="CB479" s="116"/>
      <c r="CC479" s="116"/>
      <c r="CD479" s="116"/>
      <c r="CE479" s="116"/>
    </row>
    <row r="480" spans="1:83" ht="12" customHeight="1">
      <c r="A480" s="530"/>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c r="BC480" s="116"/>
      <c r="BD480" s="116"/>
      <c r="BE480" s="116"/>
      <c r="BF480" s="116"/>
      <c r="BG480" s="116"/>
      <c r="BH480" s="116"/>
      <c r="BI480" s="116"/>
      <c r="BJ480" s="116"/>
      <c r="BK480" s="116"/>
      <c r="BL480" s="116"/>
      <c r="BM480" s="116"/>
      <c r="BN480" s="116"/>
      <c r="BO480" s="116"/>
      <c r="BP480" s="116"/>
      <c r="BQ480" s="116"/>
      <c r="BR480" s="116"/>
      <c r="BS480" s="116"/>
      <c r="BT480" s="116"/>
      <c r="BU480" s="116"/>
      <c r="BV480" s="116"/>
      <c r="BW480" s="116"/>
      <c r="BX480" s="116"/>
      <c r="BY480" s="116"/>
      <c r="BZ480" s="116"/>
      <c r="CA480" s="116"/>
      <c r="CB480" s="116"/>
      <c r="CC480" s="116"/>
      <c r="CD480" s="116"/>
      <c r="CE480" s="116"/>
    </row>
    <row r="481" spans="1:83" ht="12" customHeight="1">
      <c r="A481" s="303"/>
      <c r="B481" s="619"/>
      <c r="C481" s="619"/>
      <c r="D481" s="619"/>
      <c r="E481" s="619"/>
      <c r="F481" s="619"/>
      <c r="G481" s="619"/>
      <c r="H481" s="619"/>
      <c r="I481" s="619"/>
      <c r="J481" s="619"/>
      <c r="K481" s="619"/>
      <c r="L481" s="619"/>
      <c r="M481" s="619"/>
      <c r="N481" s="619"/>
      <c r="O481" s="619"/>
      <c r="P481" s="619"/>
      <c r="Q481" s="619"/>
      <c r="R481" s="619"/>
      <c r="S481" s="619"/>
      <c r="T481" s="619"/>
      <c r="U481" s="619"/>
      <c r="V481" s="619"/>
      <c r="W481" s="619"/>
      <c r="X481" s="619"/>
      <c r="Y481" s="619"/>
      <c r="Z481" s="619"/>
      <c r="AA481" s="619"/>
      <c r="AB481" s="619"/>
      <c r="AC481" s="619"/>
      <c r="AD481" s="619"/>
      <c r="AE481" s="619"/>
      <c r="AF481" s="619"/>
      <c r="AG481" s="619"/>
      <c r="AH481" s="619"/>
      <c r="AI481" s="619"/>
      <c r="AJ481" s="619"/>
      <c r="AK481" s="619"/>
      <c r="AL481" s="619"/>
      <c r="AM481" s="619"/>
      <c r="AN481" s="619"/>
      <c r="AO481" s="619"/>
      <c r="AP481" s="619"/>
      <c r="AQ481" s="619"/>
      <c r="AR481" s="619"/>
      <c r="AS481" s="619"/>
      <c r="AT481" s="619"/>
      <c r="AU481" s="619"/>
      <c r="AV481" s="619"/>
      <c r="AW481" s="619"/>
      <c r="AX481" s="619"/>
      <c r="AY481" s="619"/>
      <c r="AZ481" s="619"/>
      <c r="BA481" s="619"/>
      <c r="BB481" s="619"/>
      <c r="BC481" s="619"/>
      <c r="BD481" s="619"/>
      <c r="BE481" s="619"/>
      <c r="BF481" s="619"/>
      <c r="BG481" s="619"/>
      <c r="BH481" s="619"/>
      <c r="BI481" s="619"/>
      <c r="BJ481" s="619"/>
      <c r="BK481" s="619"/>
      <c r="BL481" s="619"/>
      <c r="BM481" s="619"/>
      <c r="BN481" s="619"/>
      <c r="BO481" s="619"/>
      <c r="BP481" s="619"/>
      <c r="BQ481" s="619"/>
      <c r="BR481" s="619"/>
      <c r="BS481" s="619"/>
      <c r="BT481" s="619"/>
      <c r="BU481" s="619"/>
      <c r="BV481" s="619"/>
      <c r="BW481" s="619"/>
      <c r="BX481" s="619"/>
      <c r="BY481" s="619"/>
      <c r="BZ481" s="619"/>
      <c r="CA481" s="619"/>
      <c r="CB481" s="619"/>
      <c r="CC481" s="619"/>
      <c r="CD481" s="619"/>
      <c r="CE481" s="619"/>
    </row>
    <row r="482" spans="1:83" ht="12" customHeight="1">
      <c r="A482" s="530"/>
      <c r="B482" s="116"/>
      <c r="C482" s="116"/>
      <c r="D482" s="619"/>
      <c r="E482" s="619"/>
      <c r="F482" s="619"/>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16"/>
      <c r="BI482" s="116"/>
      <c r="BJ482" s="116"/>
      <c r="BK482" s="116"/>
      <c r="BL482" s="116"/>
      <c r="BM482" s="116"/>
      <c r="BN482" s="116"/>
      <c r="BO482" s="116"/>
      <c r="BP482" s="116"/>
      <c r="BQ482" s="116"/>
      <c r="BR482" s="116"/>
      <c r="BS482" s="116"/>
      <c r="BT482" s="116"/>
      <c r="BU482" s="116"/>
      <c r="BV482" s="116"/>
      <c r="BW482" s="116"/>
      <c r="BX482" s="116"/>
      <c r="BY482" s="116"/>
      <c r="BZ482" s="116"/>
      <c r="CA482" s="116"/>
      <c r="CB482" s="116"/>
      <c r="CC482" s="116"/>
      <c r="CD482" s="116"/>
      <c r="CE482" s="116"/>
    </row>
    <row r="483" spans="1:83" ht="12" customHeight="1">
      <c r="A483" s="530"/>
      <c r="B483" s="116"/>
      <c r="C483" s="116"/>
      <c r="D483" s="619"/>
      <c r="E483" s="619"/>
      <c r="F483" s="619"/>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c r="BC483" s="116"/>
      <c r="BD483" s="116"/>
      <c r="BE483" s="116"/>
      <c r="BF483" s="116"/>
      <c r="BG483" s="116"/>
      <c r="BH483" s="116"/>
      <c r="BI483" s="116"/>
      <c r="BJ483" s="116"/>
      <c r="BK483" s="116"/>
      <c r="BL483" s="116"/>
      <c r="BM483" s="116"/>
      <c r="BN483" s="116"/>
      <c r="BO483" s="116"/>
      <c r="BP483" s="116"/>
      <c r="BQ483" s="116"/>
      <c r="BR483" s="116"/>
      <c r="BS483" s="116"/>
      <c r="BT483" s="116"/>
      <c r="BU483" s="116"/>
      <c r="BV483" s="116"/>
      <c r="BW483" s="116"/>
      <c r="BX483" s="116"/>
      <c r="BY483" s="116"/>
      <c r="BZ483" s="116"/>
      <c r="CA483" s="116"/>
      <c r="CB483" s="116"/>
      <c r="CC483" s="116"/>
      <c r="CD483" s="116"/>
      <c r="CE483" s="116"/>
    </row>
    <row r="484" spans="1:83" ht="12" customHeight="1">
      <c r="A484" s="530"/>
      <c r="B484" s="116"/>
      <c r="C484" s="116"/>
      <c r="D484" s="619"/>
      <c r="E484" s="619"/>
      <c r="F484" s="619"/>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16"/>
      <c r="BI484" s="116"/>
      <c r="BJ484" s="116"/>
      <c r="BK484" s="116"/>
      <c r="BL484" s="116"/>
      <c r="BM484" s="116"/>
      <c r="BN484" s="116"/>
      <c r="BO484" s="116"/>
      <c r="BP484" s="116"/>
      <c r="BQ484" s="116"/>
      <c r="BR484" s="116"/>
      <c r="BS484" s="116"/>
      <c r="BT484" s="116"/>
      <c r="BU484" s="116"/>
      <c r="BV484" s="116"/>
      <c r="BW484" s="116"/>
      <c r="BX484" s="116"/>
      <c r="BY484" s="116"/>
      <c r="BZ484" s="116"/>
      <c r="CA484" s="116"/>
      <c r="CB484" s="116"/>
      <c r="CC484" s="116"/>
      <c r="CD484" s="116"/>
      <c r="CE484" s="116"/>
    </row>
    <row r="485" spans="1:83" ht="12" customHeight="1">
      <c r="A485" s="303"/>
      <c r="B485" s="619"/>
      <c r="C485" s="619"/>
      <c r="D485" s="619"/>
      <c r="E485" s="619"/>
      <c r="F485" s="619"/>
      <c r="G485" s="619"/>
      <c r="H485" s="619"/>
      <c r="I485" s="619"/>
      <c r="J485" s="619"/>
      <c r="K485" s="619"/>
      <c r="L485" s="619"/>
      <c r="M485" s="619"/>
      <c r="N485" s="619"/>
      <c r="O485" s="619"/>
      <c r="P485" s="619"/>
      <c r="Q485" s="619"/>
      <c r="R485" s="619"/>
      <c r="S485" s="619"/>
      <c r="T485" s="619"/>
      <c r="U485" s="619"/>
      <c r="V485" s="619"/>
      <c r="W485" s="619"/>
      <c r="X485" s="619"/>
      <c r="Y485" s="619"/>
      <c r="Z485" s="619"/>
      <c r="AA485" s="619"/>
      <c r="AB485" s="619"/>
      <c r="AC485" s="619"/>
      <c r="AD485" s="619"/>
      <c r="AE485" s="619"/>
      <c r="AF485" s="619"/>
      <c r="AG485" s="619"/>
      <c r="AH485" s="619"/>
      <c r="AI485" s="619"/>
      <c r="AJ485" s="619"/>
      <c r="AK485" s="619"/>
      <c r="AL485" s="619"/>
      <c r="AM485" s="619"/>
      <c r="AN485" s="619"/>
      <c r="AO485" s="619"/>
      <c r="AP485" s="619"/>
      <c r="AQ485" s="619"/>
      <c r="AR485" s="619"/>
      <c r="AS485" s="619"/>
      <c r="AT485" s="619"/>
      <c r="AU485" s="619"/>
      <c r="AV485" s="619"/>
      <c r="AW485" s="619"/>
      <c r="AX485" s="619"/>
      <c r="AY485" s="619"/>
      <c r="AZ485" s="619"/>
      <c r="BA485" s="619"/>
      <c r="BB485" s="619"/>
      <c r="BC485" s="619"/>
      <c r="BD485" s="619"/>
      <c r="BE485" s="619"/>
      <c r="BF485" s="619"/>
      <c r="BG485" s="619"/>
      <c r="BH485" s="619"/>
      <c r="BI485" s="619"/>
      <c r="BJ485" s="619"/>
      <c r="BK485" s="619"/>
      <c r="BL485" s="619"/>
      <c r="BM485" s="619"/>
      <c r="BN485" s="619"/>
      <c r="BO485" s="619"/>
      <c r="BP485" s="619"/>
      <c r="BQ485" s="619"/>
      <c r="BR485" s="619"/>
      <c r="BS485" s="619"/>
      <c r="BT485" s="619"/>
      <c r="BU485" s="619"/>
      <c r="BV485" s="619"/>
      <c r="BW485" s="619"/>
      <c r="BX485" s="619"/>
      <c r="BY485" s="619"/>
      <c r="BZ485" s="619"/>
      <c r="CA485" s="619"/>
      <c r="CB485" s="619"/>
      <c r="CC485" s="619"/>
      <c r="CD485" s="619"/>
      <c r="CE485" s="619"/>
    </row>
    <row r="486" spans="1:83" ht="12" customHeight="1">
      <c r="A486" s="530"/>
      <c r="B486" s="116"/>
      <c r="C486" s="116"/>
      <c r="D486" s="619" t="s">
        <v>1337</v>
      </c>
      <c r="E486" s="619"/>
      <c r="F486" s="619"/>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c r="BC486" s="116"/>
      <c r="BD486" s="116"/>
      <c r="BE486" s="116"/>
      <c r="BF486" s="116"/>
      <c r="BG486" s="116"/>
      <c r="BH486" s="116"/>
      <c r="BI486" s="116"/>
      <c r="BJ486" s="116"/>
      <c r="BK486" s="116"/>
      <c r="BL486" s="116"/>
      <c r="BM486" s="116"/>
      <c r="BN486" s="116"/>
      <c r="BO486" s="116"/>
      <c r="BP486" s="116"/>
      <c r="BQ486" s="116"/>
      <c r="BR486" s="116"/>
      <c r="BS486" s="116"/>
      <c r="BT486" s="116"/>
      <c r="BU486" s="116"/>
      <c r="BV486" s="116"/>
      <c r="BW486" s="116"/>
      <c r="BX486" s="116"/>
      <c r="BY486" s="116"/>
      <c r="BZ486" s="116"/>
      <c r="CA486" s="116"/>
      <c r="CB486" s="116"/>
      <c r="CC486" s="116"/>
      <c r="CD486" s="116"/>
      <c r="CE486" s="116"/>
    </row>
    <row r="487" spans="1:83" ht="12" customHeight="1">
      <c r="A487" s="530"/>
      <c r="B487" s="116"/>
      <c r="C487" s="116"/>
      <c r="D487" s="619"/>
      <c r="E487" s="619"/>
      <c r="F487" s="619"/>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16"/>
      <c r="BI487" s="116"/>
      <c r="BJ487" s="116"/>
      <c r="BK487" s="116"/>
      <c r="BL487" s="116"/>
      <c r="BM487" s="116"/>
      <c r="BN487" s="116"/>
      <c r="BO487" s="116"/>
      <c r="BP487" s="116"/>
      <c r="BQ487" s="116"/>
      <c r="BR487" s="116"/>
      <c r="BS487" s="116"/>
      <c r="BT487" s="116"/>
      <c r="BU487" s="116"/>
      <c r="BV487" s="116"/>
      <c r="BW487" s="116"/>
      <c r="BX487" s="116"/>
      <c r="BY487" s="116"/>
      <c r="BZ487" s="116"/>
      <c r="CA487" s="116"/>
      <c r="CB487" s="116"/>
      <c r="CC487" s="116"/>
      <c r="CD487" s="116"/>
      <c r="CE487" s="116"/>
    </row>
    <row r="488" spans="1:83" ht="12" customHeight="1">
      <c r="A488" s="530"/>
      <c r="B488" s="116"/>
      <c r="C488" s="116"/>
      <c r="D488" s="619"/>
      <c r="E488" s="619" t="s">
        <v>103</v>
      </c>
      <c r="F488" s="619"/>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16"/>
      <c r="BI488" s="116"/>
      <c r="BJ488" s="116"/>
      <c r="BK488" s="116"/>
      <c r="BL488" s="116"/>
      <c r="BM488" s="116"/>
      <c r="BN488" s="116"/>
      <c r="BO488" s="116"/>
      <c r="BP488" s="116"/>
      <c r="BQ488" s="116"/>
      <c r="BR488" s="116"/>
      <c r="BS488" s="116"/>
      <c r="BT488" s="116"/>
      <c r="BU488" s="116"/>
      <c r="BV488" s="116"/>
      <c r="BW488" s="116"/>
      <c r="BX488" s="116"/>
      <c r="BY488" s="116"/>
      <c r="BZ488" s="116"/>
      <c r="CA488" s="116"/>
      <c r="CB488" s="116"/>
      <c r="CC488" s="116"/>
      <c r="CD488" s="116"/>
      <c r="CE488" s="116"/>
    </row>
    <row r="489" spans="1:83" ht="12" customHeight="1">
      <c r="A489" s="530"/>
      <c r="B489" s="116"/>
      <c r="C489" s="116"/>
      <c r="D489" s="619"/>
      <c r="E489" s="619"/>
      <c r="F489" s="619"/>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16"/>
      <c r="BI489" s="116"/>
      <c r="BJ489" s="116"/>
      <c r="BK489" s="116"/>
      <c r="BL489" s="116"/>
      <c r="BM489" s="116"/>
      <c r="BN489" s="116"/>
      <c r="BO489" s="116"/>
      <c r="BP489" s="116"/>
      <c r="BQ489" s="116"/>
      <c r="BR489" s="116"/>
      <c r="BS489" s="116"/>
      <c r="BT489" s="116"/>
      <c r="BU489" s="116"/>
      <c r="BV489" s="116"/>
      <c r="BW489" s="116"/>
      <c r="BX489" s="116"/>
      <c r="BY489" s="116"/>
      <c r="BZ489" s="116"/>
      <c r="CA489" s="116"/>
      <c r="CB489" s="116"/>
      <c r="CC489" s="116"/>
      <c r="CD489" s="116"/>
      <c r="CE489" s="116"/>
    </row>
    <row r="490" spans="1:83" ht="12" customHeight="1">
      <c r="A490" s="530"/>
      <c r="B490" s="116"/>
      <c r="C490" s="116"/>
      <c r="D490" s="619"/>
      <c r="E490" s="619"/>
      <c r="F490" s="619" t="s">
        <v>1395</v>
      </c>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16"/>
      <c r="BI490" s="116"/>
      <c r="BJ490" s="116"/>
      <c r="BK490" s="116"/>
      <c r="BL490" s="116"/>
      <c r="BM490" s="116"/>
      <c r="BN490" s="116"/>
      <c r="BO490" s="116"/>
      <c r="BP490" s="116"/>
      <c r="BQ490" s="116"/>
      <c r="BR490" s="116"/>
      <c r="BS490" s="116"/>
      <c r="BT490" s="116"/>
      <c r="BU490" s="116"/>
      <c r="BV490" s="116"/>
      <c r="BW490" s="116"/>
      <c r="BX490" s="116"/>
      <c r="BY490" s="116"/>
      <c r="BZ490" s="116"/>
      <c r="CA490" s="116"/>
      <c r="CB490" s="116"/>
      <c r="CC490" s="116"/>
      <c r="CD490" s="116"/>
      <c r="CE490" s="116"/>
    </row>
    <row r="491" spans="1:83" ht="12" customHeight="1">
      <c r="A491" s="530"/>
      <c r="B491" s="116"/>
      <c r="C491" s="116"/>
      <c r="D491" s="619"/>
      <c r="E491" s="619"/>
      <c r="F491" s="619" t="s">
        <v>386</v>
      </c>
      <c r="G491" s="619"/>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16"/>
      <c r="BI491" s="116"/>
      <c r="BJ491" s="116"/>
      <c r="BK491" s="116"/>
      <c r="BL491" s="116"/>
      <c r="BM491" s="116"/>
      <c r="BN491" s="116"/>
      <c r="BO491" s="116"/>
      <c r="BP491" s="116"/>
      <c r="BQ491" s="116"/>
      <c r="BR491" s="116"/>
      <c r="BS491" s="116"/>
      <c r="BT491" s="116"/>
      <c r="BU491" s="116"/>
      <c r="BV491" s="116"/>
      <c r="BW491" s="116"/>
      <c r="BX491" s="116"/>
      <c r="BY491" s="116"/>
      <c r="BZ491" s="116"/>
      <c r="CA491" s="116"/>
      <c r="CB491" s="116"/>
      <c r="CC491" s="116"/>
      <c r="CD491" s="116"/>
      <c r="CE491" s="116"/>
    </row>
    <row r="492" spans="1:83" ht="12" customHeight="1">
      <c r="A492" s="530"/>
      <c r="B492" s="116"/>
      <c r="C492" s="116"/>
      <c r="D492" s="619"/>
      <c r="E492" s="619"/>
      <c r="F492" s="619" t="s">
        <v>114</v>
      </c>
      <c r="G492" s="619"/>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16"/>
      <c r="BI492" s="116"/>
      <c r="BJ492" s="116"/>
      <c r="BK492" s="116"/>
      <c r="BL492" s="116"/>
      <c r="BM492" s="116"/>
      <c r="BN492" s="116"/>
      <c r="BO492" s="116"/>
      <c r="BP492" s="116"/>
      <c r="BQ492" s="116"/>
      <c r="BR492" s="116"/>
      <c r="BS492" s="116"/>
      <c r="BT492" s="116"/>
      <c r="BU492" s="116"/>
      <c r="BV492" s="116"/>
      <c r="BW492" s="116"/>
      <c r="BX492" s="116"/>
      <c r="BY492" s="116"/>
      <c r="BZ492" s="116"/>
      <c r="CA492" s="116"/>
      <c r="CB492" s="116"/>
      <c r="CC492" s="116"/>
      <c r="CD492" s="116"/>
      <c r="CE492" s="116"/>
    </row>
    <row r="493" spans="1:83" ht="12" customHeight="1">
      <c r="A493" s="530"/>
      <c r="B493" s="116"/>
      <c r="C493" s="116"/>
      <c r="D493" s="619"/>
      <c r="E493" s="619"/>
      <c r="F493" s="619" t="s">
        <v>883</v>
      </c>
      <c r="G493" s="619"/>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c r="BC493" s="116"/>
      <c r="BD493" s="116"/>
      <c r="BE493" s="116"/>
      <c r="BF493" s="116"/>
      <c r="BG493" s="116"/>
      <c r="BH493" s="116"/>
      <c r="BI493" s="116"/>
      <c r="BJ493" s="116"/>
      <c r="BK493" s="116"/>
      <c r="BL493" s="116"/>
      <c r="BM493" s="116"/>
      <c r="BN493" s="116"/>
      <c r="BO493" s="116"/>
      <c r="BP493" s="116"/>
      <c r="BQ493" s="116"/>
      <c r="BR493" s="116"/>
      <c r="BS493" s="116"/>
      <c r="BT493" s="116"/>
      <c r="BU493" s="116"/>
      <c r="BV493" s="116"/>
      <c r="BW493" s="116"/>
      <c r="BX493" s="116"/>
      <c r="BY493" s="116"/>
      <c r="BZ493" s="116"/>
      <c r="CA493" s="116"/>
      <c r="CB493" s="116"/>
      <c r="CC493" s="116"/>
      <c r="CD493" s="116"/>
      <c r="CE493" s="116"/>
    </row>
    <row r="494" spans="1:83" ht="12" customHeight="1">
      <c r="A494" s="530"/>
      <c r="B494" s="116"/>
      <c r="C494" s="116"/>
      <c r="D494" s="619"/>
      <c r="E494" s="619"/>
      <c r="F494" s="619" t="s">
        <v>884</v>
      </c>
      <c r="G494" s="619"/>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16"/>
      <c r="BI494" s="116"/>
      <c r="BJ494" s="116"/>
      <c r="BK494" s="116"/>
      <c r="BL494" s="116"/>
      <c r="BM494" s="116"/>
      <c r="BN494" s="116"/>
      <c r="BO494" s="116"/>
      <c r="BP494" s="116"/>
      <c r="BQ494" s="116"/>
      <c r="BR494" s="116"/>
      <c r="BS494" s="116"/>
      <c r="BT494" s="116"/>
      <c r="BU494" s="116"/>
      <c r="BV494" s="116"/>
      <c r="BW494" s="116"/>
      <c r="BX494" s="116"/>
      <c r="BY494" s="116"/>
      <c r="BZ494" s="116"/>
      <c r="CA494" s="116"/>
      <c r="CB494" s="116"/>
      <c r="CC494" s="116"/>
      <c r="CD494" s="116"/>
      <c r="CE494" s="116"/>
    </row>
    <row r="495" spans="1:83" ht="12" customHeight="1">
      <c r="A495" s="530"/>
      <c r="B495" s="116"/>
      <c r="C495" s="116"/>
      <c r="D495" s="619"/>
      <c r="E495" s="619"/>
      <c r="F495" s="619" t="s">
        <v>885</v>
      </c>
      <c r="G495" s="619"/>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16"/>
      <c r="BI495" s="116"/>
      <c r="BJ495" s="116"/>
      <c r="BK495" s="116"/>
      <c r="BL495" s="116"/>
      <c r="BM495" s="116"/>
      <c r="BN495" s="116"/>
      <c r="BO495" s="116"/>
      <c r="BP495" s="116"/>
      <c r="BQ495" s="116"/>
      <c r="BR495" s="116"/>
      <c r="BS495" s="116"/>
      <c r="BT495" s="116"/>
      <c r="BU495" s="116"/>
      <c r="BV495" s="116"/>
      <c r="BW495" s="116"/>
      <c r="BX495" s="116"/>
      <c r="BY495" s="116"/>
      <c r="BZ495" s="116"/>
      <c r="CA495" s="116"/>
      <c r="CB495" s="116"/>
      <c r="CC495" s="116"/>
      <c r="CD495" s="116"/>
      <c r="CE495" s="116"/>
    </row>
    <row r="496" spans="1:83" ht="12" customHeight="1">
      <c r="A496" s="530"/>
      <c r="B496" s="116"/>
      <c r="C496" s="116"/>
      <c r="D496" s="619"/>
      <c r="E496" s="619"/>
      <c r="F496" s="619" t="s">
        <v>886</v>
      </c>
      <c r="G496" s="619"/>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16"/>
      <c r="BI496" s="116"/>
      <c r="BJ496" s="116"/>
      <c r="BK496" s="116"/>
      <c r="BL496" s="116"/>
      <c r="BM496" s="116"/>
      <c r="BN496" s="116"/>
      <c r="BO496" s="116"/>
      <c r="BP496" s="116"/>
      <c r="BQ496" s="116"/>
      <c r="BR496" s="116"/>
      <c r="BS496" s="116"/>
      <c r="BT496" s="116"/>
      <c r="BU496" s="116"/>
      <c r="BV496" s="116"/>
      <c r="BW496" s="116"/>
      <c r="BX496" s="116"/>
      <c r="BY496" s="116"/>
      <c r="BZ496" s="116"/>
      <c r="CA496" s="116"/>
      <c r="CB496" s="116"/>
      <c r="CC496" s="116"/>
      <c r="CD496" s="116"/>
      <c r="CE496" s="116"/>
    </row>
    <row r="497" spans="1:83" ht="12" customHeight="1">
      <c r="A497" s="530"/>
      <c r="B497" s="116"/>
      <c r="C497" s="116"/>
      <c r="D497" s="619"/>
      <c r="E497" s="619"/>
      <c r="F497" s="619" t="s">
        <v>113</v>
      </c>
      <c r="G497" s="619"/>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16"/>
      <c r="BI497" s="116"/>
      <c r="BJ497" s="116"/>
      <c r="BK497" s="116"/>
      <c r="BL497" s="116"/>
      <c r="BM497" s="116"/>
      <c r="BN497" s="116"/>
      <c r="BO497" s="116"/>
      <c r="BP497" s="116"/>
      <c r="BQ497" s="116"/>
      <c r="BR497" s="116"/>
      <c r="BS497" s="116"/>
      <c r="BT497" s="116"/>
      <c r="BU497" s="116"/>
      <c r="BV497" s="116"/>
      <c r="BW497" s="116"/>
      <c r="BX497" s="116"/>
      <c r="BY497" s="116"/>
      <c r="BZ497" s="116"/>
      <c r="CA497" s="116"/>
      <c r="CB497" s="116"/>
      <c r="CC497" s="116"/>
      <c r="CD497" s="116"/>
      <c r="CE497" s="116"/>
    </row>
    <row r="498" spans="1:83" ht="12" customHeight="1">
      <c r="A498" s="530"/>
      <c r="B498" s="116"/>
      <c r="C498" s="116"/>
      <c r="D498" s="619"/>
      <c r="E498" s="619"/>
      <c r="F498" s="619" t="s">
        <v>112</v>
      </c>
      <c r="G498" s="619"/>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116"/>
      <c r="BL498" s="116"/>
      <c r="BM498" s="116"/>
      <c r="BN498" s="116"/>
      <c r="BO498" s="116"/>
      <c r="BP498" s="116"/>
      <c r="BQ498" s="116"/>
      <c r="BR498" s="116"/>
      <c r="BS498" s="116"/>
      <c r="BT498" s="116"/>
      <c r="BU498" s="116"/>
      <c r="BV498" s="116"/>
      <c r="BW498" s="116"/>
      <c r="BX498" s="116"/>
      <c r="BY498" s="116"/>
      <c r="BZ498" s="116"/>
      <c r="CA498" s="116"/>
      <c r="CB498" s="116"/>
      <c r="CC498" s="116"/>
      <c r="CD498" s="116"/>
      <c r="CE498" s="116"/>
    </row>
    <row r="499" spans="1:83" ht="12" customHeight="1">
      <c r="A499" s="530"/>
      <c r="B499" s="116"/>
      <c r="C499" s="116"/>
      <c r="D499" s="619"/>
      <c r="E499" s="619"/>
      <c r="F499" s="619" t="s">
        <v>111</v>
      </c>
      <c r="G499" s="619"/>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16"/>
      <c r="BI499" s="116"/>
      <c r="BJ499" s="116"/>
      <c r="BK499" s="116"/>
      <c r="BL499" s="116"/>
      <c r="BM499" s="116"/>
      <c r="BN499" s="116"/>
      <c r="BO499" s="116"/>
      <c r="BP499" s="116"/>
      <c r="BQ499" s="116"/>
      <c r="BR499" s="116"/>
      <c r="BS499" s="116"/>
      <c r="BT499" s="116"/>
      <c r="BU499" s="116"/>
      <c r="BV499" s="116"/>
      <c r="BW499" s="116"/>
      <c r="BX499" s="116"/>
      <c r="BY499" s="116"/>
      <c r="BZ499" s="116"/>
      <c r="CA499" s="116"/>
      <c r="CB499" s="116"/>
      <c r="CC499" s="116"/>
      <c r="CD499" s="116"/>
      <c r="CE499" s="116"/>
    </row>
    <row r="500" spans="1:83" ht="12" customHeight="1">
      <c r="A500" s="530"/>
      <c r="B500" s="116"/>
      <c r="C500" s="116"/>
      <c r="D500" s="619"/>
      <c r="E500" s="619"/>
      <c r="F500" s="619"/>
      <c r="G500" s="619"/>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16"/>
      <c r="BI500" s="116"/>
      <c r="BJ500" s="116"/>
      <c r="BK500" s="116"/>
      <c r="BL500" s="116"/>
      <c r="BM500" s="116"/>
      <c r="BN500" s="116"/>
      <c r="BO500" s="116"/>
      <c r="BP500" s="116"/>
      <c r="BQ500" s="116"/>
      <c r="BR500" s="116"/>
      <c r="BS500" s="116"/>
      <c r="BT500" s="116"/>
      <c r="BU500" s="116"/>
      <c r="BV500" s="116"/>
      <c r="BW500" s="116"/>
      <c r="BX500" s="116"/>
      <c r="BY500" s="116"/>
      <c r="BZ500" s="116"/>
      <c r="CA500" s="116"/>
      <c r="CB500" s="116"/>
      <c r="CC500" s="116"/>
      <c r="CD500" s="116"/>
      <c r="CE500" s="116"/>
    </row>
    <row r="501" spans="1:83" ht="12" customHeight="1">
      <c r="A501" s="530"/>
      <c r="B501" s="116"/>
      <c r="C501" s="116"/>
      <c r="D501" s="619"/>
      <c r="E501" s="619"/>
      <c r="F501" s="619"/>
      <c r="G501" s="619"/>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16"/>
      <c r="BI501" s="116"/>
      <c r="BJ501" s="116"/>
      <c r="BK501" s="116"/>
      <c r="BL501" s="116"/>
      <c r="BM501" s="116"/>
      <c r="BN501" s="116"/>
      <c r="BO501" s="116"/>
      <c r="BP501" s="116"/>
      <c r="BQ501" s="116"/>
      <c r="BR501" s="116"/>
      <c r="BS501" s="116"/>
      <c r="BT501" s="116"/>
      <c r="BU501" s="116"/>
      <c r="BV501" s="116"/>
      <c r="BW501" s="116"/>
      <c r="BX501" s="116"/>
      <c r="BY501" s="116"/>
      <c r="BZ501" s="116"/>
      <c r="CA501" s="116"/>
      <c r="CB501" s="116"/>
      <c r="CC501" s="116"/>
      <c r="CD501" s="116"/>
      <c r="CE501" s="116"/>
    </row>
    <row r="502" spans="1:83" ht="12" customHeight="1">
      <c r="A502" s="530"/>
      <c r="B502" s="116"/>
      <c r="C502" s="116"/>
      <c r="D502" s="619" t="s">
        <v>1338</v>
      </c>
      <c r="E502" s="619"/>
      <c r="F502" s="619"/>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16"/>
      <c r="BI502" s="116"/>
      <c r="BJ502" s="116"/>
      <c r="BK502" s="116"/>
      <c r="BL502" s="116"/>
      <c r="BM502" s="116"/>
      <c r="BN502" s="116"/>
      <c r="BO502" s="116"/>
      <c r="BP502" s="116"/>
      <c r="BQ502" s="116"/>
      <c r="BR502" s="116"/>
      <c r="BS502" s="116"/>
      <c r="BT502" s="116"/>
      <c r="BU502" s="116"/>
      <c r="BV502" s="116"/>
      <c r="BW502" s="116"/>
      <c r="BX502" s="116"/>
      <c r="BY502" s="116"/>
      <c r="BZ502" s="116"/>
      <c r="CA502" s="116"/>
      <c r="CB502" s="116"/>
      <c r="CC502" s="116"/>
      <c r="CD502" s="116"/>
      <c r="CE502" s="116"/>
    </row>
    <row r="503" spans="1:83" ht="12" customHeight="1">
      <c r="A503" s="530"/>
      <c r="B503" s="116"/>
      <c r="C503" s="116"/>
      <c r="D503" s="619"/>
      <c r="E503" s="619"/>
      <c r="F503" s="619"/>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16"/>
      <c r="BI503" s="116"/>
      <c r="BJ503" s="116"/>
      <c r="BK503" s="116"/>
      <c r="BL503" s="116"/>
      <c r="BM503" s="116"/>
      <c r="BN503" s="116"/>
      <c r="BO503" s="116"/>
      <c r="BP503" s="116"/>
      <c r="BQ503" s="116"/>
      <c r="BR503" s="116"/>
      <c r="BS503" s="116"/>
      <c r="BT503" s="116"/>
      <c r="BU503" s="116"/>
      <c r="BV503" s="116"/>
      <c r="BW503" s="116"/>
      <c r="BX503" s="116"/>
      <c r="BY503" s="116"/>
      <c r="BZ503" s="116"/>
      <c r="CA503" s="116"/>
      <c r="CB503" s="116"/>
      <c r="CC503" s="116"/>
      <c r="CD503" s="116"/>
      <c r="CE503" s="116"/>
    </row>
    <row r="504" spans="1:83" ht="12" customHeight="1">
      <c r="A504" s="530"/>
      <c r="B504" s="116"/>
      <c r="C504" s="116"/>
      <c r="D504" s="619"/>
      <c r="E504" s="619" t="s">
        <v>110</v>
      </c>
      <c r="F504" s="619"/>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16"/>
      <c r="BI504" s="116"/>
      <c r="BJ504" s="116"/>
      <c r="BK504" s="116"/>
      <c r="BL504" s="116"/>
      <c r="BM504" s="116"/>
      <c r="BN504" s="116"/>
      <c r="BO504" s="116"/>
      <c r="BP504" s="116"/>
      <c r="BQ504" s="116"/>
      <c r="BR504" s="116"/>
      <c r="BS504" s="116"/>
      <c r="BT504" s="116"/>
      <c r="BU504" s="116"/>
      <c r="BV504" s="116"/>
      <c r="BW504" s="116"/>
      <c r="BX504" s="116"/>
      <c r="BY504" s="116"/>
      <c r="BZ504" s="116"/>
      <c r="CA504" s="116"/>
      <c r="CB504" s="116"/>
      <c r="CC504" s="116"/>
      <c r="CD504" s="116"/>
      <c r="CE504" s="116"/>
    </row>
    <row r="505" spans="1:83" ht="12" customHeight="1">
      <c r="A505" s="530"/>
      <c r="B505" s="116"/>
      <c r="C505" s="116"/>
      <c r="D505" s="619"/>
      <c r="E505" s="619"/>
      <c r="F505" s="619"/>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16"/>
      <c r="BI505" s="116"/>
      <c r="BJ505" s="116"/>
      <c r="BK505" s="116"/>
      <c r="BL505" s="116"/>
      <c r="BM505" s="116"/>
      <c r="BN505" s="116"/>
      <c r="BO505" s="116"/>
      <c r="BP505" s="116"/>
      <c r="BQ505" s="116"/>
      <c r="BR505" s="116"/>
      <c r="BS505" s="116"/>
      <c r="BT505" s="116"/>
      <c r="BU505" s="116"/>
      <c r="BV505" s="116"/>
      <c r="BW505" s="116"/>
      <c r="BX505" s="116"/>
      <c r="BY505" s="116"/>
      <c r="BZ505" s="116"/>
      <c r="CA505" s="116"/>
      <c r="CB505" s="116"/>
      <c r="CC505" s="116"/>
      <c r="CD505" s="116"/>
      <c r="CE505" s="116"/>
    </row>
    <row r="506" spans="1:83" ht="12" customHeight="1">
      <c r="A506" s="530"/>
      <c r="B506" s="116"/>
      <c r="C506" s="116"/>
      <c r="D506" s="619"/>
      <c r="E506" s="619" t="s">
        <v>311</v>
      </c>
      <c r="F506" s="619"/>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16"/>
      <c r="BI506" s="116"/>
      <c r="BJ506" s="116"/>
      <c r="BK506" s="116"/>
      <c r="BL506" s="116"/>
      <c r="BM506" s="116"/>
      <c r="BN506" s="116"/>
      <c r="BO506" s="116"/>
      <c r="BP506" s="116"/>
      <c r="BQ506" s="116"/>
      <c r="BR506" s="116"/>
      <c r="BS506" s="116"/>
      <c r="BT506" s="116"/>
      <c r="BU506" s="116"/>
      <c r="BV506" s="116"/>
      <c r="BW506" s="116"/>
      <c r="BX506" s="116"/>
      <c r="BY506" s="116"/>
      <c r="BZ506" s="116"/>
      <c r="CA506" s="116"/>
      <c r="CB506" s="116"/>
      <c r="CC506" s="116"/>
      <c r="CD506" s="116"/>
      <c r="CE506" s="116"/>
    </row>
    <row r="507" spans="1:83" ht="12" customHeight="1">
      <c r="A507" s="530"/>
      <c r="B507" s="116"/>
      <c r="C507" s="116"/>
      <c r="D507" s="619"/>
      <c r="E507" s="619"/>
      <c r="F507" s="619"/>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16"/>
      <c r="BI507" s="116"/>
      <c r="BJ507" s="116"/>
      <c r="BK507" s="116"/>
      <c r="BL507" s="116"/>
      <c r="BM507" s="116"/>
      <c r="BN507" s="116"/>
      <c r="BO507" s="116"/>
      <c r="BP507" s="116"/>
      <c r="BQ507" s="116"/>
      <c r="BR507" s="116"/>
      <c r="BS507" s="116"/>
      <c r="BT507" s="116"/>
      <c r="BU507" s="116"/>
      <c r="BV507" s="116"/>
      <c r="BW507" s="116"/>
      <c r="BX507" s="116"/>
      <c r="BY507" s="116"/>
      <c r="BZ507" s="116"/>
      <c r="CA507" s="116"/>
      <c r="CB507" s="116"/>
      <c r="CC507" s="116"/>
      <c r="CD507" s="116"/>
      <c r="CE507" s="116"/>
    </row>
    <row r="508" spans="1:83" ht="12" customHeight="1">
      <c r="A508" s="530"/>
      <c r="B508" s="116"/>
      <c r="C508" s="116"/>
      <c r="D508" s="619"/>
      <c r="E508" s="619"/>
      <c r="F508" s="619"/>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16"/>
      <c r="BI508" s="116"/>
      <c r="BJ508" s="116"/>
      <c r="BK508" s="116"/>
      <c r="BL508" s="116"/>
      <c r="BM508" s="116"/>
      <c r="BN508" s="116"/>
      <c r="BO508" s="116"/>
      <c r="BP508" s="116"/>
      <c r="BQ508" s="116"/>
      <c r="BR508" s="116"/>
      <c r="BS508" s="116"/>
      <c r="BT508" s="116"/>
      <c r="BU508" s="116"/>
      <c r="BV508" s="116"/>
      <c r="BW508" s="116"/>
      <c r="BX508" s="116"/>
      <c r="BY508" s="116"/>
      <c r="BZ508" s="116"/>
      <c r="CA508" s="116"/>
      <c r="CB508" s="116"/>
      <c r="CC508" s="116"/>
      <c r="CD508" s="116"/>
      <c r="CE508" s="116"/>
    </row>
    <row r="509" spans="1:83" ht="12" customHeight="1">
      <c r="A509" s="530"/>
      <c r="B509" s="116"/>
      <c r="C509" s="116"/>
      <c r="D509" s="619"/>
      <c r="E509" s="619"/>
      <c r="F509" s="619"/>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16"/>
      <c r="BI509" s="116"/>
      <c r="BJ509" s="116"/>
      <c r="BK509" s="116"/>
      <c r="BL509" s="116"/>
      <c r="BM509" s="116"/>
      <c r="BN509" s="116"/>
      <c r="BO509" s="116"/>
      <c r="BP509" s="116"/>
      <c r="BQ509" s="116"/>
      <c r="BR509" s="116"/>
      <c r="BS509" s="116"/>
      <c r="BT509" s="116"/>
      <c r="BU509" s="116"/>
      <c r="BV509" s="116"/>
      <c r="BW509" s="116"/>
      <c r="BX509" s="116"/>
      <c r="BY509" s="116"/>
      <c r="BZ509" s="116"/>
      <c r="CA509" s="116"/>
      <c r="CB509" s="116"/>
      <c r="CC509" s="116"/>
      <c r="CD509" s="116"/>
      <c r="CE509" s="116"/>
    </row>
    <row r="510" spans="1:83" ht="12" customHeight="1">
      <c r="A510" s="530"/>
      <c r="B510" s="116"/>
      <c r="C510" s="116"/>
      <c r="D510" s="619"/>
      <c r="E510" s="619"/>
      <c r="F510" s="619"/>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16"/>
      <c r="BI510" s="116"/>
      <c r="BJ510" s="116"/>
      <c r="BK510" s="116"/>
      <c r="BL510" s="116"/>
      <c r="BM510" s="116"/>
      <c r="BN510" s="116"/>
      <c r="BO510" s="116"/>
      <c r="BP510" s="116"/>
      <c r="BQ510" s="116"/>
      <c r="BR510" s="116"/>
      <c r="BS510" s="116"/>
      <c r="BT510" s="116"/>
      <c r="BU510" s="116"/>
      <c r="BV510" s="116"/>
      <c r="BW510" s="116"/>
      <c r="BX510" s="116"/>
      <c r="BY510" s="116"/>
      <c r="BZ510" s="116"/>
      <c r="CA510" s="116"/>
      <c r="CB510" s="116"/>
      <c r="CC510" s="116"/>
      <c r="CD510" s="116"/>
      <c r="CE510" s="116"/>
    </row>
    <row r="511" spans="1:83" ht="12" customHeight="1">
      <c r="A511" s="530"/>
      <c r="B511" s="116"/>
      <c r="C511" s="116"/>
      <c r="D511" s="619"/>
      <c r="E511" s="619"/>
      <c r="F511" s="619"/>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16"/>
      <c r="BI511" s="116"/>
      <c r="BJ511" s="116"/>
      <c r="BK511" s="116"/>
      <c r="BL511" s="116"/>
      <c r="BM511" s="116"/>
      <c r="BN511" s="116"/>
      <c r="BO511" s="116"/>
      <c r="BP511" s="116"/>
      <c r="BQ511" s="116"/>
      <c r="BR511" s="116"/>
      <c r="BS511" s="116"/>
      <c r="BT511" s="116"/>
      <c r="BU511" s="116"/>
      <c r="BV511" s="116"/>
      <c r="BW511" s="116"/>
      <c r="BX511" s="116"/>
      <c r="BY511" s="116"/>
      <c r="BZ511" s="116"/>
      <c r="CA511" s="116"/>
      <c r="CB511" s="116"/>
      <c r="CC511" s="116"/>
      <c r="CD511" s="116"/>
      <c r="CE511" s="116"/>
    </row>
    <row r="512" spans="1:83" ht="12" customHeight="1">
      <c r="A512" s="530"/>
      <c r="B512" s="116"/>
      <c r="C512" s="116"/>
      <c r="D512" s="619"/>
      <c r="E512" s="619"/>
      <c r="F512" s="619"/>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16"/>
      <c r="BI512" s="116"/>
      <c r="BJ512" s="116"/>
      <c r="BK512" s="116"/>
      <c r="BL512" s="116"/>
      <c r="BM512" s="116"/>
      <c r="BN512" s="116"/>
      <c r="BO512" s="116"/>
      <c r="BP512" s="116"/>
      <c r="BQ512" s="116"/>
      <c r="BR512" s="116"/>
      <c r="BS512" s="116"/>
      <c r="BT512" s="116"/>
      <c r="BU512" s="116"/>
      <c r="BV512" s="116"/>
      <c r="BW512" s="116"/>
      <c r="BX512" s="116"/>
      <c r="BY512" s="116"/>
      <c r="BZ512" s="116"/>
      <c r="CA512" s="116"/>
      <c r="CB512" s="116"/>
      <c r="CC512" s="116"/>
      <c r="CD512" s="116"/>
      <c r="CE512" s="116"/>
    </row>
    <row r="513" spans="1:83" ht="12" customHeight="1">
      <c r="A513" s="530"/>
      <c r="B513" s="116"/>
      <c r="C513" s="116"/>
      <c r="D513" s="619"/>
      <c r="E513" s="619"/>
      <c r="F513" s="619"/>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16"/>
      <c r="BI513" s="116"/>
      <c r="BJ513" s="116"/>
      <c r="BK513" s="116"/>
      <c r="BL513" s="116"/>
      <c r="BM513" s="116"/>
      <c r="BN513" s="116"/>
      <c r="BO513" s="116"/>
      <c r="BP513" s="116"/>
      <c r="BQ513" s="116"/>
      <c r="BR513" s="116"/>
      <c r="BS513" s="116"/>
      <c r="BT513" s="116"/>
      <c r="BU513" s="116"/>
      <c r="BV513" s="116"/>
      <c r="BW513" s="116"/>
      <c r="BX513" s="116"/>
      <c r="BY513" s="116"/>
      <c r="BZ513" s="116"/>
      <c r="CA513" s="116"/>
      <c r="CB513" s="116"/>
      <c r="CC513" s="116"/>
      <c r="CD513" s="116"/>
      <c r="CE513" s="116"/>
    </row>
    <row r="514" spans="1:83" ht="12" customHeight="1">
      <c r="A514" s="530"/>
      <c r="B514" s="116"/>
      <c r="C514" s="116"/>
      <c r="D514" s="619"/>
      <c r="E514" s="619"/>
      <c r="F514" s="619"/>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16"/>
      <c r="BI514" s="116"/>
      <c r="BJ514" s="116"/>
      <c r="BK514" s="116"/>
      <c r="BL514" s="116"/>
      <c r="BM514" s="116"/>
      <c r="BN514" s="116"/>
      <c r="BO514" s="116"/>
      <c r="BP514" s="116"/>
      <c r="BQ514" s="116"/>
      <c r="BR514" s="116"/>
      <c r="BS514" s="116"/>
      <c r="BT514" s="116"/>
      <c r="BU514" s="116"/>
      <c r="BV514" s="116"/>
      <c r="BW514" s="116"/>
      <c r="BX514" s="116"/>
      <c r="BY514" s="116"/>
      <c r="BZ514" s="116"/>
      <c r="CA514" s="116"/>
      <c r="CB514" s="116"/>
      <c r="CC514" s="116"/>
      <c r="CD514" s="116"/>
      <c r="CE514" s="116"/>
    </row>
    <row r="515" spans="1:83" ht="12" customHeight="1">
      <c r="A515" s="530"/>
      <c r="B515" s="116"/>
      <c r="C515" s="116"/>
      <c r="D515" s="619"/>
      <c r="E515" s="619"/>
      <c r="F515" s="619"/>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row>
    <row r="516" spans="1:83" ht="12" customHeight="1">
      <c r="A516" s="530"/>
      <c r="B516" s="116"/>
      <c r="C516" s="116"/>
      <c r="D516" s="619"/>
      <c r="E516" s="619"/>
      <c r="F516" s="619"/>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16"/>
      <c r="BI516" s="116"/>
      <c r="BJ516" s="116"/>
      <c r="BK516" s="116"/>
      <c r="BL516" s="116"/>
      <c r="BM516" s="116"/>
      <c r="BN516" s="116"/>
      <c r="BO516" s="116"/>
      <c r="BP516" s="116"/>
      <c r="BQ516" s="116"/>
      <c r="BR516" s="116"/>
      <c r="BS516" s="116"/>
      <c r="BT516" s="116"/>
      <c r="BU516" s="116"/>
      <c r="BV516" s="116"/>
      <c r="BW516" s="116"/>
      <c r="BX516" s="116"/>
      <c r="BY516" s="116"/>
      <c r="BZ516" s="116"/>
      <c r="CA516" s="116"/>
      <c r="CB516" s="116"/>
      <c r="CC516" s="116"/>
      <c r="CD516" s="116"/>
      <c r="CE516" s="116"/>
    </row>
    <row r="517" spans="1:83" ht="12" customHeight="1">
      <c r="A517" s="530"/>
      <c r="B517" s="116"/>
      <c r="C517" s="116"/>
      <c r="D517" s="619"/>
      <c r="E517" s="619"/>
      <c r="F517" s="619"/>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16"/>
      <c r="BI517" s="116"/>
      <c r="BJ517" s="116"/>
      <c r="BK517" s="116"/>
      <c r="BL517" s="116"/>
      <c r="BM517" s="116"/>
      <c r="BN517" s="116"/>
      <c r="BO517" s="116"/>
      <c r="BP517" s="116"/>
      <c r="BQ517" s="116"/>
      <c r="BR517" s="116"/>
      <c r="BS517" s="116"/>
      <c r="BT517" s="116"/>
      <c r="BU517" s="116"/>
      <c r="BV517" s="116"/>
      <c r="BW517" s="116"/>
      <c r="BX517" s="116"/>
      <c r="BY517" s="116"/>
      <c r="BZ517" s="116"/>
      <c r="CA517" s="116"/>
      <c r="CB517" s="116"/>
      <c r="CC517" s="116"/>
      <c r="CD517" s="116"/>
      <c r="CE517" s="116"/>
    </row>
    <row r="518" spans="1:83" ht="12" customHeight="1">
      <c r="A518" s="530"/>
      <c r="B518" s="116"/>
      <c r="C518" s="116"/>
      <c r="D518" s="619"/>
      <c r="E518" s="619"/>
      <c r="F518" s="619"/>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16"/>
      <c r="BI518" s="116"/>
      <c r="BJ518" s="116"/>
      <c r="BK518" s="116"/>
      <c r="BL518" s="116"/>
      <c r="BM518" s="116"/>
      <c r="BN518" s="116"/>
      <c r="BO518" s="116"/>
      <c r="BP518" s="116"/>
      <c r="BQ518" s="116"/>
      <c r="BR518" s="116"/>
      <c r="BS518" s="116"/>
      <c r="BT518" s="116"/>
      <c r="BU518" s="116"/>
      <c r="BV518" s="116"/>
      <c r="BW518" s="116"/>
      <c r="BX518" s="116"/>
      <c r="BY518" s="116"/>
      <c r="BZ518" s="116"/>
      <c r="CA518" s="116"/>
      <c r="CB518" s="116"/>
      <c r="CC518" s="116"/>
      <c r="CD518" s="116"/>
      <c r="CE518" s="116"/>
    </row>
    <row r="519" spans="1:83" ht="12" customHeight="1">
      <c r="A519" s="530"/>
      <c r="B519" s="116"/>
      <c r="C519" s="116"/>
      <c r="D519" s="619"/>
      <c r="E519" s="619"/>
      <c r="F519" s="619"/>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16"/>
      <c r="BI519" s="116"/>
      <c r="BJ519" s="116"/>
      <c r="BK519" s="116"/>
      <c r="BL519" s="116"/>
      <c r="BM519" s="116"/>
      <c r="BN519" s="116"/>
      <c r="BO519" s="116"/>
      <c r="BP519" s="116"/>
      <c r="BQ519" s="116"/>
      <c r="BR519" s="116"/>
      <c r="BS519" s="116"/>
      <c r="BT519" s="116"/>
      <c r="BU519" s="116"/>
      <c r="BV519" s="116"/>
      <c r="BW519" s="116"/>
      <c r="BX519" s="116"/>
      <c r="BY519" s="116"/>
      <c r="BZ519" s="116"/>
      <c r="CA519" s="116"/>
      <c r="CB519" s="116"/>
      <c r="CC519" s="116"/>
      <c r="CD519" s="116"/>
      <c r="CE519" s="116"/>
    </row>
    <row r="520" spans="1:83" ht="12" customHeight="1">
      <c r="A520" s="530"/>
      <c r="B520" s="116"/>
      <c r="C520" s="116"/>
      <c r="D520" s="619"/>
      <c r="E520" s="619"/>
      <c r="F520" s="619"/>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16"/>
      <c r="BI520" s="116"/>
      <c r="BJ520" s="116"/>
      <c r="BK520" s="116"/>
      <c r="BL520" s="116"/>
      <c r="BM520" s="116"/>
      <c r="BN520" s="116"/>
      <c r="BO520" s="116"/>
      <c r="BP520" s="116"/>
      <c r="BQ520" s="116"/>
      <c r="BR520" s="116"/>
      <c r="BS520" s="116"/>
      <c r="BT520" s="116"/>
      <c r="BU520" s="116"/>
      <c r="BV520" s="116"/>
      <c r="BW520" s="116"/>
      <c r="BX520" s="116"/>
      <c r="BY520" s="116"/>
      <c r="BZ520" s="116"/>
      <c r="CA520" s="116"/>
      <c r="CB520" s="116"/>
      <c r="CC520" s="116"/>
      <c r="CD520" s="116"/>
      <c r="CE520" s="116"/>
    </row>
    <row r="521" spans="1:83" ht="12" customHeight="1">
      <c r="A521" s="530"/>
      <c r="B521" s="116"/>
      <c r="C521" s="116"/>
      <c r="D521" s="619"/>
      <c r="E521" s="619"/>
      <c r="F521" s="619"/>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16"/>
      <c r="BI521" s="116"/>
      <c r="BJ521" s="116"/>
      <c r="BK521" s="116"/>
      <c r="BL521" s="116"/>
      <c r="BM521" s="116"/>
      <c r="BN521" s="116"/>
      <c r="BO521" s="116"/>
      <c r="BP521" s="116"/>
      <c r="BQ521" s="116"/>
      <c r="BR521" s="116"/>
      <c r="BS521" s="116"/>
      <c r="BT521" s="116"/>
      <c r="BU521" s="116"/>
      <c r="BV521" s="116"/>
      <c r="BW521" s="116"/>
      <c r="BX521" s="116"/>
      <c r="BY521" s="116"/>
      <c r="BZ521" s="116"/>
      <c r="CA521" s="116"/>
      <c r="CB521" s="116"/>
      <c r="CC521" s="116"/>
      <c r="CD521" s="116"/>
      <c r="CE521" s="116"/>
    </row>
    <row r="522" spans="1:83" ht="12" customHeight="1">
      <c r="A522" s="530"/>
      <c r="B522" s="116"/>
      <c r="C522" s="116"/>
      <c r="D522" s="619"/>
      <c r="E522" s="619"/>
      <c r="F522" s="619"/>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116"/>
      <c r="BL522" s="116"/>
      <c r="BM522" s="116"/>
      <c r="BN522" s="116"/>
      <c r="BO522" s="116"/>
      <c r="BP522" s="116"/>
      <c r="BQ522" s="116"/>
      <c r="BR522" s="116"/>
      <c r="BS522" s="116"/>
      <c r="BT522" s="116"/>
      <c r="BU522" s="116"/>
      <c r="BV522" s="116"/>
      <c r="BW522" s="116"/>
      <c r="BX522" s="116"/>
      <c r="BY522" s="116"/>
      <c r="BZ522" s="116"/>
      <c r="CA522" s="116"/>
      <c r="CB522" s="116"/>
      <c r="CC522" s="116"/>
      <c r="CD522" s="116"/>
      <c r="CE522" s="116"/>
    </row>
    <row r="523" spans="1:83" ht="12" customHeight="1">
      <c r="A523" s="530"/>
      <c r="B523" s="116"/>
      <c r="C523" s="116"/>
      <c r="D523" s="619"/>
      <c r="E523" s="619"/>
      <c r="F523" s="619"/>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16"/>
      <c r="BI523" s="116"/>
      <c r="BJ523" s="116"/>
      <c r="BK523" s="116"/>
      <c r="BL523" s="116"/>
      <c r="BM523" s="116"/>
      <c r="BN523" s="116"/>
      <c r="BO523" s="116"/>
      <c r="BP523" s="116"/>
      <c r="BQ523" s="116"/>
      <c r="BR523" s="116"/>
      <c r="BS523" s="116"/>
      <c r="BT523" s="116"/>
      <c r="BU523" s="116"/>
      <c r="BV523" s="116"/>
      <c r="BW523" s="116"/>
      <c r="BX523" s="116"/>
      <c r="BY523" s="116"/>
      <c r="BZ523" s="116"/>
      <c r="CA523" s="116"/>
      <c r="CB523" s="116"/>
      <c r="CC523" s="116"/>
      <c r="CD523" s="116"/>
      <c r="CE523" s="116"/>
    </row>
    <row r="524" spans="1:83" ht="12" customHeight="1">
      <c r="A524" s="530"/>
      <c r="B524" s="116"/>
      <c r="C524" s="116"/>
      <c r="D524" s="619"/>
      <c r="E524" s="619"/>
      <c r="F524" s="619"/>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16"/>
      <c r="BI524" s="116"/>
      <c r="BJ524" s="116"/>
      <c r="BK524" s="116"/>
      <c r="BL524" s="116"/>
      <c r="BM524" s="116"/>
      <c r="BN524" s="116"/>
      <c r="BO524" s="116"/>
      <c r="BP524" s="116"/>
      <c r="BQ524" s="116"/>
      <c r="BR524" s="116"/>
      <c r="BS524" s="116"/>
      <c r="BT524" s="116"/>
      <c r="BU524" s="116"/>
      <c r="BV524" s="116"/>
      <c r="BW524" s="116"/>
      <c r="BX524" s="116"/>
      <c r="BY524" s="116"/>
      <c r="BZ524" s="116"/>
      <c r="CA524" s="116"/>
      <c r="CB524" s="116"/>
      <c r="CC524" s="116"/>
      <c r="CD524" s="116"/>
      <c r="CE524" s="116"/>
    </row>
    <row r="525" spans="1:83" ht="12" customHeight="1">
      <c r="A525" s="530"/>
      <c r="B525" s="116"/>
      <c r="C525" s="116"/>
      <c r="D525" s="619"/>
      <c r="E525" s="619"/>
      <c r="F525" s="619"/>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16"/>
      <c r="BI525" s="116"/>
      <c r="BJ525" s="116"/>
      <c r="BK525" s="116"/>
      <c r="BL525" s="116"/>
      <c r="BM525" s="116"/>
      <c r="BN525" s="116"/>
      <c r="BO525" s="116"/>
      <c r="BP525" s="116"/>
      <c r="BQ525" s="116"/>
      <c r="BR525" s="116"/>
      <c r="BS525" s="116"/>
      <c r="BT525" s="116"/>
      <c r="BU525" s="116"/>
      <c r="BV525" s="116"/>
      <c r="BW525" s="116"/>
      <c r="BX525" s="116"/>
      <c r="BY525" s="116"/>
      <c r="BZ525" s="116"/>
      <c r="CA525" s="116"/>
      <c r="CB525" s="116"/>
      <c r="CC525" s="116"/>
      <c r="CD525" s="116"/>
      <c r="CE525" s="116"/>
    </row>
    <row r="526" spans="1:83" ht="12" customHeight="1">
      <c r="A526" s="530"/>
      <c r="B526" s="116"/>
      <c r="C526" s="116"/>
      <c r="D526" s="619"/>
      <c r="E526" s="619"/>
      <c r="F526" s="619"/>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16"/>
      <c r="BI526" s="116"/>
      <c r="BJ526" s="116"/>
      <c r="BK526" s="116"/>
      <c r="BL526" s="116"/>
      <c r="BM526" s="116"/>
      <c r="BN526" s="116"/>
      <c r="BO526" s="116"/>
      <c r="BP526" s="116"/>
      <c r="BQ526" s="116"/>
      <c r="BR526" s="116"/>
      <c r="BS526" s="116"/>
      <c r="BT526" s="116"/>
      <c r="BU526" s="116"/>
      <c r="BV526" s="116"/>
      <c r="BW526" s="116"/>
      <c r="BX526" s="116"/>
      <c r="BY526" s="116"/>
      <c r="BZ526" s="116"/>
      <c r="CA526" s="116"/>
      <c r="CB526" s="116"/>
      <c r="CC526" s="116"/>
      <c r="CD526" s="116"/>
      <c r="CE526" s="116"/>
    </row>
    <row r="527" spans="1:83" ht="12" customHeight="1">
      <c r="A527" s="530"/>
      <c r="B527" s="116"/>
      <c r="C527" s="116"/>
      <c r="D527" s="619"/>
      <c r="E527" s="619"/>
      <c r="F527" s="619"/>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16"/>
      <c r="BI527" s="116"/>
      <c r="BJ527" s="116"/>
      <c r="BK527" s="116"/>
      <c r="BL527" s="116"/>
      <c r="BM527" s="116"/>
      <c r="BN527" s="116"/>
      <c r="BO527" s="116"/>
      <c r="BP527" s="116"/>
      <c r="BQ527" s="116"/>
      <c r="BR527" s="116"/>
      <c r="BS527" s="116"/>
      <c r="BT527" s="116"/>
      <c r="BU527" s="116"/>
      <c r="BV527" s="116"/>
      <c r="BW527" s="116"/>
      <c r="BX527" s="116"/>
      <c r="BY527" s="116"/>
      <c r="BZ527" s="116"/>
      <c r="CA527" s="116"/>
      <c r="CB527" s="116"/>
      <c r="CC527" s="116"/>
      <c r="CD527" s="116"/>
      <c r="CE527" s="116"/>
    </row>
    <row r="528" spans="1:83" ht="12" customHeight="1">
      <c r="A528" s="530"/>
      <c r="B528" s="116"/>
      <c r="C528" s="116"/>
      <c r="D528" s="619"/>
      <c r="E528" s="619"/>
      <c r="F528" s="619"/>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16"/>
      <c r="BI528" s="116"/>
      <c r="BJ528" s="116"/>
      <c r="BK528" s="116"/>
      <c r="BL528" s="116"/>
      <c r="BM528" s="116"/>
      <c r="BN528" s="116"/>
      <c r="BO528" s="116"/>
      <c r="BP528" s="116"/>
      <c r="BQ528" s="116"/>
      <c r="BR528" s="116"/>
      <c r="BS528" s="116"/>
      <c r="BT528" s="116"/>
      <c r="BU528" s="116"/>
      <c r="BV528" s="116"/>
      <c r="BW528" s="116"/>
      <c r="BX528" s="116"/>
      <c r="BY528" s="116"/>
      <c r="BZ528" s="116"/>
      <c r="CA528" s="116"/>
      <c r="CB528" s="116"/>
      <c r="CC528" s="116"/>
      <c r="CD528" s="116"/>
      <c r="CE528" s="116"/>
    </row>
    <row r="529" spans="1:83" ht="12" customHeight="1">
      <c r="A529" s="530"/>
      <c r="B529" s="116"/>
      <c r="C529" s="116"/>
      <c r="D529" s="619"/>
      <c r="E529" s="619"/>
      <c r="F529" s="619"/>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16"/>
      <c r="BI529" s="116"/>
      <c r="BJ529" s="116"/>
      <c r="BK529" s="116"/>
      <c r="BL529" s="116"/>
      <c r="BM529" s="116"/>
      <c r="BN529" s="116"/>
      <c r="BO529" s="116"/>
      <c r="BP529" s="116"/>
      <c r="BQ529" s="116"/>
      <c r="BR529" s="116"/>
      <c r="BS529" s="116"/>
      <c r="BT529" s="116"/>
      <c r="BU529" s="116"/>
      <c r="BV529" s="116"/>
      <c r="BW529" s="116"/>
      <c r="BX529" s="116"/>
      <c r="BY529" s="116"/>
      <c r="BZ529" s="116"/>
      <c r="CA529" s="116"/>
      <c r="CB529" s="116"/>
      <c r="CC529" s="116"/>
      <c r="CD529" s="116"/>
      <c r="CE529" s="116"/>
    </row>
    <row r="530" spans="1:83" ht="12" customHeight="1">
      <c r="A530" s="530"/>
      <c r="B530" s="116"/>
      <c r="C530" s="116"/>
      <c r="D530" s="619"/>
      <c r="E530" s="619"/>
      <c r="F530" s="619"/>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16"/>
      <c r="BI530" s="116"/>
      <c r="BJ530" s="116"/>
      <c r="BK530" s="116"/>
      <c r="BL530" s="116"/>
      <c r="BM530" s="116"/>
      <c r="BN530" s="116"/>
      <c r="BO530" s="116"/>
      <c r="BP530" s="116"/>
      <c r="BQ530" s="116"/>
      <c r="BR530" s="116"/>
      <c r="BS530" s="116"/>
      <c r="BT530" s="116"/>
      <c r="BU530" s="116"/>
      <c r="BV530" s="116"/>
      <c r="BW530" s="116"/>
      <c r="BX530" s="116"/>
      <c r="BY530" s="116"/>
      <c r="BZ530" s="116"/>
      <c r="CA530" s="116"/>
      <c r="CB530" s="116"/>
      <c r="CC530" s="116"/>
      <c r="CD530" s="116"/>
      <c r="CE530" s="116"/>
    </row>
    <row r="531" spans="1:83" ht="12" customHeight="1">
      <c r="A531" s="530"/>
      <c r="B531" s="116"/>
      <c r="C531" s="116"/>
      <c r="E531" s="619"/>
      <c r="F531" s="619"/>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16"/>
      <c r="BI531" s="116"/>
      <c r="BJ531" s="116"/>
      <c r="BK531" s="116"/>
      <c r="BL531" s="116"/>
      <c r="BM531" s="116"/>
      <c r="BN531" s="116"/>
      <c r="BO531" s="116"/>
      <c r="BP531" s="116"/>
      <c r="BQ531" s="116"/>
      <c r="BR531" s="116"/>
      <c r="BS531" s="116"/>
      <c r="BT531" s="116"/>
      <c r="BU531" s="116"/>
      <c r="BV531" s="116"/>
      <c r="BW531" s="116"/>
      <c r="BX531" s="116"/>
      <c r="BY531" s="116"/>
      <c r="BZ531" s="116"/>
      <c r="CA531" s="116"/>
      <c r="CB531" s="116"/>
      <c r="CC531" s="116"/>
      <c r="CD531" s="116"/>
      <c r="CE531" s="116"/>
    </row>
    <row r="532" spans="1:83" ht="12" customHeight="1">
      <c r="A532" s="530"/>
      <c r="B532" s="116"/>
      <c r="C532" s="116"/>
      <c r="D532" s="619"/>
      <c r="E532" s="619"/>
      <c r="F532" s="619"/>
      <c r="G532" s="116"/>
      <c r="H532" s="116"/>
      <c r="I532" s="116"/>
      <c r="J532" s="116"/>
      <c r="K532" s="116"/>
      <c r="L532" s="116"/>
      <c r="M532" s="116"/>
      <c r="N532" s="116"/>
      <c r="O532" s="116"/>
      <c r="P532" s="116"/>
      <c r="Q532" s="116"/>
      <c r="R532" s="116"/>
      <c r="S532" s="116"/>
      <c r="T532" s="116"/>
      <c r="U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16"/>
      <c r="BI532" s="116"/>
      <c r="BJ532" s="116"/>
      <c r="BK532" s="116"/>
      <c r="BL532" s="116"/>
      <c r="BM532" s="116"/>
      <c r="BN532" s="116"/>
      <c r="BO532" s="116"/>
      <c r="BP532" s="116"/>
      <c r="BQ532" s="116"/>
      <c r="BR532" s="116"/>
      <c r="BS532" s="116"/>
      <c r="BT532" s="116"/>
      <c r="BU532" s="116"/>
      <c r="BV532" s="116"/>
      <c r="BW532" s="116"/>
      <c r="BX532" s="116"/>
      <c r="BY532" s="116"/>
      <c r="BZ532" s="116"/>
      <c r="CA532" s="116"/>
      <c r="CB532" s="116"/>
      <c r="CC532" s="116"/>
      <c r="CD532" s="116"/>
      <c r="CE532" s="116"/>
    </row>
    <row r="533" spans="1:83" ht="12" customHeight="1">
      <c r="A533" s="530"/>
      <c r="B533" s="116"/>
      <c r="C533" s="116"/>
      <c r="D533" s="619"/>
      <c r="E533" s="619"/>
      <c r="F533" s="619"/>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16"/>
      <c r="BI533" s="116"/>
      <c r="BJ533" s="116"/>
      <c r="BK533" s="116"/>
      <c r="BL533" s="116"/>
      <c r="BM533" s="116"/>
      <c r="BN533" s="116"/>
      <c r="BO533" s="116"/>
      <c r="BP533" s="116"/>
      <c r="BQ533" s="116"/>
      <c r="BR533" s="116"/>
      <c r="BS533" s="116"/>
      <c r="BT533" s="116"/>
      <c r="BU533" s="116"/>
      <c r="BV533" s="116"/>
      <c r="BW533" s="116"/>
      <c r="BX533" s="116"/>
      <c r="BY533" s="116"/>
      <c r="BZ533" s="116"/>
      <c r="CA533" s="116"/>
      <c r="CB533" s="116"/>
      <c r="CC533" s="116"/>
      <c r="CD533" s="116"/>
      <c r="CE533" s="116"/>
    </row>
    <row r="534" spans="1:83" ht="12" customHeight="1">
      <c r="A534" s="530"/>
      <c r="B534" s="116"/>
      <c r="C534" s="116"/>
      <c r="D534" s="619"/>
      <c r="E534" s="116" t="s">
        <v>109</v>
      </c>
      <c r="F534" s="619"/>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16"/>
      <c r="BI534" s="116"/>
      <c r="BJ534" s="116"/>
      <c r="BK534" s="116"/>
      <c r="BL534" s="116"/>
      <c r="BM534" s="116"/>
      <c r="BN534" s="116"/>
      <c r="BO534" s="116"/>
      <c r="BP534" s="116"/>
      <c r="BQ534" s="116"/>
      <c r="BR534" s="116"/>
      <c r="BS534" s="116"/>
      <c r="BT534" s="116"/>
      <c r="BU534" s="116"/>
      <c r="BV534" s="116"/>
      <c r="BW534" s="116"/>
      <c r="BX534" s="116"/>
      <c r="BY534" s="116"/>
      <c r="BZ534" s="116"/>
      <c r="CA534" s="116"/>
      <c r="CB534" s="116"/>
      <c r="CC534" s="116"/>
      <c r="CD534" s="116"/>
      <c r="CE534" s="116"/>
    </row>
    <row r="535" spans="1:83" ht="12" customHeight="1">
      <c r="A535" s="530"/>
      <c r="B535" s="116"/>
      <c r="C535" s="116"/>
      <c r="D535" s="619"/>
      <c r="E535" s="619"/>
      <c r="F535" s="619"/>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16"/>
      <c r="BI535" s="116"/>
      <c r="BJ535" s="116"/>
      <c r="BK535" s="116"/>
      <c r="BL535" s="116"/>
      <c r="BM535" s="116"/>
      <c r="BN535" s="116"/>
      <c r="BO535" s="116"/>
      <c r="BP535" s="116"/>
      <c r="BQ535" s="116"/>
      <c r="BR535" s="116"/>
      <c r="BS535" s="116"/>
      <c r="BT535" s="116"/>
      <c r="BU535" s="116"/>
      <c r="BV535" s="116"/>
      <c r="BW535" s="116"/>
      <c r="BX535" s="116"/>
      <c r="BY535" s="116"/>
      <c r="BZ535" s="116"/>
      <c r="CA535" s="116"/>
      <c r="CB535" s="116"/>
      <c r="CC535" s="116"/>
      <c r="CD535" s="116"/>
      <c r="CE535" s="116"/>
    </row>
    <row r="536" spans="1:83" ht="12" customHeight="1">
      <c r="A536" s="530"/>
      <c r="B536" s="116"/>
      <c r="C536" s="116"/>
      <c r="D536" s="619"/>
      <c r="E536" s="619"/>
      <c r="F536" s="619"/>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16"/>
      <c r="BI536" s="116"/>
      <c r="BJ536" s="116"/>
      <c r="BK536" s="116"/>
      <c r="BL536" s="116"/>
      <c r="BM536" s="116"/>
      <c r="BN536" s="116"/>
      <c r="BO536" s="116"/>
      <c r="BP536" s="116"/>
      <c r="BQ536" s="116"/>
      <c r="BR536" s="116"/>
      <c r="BS536" s="116"/>
      <c r="BT536" s="116"/>
      <c r="BU536" s="116"/>
      <c r="BV536" s="116"/>
      <c r="BW536" s="116"/>
      <c r="BX536" s="116"/>
      <c r="BY536" s="116"/>
      <c r="BZ536" s="116"/>
      <c r="CA536" s="116"/>
      <c r="CB536" s="116"/>
      <c r="CC536" s="116"/>
      <c r="CD536" s="116"/>
      <c r="CE536" s="116"/>
    </row>
    <row r="537" spans="1:83" ht="12" customHeight="1">
      <c r="A537" s="530"/>
      <c r="B537" s="116"/>
      <c r="C537" s="116"/>
      <c r="D537" s="619"/>
      <c r="E537" s="619"/>
      <c r="F537" s="619"/>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16"/>
      <c r="BI537" s="116"/>
      <c r="BJ537" s="116"/>
      <c r="BK537" s="116"/>
      <c r="BL537" s="116"/>
      <c r="BM537" s="116"/>
      <c r="BN537" s="116"/>
      <c r="BO537" s="116"/>
      <c r="BP537" s="116"/>
      <c r="BQ537" s="116"/>
      <c r="BR537" s="116"/>
      <c r="BS537" s="116"/>
      <c r="BT537" s="116"/>
      <c r="BU537" s="116"/>
      <c r="BV537" s="116"/>
      <c r="BW537" s="116"/>
      <c r="BX537" s="116"/>
      <c r="BY537" s="116"/>
      <c r="BZ537" s="116"/>
      <c r="CA537" s="116"/>
      <c r="CB537" s="116"/>
      <c r="CC537" s="116"/>
      <c r="CD537" s="116"/>
      <c r="CE537" s="116"/>
    </row>
    <row r="538" spans="1:83" ht="12" customHeight="1">
      <c r="A538" s="530"/>
      <c r="B538" s="116"/>
      <c r="C538" s="116"/>
      <c r="D538" s="619"/>
      <c r="E538" s="619" t="s">
        <v>336</v>
      </c>
      <c r="F538" s="619"/>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16"/>
      <c r="BI538" s="116"/>
      <c r="BJ538" s="116"/>
      <c r="BK538" s="116"/>
      <c r="BL538" s="116"/>
      <c r="BM538" s="116"/>
      <c r="BN538" s="116"/>
      <c r="BO538" s="116"/>
      <c r="BP538" s="116"/>
      <c r="BQ538" s="116"/>
      <c r="BR538" s="116"/>
      <c r="BS538" s="116"/>
      <c r="BT538" s="116"/>
      <c r="BU538" s="116"/>
      <c r="BV538" s="116"/>
      <c r="BW538" s="116"/>
      <c r="BX538" s="116"/>
      <c r="BY538" s="116"/>
      <c r="BZ538" s="116"/>
      <c r="CA538" s="116"/>
      <c r="CB538" s="116"/>
      <c r="CC538" s="116"/>
      <c r="CD538" s="116"/>
      <c r="CE538" s="116"/>
    </row>
    <row r="539" spans="1:83" ht="12" customHeight="1">
      <c r="A539" s="530"/>
      <c r="B539" s="116"/>
      <c r="C539" s="116"/>
      <c r="D539" s="619"/>
      <c r="E539" s="619"/>
      <c r="F539" s="619"/>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16"/>
      <c r="BI539" s="116"/>
      <c r="BJ539" s="116"/>
      <c r="BK539" s="116"/>
      <c r="BL539" s="116"/>
      <c r="BM539" s="116"/>
      <c r="BN539" s="116"/>
      <c r="BO539" s="116"/>
      <c r="BP539" s="116"/>
      <c r="BQ539" s="116"/>
      <c r="BR539" s="116"/>
      <c r="BS539" s="116"/>
      <c r="BT539" s="116"/>
      <c r="BU539" s="116"/>
      <c r="BV539" s="116"/>
      <c r="BW539" s="116"/>
      <c r="BX539" s="116"/>
      <c r="BY539" s="116"/>
      <c r="BZ539" s="116"/>
      <c r="CA539" s="116"/>
      <c r="CB539" s="116"/>
      <c r="CC539" s="116"/>
      <c r="CD539" s="116"/>
      <c r="CE539" s="116"/>
    </row>
    <row r="540" spans="1:83" ht="12" customHeight="1">
      <c r="A540" s="530"/>
      <c r="B540" s="116"/>
      <c r="C540" s="116"/>
      <c r="D540" s="619"/>
      <c r="E540" s="619"/>
      <c r="F540" s="619"/>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16"/>
      <c r="BI540" s="116"/>
      <c r="BJ540" s="116"/>
      <c r="BK540" s="116"/>
      <c r="BL540" s="116"/>
      <c r="BM540" s="116"/>
      <c r="BN540" s="116"/>
      <c r="BO540" s="116"/>
      <c r="BP540" s="116"/>
      <c r="BQ540" s="116"/>
      <c r="BR540" s="116"/>
      <c r="BS540" s="116"/>
      <c r="BT540" s="116"/>
      <c r="BU540" s="116"/>
      <c r="BV540" s="116"/>
      <c r="BW540" s="116"/>
      <c r="BX540" s="116"/>
      <c r="BY540" s="116"/>
      <c r="BZ540" s="116"/>
      <c r="CA540" s="116"/>
      <c r="CB540" s="116"/>
      <c r="CC540" s="116"/>
      <c r="CD540" s="116"/>
      <c r="CE540" s="116"/>
    </row>
    <row r="541" spans="1:83" ht="12" customHeight="1">
      <c r="A541" s="530"/>
      <c r="B541" s="116"/>
      <c r="C541" s="116"/>
      <c r="D541" s="619"/>
      <c r="E541" s="619"/>
      <c r="F541" s="619"/>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16"/>
      <c r="BI541" s="116"/>
      <c r="BJ541" s="116"/>
      <c r="BK541" s="116"/>
      <c r="BL541" s="116"/>
      <c r="BM541" s="116"/>
      <c r="BN541" s="116"/>
      <c r="BO541" s="116"/>
      <c r="BP541" s="116"/>
      <c r="BQ541" s="116"/>
      <c r="BR541" s="116"/>
      <c r="BS541" s="116"/>
      <c r="BT541" s="116"/>
      <c r="BU541" s="116"/>
      <c r="BV541" s="116"/>
      <c r="BW541" s="116"/>
      <c r="BX541" s="116"/>
      <c r="BY541" s="116"/>
      <c r="BZ541" s="116"/>
      <c r="CA541" s="116"/>
      <c r="CB541" s="116"/>
      <c r="CC541" s="116"/>
      <c r="CD541" s="116"/>
      <c r="CE541" s="116"/>
    </row>
    <row r="542" spans="1:83" ht="12" customHeight="1">
      <c r="A542" s="530"/>
      <c r="B542" s="116"/>
      <c r="C542" s="116"/>
      <c r="D542" s="619"/>
      <c r="E542" s="619"/>
      <c r="F542" s="619"/>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16"/>
      <c r="BI542" s="116"/>
      <c r="BJ542" s="116"/>
      <c r="BK542" s="116"/>
      <c r="BL542" s="116"/>
      <c r="BM542" s="116"/>
      <c r="BN542" s="116"/>
      <c r="BO542" s="116"/>
      <c r="BP542" s="116"/>
      <c r="BQ542" s="116"/>
      <c r="BR542" s="116"/>
      <c r="BS542" s="116"/>
      <c r="BT542" s="116"/>
      <c r="BU542" s="116"/>
      <c r="BV542" s="116"/>
      <c r="BW542" s="116"/>
      <c r="BX542" s="116"/>
      <c r="BY542" s="116"/>
      <c r="BZ542" s="116"/>
      <c r="CA542" s="116"/>
      <c r="CB542" s="116"/>
      <c r="CC542" s="116"/>
      <c r="CD542" s="116"/>
      <c r="CE542" s="116"/>
    </row>
    <row r="543" spans="1:83" ht="12" customHeight="1">
      <c r="A543" s="530"/>
      <c r="B543" s="116"/>
      <c r="C543" s="116"/>
      <c r="D543" s="619"/>
      <c r="E543" s="619"/>
      <c r="F543" s="619"/>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16"/>
      <c r="BI543" s="116"/>
      <c r="BJ543" s="116"/>
      <c r="BK543" s="116"/>
      <c r="BL543" s="116"/>
      <c r="BM543" s="116"/>
      <c r="BN543" s="116"/>
      <c r="BO543" s="116"/>
      <c r="BP543" s="116"/>
      <c r="BQ543" s="116"/>
      <c r="BR543" s="116"/>
      <c r="BS543" s="116"/>
      <c r="BT543" s="116"/>
      <c r="BU543" s="116"/>
      <c r="BV543" s="116"/>
      <c r="BW543" s="116"/>
      <c r="BX543" s="116"/>
      <c r="BY543" s="116"/>
      <c r="BZ543" s="116"/>
      <c r="CA543" s="116"/>
      <c r="CB543" s="116"/>
      <c r="CC543" s="116"/>
      <c r="CD543" s="116"/>
      <c r="CE543" s="116"/>
    </row>
    <row r="544" spans="1:83" ht="12" customHeight="1">
      <c r="A544" s="530"/>
      <c r="B544" s="116"/>
      <c r="C544" s="116"/>
      <c r="D544" s="619"/>
      <c r="E544" s="619"/>
      <c r="F544" s="619"/>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16"/>
      <c r="BI544" s="116"/>
      <c r="BJ544" s="116"/>
      <c r="BK544" s="116"/>
      <c r="BL544" s="116"/>
      <c r="BM544" s="116"/>
      <c r="BN544" s="116"/>
      <c r="BO544" s="116"/>
      <c r="BP544" s="116"/>
      <c r="BQ544" s="116"/>
      <c r="BR544" s="116"/>
      <c r="BS544" s="116"/>
      <c r="BT544" s="116"/>
      <c r="BU544" s="116"/>
      <c r="BV544" s="116"/>
      <c r="BW544" s="116"/>
      <c r="BX544" s="116"/>
      <c r="BY544" s="116"/>
      <c r="BZ544" s="116"/>
      <c r="CA544" s="116"/>
      <c r="CB544" s="116"/>
      <c r="CC544" s="116"/>
      <c r="CD544" s="116"/>
      <c r="CE544" s="116"/>
    </row>
    <row r="545" spans="1:83" ht="12" customHeight="1">
      <c r="A545" s="530"/>
      <c r="B545" s="116"/>
      <c r="C545" s="116"/>
      <c r="D545" s="619"/>
      <c r="E545" s="619"/>
      <c r="F545" s="619"/>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16"/>
      <c r="BI545" s="116"/>
      <c r="BJ545" s="116"/>
      <c r="BK545" s="116"/>
      <c r="BL545" s="116"/>
      <c r="BM545" s="116"/>
      <c r="BN545" s="116"/>
      <c r="BO545" s="116"/>
      <c r="BP545" s="116"/>
      <c r="BQ545" s="116"/>
      <c r="BR545" s="116"/>
      <c r="BS545" s="116"/>
      <c r="BT545" s="116"/>
      <c r="BU545" s="116"/>
      <c r="BV545" s="116"/>
      <c r="BW545" s="116"/>
      <c r="BX545" s="116"/>
      <c r="BY545" s="116"/>
      <c r="BZ545" s="116"/>
      <c r="CA545" s="116"/>
      <c r="CB545" s="116"/>
      <c r="CC545" s="116"/>
      <c r="CD545" s="116"/>
      <c r="CE545" s="116"/>
    </row>
    <row r="546" spans="1:83" ht="12" customHeight="1">
      <c r="A546" s="530"/>
      <c r="B546" s="116"/>
      <c r="C546" s="116"/>
      <c r="D546" s="619"/>
      <c r="E546" s="619"/>
      <c r="F546" s="619"/>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16"/>
      <c r="BI546" s="116"/>
      <c r="BJ546" s="116"/>
      <c r="BK546" s="116"/>
      <c r="BL546" s="116"/>
      <c r="BM546" s="116"/>
      <c r="BN546" s="116"/>
      <c r="BO546" s="116"/>
      <c r="BP546" s="116"/>
      <c r="BQ546" s="116"/>
      <c r="BR546" s="116"/>
      <c r="BS546" s="116"/>
      <c r="BT546" s="116"/>
      <c r="BU546" s="116"/>
      <c r="BV546" s="116"/>
      <c r="BW546" s="116"/>
      <c r="BX546" s="116"/>
      <c r="BY546" s="116"/>
      <c r="BZ546" s="116"/>
      <c r="CA546" s="116"/>
      <c r="CB546" s="116"/>
      <c r="CC546" s="116"/>
      <c r="CD546" s="116"/>
      <c r="CE546" s="116"/>
    </row>
    <row r="547" spans="1:83" ht="12" customHeight="1">
      <c r="A547" s="530"/>
      <c r="B547" s="116"/>
      <c r="C547" s="116"/>
      <c r="D547" s="619"/>
      <c r="E547" s="619"/>
      <c r="F547" s="619"/>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16"/>
      <c r="BI547" s="116"/>
      <c r="BJ547" s="116"/>
      <c r="BK547" s="116"/>
      <c r="BL547" s="116"/>
      <c r="BM547" s="116"/>
      <c r="BN547" s="116"/>
      <c r="BO547" s="116"/>
      <c r="BP547" s="116"/>
      <c r="BQ547" s="116"/>
      <c r="BR547" s="116"/>
      <c r="BS547" s="116"/>
      <c r="BT547" s="116"/>
      <c r="BU547" s="116"/>
      <c r="BV547" s="116"/>
      <c r="BW547" s="116"/>
      <c r="BX547" s="116"/>
      <c r="BY547" s="116"/>
      <c r="BZ547" s="116"/>
      <c r="CA547" s="116"/>
      <c r="CB547" s="116"/>
      <c r="CC547" s="116"/>
      <c r="CD547" s="116"/>
      <c r="CE547" s="116"/>
    </row>
    <row r="548" spans="1:83" ht="12" customHeight="1">
      <c r="A548" s="530"/>
      <c r="B548" s="116"/>
      <c r="C548" s="116"/>
      <c r="D548" s="619"/>
      <c r="E548" s="619"/>
      <c r="F548" s="619"/>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16"/>
      <c r="BI548" s="116"/>
      <c r="BJ548" s="116"/>
      <c r="BK548" s="116"/>
      <c r="BL548" s="116"/>
      <c r="BM548" s="116"/>
      <c r="BN548" s="116"/>
      <c r="BO548" s="116"/>
      <c r="BP548" s="116"/>
      <c r="BQ548" s="116"/>
      <c r="BR548" s="116"/>
      <c r="BS548" s="116"/>
      <c r="BT548" s="116"/>
      <c r="BU548" s="116"/>
      <c r="BV548" s="116"/>
      <c r="BW548" s="116"/>
      <c r="BX548" s="116"/>
      <c r="BY548" s="116"/>
      <c r="BZ548" s="116"/>
      <c r="CA548" s="116"/>
      <c r="CB548" s="116"/>
      <c r="CC548" s="116"/>
      <c r="CD548" s="116"/>
      <c r="CE548" s="116"/>
    </row>
    <row r="549" spans="1:83" ht="12" customHeight="1">
      <c r="A549" s="530"/>
      <c r="B549" s="116"/>
      <c r="C549" s="116"/>
      <c r="D549" s="619"/>
      <c r="E549" s="619"/>
      <c r="F549" s="619"/>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16"/>
      <c r="BI549" s="116"/>
      <c r="BJ549" s="116"/>
      <c r="BK549" s="116"/>
      <c r="BL549" s="116"/>
      <c r="BM549" s="116"/>
      <c r="BN549" s="116"/>
      <c r="BO549" s="116"/>
      <c r="BP549" s="116"/>
      <c r="BQ549" s="116"/>
      <c r="BR549" s="116"/>
      <c r="BS549" s="116"/>
      <c r="BT549" s="116"/>
      <c r="BU549" s="116"/>
      <c r="BV549" s="116"/>
      <c r="BW549" s="116"/>
      <c r="BX549" s="116"/>
      <c r="BY549" s="116"/>
      <c r="BZ549" s="116"/>
      <c r="CA549" s="116"/>
      <c r="CB549" s="116"/>
      <c r="CC549" s="116"/>
      <c r="CD549" s="116"/>
      <c r="CE549" s="116"/>
    </row>
    <row r="550" spans="1:83" ht="12" customHeight="1">
      <c r="A550" s="530"/>
      <c r="B550" s="116"/>
      <c r="C550" s="116"/>
      <c r="D550" s="619"/>
      <c r="E550" s="619"/>
      <c r="F550" s="619"/>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16"/>
      <c r="BI550" s="116"/>
      <c r="BJ550" s="116"/>
      <c r="BK550" s="116"/>
      <c r="BL550" s="116"/>
      <c r="BM550" s="116"/>
      <c r="BN550" s="116"/>
      <c r="BO550" s="116"/>
      <c r="BP550" s="116"/>
      <c r="BQ550" s="116"/>
      <c r="BR550" s="116"/>
      <c r="BS550" s="116"/>
      <c r="BT550" s="116"/>
      <c r="BU550" s="116"/>
      <c r="BV550" s="116"/>
      <c r="BW550" s="116"/>
      <c r="BX550" s="116"/>
      <c r="BY550" s="116"/>
      <c r="BZ550" s="116"/>
      <c r="CA550" s="116"/>
      <c r="CB550" s="116"/>
      <c r="CC550" s="116"/>
      <c r="CD550" s="116"/>
      <c r="CE550" s="116"/>
    </row>
    <row r="551" spans="1:83" ht="12" customHeight="1">
      <c r="A551" s="530"/>
      <c r="B551" s="116"/>
      <c r="C551" s="116"/>
      <c r="D551" s="619"/>
      <c r="E551" s="619"/>
      <c r="F551" s="619"/>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116"/>
    </row>
    <row r="552" spans="1:83" ht="12" customHeight="1">
      <c r="A552" s="530"/>
      <c r="B552" s="116"/>
      <c r="C552" s="116"/>
      <c r="D552" s="619"/>
      <c r="E552" s="619"/>
      <c r="F552" s="619"/>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116"/>
    </row>
    <row r="553" spans="1:83" ht="12" customHeight="1">
      <c r="A553" s="530"/>
      <c r="B553" s="116"/>
      <c r="C553" s="116"/>
      <c r="D553" s="619"/>
      <c r="E553" s="619"/>
      <c r="F553" s="619"/>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116"/>
    </row>
    <row r="554" spans="1:83" ht="12" customHeight="1">
      <c r="A554" s="530"/>
      <c r="B554" s="116"/>
      <c r="C554" s="116"/>
      <c r="D554" s="619"/>
      <c r="E554" s="619"/>
      <c r="F554" s="619"/>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116"/>
    </row>
    <row r="555" spans="1:83" ht="12" customHeight="1">
      <c r="A555" s="530"/>
      <c r="B555" s="116"/>
      <c r="C555" s="116"/>
      <c r="D555" s="619"/>
      <c r="E555" s="619"/>
      <c r="F555" s="619"/>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116"/>
    </row>
    <row r="556" spans="1:83" ht="12" customHeight="1">
      <c r="A556" s="530"/>
      <c r="B556" s="116"/>
      <c r="C556" s="116"/>
      <c r="D556" s="619"/>
      <c r="E556" s="619"/>
      <c r="F556" s="619"/>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116"/>
    </row>
    <row r="557" spans="1:83" ht="12" customHeight="1">
      <c r="A557" s="530"/>
      <c r="B557" s="116"/>
      <c r="C557" s="116"/>
      <c r="D557" s="619"/>
      <c r="E557" s="619"/>
      <c r="F557" s="619"/>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116"/>
    </row>
    <row r="558" spans="1:83" ht="12" customHeight="1">
      <c r="A558" s="530"/>
      <c r="B558" s="116"/>
      <c r="C558" s="116"/>
      <c r="D558" s="619"/>
      <c r="E558" s="619"/>
      <c r="F558" s="619"/>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116"/>
    </row>
    <row r="559" spans="1:83" ht="12" customHeight="1">
      <c r="A559" s="530"/>
      <c r="B559" s="116"/>
      <c r="C559" s="116"/>
      <c r="D559" s="619"/>
      <c r="E559" s="619"/>
      <c r="F559" s="619"/>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16"/>
      <c r="BI559" s="116"/>
      <c r="BJ559" s="116"/>
      <c r="BK559" s="116"/>
      <c r="BL559" s="116"/>
      <c r="BM559" s="116"/>
      <c r="BN559" s="116"/>
      <c r="BO559" s="116"/>
      <c r="BP559" s="116"/>
      <c r="BQ559" s="116"/>
      <c r="BR559" s="116"/>
      <c r="BS559" s="116"/>
      <c r="BT559" s="116"/>
      <c r="BU559" s="116"/>
      <c r="BV559" s="116"/>
      <c r="BW559" s="116"/>
      <c r="BX559" s="116"/>
      <c r="BY559" s="116"/>
      <c r="BZ559" s="116"/>
      <c r="CA559" s="116"/>
      <c r="CB559" s="116"/>
      <c r="CC559" s="116"/>
      <c r="CD559" s="116"/>
      <c r="CE559" s="116"/>
    </row>
    <row r="560" spans="1:83" ht="12" customHeight="1">
      <c r="A560" s="530"/>
      <c r="B560" s="116"/>
      <c r="C560" s="116"/>
      <c r="D560" s="619"/>
      <c r="E560" s="619"/>
      <c r="F560" s="619"/>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16"/>
      <c r="BI560" s="116"/>
      <c r="BJ560" s="116"/>
      <c r="BK560" s="116"/>
      <c r="BL560" s="116"/>
      <c r="BM560" s="116"/>
      <c r="BN560" s="116"/>
      <c r="BO560" s="116"/>
      <c r="BP560" s="116"/>
      <c r="BQ560" s="116"/>
      <c r="BR560" s="116"/>
      <c r="BS560" s="116"/>
      <c r="BT560" s="116"/>
      <c r="BU560" s="116"/>
      <c r="BV560" s="116"/>
      <c r="BW560" s="116"/>
      <c r="BX560" s="116"/>
      <c r="BY560" s="116"/>
      <c r="BZ560" s="116"/>
      <c r="CA560" s="116"/>
      <c r="CB560" s="116"/>
      <c r="CC560" s="116"/>
      <c r="CD560" s="116"/>
      <c r="CE560" s="116"/>
    </row>
    <row r="561" spans="1:83" ht="12" customHeight="1">
      <c r="A561" s="530"/>
      <c r="B561" s="116"/>
      <c r="C561" s="116"/>
      <c r="D561" s="619"/>
      <c r="E561" s="619"/>
      <c r="F561" s="619"/>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16"/>
      <c r="BI561" s="116"/>
      <c r="BJ561" s="116"/>
      <c r="BK561" s="116"/>
      <c r="BL561" s="116"/>
      <c r="BM561" s="116"/>
      <c r="BN561" s="116"/>
      <c r="BO561" s="116"/>
      <c r="BP561" s="116"/>
      <c r="BQ561" s="116"/>
      <c r="BR561" s="116"/>
      <c r="BS561" s="116"/>
      <c r="BT561" s="116"/>
      <c r="BU561" s="116"/>
      <c r="BV561" s="116"/>
      <c r="BW561" s="116"/>
      <c r="BX561" s="116"/>
      <c r="BY561" s="116"/>
      <c r="BZ561" s="116"/>
      <c r="CA561" s="116"/>
      <c r="CB561" s="116"/>
      <c r="CC561" s="116"/>
      <c r="CD561" s="116"/>
      <c r="CE561" s="116"/>
    </row>
    <row r="562" spans="1:83" ht="12" customHeight="1">
      <c r="A562" s="530"/>
      <c r="B562" s="116"/>
      <c r="C562" s="116"/>
      <c r="D562" s="619"/>
      <c r="E562" s="619"/>
      <c r="F562" s="619"/>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16"/>
      <c r="BI562" s="116"/>
      <c r="BJ562" s="116"/>
      <c r="BK562" s="116"/>
      <c r="BL562" s="116"/>
      <c r="BM562" s="116"/>
      <c r="BN562" s="116"/>
      <c r="BO562" s="116"/>
      <c r="BP562" s="116"/>
      <c r="BQ562" s="116"/>
      <c r="BR562" s="116"/>
      <c r="BS562" s="116"/>
      <c r="BT562" s="116"/>
      <c r="BU562" s="116"/>
      <c r="BV562" s="116"/>
      <c r="BW562" s="116"/>
      <c r="BX562" s="116"/>
      <c r="BY562" s="116"/>
      <c r="BZ562" s="116"/>
      <c r="CA562" s="116"/>
      <c r="CB562" s="116"/>
      <c r="CC562" s="116"/>
      <c r="CD562" s="116"/>
      <c r="CE562" s="116"/>
    </row>
    <row r="563" spans="1:83" ht="12" customHeight="1">
      <c r="A563" s="530"/>
      <c r="B563" s="116"/>
      <c r="C563" s="116"/>
      <c r="D563" s="619"/>
      <c r="E563" s="619"/>
      <c r="F563" s="619"/>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16"/>
      <c r="BI563" s="116"/>
      <c r="BJ563" s="116"/>
      <c r="BK563" s="116"/>
      <c r="BL563" s="116"/>
      <c r="BM563" s="116"/>
      <c r="BN563" s="116"/>
      <c r="BO563" s="116"/>
      <c r="BP563" s="116"/>
      <c r="BQ563" s="116"/>
      <c r="BR563" s="116"/>
      <c r="BS563" s="116"/>
      <c r="BT563" s="116"/>
      <c r="BU563" s="116"/>
      <c r="BV563" s="116"/>
      <c r="BW563" s="116"/>
      <c r="BX563" s="116"/>
      <c r="BY563" s="116"/>
      <c r="BZ563" s="116"/>
      <c r="CA563" s="116"/>
      <c r="CB563" s="116"/>
      <c r="CC563" s="116"/>
      <c r="CD563" s="116"/>
      <c r="CE563" s="116"/>
    </row>
    <row r="564" spans="1:83" ht="12" customHeight="1">
      <c r="A564" s="530"/>
      <c r="B564" s="116"/>
      <c r="C564" s="116"/>
      <c r="D564" s="619"/>
      <c r="E564" s="619"/>
      <c r="F564" s="619"/>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16"/>
      <c r="BI564" s="116"/>
      <c r="BJ564" s="116"/>
      <c r="BK564" s="116"/>
      <c r="BL564" s="116"/>
      <c r="BM564" s="116"/>
      <c r="BN564" s="116"/>
      <c r="BO564" s="116"/>
      <c r="BP564" s="116"/>
      <c r="BQ564" s="116"/>
      <c r="BR564" s="116"/>
      <c r="BS564" s="116"/>
      <c r="BT564" s="116"/>
      <c r="BU564" s="116"/>
      <c r="BV564" s="116"/>
      <c r="BW564" s="116"/>
      <c r="BX564" s="116"/>
      <c r="BY564" s="116"/>
      <c r="BZ564" s="116"/>
      <c r="CA564" s="116"/>
      <c r="CB564" s="116"/>
      <c r="CC564" s="116"/>
      <c r="CD564" s="116"/>
      <c r="CE564" s="116"/>
    </row>
    <row r="565" spans="1:83" ht="12" customHeight="1">
      <c r="A565" s="530"/>
      <c r="B565" s="116"/>
      <c r="C565" s="116"/>
      <c r="D565" s="619"/>
      <c r="E565" s="116" t="s">
        <v>109</v>
      </c>
      <c r="F565" s="619"/>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16"/>
      <c r="BI565" s="116"/>
      <c r="BJ565" s="116"/>
      <c r="BK565" s="116"/>
      <c r="BL565" s="116"/>
      <c r="BM565" s="116"/>
      <c r="BN565" s="116"/>
      <c r="BO565" s="116"/>
      <c r="BP565" s="116"/>
      <c r="BQ565" s="116"/>
      <c r="BR565" s="116"/>
      <c r="BS565" s="116"/>
      <c r="BT565" s="116"/>
      <c r="BU565" s="116"/>
      <c r="BV565" s="116"/>
      <c r="BW565" s="116"/>
      <c r="BX565" s="116"/>
      <c r="BY565" s="116"/>
      <c r="BZ565" s="116"/>
      <c r="CA565" s="116"/>
      <c r="CB565" s="116"/>
      <c r="CC565" s="116"/>
      <c r="CD565" s="116"/>
      <c r="CE565" s="116"/>
    </row>
    <row r="566" spans="1:83" ht="12" customHeight="1">
      <c r="A566" s="530"/>
      <c r="B566" s="116"/>
      <c r="C566" s="116"/>
      <c r="D566" s="619"/>
      <c r="E566" s="619"/>
      <c r="F566" s="619"/>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16"/>
      <c r="BI566" s="116"/>
      <c r="BJ566" s="116"/>
      <c r="BK566" s="116"/>
      <c r="BL566" s="116"/>
      <c r="BM566" s="116"/>
      <c r="BN566" s="116"/>
      <c r="BO566" s="116"/>
      <c r="BP566" s="116"/>
      <c r="BQ566" s="116"/>
      <c r="BR566" s="116"/>
      <c r="BS566" s="116"/>
      <c r="BT566" s="116"/>
      <c r="BU566" s="116"/>
      <c r="BV566" s="116"/>
      <c r="BW566" s="116"/>
      <c r="BX566" s="116"/>
      <c r="BY566" s="116"/>
      <c r="BZ566" s="116"/>
      <c r="CA566" s="116"/>
      <c r="CB566" s="116"/>
      <c r="CC566" s="116"/>
      <c r="CD566" s="116"/>
      <c r="CE566" s="116"/>
    </row>
    <row r="567" spans="1:83" ht="12" customHeight="1">
      <c r="A567" s="530"/>
      <c r="B567" s="116"/>
      <c r="C567" s="116"/>
      <c r="D567" s="619"/>
      <c r="E567" s="619"/>
      <c r="F567" s="619"/>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16"/>
      <c r="BI567" s="116"/>
      <c r="BJ567" s="116"/>
      <c r="BK567" s="116"/>
      <c r="BL567" s="116"/>
      <c r="BM567" s="116"/>
      <c r="BN567" s="116"/>
      <c r="BO567" s="116"/>
      <c r="BP567" s="116"/>
      <c r="BQ567" s="116"/>
      <c r="BR567" s="116"/>
      <c r="BS567" s="116"/>
      <c r="BT567" s="116"/>
      <c r="BU567" s="116"/>
      <c r="BV567" s="116"/>
      <c r="BW567" s="116"/>
      <c r="BX567" s="116"/>
      <c r="BY567" s="116"/>
      <c r="BZ567" s="116"/>
      <c r="CA567" s="116"/>
      <c r="CB567" s="116"/>
      <c r="CC567" s="116"/>
      <c r="CD567" s="116"/>
      <c r="CE567" s="116"/>
    </row>
    <row r="568" spans="1:83" ht="12" customHeight="1">
      <c r="A568" s="530"/>
      <c r="B568" s="116"/>
      <c r="C568" s="116"/>
      <c r="D568" s="619" t="s">
        <v>1339</v>
      </c>
      <c r="E568" s="619"/>
      <c r="F568" s="619"/>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16"/>
      <c r="BI568" s="116"/>
      <c r="BJ568" s="116"/>
      <c r="BK568" s="116"/>
      <c r="BL568" s="116"/>
      <c r="BM568" s="116"/>
      <c r="BN568" s="116"/>
      <c r="BO568" s="116"/>
      <c r="BP568" s="116"/>
      <c r="BQ568" s="116"/>
      <c r="BR568" s="116"/>
      <c r="BS568" s="116"/>
      <c r="BT568" s="116"/>
      <c r="BU568" s="116"/>
      <c r="BV568" s="116"/>
      <c r="BW568" s="116"/>
      <c r="BX568" s="116"/>
      <c r="BY568" s="116"/>
      <c r="BZ568" s="116"/>
      <c r="CA568" s="116"/>
      <c r="CB568" s="116"/>
      <c r="CC568" s="116"/>
      <c r="CD568" s="116"/>
      <c r="CE568" s="116"/>
    </row>
    <row r="569" spans="1:83" ht="12" customHeight="1">
      <c r="A569" s="530"/>
      <c r="B569" s="116"/>
      <c r="C569" s="116"/>
      <c r="D569" s="619"/>
      <c r="E569" s="619"/>
      <c r="F569" s="619"/>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16"/>
      <c r="BI569" s="116"/>
      <c r="BJ569" s="116"/>
      <c r="BK569" s="116"/>
      <c r="BL569" s="116"/>
      <c r="BM569" s="116"/>
      <c r="BN569" s="116"/>
      <c r="BO569" s="116"/>
      <c r="BP569" s="116"/>
      <c r="BQ569" s="116"/>
      <c r="BR569" s="116"/>
      <c r="BS569" s="116"/>
      <c r="BT569" s="116"/>
      <c r="BU569" s="116"/>
      <c r="BV569" s="116"/>
      <c r="BW569" s="116"/>
      <c r="BX569" s="116"/>
      <c r="BY569" s="116"/>
      <c r="BZ569" s="116"/>
      <c r="CA569" s="116"/>
      <c r="CB569" s="116"/>
      <c r="CC569" s="116"/>
      <c r="CD569" s="116"/>
      <c r="CE569" s="116"/>
    </row>
    <row r="570" spans="1:83" ht="12" customHeight="1">
      <c r="A570" s="530"/>
      <c r="B570" s="116"/>
      <c r="C570" s="116"/>
      <c r="D570" s="619"/>
      <c r="E570" s="619" t="s">
        <v>1340</v>
      </c>
      <c r="F570" s="619"/>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16"/>
      <c r="BI570" s="116"/>
      <c r="BJ570" s="116"/>
      <c r="BK570" s="116"/>
      <c r="BL570" s="116"/>
      <c r="BM570" s="116"/>
      <c r="BN570" s="116"/>
      <c r="BO570" s="116"/>
      <c r="BP570" s="116"/>
      <c r="BQ570" s="116"/>
      <c r="BR570" s="116"/>
      <c r="BS570" s="116"/>
      <c r="BT570" s="116"/>
      <c r="BU570" s="116"/>
      <c r="BV570" s="116"/>
      <c r="BW570" s="116"/>
      <c r="BX570" s="116"/>
      <c r="BY570" s="116"/>
      <c r="BZ570" s="116"/>
      <c r="CA570" s="116"/>
      <c r="CB570" s="116"/>
      <c r="CC570" s="116"/>
      <c r="CD570" s="116"/>
      <c r="CE570" s="116"/>
    </row>
    <row r="571" spans="1:83" ht="12" customHeight="1">
      <c r="A571" s="530"/>
      <c r="B571" s="116"/>
      <c r="C571" s="116"/>
      <c r="D571" s="619"/>
      <c r="E571" s="619"/>
      <c r="F571" s="619"/>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16"/>
      <c r="BI571" s="116"/>
      <c r="BJ571" s="116"/>
      <c r="BK571" s="116"/>
      <c r="BL571" s="116"/>
      <c r="BM571" s="116"/>
      <c r="BN571" s="116"/>
      <c r="BO571" s="116"/>
      <c r="BP571" s="116"/>
      <c r="BQ571" s="116"/>
      <c r="BR571" s="116"/>
      <c r="BS571" s="116"/>
      <c r="BT571" s="116"/>
      <c r="BU571" s="116"/>
      <c r="BV571" s="116"/>
      <c r="BW571" s="116"/>
      <c r="BX571" s="116"/>
      <c r="BY571" s="116"/>
      <c r="BZ571" s="116"/>
      <c r="CA571" s="116"/>
      <c r="CB571" s="116"/>
      <c r="CC571" s="116"/>
      <c r="CD571" s="116"/>
      <c r="CE571" s="116"/>
    </row>
    <row r="572" spans="1:83" ht="12" customHeight="1">
      <c r="A572" s="530"/>
      <c r="B572" s="116"/>
      <c r="C572" s="116"/>
      <c r="D572" s="619" t="s">
        <v>1341</v>
      </c>
      <c r="E572" s="619"/>
      <c r="F572" s="619"/>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16"/>
      <c r="BI572" s="116"/>
      <c r="BJ572" s="116"/>
      <c r="BK572" s="116"/>
      <c r="BL572" s="116"/>
      <c r="BM572" s="116"/>
      <c r="BN572" s="116"/>
      <c r="BO572" s="116"/>
      <c r="BP572" s="116"/>
      <c r="BQ572" s="116"/>
      <c r="BR572" s="116"/>
      <c r="BS572" s="116"/>
      <c r="BT572" s="116"/>
      <c r="BU572" s="116"/>
      <c r="BV572" s="116"/>
      <c r="BW572" s="116"/>
      <c r="BX572" s="116"/>
      <c r="BY572" s="116"/>
      <c r="BZ572" s="116"/>
      <c r="CA572" s="116"/>
      <c r="CB572" s="116"/>
      <c r="CC572" s="116"/>
      <c r="CD572" s="116"/>
      <c r="CE572" s="116"/>
    </row>
    <row r="573" spans="1:83" ht="12" customHeight="1">
      <c r="A573" s="530"/>
      <c r="B573" s="116"/>
      <c r="C573" s="116"/>
      <c r="D573" s="619"/>
      <c r="E573" s="619"/>
      <c r="F573" s="619"/>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16"/>
      <c r="BI573" s="116"/>
      <c r="BJ573" s="116"/>
      <c r="BK573" s="116"/>
      <c r="BL573" s="116"/>
      <c r="BM573" s="116"/>
      <c r="BN573" s="116"/>
      <c r="BO573" s="116"/>
      <c r="BP573" s="116"/>
      <c r="BQ573" s="116"/>
      <c r="BR573" s="116"/>
      <c r="BS573" s="116"/>
      <c r="BT573" s="116"/>
      <c r="BU573" s="116"/>
      <c r="BV573" s="116"/>
      <c r="BW573" s="116"/>
      <c r="BX573" s="116"/>
      <c r="BY573" s="116"/>
      <c r="BZ573" s="116"/>
      <c r="CA573" s="116"/>
      <c r="CB573" s="116"/>
      <c r="CC573" s="116"/>
      <c r="CD573" s="116"/>
      <c r="CE573" s="116"/>
    </row>
    <row r="574" spans="1:83" ht="12" customHeight="1">
      <c r="A574" s="530"/>
      <c r="B574" s="116"/>
      <c r="C574" s="116"/>
      <c r="D574" s="619"/>
      <c r="E574" s="619" t="s">
        <v>1342</v>
      </c>
      <c r="F574" s="619"/>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16"/>
      <c r="BI574" s="116"/>
      <c r="BJ574" s="116"/>
      <c r="BK574" s="116"/>
      <c r="BL574" s="116"/>
      <c r="BM574" s="116"/>
      <c r="BN574" s="116"/>
      <c r="BO574" s="116"/>
      <c r="BP574" s="116"/>
      <c r="BQ574" s="116"/>
      <c r="BR574" s="116"/>
      <c r="BS574" s="116"/>
      <c r="BT574" s="116"/>
      <c r="BU574" s="116"/>
      <c r="BV574" s="116"/>
      <c r="BW574" s="116"/>
      <c r="BX574" s="116"/>
      <c r="BY574" s="116"/>
      <c r="BZ574" s="116"/>
      <c r="CA574" s="116"/>
      <c r="CB574" s="116"/>
      <c r="CC574" s="116"/>
      <c r="CD574" s="116"/>
      <c r="CE574" s="116"/>
    </row>
    <row r="575" spans="1:83" ht="12" customHeight="1">
      <c r="A575" s="530"/>
      <c r="B575" s="116"/>
      <c r="C575" s="116"/>
      <c r="D575" s="619"/>
      <c r="E575" s="619"/>
      <c r="F575" s="619"/>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16"/>
      <c r="BI575" s="116"/>
      <c r="BJ575" s="116"/>
      <c r="BK575" s="116"/>
      <c r="BL575" s="116"/>
      <c r="BM575" s="116"/>
      <c r="BN575" s="116"/>
      <c r="BO575" s="116"/>
      <c r="BP575" s="116"/>
      <c r="BQ575" s="116"/>
      <c r="BR575" s="116"/>
      <c r="BS575" s="116"/>
      <c r="BT575" s="116"/>
      <c r="BU575" s="116"/>
      <c r="BV575" s="116"/>
      <c r="BW575" s="116"/>
      <c r="BX575" s="116"/>
      <c r="BY575" s="116"/>
      <c r="BZ575" s="116"/>
      <c r="CA575" s="116"/>
      <c r="CB575" s="116"/>
      <c r="CC575" s="116"/>
      <c r="CD575" s="116"/>
      <c r="CE575" s="116"/>
    </row>
    <row r="576" spans="1:83" ht="12" customHeight="1">
      <c r="A576" s="530"/>
      <c r="B576" s="116"/>
      <c r="C576" s="116"/>
      <c r="D576" s="619"/>
      <c r="E576" s="619"/>
      <c r="F576" s="619"/>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16"/>
      <c r="BI576" s="116"/>
      <c r="BJ576" s="116"/>
      <c r="BK576" s="116"/>
      <c r="BL576" s="116"/>
      <c r="BM576" s="116"/>
      <c r="BN576" s="116"/>
      <c r="BO576" s="116"/>
      <c r="BP576" s="116"/>
      <c r="BQ576" s="116"/>
      <c r="BR576" s="116"/>
      <c r="BS576" s="116"/>
      <c r="BT576" s="116"/>
      <c r="BU576" s="116"/>
      <c r="BV576" s="116"/>
      <c r="BW576" s="116"/>
      <c r="BX576" s="116"/>
      <c r="BY576" s="116"/>
      <c r="BZ576" s="116"/>
      <c r="CA576" s="116"/>
      <c r="CB576" s="116"/>
      <c r="CC576" s="116"/>
      <c r="CD576" s="116"/>
      <c r="CE576" s="116"/>
    </row>
    <row r="577" spans="1:83" ht="12" customHeight="1">
      <c r="A577" s="530"/>
      <c r="B577" s="116"/>
      <c r="C577" s="116"/>
      <c r="D577" s="619"/>
      <c r="E577" s="619"/>
      <c r="F577" s="619"/>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16"/>
      <c r="BI577" s="116"/>
      <c r="BJ577" s="116"/>
      <c r="BK577" s="116"/>
      <c r="BL577" s="116"/>
      <c r="BM577" s="116"/>
      <c r="BN577" s="116"/>
      <c r="BO577" s="116"/>
      <c r="BP577" s="116"/>
      <c r="BQ577" s="116"/>
      <c r="BR577" s="116"/>
      <c r="BS577" s="116"/>
      <c r="BT577" s="116"/>
      <c r="BU577" s="116"/>
      <c r="BV577" s="116"/>
      <c r="BW577" s="116"/>
      <c r="BX577" s="116"/>
      <c r="BY577" s="116"/>
      <c r="BZ577" s="116"/>
      <c r="CA577" s="116"/>
      <c r="CB577" s="116"/>
      <c r="CC577" s="116"/>
      <c r="CD577" s="116"/>
      <c r="CE577" s="116"/>
    </row>
    <row r="578" spans="1:83" ht="12" customHeight="1">
      <c r="A578" s="530"/>
      <c r="B578" s="116"/>
      <c r="C578" s="303" t="s">
        <v>1343</v>
      </c>
      <c r="D578" s="530"/>
      <c r="E578" s="530"/>
      <c r="F578" s="530"/>
      <c r="G578" s="530"/>
      <c r="H578" s="530"/>
      <c r="I578" s="530"/>
      <c r="J578" s="530"/>
      <c r="K578" s="530"/>
      <c r="L578" s="530"/>
      <c r="M578" s="530"/>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16"/>
      <c r="BI578" s="116"/>
      <c r="BJ578" s="116"/>
      <c r="BK578" s="116"/>
      <c r="BL578" s="116"/>
      <c r="BM578" s="116"/>
      <c r="BN578" s="116"/>
      <c r="BO578" s="116"/>
      <c r="BP578" s="116"/>
      <c r="BQ578" s="116"/>
      <c r="BR578" s="116"/>
      <c r="BS578" s="116"/>
      <c r="BT578" s="116"/>
      <c r="BU578" s="116"/>
      <c r="BV578" s="116"/>
      <c r="BW578" s="116"/>
      <c r="BX578" s="116"/>
      <c r="BY578" s="116"/>
      <c r="BZ578" s="116"/>
      <c r="CA578" s="116"/>
      <c r="CB578" s="116"/>
      <c r="CC578" s="116"/>
      <c r="CD578" s="116"/>
      <c r="CE578" s="116"/>
    </row>
    <row r="579" spans="1:83" ht="12" customHeight="1">
      <c r="A579" s="530"/>
      <c r="B579" s="116"/>
      <c r="C579" s="530"/>
      <c r="D579" s="530"/>
      <c r="E579" s="530"/>
      <c r="F579" s="530"/>
      <c r="G579" s="530"/>
      <c r="H579" s="530"/>
      <c r="I579" s="530"/>
      <c r="J579" s="530"/>
      <c r="K579" s="530"/>
      <c r="L579" s="530"/>
      <c r="M579" s="530"/>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16"/>
      <c r="BI579" s="116"/>
      <c r="BJ579" s="116"/>
      <c r="BK579" s="116"/>
      <c r="BL579" s="116"/>
      <c r="BM579" s="116"/>
      <c r="BN579" s="116"/>
      <c r="BO579" s="116"/>
      <c r="BP579" s="116"/>
      <c r="BQ579" s="116"/>
      <c r="BR579" s="116"/>
      <c r="BS579" s="116"/>
      <c r="BT579" s="116"/>
      <c r="BU579" s="116"/>
      <c r="BV579" s="116"/>
      <c r="BW579" s="116"/>
      <c r="BX579" s="116"/>
      <c r="BY579" s="116"/>
      <c r="BZ579" s="116"/>
      <c r="CA579" s="116"/>
      <c r="CB579" s="116"/>
      <c r="CC579" s="116"/>
      <c r="CD579" s="116"/>
      <c r="CE579" s="116"/>
    </row>
    <row r="580" spans="1:83" ht="12" customHeight="1">
      <c r="A580" s="530"/>
      <c r="B580" s="116"/>
      <c r="C580" s="303"/>
      <c r="D580" s="303" t="s">
        <v>1344</v>
      </c>
      <c r="E580" s="303"/>
      <c r="F580" s="303"/>
      <c r="G580" s="530"/>
      <c r="H580" s="530"/>
      <c r="I580" s="530"/>
      <c r="J580" s="530"/>
      <c r="K580" s="530"/>
      <c r="L580" s="530"/>
      <c r="M580" s="530"/>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16"/>
      <c r="BI580" s="116"/>
      <c r="BJ580" s="116"/>
      <c r="BK580" s="116"/>
      <c r="BL580" s="116"/>
      <c r="BM580" s="116"/>
      <c r="BN580" s="116"/>
      <c r="BO580" s="116"/>
      <c r="BP580" s="116"/>
      <c r="BQ580" s="116"/>
      <c r="BR580" s="116"/>
      <c r="BS580" s="116"/>
      <c r="BT580" s="116"/>
      <c r="BU580" s="116"/>
      <c r="BV580" s="116"/>
      <c r="BW580" s="116"/>
      <c r="BX580" s="116"/>
      <c r="BY580" s="116"/>
      <c r="BZ580" s="116"/>
      <c r="CA580" s="116"/>
      <c r="CB580" s="116"/>
      <c r="CC580" s="116"/>
      <c r="CD580" s="116"/>
      <c r="CE580" s="116"/>
    </row>
    <row r="581" spans="1:83" ht="12" customHeight="1">
      <c r="A581" s="530"/>
      <c r="B581" s="116"/>
      <c r="C581" s="116"/>
      <c r="D581" s="619"/>
      <c r="E581" s="619"/>
      <c r="F581" s="619"/>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16"/>
      <c r="BI581" s="116"/>
      <c r="BJ581" s="116"/>
      <c r="BK581" s="116"/>
      <c r="BL581" s="116"/>
      <c r="BM581" s="116"/>
      <c r="BN581" s="116"/>
      <c r="BO581" s="116"/>
      <c r="BP581" s="116"/>
      <c r="BQ581" s="116"/>
      <c r="BR581" s="116"/>
      <c r="BS581" s="116"/>
      <c r="BT581" s="116"/>
      <c r="BU581" s="116"/>
      <c r="BV581" s="116"/>
      <c r="BW581" s="116"/>
      <c r="BX581" s="116"/>
      <c r="BY581" s="116"/>
      <c r="BZ581" s="116"/>
      <c r="CA581" s="116"/>
      <c r="CB581" s="116"/>
      <c r="CC581" s="116"/>
      <c r="CD581" s="116"/>
      <c r="CE581" s="116"/>
    </row>
    <row r="582" spans="1:83" ht="12" customHeight="1">
      <c r="A582" s="530"/>
      <c r="B582" s="116"/>
      <c r="C582" s="116"/>
      <c r="D582" s="619"/>
      <c r="E582" s="619" t="s">
        <v>108</v>
      </c>
      <c r="F582" s="619"/>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16"/>
      <c r="BI582" s="116"/>
      <c r="BJ582" s="116"/>
      <c r="BK582" s="116"/>
      <c r="BL582" s="116"/>
      <c r="BM582" s="116"/>
      <c r="BN582" s="116"/>
      <c r="BO582" s="116"/>
      <c r="BP582" s="116"/>
      <c r="BQ582" s="116"/>
      <c r="BR582" s="116"/>
      <c r="BS582" s="116"/>
      <c r="BT582" s="116"/>
      <c r="BU582" s="116"/>
      <c r="BV582" s="116"/>
      <c r="BW582" s="116"/>
      <c r="BX582" s="116"/>
      <c r="BY582" s="116"/>
      <c r="BZ582" s="116"/>
      <c r="CA582" s="116"/>
      <c r="CB582" s="116"/>
      <c r="CC582" s="116"/>
      <c r="CD582" s="116"/>
      <c r="CE582" s="116"/>
    </row>
    <row r="583" spans="1:83" ht="12" customHeight="1">
      <c r="A583" s="530"/>
      <c r="B583" s="116"/>
      <c r="C583" s="116"/>
      <c r="D583" s="619"/>
      <c r="E583" s="619" t="s">
        <v>107</v>
      </c>
      <c r="F583" s="619"/>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16"/>
      <c r="BI583" s="116"/>
      <c r="BJ583" s="116"/>
      <c r="BK583" s="116"/>
      <c r="BL583" s="116"/>
      <c r="BM583" s="116"/>
      <c r="BN583" s="116"/>
      <c r="BO583" s="116"/>
      <c r="BP583" s="116"/>
      <c r="BQ583" s="116"/>
      <c r="BR583" s="116"/>
      <c r="BS583" s="116"/>
      <c r="BT583" s="116"/>
      <c r="BU583" s="116"/>
      <c r="BV583" s="116"/>
      <c r="BW583" s="116"/>
      <c r="BX583" s="116"/>
      <c r="BY583" s="116"/>
      <c r="BZ583" s="116"/>
      <c r="CA583" s="116"/>
      <c r="CB583" s="116"/>
      <c r="CC583" s="116"/>
      <c r="CD583" s="116"/>
      <c r="CE583" s="116"/>
    </row>
    <row r="584" spans="1:83" ht="12" customHeight="1">
      <c r="A584" s="530"/>
      <c r="B584" s="116"/>
      <c r="C584" s="116"/>
      <c r="D584" s="619"/>
      <c r="E584" s="619" t="s">
        <v>106</v>
      </c>
      <c r="F584" s="619"/>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16"/>
      <c r="BI584" s="116"/>
      <c r="BJ584" s="116"/>
      <c r="BK584" s="116"/>
      <c r="BL584" s="116"/>
      <c r="BM584" s="116"/>
      <c r="BN584" s="116"/>
      <c r="BO584" s="116"/>
      <c r="BP584" s="116"/>
      <c r="BQ584" s="116"/>
      <c r="BR584" s="116"/>
      <c r="BS584" s="116"/>
      <c r="BT584" s="116"/>
      <c r="BU584" s="116"/>
      <c r="BV584" s="116"/>
      <c r="BW584" s="116"/>
      <c r="BX584" s="116"/>
      <c r="BY584" s="116"/>
      <c r="BZ584" s="116"/>
      <c r="CA584" s="116"/>
      <c r="CB584" s="116"/>
      <c r="CC584" s="116"/>
      <c r="CD584" s="116"/>
      <c r="CE584" s="116"/>
    </row>
    <row r="585" spans="1:83" ht="12" customHeight="1">
      <c r="A585" s="530"/>
      <c r="B585" s="116"/>
      <c r="C585" s="116"/>
      <c r="D585" s="619"/>
      <c r="E585" s="619" t="s">
        <v>105</v>
      </c>
      <c r="F585" s="619"/>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16"/>
      <c r="BI585" s="116"/>
      <c r="BJ585" s="116"/>
      <c r="BK585" s="116"/>
      <c r="BL585" s="116"/>
      <c r="BM585" s="116"/>
      <c r="BN585" s="116"/>
      <c r="BO585" s="116"/>
      <c r="BP585" s="116"/>
      <c r="BQ585" s="116"/>
      <c r="BR585" s="116"/>
      <c r="BS585" s="116"/>
      <c r="BT585" s="116"/>
      <c r="BU585" s="116"/>
      <c r="BV585" s="116"/>
      <c r="BW585" s="116"/>
      <c r="BX585" s="116"/>
      <c r="BY585" s="116"/>
      <c r="BZ585" s="116"/>
      <c r="CA585" s="116"/>
      <c r="CB585" s="116"/>
      <c r="CC585" s="116"/>
      <c r="CD585" s="116"/>
      <c r="CE585" s="116"/>
    </row>
    <row r="586" spans="1:83" ht="12" customHeight="1">
      <c r="A586" s="530"/>
      <c r="B586" s="116"/>
      <c r="C586" s="116"/>
      <c r="D586" s="619"/>
      <c r="E586" s="619"/>
      <c r="F586" s="619"/>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16"/>
      <c r="BI586" s="116"/>
      <c r="BJ586" s="116"/>
      <c r="BK586" s="116"/>
      <c r="BL586" s="116"/>
      <c r="BM586" s="116"/>
      <c r="BN586" s="116"/>
      <c r="BO586" s="116"/>
      <c r="BP586" s="116"/>
      <c r="BQ586" s="116"/>
      <c r="BR586" s="116"/>
      <c r="BS586" s="116"/>
      <c r="BT586" s="116"/>
      <c r="BU586" s="116"/>
      <c r="BV586" s="116"/>
      <c r="BW586" s="116"/>
      <c r="BX586" s="116"/>
      <c r="BY586" s="116"/>
      <c r="BZ586" s="116"/>
      <c r="CA586" s="116"/>
      <c r="CB586" s="116"/>
      <c r="CC586" s="116"/>
      <c r="CD586" s="116"/>
      <c r="CE586" s="116"/>
    </row>
    <row r="587" spans="1:83" ht="12" customHeight="1">
      <c r="A587" s="303"/>
      <c r="B587" s="619"/>
      <c r="C587" s="619"/>
      <c r="D587" s="619"/>
      <c r="E587" s="619" t="s">
        <v>104</v>
      </c>
      <c r="F587" s="619"/>
      <c r="G587" s="619"/>
      <c r="H587" s="619"/>
      <c r="I587" s="619"/>
      <c r="J587" s="619"/>
      <c r="K587" s="619"/>
      <c r="L587" s="619"/>
      <c r="M587" s="619"/>
      <c r="N587" s="619"/>
      <c r="O587" s="619"/>
      <c r="P587" s="619"/>
      <c r="Q587" s="619"/>
      <c r="R587" s="619"/>
      <c r="S587" s="619"/>
      <c r="T587" s="619"/>
      <c r="U587" s="619"/>
      <c r="V587" s="619"/>
      <c r="W587" s="619"/>
      <c r="X587" s="619"/>
      <c r="Y587" s="619"/>
      <c r="Z587" s="619"/>
      <c r="AA587" s="619"/>
      <c r="AB587" s="619"/>
      <c r="AC587" s="619"/>
      <c r="AD587" s="619"/>
      <c r="AE587" s="619"/>
      <c r="AF587" s="619"/>
      <c r="AG587" s="619"/>
      <c r="AH587" s="619"/>
      <c r="AI587" s="619"/>
      <c r="AJ587" s="619"/>
      <c r="AK587" s="619"/>
      <c r="AL587" s="619"/>
      <c r="AM587" s="619"/>
      <c r="AN587" s="619"/>
      <c r="AO587" s="619"/>
      <c r="AP587" s="619"/>
      <c r="AQ587" s="619"/>
      <c r="AR587" s="619"/>
      <c r="AS587" s="619"/>
      <c r="AT587" s="619"/>
      <c r="AU587" s="619"/>
      <c r="AV587" s="619"/>
      <c r="AW587" s="619"/>
      <c r="AX587" s="619"/>
      <c r="AY587" s="619"/>
      <c r="AZ587" s="619"/>
      <c r="BA587" s="619"/>
      <c r="BB587" s="619"/>
      <c r="BC587" s="619"/>
      <c r="BD587" s="619"/>
      <c r="BE587" s="619"/>
      <c r="BF587" s="619"/>
      <c r="BG587" s="619"/>
      <c r="BH587" s="619"/>
      <c r="BI587" s="619"/>
      <c r="BJ587" s="619"/>
      <c r="BK587" s="619"/>
      <c r="BL587" s="619"/>
      <c r="BM587" s="619"/>
      <c r="BN587" s="619"/>
      <c r="BO587" s="619"/>
      <c r="BP587" s="619"/>
      <c r="BQ587" s="619"/>
      <c r="BR587" s="619"/>
      <c r="BS587" s="619"/>
      <c r="BT587" s="619"/>
      <c r="BU587" s="619"/>
      <c r="BV587" s="619"/>
      <c r="BW587" s="619"/>
      <c r="BX587" s="619"/>
      <c r="BY587" s="619"/>
      <c r="BZ587" s="619"/>
      <c r="CA587" s="619"/>
      <c r="CB587" s="619"/>
      <c r="CC587" s="619"/>
      <c r="CD587" s="619"/>
      <c r="CE587" s="619"/>
    </row>
    <row r="588" spans="1:83" ht="12" customHeight="1">
      <c r="A588" s="303"/>
      <c r="B588" s="619"/>
      <c r="C588" s="619"/>
      <c r="D588" s="619"/>
      <c r="E588" s="619"/>
      <c r="F588" s="619"/>
      <c r="G588" s="619"/>
      <c r="H588" s="619"/>
      <c r="I588" s="619"/>
      <c r="J588" s="619"/>
      <c r="K588" s="619"/>
      <c r="L588" s="619"/>
      <c r="M588" s="619"/>
      <c r="N588" s="619"/>
      <c r="O588" s="619"/>
      <c r="P588" s="619"/>
      <c r="Q588" s="619"/>
      <c r="R588" s="619"/>
      <c r="S588" s="619"/>
      <c r="T588" s="619"/>
      <c r="U588" s="619"/>
      <c r="V588" s="619"/>
      <c r="W588" s="619"/>
      <c r="X588" s="619"/>
      <c r="Y588" s="619"/>
      <c r="Z588" s="619"/>
      <c r="AA588" s="619"/>
      <c r="AB588" s="619"/>
      <c r="AC588" s="619"/>
      <c r="AD588" s="619"/>
      <c r="AE588" s="619"/>
      <c r="AF588" s="619"/>
      <c r="AG588" s="619"/>
      <c r="AH588" s="619"/>
      <c r="AI588" s="619"/>
      <c r="AJ588" s="619"/>
      <c r="AK588" s="619"/>
      <c r="AL588" s="619"/>
      <c r="AM588" s="619"/>
      <c r="AN588" s="619"/>
      <c r="AO588" s="619"/>
      <c r="AP588" s="619"/>
      <c r="AQ588" s="619"/>
      <c r="AR588" s="619"/>
      <c r="AS588" s="619"/>
      <c r="AT588" s="619"/>
      <c r="AU588" s="619"/>
      <c r="AV588" s="619"/>
      <c r="AW588" s="619"/>
      <c r="AX588" s="619"/>
      <c r="AY588" s="619"/>
      <c r="AZ588" s="619"/>
      <c r="BA588" s="619"/>
      <c r="BB588" s="619"/>
      <c r="BC588" s="619"/>
      <c r="BD588" s="619"/>
      <c r="BE588" s="619"/>
      <c r="BF588" s="619"/>
      <c r="BG588" s="619"/>
      <c r="BH588" s="619"/>
      <c r="BI588" s="619"/>
      <c r="BJ588" s="619"/>
      <c r="BK588" s="619"/>
      <c r="BL588" s="619"/>
      <c r="BM588" s="619"/>
      <c r="BN588" s="619"/>
      <c r="BO588" s="619"/>
      <c r="BP588" s="619"/>
      <c r="BQ588" s="619"/>
      <c r="BR588" s="619"/>
      <c r="BS588" s="619"/>
      <c r="BT588" s="619"/>
      <c r="BU588" s="619"/>
      <c r="BV588" s="619"/>
      <c r="BW588" s="619"/>
      <c r="BX588" s="619"/>
      <c r="BY588" s="619"/>
      <c r="BZ588" s="619"/>
      <c r="CA588" s="619"/>
      <c r="CB588" s="619"/>
      <c r="CC588" s="619"/>
      <c r="CD588" s="619"/>
      <c r="CE588" s="619"/>
    </row>
    <row r="589" spans="1:83" ht="12" customHeight="1">
      <c r="A589" s="303"/>
      <c r="B589" s="619"/>
      <c r="C589" s="619"/>
      <c r="D589" s="619"/>
      <c r="E589" s="619"/>
      <c r="F589" s="619"/>
      <c r="G589" s="619"/>
      <c r="H589" s="619"/>
      <c r="I589" s="619"/>
      <c r="J589" s="619"/>
      <c r="K589" s="619"/>
      <c r="L589" s="619"/>
      <c r="M589" s="619"/>
      <c r="N589" s="619"/>
      <c r="O589" s="619"/>
      <c r="P589" s="619"/>
      <c r="Q589" s="619"/>
      <c r="R589" s="619"/>
      <c r="S589" s="619"/>
      <c r="T589" s="619"/>
      <c r="U589" s="619"/>
      <c r="V589" s="619"/>
      <c r="W589" s="619"/>
      <c r="X589" s="619"/>
      <c r="Y589" s="619"/>
      <c r="Z589" s="619"/>
      <c r="AA589" s="619"/>
      <c r="AB589" s="619"/>
      <c r="AC589" s="619"/>
      <c r="AD589" s="619"/>
      <c r="AE589" s="619"/>
      <c r="AF589" s="619"/>
      <c r="AG589" s="619"/>
      <c r="AH589" s="619"/>
      <c r="AI589" s="619"/>
      <c r="AJ589" s="619"/>
      <c r="AK589" s="619"/>
      <c r="AL589" s="619"/>
      <c r="AM589" s="619"/>
      <c r="AN589" s="619"/>
      <c r="AO589" s="619"/>
      <c r="AP589" s="619"/>
      <c r="AQ589" s="619"/>
      <c r="AR589" s="619"/>
      <c r="AS589" s="619"/>
      <c r="AT589" s="619"/>
      <c r="AU589" s="619"/>
      <c r="AV589" s="619"/>
      <c r="AW589" s="619"/>
      <c r="AX589" s="619"/>
      <c r="AY589" s="619"/>
      <c r="AZ589" s="619"/>
      <c r="BA589" s="619"/>
      <c r="BB589" s="619"/>
      <c r="BC589" s="619"/>
      <c r="BD589" s="619"/>
      <c r="BE589" s="619"/>
      <c r="BF589" s="619"/>
      <c r="BG589" s="619"/>
      <c r="BH589" s="619"/>
      <c r="BI589" s="619"/>
      <c r="BJ589" s="619"/>
      <c r="BK589" s="619"/>
      <c r="BL589" s="619"/>
      <c r="BM589" s="619"/>
      <c r="BN589" s="619"/>
      <c r="BO589" s="619"/>
      <c r="BP589" s="619"/>
      <c r="BQ589" s="619"/>
      <c r="BR589" s="619"/>
      <c r="BS589" s="619"/>
      <c r="BT589" s="619"/>
      <c r="BU589" s="619"/>
      <c r="BV589" s="619"/>
      <c r="BW589" s="619"/>
      <c r="BX589" s="619"/>
      <c r="BY589" s="619"/>
      <c r="BZ589" s="619"/>
      <c r="CA589" s="619"/>
      <c r="CB589" s="619"/>
      <c r="CC589" s="619"/>
      <c r="CD589" s="619"/>
      <c r="CE589" s="619"/>
    </row>
    <row r="590" spans="1:83" ht="12" customHeight="1">
      <c r="A590" s="303"/>
      <c r="B590" s="619"/>
      <c r="C590" s="619"/>
      <c r="D590" s="619"/>
      <c r="E590" s="619"/>
      <c r="F590" s="619"/>
      <c r="G590" s="619"/>
      <c r="H590" s="619"/>
      <c r="I590" s="619"/>
      <c r="J590" s="619"/>
      <c r="K590" s="619"/>
      <c r="L590" s="619"/>
      <c r="M590" s="619"/>
      <c r="N590" s="619"/>
      <c r="O590" s="619"/>
      <c r="P590" s="619"/>
      <c r="Q590" s="619"/>
      <c r="R590" s="619"/>
      <c r="S590" s="619"/>
      <c r="T590" s="619"/>
      <c r="U590" s="619"/>
      <c r="V590" s="619"/>
      <c r="W590" s="619"/>
      <c r="X590" s="619"/>
      <c r="Y590" s="619"/>
      <c r="Z590" s="619"/>
      <c r="AA590" s="619"/>
      <c r="AB590" s="619"/>
      <c r="AC590" s="619"/>
      <c r="AD590" s="619"/>
      <c r="AE590" s="619"/>
      <c r="AF590" s="619"/>
      <c r="AG590" s="619"/>
      <c r="AH590" s="619"/>
      <c r="AI590" s="619"/>
      <c r="AJ590" s="619"/>
      <c r="AK590" s="619"/>
      <c r="AL590" s="619"/>
      <c r="AM590" s="619"/>
      <c r="AN590" s="619"/>
      <c r="AO590" s="619"/>
      <c r="AP590" s="619"/>
      <c r="AQ590" s="619"/>
      <c r="AR590" s="619"/>
      <c r="AS590" s="619"/>
      <c r="AT590" s="619"/>
      <c r="AU590" s="619"/>
      <c r="AV590" s="619"/>
      <c r="AW590" s="619"/>
      <c r="AX590" s="619"/>
      <c r="AY590" s="619"/>
      <c r="AZ590" s="619"/>
      <c r="BA590" s="619"/>
      <c r="BB590" s="619"/>
      <c r="BC590" s="619"/>
      <c r="BD590" s="619"/>
      <c r="BE590" s="619"/>
      <c r="BF590" s="619"/>
      <c r="BG590" s="619"/>
      <c r="BH590" s="619"/>
      <c r="BI590" s="619"/>
      <c r="BJ590" s="619"/>
      <c r="BK590" s="619"/>
      <c r="BL590" s="619"/>
      <c r="BM590" s="619"/>
      <c r="BN590" s="619"/>
      <c r="BO590" s="619"/>
      <c r="BP590" s="619"/>
      <c r="BQ590" s="619"/>
      <c r="BR590" s="619"/>
      <c r="BS590" s="619"/>
      <c r="BT590" s="619"/>
      <c r="BU590" s="619"/>
      <c r="BV590" s="619"/>
      <c r="BW590" s="619"/>
      <c r="BX590" s="619"/>
      <c r="BY590" s="619"/>
      <c r="BZ590" s="619"/>
      <c r="CA590" s="619"/>
      <c r="CB590" s="619"/>
      <c r="CC590" s="619"/>
      <c r="CD590" s="619"/>
      <c r="CE590" s="619"/>
    </row>
    <row r="591" spans="1:83" ht="12" customHeight="1">
      <c r="A591" s="303"/>
      <c r="B591" s="619"/>
      <c r="C591" s="619"/>
      <c r="D591" s="619"/>
      <c r="E591" s="619"/>
      <c r="F591" s="619"/>
      <c r="G591" s="619"/>
      <c r="H591" s="619"/>
      <c r="I591" s="619"/>
      <c r="J591" s="619"/>
      <c r="K591" s="619"/>
      <c r="L591" s="619"/>
      <c r="M591" s="619"/>
      <c r="N591" s="619"/>
      <c r="O591" s="619"/>
      <c r="P591" s="619"/>
      <c r="Q591" s="619"/>
      <c r="R591" s="619"/>
      <c r="S591" s="619"/>
      <c r="T591" s="619"/>
      <c r="U591" s="619"/>
      <c r="V591" s="619"/>
      <c r="W591" s="619"/>
      <c r="X591" s="619"/>
      <c r="Y591" s="619"/>
      <c r="Z591" s="619"/>
      <c r="AA591" s="619"/>
      <c r="AB591" s="619"/>
      <c r="AC591" s="619"/>
      <c r="AD591" s="619"/>
      <c r="AE591" s="619"/>
      <c r="AF591" s="619"/>
      <c r="AG591" s="619"/>
      <c r="AH591" s="619"/>
      <c r="AI591" s="619"/>
      <c r="AJ591" s="619"/>
      <c r="AK591" s="619"/>
      <c r="AL591" s="619"/>
      <c r="AM591" s="619"/>
      <c r="AN591" s="619"/>
      <c r="AO591" s="619"/>
      <c r="AP591" s="619"/>
      <c r="AQ591" s="619"/>
      <c r="AR591" s="619"/>
      <c r="AS591" s="619"/>
      <c r="AT591" s="619"/>
      <c r="AU591" s="619"/>
      <c r="AV591" s="619"/>
      <c r="AW591" s="619"/>
      <c r="AX591" s="619"/>
      <c r="AY591" s="619"/>
      <c r="AZ591" s="619"/>
      <c r="BA591" s="619"/>
      <c r="BB591" s="619"/>
      <c r="BC591" s="619"/>
      <c r="BD591" s="619"/>
      <c r="BE591" s="619"/>
      <c r="BF591" s="619"/>
      <c r="BG591" s="619"/>
      <c r="BH591" s="619"/>
      <c r="BI591" s="619"/>
      <c r="BJ591" s="619"/>
      <c r="BK591" s="619"/>
      <c r="BL591" s="619"/>
      <c r="BM591" s="619"/>
      <c r="BN591" s="619"/>
      <c r="BO591" s="619"/>
      <c r="BP591" s="619"/>
      <c r="BQ591" s="619"/>
      <c r="BR591" s="619"/>
      <c r="BS591" s="619"/>
      <c r="BT591" s="619"/>
      <c r="BU591" s="619"/>
      <c r="BV591" s="619"/>
      <c r="BW591" s="619"/>
      <c r="BX591" s="619"/>
      <c r="BY591" s="619"/>
      <c r="BZ591" s="619"/>
      <c r="CA591" s="619"/>
      <c r="CB591" s="619"/>
      <c r="CC591" s="619"/>
      <c r="CD591" s="619"/>
      <c r="CE591" s="619"/>
    </row>
    <row r="592" spans="1:83" ht="12" customHeight="1">
      <c r="A592" s="303"/>
      <c r="B592" s="619"/>
      <c r="C592" s="619"/>
      <c r="D592" s="619"/>
      <c r="E592" s="619"/>
      <c r="F592" s="619"/>
      <c r="G592" s="619"/>
      <c r="H592" s="619"/>
      <c r="I592" s="619"/>
      <c r="J592" s="619"/>
      <c r="K592" s="619"/>
      <c r="L592" s="619"/>
      <c r="M592" s="619"/>
      <c r="N592" s="619"/>
      <c r="O592" s="619"/>
      <c r="P592" s="619"/>
      <c r="Q592" s="619"/>
      <c r="R592" s="619"/>
      <c r="S592" s="619"/>
      <c r="T592" s="619"/>
      <c r="U592" s="619"/>
      <c r="V592" s="619"/>
      <c r="W592" s="619"/>
      <c r="X592" s="619"/>
      <c r="Y592" s="619"/>
      <c r="Z592" s="619"/>
      <c r="AA592" s="619"/>
      <c r="AB592" s="619"/>
      <c r="AC592" s="619"/>
      <c r="AD592" s="619"/>
      <c r="AE592" s="619"/>
      <c r="AF592" s="619"/>
      <c r="AG592" s="619"/>
      <c r="AH592" s="619"/>
      <c r="AI592" s="619"/>
      <c r="AJ592" s="619"/>
      <c r="AK592" s="619"/>
      <c r="AL592" s="619"/>
      <c r="AM592" s="619"/>
      <c r="AN592" s="619"/>
      <c r="AO592" s="619"/>
      <c r="AP592" s="619"/>
      <c r="AQ592" s="619"/>
      <c r="AR592" s="619"/>
      <c r="AS592" s="619"/>
      <c r="AT592" s="619"/>
      <c r="AU592" s="619"/>
      <c r="AV592" s="619"/>
      <c r="AW592" s="619"/>
      <c r="AX592" s="619"/>
      <c r="AY592" s="619"/>
      <c r="AZ592" s="619"/>
      <c r="BA592" s="619"/>
      <c r="BB592" s="619"/>
      <c r="BC592" s="619"/>
      <c r="BD592" s="619"/>
      <c r="BE592" s="619"/>
      <c r="BF592" s="619"/>
      <c r="BG592" s="619"/>
      <c r="BH592" s="619"/>
      <c r="BI592" s="619"/>
      <c r="BJ592" s="619"/>
      <c r="BK592" s="619"/>
      <c r="BL592" s="619"/>
      <c r="BM592" s="619"/>
      <c r="BN592" s="619"/>
      <c r="BO592" s="619"/>
      <c r="BP592" s="619"/>
      <c r="BQ592" s="619"/>
      <c r="BR592" s="619"/>
      <c r="BS592" s="619"/>
      <c r="BT592" s="619"/>
      <c r="BU592" s="619"/>
      <c r="BV592" s="619"/>
      <c r="BW592" s="619"/>
      <c r="BX592" s="619"/>
      <c r="BY592" s="619"/>
      <c r="BZ592" s="619"/>
      <c r="CA592" s="619"/>
      <c r="CB592" s="619"/>
      <c r="CC592" s="619"/>
      <c r="CD592" s="619"/>
      <c r="CE592" s="619"/>
    </row>
    <row r="593" spans="1:83" ht="12" customHeight="1">
      <c r="A593" s="303"/>
      <c r="B593" s="619"/>
      <c r="C593" s="619"/>
      <c r="D593" s="619"/>
      <c r="E593" s="619"/>
      <c r="F593" s="619"/>
      <c r="G593" s="619"/>
      <c r="H593" s="619"/>
      <c r="I593" s="619"/>
      <c r="J593" s="619"/>
      <c r="K593" s="619"/>
      <c r="L593" s="619"/>
      <c r="M593" s="619"/>
      <c r="N593" s="619"/>
      <c r="O593" s="619"/>
      <c r="P593" s="619"/>
      <c r="Q593" s="619"/>
      <c r="R593" s="619"/>
      <c r="S593" s="619"/>
      <c r="T593" s="619"/>
      <c r="U593" s="619"/>
      <c r="V593" s="619"/>
      <c r="W593" s="619"/>
      <c r="X593" s="619"/>
      <c r="Y593" s="619"/>
      <c r="Z593" s="619"/>
      <c r="AA593" s="619"/>
      <c r="AB593" s="619"/>
      <c r="AC593" s="619"/>
      <c r="AD593" s="619"/>
      <c r="AE593" s="619"/>
      <c r="AF593" s="619"/>
      <c r="AG593" s="619"/>
      <c r="AH593" s="619"/>
      <c r="AI593" s="619"/>
      <c r="AJ593" s="619"/>
      <c r="AK593" s="619"/>
      <c r="AL593" s="619"/>
      <c r="AM593" s="619"/>
      <c r="AN593" s="619"/>
      <c r="AO593" s="619"/>
      <c r="AP593" s="619"/>
      <c r="AQ593" s="619"/>
      <c r="AR593" s="619"/>
      <c r="AS593" s="619"/>
      <c r="AT593" s="619"/>
      <c r="AU593" s="619"/>
      <c r="AV593" s="619"/>
      <c r="AW593" s="619"/>
      <c r="AX593" s="619"/>
      <c r="AY593" s="619"/>
      <c r="AZ593" s="619"/>
      <c r="BA593" s="619"/>
      <c r="BB593" s="619"/>
      <c r="BC593" s="619"/>
      <c r="BD593" s="619"/>
      <c r="BE593" s="619"/>
      <c r="BF593" s="619"/>
      <c r="BG593" s="619"/>
      <c r="BH593" s="619"/>
      <c r="BI593" s="619"/>
      <c r="BJ593" s="619"/>
      <c r="BK593" s="619"/>
      <c r="BL593" s="619"/>
      <c r="BM593" s="619"/>
      <c r="BN593" s="619"/>
      <c r="BO593" s="619"/>
      <c r="BP593" s="619"/>
      <c r="BQ593" s="619"/>
      <c r="BR593" s="619"/>
      <c r="BS593" s="619"/>
      <c r="BT593" s="619"/>
      <c r="BU593" s="619"/>
      <c r="BV593" s="619"/>
      <c r="BW593" s="619"/>
      <c r="BX593" s="619"/>
      <c r="BY593" s="619"/>
      <c r="BZ593" s="619"/>
      <c r="CA593" s="619"/>
      <c r="CB593" s="619"/>
      <c r="CC593" s="619"/>
      <c r="CD593" s="619"/>
      <c r="CE593" s="619"/>
    </row>
    <row r="594" spans="1:83" ht="12" customHeight="1">
      <c r="A594" s="303"/>
      <c r="B594" s="619"/>
      <c r="C594" s="619"/>
      <c r="D594" s="619"/>
      <c r="E594" s="619"/>
      <c r="F594" s="619"/>
      <c r="G594" s="619"/>
      <c r="H594" s="619"/>
      <c r="I594" s="619"/>
      <c r="J594" s="619"/>
      <c r="K594" s="619"/>
      <c r="L594" s="619"/>
      <c r="M594" s="619"/>
      <c r="N594" s="619"/>
      <c r="O594" s="619"/>
      <c r="P594" s="619"/>
      <c r="Q594" s="619"/>
      <c r="R594" s="619"/>
      <c r="S594" s="619"/>
      <c r="T594" s="619"/>
      <c r="U594" s="619"/>
      <c r="V594" s="619"/>
      <c r="W594" s="619"/>
      <c r="X594" s="619"/>
      <c r="Y594" s="619"/>
      <c r="Z594" s="619"/>
      <c r="AA594" s="619"/>
      <c r="AB594" s="619"/>
      <c r="AC594" s="619"/>
      <c r="AD594" s="619"/>
      <c r="AE594" s="619"/>
      <c r="AF594" s="619"/>
      <c r="AG594" s="619"/>
      <c r="AH594" s="619"/>
      <c r="AI594" s="619"/>
      <c r="AJ594" s="619"/>
      <c r="AK594" s="619"/>
      <c r="AL594" s="619"/>
      <c r="AM594" s="619"/>
      <c r="AN594" s="619"/>
      <c r="AO594" s="619"/>
      <c r="AP594" s="619"/>
      <c r="AQ594" s="619"/>
      <c r="AR594" s="619"/>
      <c r="AS594" s="619"/>
      <c r="AT594" s="619"/>
      <c r="AU594" s="619"/>
      <c r="AV594" s="619"/>
      <c r="AW594" s="619"/>
      <c r="AX594" s="619"/>
      <c r="AY594" s="619"/>
      <c r="AZ594" s="619"/>
      <c r="BA594" s="619"/>
      <c r="BB594" s="619"/>
      <c r="BC594" s="619"/>
      <c r="BD594" s="619"/>
      <c r="BE594" s="619"/>
      <c r="BF594" s="619"/>
      <c r="BG594" s="619"/>
      <c r="BH594" s="619"/>
      <c r="BI594" s="619"/>
      <c r="BJ594" s="619"/>
      <c r="BK594" s="619"/>
      <c r="BL594" s="619"/>
      <c r="BM594" s="619"/>
      <c r="BN594" s="619"/>
      <c r="BO594" s="619"/>
      <c r="BP594" s="619"/>
      <c r="BQ594" s="619"/>
      <c r="BR594" s="619"/>
      <c r="BS594" s="619"/>
      <c r="BT594" s="619"/>
      <c r="BU594" s="619"/>
      <c r="BV594" s="619"/>
      <c r="BW594" s="619"/>
      <c r="BX594" s="619"/>
      <c r="BY594" s="619"/>
      <c r="BZ594" s="619"/>
      <c r="CA594" s="619"/>
      <c r="CB594" s="619"/>
      <c r="CC594" s="619"/>
      <c r="CD594" s="619"/>
      <c r="CE594" s="619"/>
    </row>
    <row r="595" spans="1:83" ht="12" customHeight="1">
      <c r="A595" s="303"/>
      <c r="B595" s="619"/>
      <c r="C595" s="619"/>
      <c r="D595" s="619"/>
      <c r="E595" s="619"/>
      <c r="F595" s="619"/>
      <c r="G595" s="619"/>
      <c r="H595" s="619"/>
      <c r="I595" s="619"/>
      <c r="J595" s="619"/>
      <c r="K595" s="619"/>
      <c r="L595" s="619"/>
      <c r="M595" s="619"/>
      <c r="N595" s="619"/>
      <c r="O595" s="619"/>
      <c r="P595" s="619"/>
      <c r="Q595" s="619"/>
      <c r="R595" s="619"/>
      <c r="S595" s="619"/>
      <c r="T595" s="619"/>
      <c r="U595" s="619"/>
      <c r="V595" s="619"/>
      <c r="W595" s="619"/>
      <c r="X595" s="619"/>
      <c r="Y595" s="619"/>
      <c r="Z595" s="619"/>
      <c r="AA595" s="619"/>
      <c r="AB595" s="619"/>
      <c r="AC595" s="619"/>
      <c r="AD595" s="619"/>
      <c r="AE595" s="619"/>
      <c r="AF595" s="619"/>
      <c r="AG595" s="619"/>
      <c r="AH595" s="619"/>
      <c r="AI595" s="619"/>
      <c r="AJ595" s="619"/>
      <c r="AK595" s="619"/>
      <c r="AL595" s="619"/>
      <c r="AM595" s="619"/>
      <c r="AN595" s="619"/>
      <c r="AO595" s="619"/>
      <c r="AP595" s="619"/>
      <c r="AQ595" s="619"/>
      <c r="AR595" s="619"/>
      <c r="AS595" s="619"/>
      <c r="AT595" s="619"/>
      <c r="AU595" s="619"/>
      <c r="AV595" s="619"/>
      <c r="AW595" s="619"/>
      <c r="AX595" s="619"/>
      <c r="AY595" s="619"/>
      <c r="AZ595" s="619"/>
      <c r="BA595" s="619"/>
      <c r="BB595" s="619"/>
      <c r="BC595" s="619"/>
      <c r="BD595" s="619"/>
      <c r="BE595" s="619"/>
      <c r="BF595" s="619"/>
      <c r="BG595" s="619"/>
      <c r="BH595" s="619"/>
      <c r="BI595" s="619"/>
      <c r="BJ595" s="619"/>
      <c r="BK595" s="619"/>
      <c r="BL595" s="619"/>
      <c r="BM595" s="619"/>
      <c r="BN595" s="619"/>
      <c r="BO595" s="619"/>
      <c r="BP595" s="619"/>
      <c r="BQ595" s="619"/>
      <c r="BR595" s="619"/>
      <c r="BS595" s="619"/>
      <c r="BT595" s="619"/>
      <c r="BU595" s="619"/>
      <c r="BV595" s="619"/>
      <c r="BW595" s="619"/>
      <c r="BX595" s="619"/>
      <c r="BY595" s="619"/>
      <c r="BZ595" s="619"/>
      <c r="CA595" s="619"/>
      <c r="CB595" s="619"/>
      <c r="CC595" s="619"/>
      <c r="CD595" s="619"/>
      <c r="CE595" s="619"/>
    </row>
    <row r="596" spans="1:83" ht="12" customHeight="1">
      <c r="A596" s="303"/>
      <c r="B596" s="619"/>
      <c r="C596" s="619"/>
      <c r="D596" s="619"/>
      <c r="E596" s="619"/>
      <c r="F596" s="619"/>
      <c r="G596" s="619"/>
      <c r="H596" s="619"/>
      <c r="I596" s="619"/>
      <c r="J596" s="619"/>
      <c r="K596" s="619"/>
      <c r="L596" s="619"/>
      <c r="M596" s="619"/>
      <c r="N596" s="619"/>
      <c r="O596" s="619"/>
      <c r="P596" s="619"/>
      <c r="Q596" s="619"/>
      <c r="R596" s="619"/>
      <c r="S596" s="619"/>
      <c r="T596" s="619"/>
      <c r="U596" s="619"/>
      <c r="V596" s="619"/>
      <c r="W596" s="619"/>
      <c r="X596" s="619"/>
      <c r="Y596" s="619"/>
      <c r="Z596" s="619"/>
      <c r="AA596" s="619"/>
      <c r="AB596" s="619"/>
      <c r="AC596" s="619"/>
      <c r="AD596" s="619"/>
      <c r="AE596" s="619"/>
      <c r="AF596" s="619"/>
      <c r="AG596" s="619"/>
      <c r="AH596" s="619"/>
      <c r="AI596" s="619"/>
      <c r="AJ596" s="619"/>
      <c r="AK596" s="619"/>
      <c r="AL596" s="619"/>
      <c r="AM596" s="619"/>
      <c r="AN596" s="619"/>
      <c r="AO596" s="619"/>
      <c r="AP596" s="619"/>
      <c r="AQ596" s="619"/>
      <c r="AR596" s="619"/>
      <c r="AS596" s="619"/>
      <c r="AT596" s="619"/>
      <c r="AU596" s="619"/>
      <c r="AV596" s="619"/>
      <c r="AW596" s="619"/>
      <c r="AX596" s="619"/>
      <c r="AY596" s="619"/>
      <c r="AZ596" s="619"/>
      <c r="BA596" s="619"/>
      <c r="BB596" s="619"/>
      <c r="BC596" s="619"/>
      <c r="BD596" s="619"/>
      <c r="BE596" s="619"/>
      <c r="BF596" s="619"/>
      <c r="BG596" s="619"/>
      <c r="BH596" s="619"/>
      <c r="BI596" s="619"/>
      <c r="BJ596" s="619"/>
      <c r="BK596" s="619"/>
      <c r="BL596" s="619"/>
      <c r="BM596" s="619"/>
      <c r="BN596" s="619"/>
      <c r="BO596" s="619"/>
      <c r="BP596" s="619"/>
      <c r="BQ596" s="619"/>
      <c r="BR596" s="619"/>
      <c r="BS596" s="619"/>
      <c r="BT596" s="619"/>
      <c r="BU596" s="619"/>
      <c r="BV596" s="619"/>
      <c r="BW596" s="619"/>
      <c r="BX596" s="619"/>
      <c r="BY596" s="619"/>
      <c r="BZ596" s="619"/>
      <c r="CA596" s="619"/>
      <c r="CB596" s="619"/>
      <c r="CC596" s="619"/>
      <c r="CD596" s="619"/>
      <c r="CE596" s="619"/>
    </row>
    <row r="597" spans="1:83" ht="12" customHeight="1">
      <c r="A597" s="303"/>
      <c r="B597" s="619"/>
      <c r="C597" s="619"/>
      <c r="D597" s="619"/>
      <c r="E597" s="619"/>
      <c r="F597" s="619"/>
      <c r="G597" s="619"/>
      <c r="H597" s="619"/>
      <c r="I597" s="619"/>
      <c r="J597" s="619"/>
      <c r="K597" s="619"/>
      <c r="L597" s="619"/>
      <c r="M597" s="619"/>
      <c r="N597" s="619"/>
      <c r="O597" s="619"/>
      <c r="P597" s="619"/>
      <c r="Q597" s="619"/>
      <c r="R597" s="619"/>
      <c r="S597" s="619"/>
      <c r="T597" s="619"/>
      <c r="U597" s="619"/>
      <c r="V597" s="619"/>
      <c r="W597" s="619"/>
      <c r="X597" s="619"/>
      <c r="Y597" s="619"/>
      <c r="Z597" s="619"/>
      <c r="AA597" s="619"/>
      <c r="AB597" s="619"/>
      <c r="AC597" s="619"/>
      <c r="AD597" s="619"/>
      <c r="AE597" s="619"/>
      <c r="AF597" s="619"/>
      <c r="AG597" s="619"/>
      <c r="AH597" s="619"/>
      <c r="AI597" s="619"/>
      <c r="AJ597" s="619"/>
      <c r="AK597" s="619"/>
      <c r="AL597" s="619"/>
      <c r="AM597" s="619"/>
      <c r="AN597" s="619"/>
      <c r="AO597" s="619"/>
      <c r="AP597" s="619"/>
      <c r="AQ597" s="619"/>
      <c r="AR597" s="619"/>
      <c r="AS597" s="619"/>
      <c r="AT597" s="619"/>
      <c r="AU597" s="619"/>
      <c r="AV597" s="619"/>
      <c r="AW597" s="619"/>
      <c r="AX597" s="619"/>
      <c r="AY597" s="619"/>
      <c r="AZ597" s="619"/>
      <c r="BA597" s="619"/>
      <c r="BB597" s="619"/>
      <c r="BC597" s="619"/>
      <c r="BD597" s="619"/>
      <c r="BE597" s="619"/>
      <c r="BF597" s="619"/>
      <c r="BG597" s="619"/>
      <c r="BH597" s="619"/>
      <c r="BI597" s="619"/>
      <c r="BJ597" s="619"/>
      <c r="BK597" s="619"/>
      <c r="BL597" s="619"/>
      <c r="BM597" s="619"/>
      <c r="BN597" s="619"/>
      <c r="BO597" s="619"/>
      <c r="BP597" s="619"/>
      <c r="BQ597" s="619"/>
      <c r="BR597" s="619"/>
      <c r="BS597" s="619"/>
      <c r="BT597" s="619"/>
      <c r="BU597" s="619"/>
      <c r="BV597" s="619"/>
      <c r="BW597" s="619"/>
      <c r="BX597" s="619"/>
      <c r="BY597" s="619"/>
      <c r="BZ597" s="619"/>
      <c r="CA597" s="619"/>
      <c r="CB597" s="619"/>
      <c r="CC597" s="619"/>
      <c r="CD597" s="619"/>
      <c r="CE597" s="619"/>
    </row>
    <row r="598" spans="1:83" ht="12" customHeight="1">
      <c r="A598" s="303"/>
      <c r="B598" s="619"/>
      <c r="C598" s="619"/>
      <c r="D598" s="619"/>
      <c r="E598" s="619"/>
      <c r="F598" s="619"/>
      <c r="G598" s="619"/>
      <c r="H598" s="619"/>
      <c r="I598" s="619"/>
      <c r="J598" s="619"/>
      <c r="K598" s="619"/>
      <c r="L598" s="619"/>
      <c r="M598" s="619"/>
      <c r="N598" s="619"/>
      <c r="O598" s="619"/>
      <c r="P598" s="619"/>
      <c r="Q598" s="619"/>
      <c r="R598" s="619"/>
      <c r="S598" s="619"/>
      <c r="T598" s="619"/>
      <c r="U598" s="619"/>
      <c r="V598" s="619"/>
      <c r="W598" s="619"/>
      <c r="X598" s="619"/>
      <c r="Y598" s="619"/>
      <c r="Z598" s="619"/>
      <c r="AA598" s="619"/>
      <c r="AB598" s="619"/>
      <c r="AC598" s="619"/>
      <c r="AD598" s="619"/>
      <c r="AE598" s="619"/>
      <c r="AF598" s="619"/>
      <c r="AG598" s="619"/>
      <c r="AH598" s="619"/>
      <c r="AI598" s="619"/>
      <c r="AJ598" s="619"/>
      <c r="AK598" s="619"/>
      <c r="AL598" s="619"/>
      <c r="AM598" s="619"/>
      <c r="AN598" s="619"/>
      <c r="AO598" s="619"/>
      <c r="AP598" s="619"/>
      <c r="AQ598" s="619"/>
      <c r="AR598" s="619"/>
      <c r="AS598" s="619"/>
      <c r="AT598" s="619"/>
      <c r="AU598" s="619"/>
      <c r="AV598" s="619"/>
      <c r="AW598" s="619"/>
      <c r="AX598" s="619"/>
      <c r="AY598" s="619"/>
      <c r="AZ598" s="619"/>
      <c r="BA598" s="619"/>
      <c r="BB598" s="619"/>
      <c r="BC598" s="619"/>
      <c r="BD598" s="619"/>
      <c r="BE598" s="619"/>
      <c r="BF598" s="619"/>
      <c r="BG598" s="619"/>
      <c r="BH598" s="619"/>
      <c r="BI598" s="619"/>
      <c r="BJ598" s="619"/>
      <c r="BK598" s="619"/>
      <c r="BL598" s="619"/>
      <c r="BM598" s="619"/>
      <c r="BN598" s="619"/>
      <c r="BO598" s="619"/>
      <c r="BP598" s="619"/>
      <c r="BQ598" s="619"/>
      <c r="BR598" s="619"/>
      <c r="BS598" s="619"/>
      <c r="BT598" s="619"/>
      <c r="BU598" s="619"/>
      <c r="BV598" s="619"/>
      <c r="BW598" s="619"/>
      <c r="BX598" s="619"/>
      <c r="BY598" s="619"/>
      <c r="BZ598" s="619"/>
      <c r="CA598" s="619"/>
      <c r="CB598" s="619"/>
      <c r="CC598" s="619"/>
      <c r="CD598" s="619"/>
      <c r="CE598" s="619"/>
    </row>
    <row r="599" spans="1:83" ht="12" customHeight="1">
      <c r="A599" s="303"/>
      <c r="B599" s="619"/>
      <c r="C599" s="619"/>
      <c r="D599" s="619"/>
      <c r="E599" s="619"/>
      <c r="F599" s="619"/>
      <c r="G599" s="619"/>
      <c r="H599" s="619"/>
      <c r="I599" s="619"/>
      <c r="J599" s="619"/>
      <c r="K599" s="619"/>
      <c r="L599" s="619"/>
      <c r="M599" s="619"/>
      <c r="N599" s="619"/>
      <c r="O599" s="619"/>
      <c r="P599" s="619"/>
      <c r="Q599" s="619"/>
      <c r="R599" s="619"/>
      <c r="S599" s="619"/>
      <c r="T599" s="619"/>
      <c r="U599" s="619"/>
      <c r="V599" s="619"/>
      <c r="W599" s="619"/>
      <c r="X599" s="619"/>
      <c r="Y599" s="619"/>
      <c r="Z599" s="619"/>
      <c r="AA599" s="619"/>
      <c r="AB599" s="619"/>
      <c r="AC599" s="619"/>
      <c r="AD599" s="619"/>
      <c r="AE599" s="619"/>
      <c r="AF599" s="619"/>
      <c r="AG599" s="619"/>
      <c r="AH599" s="619"/>
      <c r="AI599" s="619"/>
      <c r="AJ599" s="619"/>
      <c r="AK599" s="619"/>
      <c r="AL599" s="619"/>
      <c r="AM599" s="619"/>
      <c r="AN599" s="619"/>
      <c r="AO599" s="619"/>
      <c r="AP599" s="619"/>
      <c r="AQ599" s="619"/>
      <c r="AR599" s="619"/>
      <c r="AS599" s="619"/>
      <c r="AT599" s="619"/>
      <c r="AU599" s="619"/>
      <c r="AV599" s="619"/>
      <c r="AW599" s="619"/>
      <c r="AX599" s="619"/>
      <c r="AY599" s="619"/>
      <c r="AZ599" s="619"/>
      <c r="BA599" s="619"/>
      <c r="BB599" s="619"/>
      <c r="BC599" s="619"/>
      <c r="BD599" s="619"/>
      <c r="BE599" s="619"/>
      <c r="BF599" s="619"/>
      <c r="BG599" s="619"/>
      <c r="BH599" s="619"/>
      <c r="BI599" s="619"/>
      <c r="BJ599" s="619"/>
      <c r="BK599" s="619"/>
      <c r="BL599" s="619"/>
      <c r="BM599" s="619"/>
      <c r="BN599" s="619"/>
      <c r="BO599" s="619"/>
      <c r="BP599" s="619"/>
      <c r="BQ599" s="619"/>
      <c r="BR599" s="619"/>
      <c r="BS599" s="619"/>
      <c r="BT599" s="619"/>
      <c r="BU599" s="619"/>
      <c r="BV599" s="619"/>
      <c r="BW599" s="619"/>
      <c r="BX599" s="619"/>
      <c r="BY599" s="619"/>
      <c r="BZ599" s="619"/>
      <c r="CA599" s="619"/>
      <c r="CB599" s="619"/>
      <c r="CC599" s="619"/>
      <c r="CD599" s="619"/>
      <c r="CE599" s="619"/>
    </row>
    <row r="600" spans="1:83" ht="12" customHeight="1">
      <c r="A600" s="303"/>
      <c r="B600" s="619"/>
      <c r="C600" s="619"/>
      <c r="D600" s="619"/>
      <c r="E600" s="619"/>
      <c r="F600" s="619"/>
      <c r="G600" s="619"/>
      <c r="H600" s="619"/>
      <c r="I600" s="619"/>
      <c r="J600" s="619"/>
      <c r="K600" s="619"/>
      <c r="L600" s="619"/>
      <c r="M600" s="619"/>
      <c r="N600" s="619"/>
      <c r="O600" s="619"/>
      <c r="P600" s="619"/>
      <c r="Q600" s="619"/>
      <c r="R600" s="619"/>
      <c r="S600" s="619"/>
      <c r="T600" s="619"/>
      <c r="U600" s="619"/>
      <c r="V600" s="619"/>
      <c r="W600" s="619"/>
      <c r="X600" s="619"/>
      <c r="Y600" s="619"/>
      <c r="Z600" s="619"/>
      <c r="AA600" s="619"/>
      <c r="AB600" s="619"/>
      <c r="AC600" s="619"/>
      <c r="AD600" s="619"/>
      <c r="AE600" s="619"/>
      <c r="AF600" s="619"/>
      <c r="AG600" s="619"/>
      <c r="AH600" s="619"/>
      <c r="AI600" s="619"/>
      <c r="AJ600" s="619"/>
      <c r="AK600" s="619"/>
      <c r="AL600" s="619"/>
      <c r="AM600" s="619"/>
      <c r="AN600" s="619"/>
      <c r="AO600" s="619"/>
      <c r="AP600" s="619"/>
      <c r="AQ600" s="619"/>
      <c r="AR600" s="619"/>
      <c r="AS600" s="619"/>
      <c r="AT600" s="619"/>
      <c r="AU600" s="619"/>
      <c r="AV600" s="619"/>
      <c r="AW600" s="619"/>
      <c r="AX600" s="619"/>
      <c r="AY600" s="619"/>
      <c r="AZ600" s="619"/>
      <c r="BA600" s="619"/>
      <c r="BB600" s="619"/>
      <c r="BC600" s="619"/>
      <c r="BD600" s="619"/>
      <c r="BE600" s="619"/>
      <c r="BF600" s="619"/>
      <c r="BG600" s="619"/>
      <c r="BH600" s="619"/>
      <c r="BI600" s="619"/>
      <c r="BJ600" s="619"/>
      <c r="BK600" s="619"/>
      <c r="BL600" s="619"/>
      <c r="BM600" s="619"/>
      <c r="BN600" s="619"/>
      <c r="BO600" s="619"/>
      <c r="BP600" s="619"/>
      <c r="BQ600" s="619"/>
      <c r="BR600" s="619"/>
      <c r="BS600" s="619"/>
      <c r="BT600" s="619"/>
      <c r="BU600" s="619"/>
      <c r="BV600" s="619"/>
      <c r="BW600" s="619"/>
      <c r="BX600" s="619"/>
      <c r="BY600" s="619"/>
      <c r="BZ600" s="619"/>
      <c r="CA600" s="619"/>
      <c r="CB600" s="619"/>
      <c r="CC600" s="619"/>
      <c r="CD600" s="619"/>
      <c r="CE600" s="619"/>
    </row>
    <row r="601" spans="1:83" ht="12" customHeight="1">
      <c r="A601" s="303"/>
      <c r="B601" s="619"/>
      <c r="C601" s="619"/>
      <c r="D601" s="619"/>
      <c r="E601" s="619"/>
      <c r="F601" s="619"/>
      <c r="G601" s="619"/>
      <c r="H601" s="619"/>
      <c r="I601" s="619"/>
      <c r="J601" s="619"/>
      <c r="K601" s="619"/>
      <c r="L601" s="619"/>
      <c r="M601" s="619"/>
      <c r="N601" s="619"/>
      <c r="O601" s="619"/>
      <c r="P601" s="619"/>
      <c r="Q601" s="619"/>
      <c r="R601" s="619"/>
      <c r="S601" s="619"/>
      <c r="T601" s="619"/>
      <c r="U601" s="619"/>
      <c r="V601" s="619"/>
      <c r="W601" s="619"/>
      <c r="X601" s="619"/>
      <c r="Y601" s="619"/>
      <c r="Z601" s="619"/>
      <c r="AA601" s="619"/>
      <c r="AB601" s="619"/>
      <c r="AC601" s="619"/>
      <c r="AD601" s="619"/>
      <c r="AE601" s="619"/>
      <c r="AF601" s="619"/>
      <c r="AG601" s="619"/>
      <c r="AH601" s="619"/>
      <c r="AI601" s="619"/>
      <c r="AJ601" s="619"/>
      <c r="AK601" s="619"/>
      <c r="AL601" s="619"/>
      <c r="AM601" s="619"/>
      <c r="AN601" s="619"/>
      <c r="AO601" s="619"/>
      <c r="AP601" s="619"/>
      <c r="AQ601" s="619"/>
      <c r="AR601" s="619"/>
      <c r="AS601" s="619"/>
      <c r="AT601" s="619"/>
      <c r="AU601" s="619"/>
      <c r="AV601" s="619"/>
      <c r="AW601" s="619"/>
      <c r="AX601" s="619"/>
      <c r="AY601" s="619"/>
      <c r="AZ601" s="619"/>
      <c r="BA601" s="619"/>
      <c r="BB601" s="619"/>
      <c r="BC601" s="619"/>
      <c r="BD601" s="619"/>
      <c r="BE601" s="619"/>
      <c r="BF601" s="619"/>
      <c r="BG601" s="619"/>
      <c r="BH601" s="619"/>
      <c r="BI601" s="619"/>
      <c r="BJ601" s="619"/>
      <c r="BK601" s="619"/>
      <c r="BL601" s="619"/>
      <c r="BM601" s="619"/>
      <c r="BN601" s="619"/>
      <c r="BO601" s="619"/>
      <c r="BP601" s="619"/>
      <c r="BQ601" s="619"/>
      <c r="BR601" s="619"/>
      <c r="BS601" s="619"/>
      <c r="BT601" s="619"/>
      <c r="BU601" s="619"/>
      <c r="BV601" s="619"/>
      <c r="BW601" s="619"/>
      <c r="BX601" s="619"/>
      <c r="BY601" s="619"/>
      <c r="BZ601" s="619"/>
      <c r="CA601" s="619"/>
      <c r="CB601" s="619"/>
      <c r="CC601" s="619"/>
      <c r="CD601" s="619"/>
      <c r="CE601" s="619"/>
    </row>
    <row r="602" spans="1:83" ht="12" customHeight="1">
      <c r="A602" s="303"/>
      <c r="B602" s="619"/>
      <c r="C602" s="619"/>
      <c r="D602" s="619"/>
      <c r="E602" s="619"/>
      <c r="F602" s="619"/>
      <c r="G602" s="619"/>
      <c r="H602" s="619"/>
      <c r="I602" s="619"/>
      <c r="J602" s="619"/>
      <c r="K602" s="619"/>
      <c r="L602" s="619"/>
      <c r="M602" s="619"/>
      <c r="N602" s="619"/>
      <c r="O602" s="619"/>
      <c r="P602" s="619"/>
      <c r="Q602" s="619"/>
      <c r="R602" s="619"/>
      <c r="S602" s="619"/>
      <c r="T602" s="619"/>
      <c r="U602" s="619"/>
      <c r="V602" s="619"/>
      <c r="W602" s="619"/>
      <c r="X602" s="619"/>
      <c r="Y602" s="619"/>
      <c r="Z602" s="619"/>
      <c r="AA602" s="619"/>
      <c r="AB602" s="619"/>
      <c r="AC602" s="619"/>
      <c r="AD602" s="619"/>
      <c r="AE602" s="619"/>
      <c r="AF602" s="619"/>
      <c r="AG602" s="619"/>
      <c r="AH602" s="619"/>
      <c r="AI602" s="619"/>
      <c r="AJ602" s="619"/>
      <c r="AK602" s="619"/>
      <c r="AL602" s="619"/>
      <c r="AM602" s="619"/>
      <c r="AN602" s="619"/>
      <c r="AO602" s="619"/>
      <c r="AP602" s="619"/>
      <c r="AQ602" s="619"/>
      <c r="AR602" s="619"/>
      <c r="AS602" s="619"/>
      <c r="AT602" s="619"/>
      <c r="AU602" s="619"/>
      <c r="AV602" s="619"/>
      <c r="AW602" s="619"/>
      <c r="AX602" s="619"/>
      <c r="AY602" s="619"/>
      <c r="AZ602" s="619"/>
      <c r="BA602" s="619"/>
      <c r="BB602" s="619"/>
      <c r="BC602" s="619"/>
      <c r="BD602" s="619"/>
      <c r="BE602" s="619"/>
      <c r="BF602" s="619"/>
      <c r="BG602" s="619"/>
      <c r="BH602" s="619"/>
      <c r="BI602" s="619"/>
      <c r="BJ602" s="619"/>
      <c r="BK602" s="619"/>
      <c r="BL602" s="619"/>
      <c r="BM602" s="619"/>
      <c r="BN602" s="619"/>
      <c r="BO602" s="619"/>
      <c r="BP602" s="619"/>
      <c r="BQ602" s="619"/>
      <c r="BR602" s="619"/>
      <c r="BS602" s="619"/>
      <c r="BT602" s="619"/>
      <c r="BU602" s="619"/>
      <c r="BV602" s="619"/>
      <c r="BW602" s="619"/>
      <c r="BX602" s="619"/>
      <c r="BY602" s="619"/>
      <c r="BZ602" s="619"/>
      <c r="CA602" s="619"/>
      <c r="CB602" s="619"/>
      <c r="CC602" s="619"/>
      <c r="CD602" s="619"/>
      <c r="CE602" s="619"/>
    </row>
    <row r="603" spans="1:83" ht="12" customHeight="1">
      <c r="A603" s="303"/>
      <c r="B603" s="619"/>
      <c r="C603" s="619"/>
      <c r="D603" s="619"/>
      <c r="E603" s="619"/>
      <c r="F603" s="619"/>
      <c r="G603" s="619"/>
      <c r="H603" s="619"/>
      <c r="I603" s="619"/>
      <c r="J603" s="619"/>
      <c r="K603" s="619"/>
      <c r="L603" s="619"/>
      <c r="M603" s="619"/>
      <c r="N603" s="619"/>
      <c r="O603" s="619"/>
      <c r="P603" s="619"/>
      <c r="Q603" s="619"/>
      <c r="R603" s="619"/>
      <c r="S603" s="619"/>
      <c r="T603" s="619"/>
      <c r="U603" s="619"/>
      <c r="V603" s="619"/>
      <c r="W603" s="619"/>
      <c r="X603" s="619"/>
      <c r="Y603" s="619"/>
      <c r="Z603" s="619"/>
      <c r="AA603" s="619"/>
      <c r="AB603" s="619"/>
      <c r="AC603" s="619"/>
      <c r="AD603" s="619"/>
      <c r="AE603" s="619"/>
      <c r="AF603" s="619"/>
      <c r="AG603" s="619"/>
      <c r="AH603" s="619"/>
      <c r="AI603" s="619"/>
      <c r="AJ603" s="619"/>
      <c r="AK603" s="619"/>
      <c r="AL603" s="619"/>
      <c r="AM603" s="619"/>
      <c r="AN603" s="619"/>
      <c r="AO603" s="619"/>
      <c r="AP603" s="619"/>
      <c r="AQ603" s="619"/>
      <c r="AR603" s="619"/>
      <c r="AS603" s="619"/>
      <c r="AT603" s="619"/>
      <c r="AU603" s="619"/>
      <c r="AV603" s="619"/>
      <c r="AW603" s="619"/>
      <c r="AX603" s="619"/>
      <c r="AY603" s="619"/>
      <c r="AZ603" s="619"/>
      <c r="BA603" s="619"/>
      <c r="BB603" s="619"/>
      <c r="BC603" s="619"/>
      <c r="BD603" s="619"/>
      <c r="BE603" s="619"/>
      <c r="BF603" s="619"/>
      <c r="BG603" s="619"/>
      <c r="BH603" s="619"/>
      <c r="BI603" s="619"/>
      <c r="BJ603" s="619"/>
      <c r="BK603" s="619"/>
      <c r="BL603" s="619"/>
      <c r="BM603" s="619"/>
      <c r="BN603" s="619"/>
      <c r="BO603" s="619"/>
      <c r="BP603" s="619"/>
      <c r="BQ603" s="619"/>
      <c r="BR603" s="619"/>
      <c r="BS603" s="619"/>
      <c r="BT603" s="619"/>
      <c r="BU603" s="619"/>
      <c r="BV603" s="619"/>
      <c r="BW603" s="619"/>
      <c r="BX603" s="619"/>
      <c r="BY603" s="619"/>
      <c r="BZ603" s="619"/>
      <c r="CA603" s="619"/>
      <c r="CB603" s="619"/>
      <c r="CC603" s="619"/>
      <c r="CD603" s="619"/>
      <c r="CE603" s="619"/>
    </row>
    <row r="604" spans="1:83" ht="12" customHeight="1">
      <c r="A604" s="303"/>
      <c r="B604" s="619"/>
      <c r="C604" s="619"/>
      <c r="D604" s="619"/>
      <c r="E604" s="619"/>
      <c r="F604" s="619"/>
      <c r="G604" s="619"/>
      <c r="H604" s="619"/>
      <c r="I604" s="619"/>
      <c r="J604" s="619"/>
      <c r="K604" s="619"/>
      <c r="L604" s="619"/>
      <c r="M604" s="619"/>
      <c r="N604" s="619"/>
      <c r="O604" s="619"/>
      <c r="P604" s="619"/>
      <c r="Q604" s="619"/>
      <c r="R604" s="619"/>
      <c r="S604" s="619"/>
      <c r="T604" s="619"/>
      <c r="U604" s="619"/>
      <c r="V604" s="619"/>
      <c r="W604" s="619"/>
      <c r="X604" s="619"/>
      <c r="Y604" s="619"/>
      <c r="Z604" s="619"/>
      <c r="AA604" s="619"/>
      <c r="AB604" s="619"/>
      <c r="AC604" s="619"/>
      <c r="AD604" s="619"/>
      <c r="AE604" s="619"/>
      <c r="AF604" s="619"/>
      <c r="AG604" s="619"/>
      <c r="AH604" s="619"/>
      <c r="AI604" s="619"/>
      <c r="AJ604" s="619"/>
      <c r="AK604" s="619"/>
      <c r="AL604" s="619"/>
      <c r="AM604" s="619"/>
      <c r="AN604" s="619"/>
      <c r="AO604" s="619"/>
      <c r="AP604" s="619"/>
      <c r="AQ604" s="619"/>
      <c r="AR604" s="619"/>
      <c r="AS604" s="619"/>
      <c r="AT604" s="619"/>
      <c r="AU604" s="619"/>
      <c r="AV604" s="619"/>
      <c r="AW604" s="619"/>
      <c r="AX604" s="619"/>
      <c r="AY604" s="619"/>
      <c r="AZ604" s="619"/>
      <c r="BA604" s="619"/>
      <c r="BB604" s="619"/>
      <c r="BC604" s="619"/>
      <c r="BD604" s="619"/>
      <c r="BE604" s="619"/>
      <c r="BF604" s="619"/>
      <c r="BG604" s="619"/>
      <c r="BH604" s="619"/>
      <c r="BI604" s="619"/>
      <c r="BJ604" s="619"/>
      <c r="BK604" s="619"/>
      <c r="BL604" s="619"/>
      <c r="BM604" s="619"/>
      <c r="BN604" s="619"/>
      <c r="BO604" s="619"/>
      <c r="BP604" s="619"/>
      <c r="BQ604" s="619"/>
      <c r="BR604" s="619"/>
      <c r="BS604" s="619"/>
      <c r="BT604" s="619"/>
      <c r="BU604" s="619"/>
      <c r="BV604" s="619"/>
      <c r="BW604" s="619"/>
      <c r="BX604" s="619"/>
      <c r="BY604" s="619"/>
      <c r="BZ604" s="619"/>
      <c r="CA604" s="619"/>
      <c r="CB604" s="619"/>
      <c r="CC604" s="619"/>
      <c r="CD604" s="619"/>
      <c r="CE604" s="619"/>
    </row>
    <row r="605" spans="1:83" ht="12" customHeight="1">
      <c r="A605" s="303"/>
      <c r="B605" s="619"/>
      <c r="C605" s="619"/>
      <c r="D605" s="619"/>
      <c r="E605" s="619"/>
      <c r="F605" s="619"/>
      <c r="G605" s="619"/>
      <c r="H605" s="619"/>
      <c r="I605" s="619"/>
      <c r="J605" s="619"/>
      <c r="K605" s="619"/>
      <c r="L605" s="619"/>
      <c r="M605" s="619"/>
      <c r="N605" s="619"/>
      <c r="O605" s="619"/>
      <c r="P605" s="619"/>
      <c r="Q605" s="619"/>
      <c r="R605" s="619"/>
      <c r="S605" s="619"/>
      <c r="T605" s="619"/>
      <c r="U605" s="619"/>
      <c r="V605" s="619"/>
      <c r="W605" s="619"/>
      <c r="X605" s="619"/>
      <c r="Y605" s="619"/>
      <c r="Z605" s="619"/>
      <c r="AA605" s="619"/>
      <c r="AB605" s="619"/>
      <c r="AC605" s="619"/>
      <c r="AD605" s="619"/>
      <c r="AE605" s="619"/>
      <c r="AF605" s="619"/>
      <c r="AG605" s="619"/>
      <c r="AH605" s="619"/>
      <c r="AI605" s="619"/>
      <c r="AJ605" s="619"/>
      <c r="AK605" s="619"/>
      <c r="AL605" s="619"/>
      <c r="AM605" s="619"/>
      <c r="AN605" s="619"/>
      <c r="AO605" s="619"/>
      <c r="AP605" s="619"/>
      <c r="AQ605" s="619"/>
      <c r="AR605" s="619"/>
      <c r="AS605" s="619"/>
      <c r="AT605" s="619"/>
      <c r="AU605" s="619"/>
      <c r="AV605" s="619"/>
      <c r="AW605" s="619"/>
      <c r="AX605" s="619"/>
      <c r="AY605" s="619"/>
      <c r="AZ605" s="619"/>
      <c r="BA605" s="619"/>
      <c r="BB605" s="619"/>
      <c r="BC605" s="619"/>
      <c r="BD605" s="619"/>
      <c r="BE605" s="619"/>
      <c r="BF605" s="619"/>
      <c r="BG605" s="619"/>
      <c r="BH605" s="619"/>
      <c r="BI605" s="619"/>
      <c r="BJ605" s="619"/>
      <c r="BK605" s="619"/>
      <c r="BL605" s="619"/>
      <c r="BM605" s="619"/>
      <c r="BN605" s="619"/>
      <c r="BO605" s="619"/>
      <c r="BP605" s="619"/>
      <c r="BQ605" s="619"/>
      <c r="BR605" s="619"/>
      <c r="BS605" s="619"/>
      <c r="BT605" s="619"/>
      <c r="BU605" s="619"/>
      <c r="BV605" s="619"/>
      <c r="BW605" s="619"/>
      <c r="BX605" s="619"/>
      <c r="BY605" s="619"/>
      <c r="BZ605" s="619"/>
      <c r="CA605" s="619"/>
      <c r="CB605" s="619"/>
      <c r="CC605" s="619"/>
      <c r="CD605" s="619"/>
      <c r="CE605" s="619"/>
    </row>
    <row r="606" spans="1:83" ht="12" customHeight="1">
      <c r="A606" s="303"/>
      <c r="B606" s="619"/>
      <c r="C606" s="619"/>
      <c r="D606" s="619"/>
      <c r="E606" s="619"/>
      <c r="F606" s="619"/>
      <c r="G606" s="619"/>
      <c r="H606" s="619"/>
      <c r="I606" s="619"/>
      <c r="J606" s="619"/>
      <c r="K606" s="619"/>
      <c r="L606" s="619"/>
      <c r="M606" s="619"/>
      <c r="N606" s="619"/>
      <c r="O606" s="619"/>
      <c r="P606" s="619"/>
      <c r="Q606" s="619"/>
      <c r="R606" s="619"/>
      <c r="S606" s="619"/>
      <c r="T606" s="619"/>
      <c r="U606" s="619"/>
      <c r="V606" s="619"/>
      <c r="W606" s="619"/>
      <c r="X606" s="619"/>
      <c r="Y606" s="619"/>
      <c r="Z606" s="619"/>
      <c r="AA606" s="619"/>
      <c r="AB606" s="619"/>
      <c r="AC606" s="619"/>
      <c r="AD606" s="619"/>
      <c r="AE606" s="619"/>
      <c r="AF606" s="619"/>
      <c r="AG606" s="619"/>
      <c r="AH606" s="619"/>
      <c r="AI606" s="619"/>
      <c r="AJ606" s="619"/>
      <c r="AK606" s="619"/>
      <c r="AL606" s="619"/>
      <c r="AM606" s="619"/>
      <c r="AN606" s="619"/>
      <c r="AO606" s="619"/>
      <c r="AP606" s="619"/>
      <c r="AQ606" s="619"/>
      <c r="AR606" s="619"/>
      <c r="AS606" s="619"/>
      <c r="AT606" s="619"/>
      <c r="AU606" s="619"/>
      <c r="AV606" s="619"/>
      <c r="AW606" s="619"/>
      <c r="AX606" s="619"/>
      <c r="AY606" s="619"/>
      <c r="AZ606" s="619"/>
      <c r="BA606" s="619"/>
      <c r="BB606" s="619"/>
      <c r="BC606" s="619"/>
      <c r="BD606" s="619"/>
      <c r="BE606" s="619"/>
      <c r="BF606" s="619"/>
      <c r="BG606" s="619"/>
      <c r="BH606" s="619"/>
      <c r="BI606" s="619"/>
      <c r="BJ606" s="619"/>
      <c r="BK606" s="619"/>
      <c r="BL606" s="619"/>
      <c r="BM606" s="619"/>
      <c r="BN606" s="619"/>
      <c r="BO606" s="619"/>
      <c r="BP606" s="619"/>
      <c r="BQ606" s="619"/>
      <c r="BR606" s="619"/>
      <c r="BS606" s="619"/>
      <c r="BT606" s="619"/>
      <c r="BU606" s="619"/>
      <c r="BV606" s="619"/>
      <c r="BW606" s="619"/>
      <c r="BX606" s="619"/>
      <c r="BY606" s="619"/>
      <c r="BZ606" s="619"/>
      <c r="CA606" s="619"/>
      <c r="CB606" s="619"/>
      <c r="CC606" s="619"/>
      <c r="CD606" s="619"/>
      <c r="CE606" s="619"/>
    </row>
    <row r="607" spans="1:83" ht="12" customHeight="1">
      <c r="A607" s="303"/>
      <c r="B607" s="619"/>
      <c r="C607" s="619"/>
      <c r="D607" s="619"/>
      <c r="E607" s="619"/>
      <c r="F607" s="619"/>
      <c r="G607" s="619"/>
      <c r="H607" s="619"/>
      <c r="I607" s="619"/>
      <c r="J607" s="619"/>
      <c r="K607" s="619"/>
      <c r="L607" s="619"/>
      <c r="M607" s="619"/>
      <c r="N607" s="619"/>
      <c r="O607" s="619"/>
      <c r="P607" s="619"/>
      <c r="Q607" s="619"/>
      <c r="R607" s="619"/>
      <c r="S607" s="619"/>
      <c r="T607" s="619"/>
      <c r="U607" s="619"/>
      <c r="V607" s="619"/>
      <c r="W607" s="619"/>
      <c r="X607" s="619"/>
      <c r="Y607" s="619"/>
      <c r="Z607" s="619"/>
      <c r="AA607" s="619"/>
      <c r="AB607" s="619"/>
      <c r="AC607" s="619"/>
      <c r="AD607" s="619"/>
      <c r="AE607" s="619"/>
      <c r="AF607" s="619"/>
      <c r="AG607" s="619"/>
      <c r="AH607" s="619"/>
      <c r="AI607" s="619"/>
      <c r="AJ607" s="619"/>
      <c r="AK607" s="619"/>
      <c r="AL607" s="619"/>
      <c r="AM607" s="619"/>
      <c r="AN607" s="619"/>
      <c r="AO607" s="619"/>
      <c r="AP607" s="619"/>
      <c r="AQ607" s="619"/>
      <c r="AR607" s="619"/>
      <c r="AS607" s="619"/>
      <c r="AT607" s="619"/>
      <c r="AU607" s="619"/>
      <c r="AV607" s="619"/>
      <c r="AW607" s="619"/>
      <c r="AX607" s="619"/>
      <c r="AY607" s="619"/>
      <c r="AZ607" s="619"/>
      <c r="BA607" s="619"/>
      <c r="BB607" s="619"/>
      <c r="BC607" s="619"/>
      <c r="BD607" s="619"/>
      <c r="BE607" s="619"/>
      <c r="BF607" s="619"/>
      <c r="BG607" s="619"/>
      <c r="BH607" s="619"/>
      <c r="BI607" s="619"/>
      <c r="BJ607" s="619"/>
      <c r="BK607" s="619"/>
      <c r="BL607" s="619"/>
      <c r="BM607" s="619"/>
      <c r="BN607" s="619"/>
      <c r="BO607" s="619"/>
      <c r="BP607" s="619"/>
      <c r="BQ607" s="619"/>
      <c r="BR607" s="619"/>
      <c r="BS607" s="619"/>
      <c r="BT607" s="619"/>
      <c r="BU607" s="619"/>
      <c r="BV607" s="619"/>
      <c r="BW607" s="619"/>
      <c r="BX607" s="619"/>
      <c r="BY607" s="619"/>
      <c r="BZ607" s="619"/>
      <c r="CA607" s="619"/>
      <c r="CB607" s="619"/>
      <c r="CC607" s="619"/>
      <c r="CD607" s="619"/>
      <c r="CE607" s="619"/>
    </row>
    <row r="608" spans="1:83" ht="12" customHeight="1">
      <c r="A608" s="303"/>
      <c r="B608" s="619"/>
      <c r="C608" s="619"/>
      <c r="D608" s="619"/>
      <c r="E608" s="619"/>
      <c r="F608" s="619"/>
      <c r="G608" s="619"/>
      <c r="H608" s="619"/>
      <c r="I608" s="619"/>
      <c r="J608" s="619"/>
      <c r="K608" s="619"/>
      <c r="L608" s="619"/>
      <c r="M608" s="619"/>
      <c r="N608" s="619"/>
      <c r="O608" s="619"/>
      <c r="P608" s="619"/>
      <c r="Q608" s="619"/>
      <c r="R608" s="619"/>
      <c r="S608" s="619"/>
      <c r="T608" s="619"/>
      <c r="U608" s="619"/>
      <c r="V608" s="619"/>
      <c r="W608" s="619"/>
      <c r="X608" s="619"/>
      <c r="Y608" s="619"/>
      <c r="Z608" s="619"/>
      <c r="AA608" s="619"/>
      <c r="AB608" s="619"/>
      <c r="AC608" s="619"/>
      <c r="AD608" s="619"/>
      <c r="AE608" s="619"/>
      <c r="AF608" s="619"/>
      <c r="AG608" s="619"/>
      <c r="AH608" s="619"/>
      <c r="AI608" s="619"/>
      <c r="AJ608" s="619"/>
      <c r="AK608" s="619"/>
      <c r="AL608" s="619"/>
      <c r="AM608" s="619"/>
      <c r="AN608" s="619"/>
      <c r="AO608" s="619"/>
      <c r="AP608" s="619"/>
      <c r="AQ608" s="619"/>
      <c r="AR608" s="619"/>
      <c r="AS608" s="619"/>
      <c r="AT608" s="619"/>
      <c r="AU608" s="619"/>
      <c r="AV608" s="619"/>
      <c r="AW608" s="619"/>
      <c r="AX608" s="619"/>
      <c r="AY608" s="619"/>
      <c r="AZ608" s="619"/>
      <c r="BA608" s="619"/>
      <c r="BB608" s="619"/>
      <c r="BC608" s="619"/>
      <c r="BD608" s="619"/>
      <c r="BE608" s="619"/>
      <c r="BF608" s="619"/>
      <c r="BG608" s="619"/>
      <c r="BH608" s="619"/>
      <c r="BI608" s="619"/>
      <c r="BJ608" s="619"/>
      <c r="BK608" s="619"/>
      <c r="BL608" s="619"/>
      <c r="BM608" s="619"/>
      <c r="BN608" s="619"/>
      <c r="BO608" s="619"/>
      <c r="BP608" s="619"/>
      <c r="BQ608" s="619"/>
      <c r="BR608" s="619"/>
      <c r="BS608" s="619"/>
      <c r="BT608" s="619"/>
      <c r="BU608" s="619"/>
      <c r="BV608" s="619"/>
      <c r="BW608" s="619"/>
      <c r="BX608" s="619"/>
      <c r="BY608" s="619"/>
      <c r="BZ608" s="619"/>
      <c r="CA608" s="619"/>
      <c r="CB608" s="619"/>
      <c r="CC608" s="619"/>
      <c r="CD608" s="619"/>
      <c r="CE608" s="619"/>
    </row>
    <row r="609" spans="1:83" ht="12" customHeight="1">
      <c r="A609" s="303"/>
      <c r="B609" s="619"/>
      <c r="C609" s="619"/>
      <c r="D609" s="619"/>
      <c r="E609" s="619"/>
      <c r="F609" s="619"/>
      <c r="G609" s="619"/>
      <c r="H609" s="619"/>
      <c r="I609" s="619"/>
      <c r="J609" s="619"/>
      <c r="K609" s="619"/>
      <c r="L609" s="619"/>
      <c r="M609" s="619"/>
      <c r="N609" s="619"/>
      <c r="O609" s="619"/>
      <c r="P609" s="619"/>
      <c r="Q609" s="619"/>
      <c r="R609" s="619"/>
      <c r="S609" s="619"/>
      <c r="T609" s="619"/>
      <c r="U609" s="619"/>
      <c r="V609" s="619"/>
      <c r="W609" s="619"/>
      <c r="X609" s="619"/>
      <c r="Y609" s="619"/>
      <c r="Z609" s="619"/>
      <c r="AA609" s="619"/>
      <c r="AB609" s="619"/>
      <c r="AC609" s="619"/>
      <c r="AD609" s="619"/>
      <c r="AE609" s="619"/>
      <c r="AF609" s="619"/>
      <c r="AG609" s="619"/>
      <c r="AH609" s="619"/>
      <c r="AI609" s="619"/>
      <c r="AJ609" s="619"/>
      <c r="AK609" s="619"/>
      <c r="AL609" s="619"/>
      <c r="AM609" s="619"/>
      <c r="AN609" s="619"/>
      <c r="AO609" s="619"/>
      <c r="AP609" s="619"/>
      <c r="AQ609" s="619"/>
      <c r="AR609" s="619"/>
      <c r="AS609" s="619"/>
      <c r="AT609" s="619"/>
      <c r="AU609" s="619"/>
      <c r="AV609" s="619"/>
      <c r="AW609" s="619"/>
      <c r="AX609" s="619"/>
      <c r="AY609" s="619"/>
      <c r="AZ609" s="619"/>
      <c r="BA609" s="619"/>
      <c r="BB609" s="619"/>
      <c r="BC609" s="619"/>
      <c r="BD609" s="619"/>
      <c r="BE609" s="619"/>
      <c r="BF609" s="619"/>
      <c r="BG609" s="619"/>
      <c r="BH609" s="619"/>
      <c r="BI609" s="619"/>
      <c r="BJ609" s="619"/>
      <c r="BK609" s="619"/>
      <c r="BL609" s="619"/>
      <c r="BM609" s="619"/>
      <c r="BN609" s="619"/>
      <c r="BO609" s="619"/>
      <c r="BP609" s="619"/>
      <c r="BQ609" s="619"/>
      <c r="BR609" s="619"/>
      <c r="BS609" s="619"/>
      <c r="BT609" s="619"/>
      <c r="BU609" s="619"/>
      <c r="BV609" s="619"/>
      <c r="BW609" s="619"/>
      <c r="BX609" s="619"/>
      <c r="BY609" s="619"/>
      <c r="BZ609" s="619"/>
      <c r="CA609" s="619"/>
      <c r="CB609" s="619"/>
      <c r="CC609" s="619"/>
      <c r="CD609" s="619"/>
      <c r="CE609" s="619"/>
    </row>
    <row r="610" spans="1:83" ht="12" customHeight="1">
      <c r="A610" s="303"/>
      <c r="B610" s="619"/>
      <c r="C610" s="619"/>
      <c r="D610" s="619"/>
      <c r="E610" s="619"/>
      <c r="F610" s="619"/>
      <c r="G610" s="619"/>
      <c r="H610" s="619"/>
      <c r="I610" s="619"/>
      <c r="J610" s="619"/>
      <c r="K610" s="619"/>
      <c r="L610" s="619"/>
      <c r="M610" s="619"/>
      <c r="N610" s="619"/>
      <c r="O610" s="619"/>
      <c r="P610" s="619"/>
      <c r="Q610" s="619"/>
      <c r="R610" s="619"/>
      <c r="S610" s="619"/>
      <c r="T610" s="619"/>
      <c r="U610" s="619"/>
      <c r="V610" s="619"/>
      <c r="W610" s="619"/>
      <c r="X610" s="619"/>
      <c r="Y610" s="619"/>
      <c r="Z610" s="619"/>
      <c r="AA610" s="619"/>
      <c r="AB610" s="619"/>
      <c r="AC610" s="619"/>
      <c r="AD610" s="619"/>
      <c r="AE610" s="619"/>
      <c r="AF610" s="619"/>
      <c r="AG610" s="619"/>
      <c r="AH610" s="619"/>
      <c r="AI610" s="619"/>
      <c r="AJ610" s="619"/>
      <c r="AK610" s="619"/>
      <c r="AL610" s="619"/>
      <c r="AM610" s="619"/>
      <c r="AN610" s="619"/>
      <c r="AO610" s="619"/>
      <c r="AP610" s="619"/>
      <c r="AQ610" s="619"/>
      <c r="AR610" s="619"/>
      <c r="AS610" s="619"/>
      <c r="AT610" s="619"/>
      <c r="AU610" s="619"/>
      <c r="AV610" s="619"/>
      <c r="AW610" s="619"/>
      <c r="AX610" s="619"/>
      <c r="AY610" s="619"/>
      <c r="AZ610" s="619"/>
      <c r="BA610" s="619"/>
      <c r="BB610" s="619"/>
      <c r="BC610" s="619"/>
      <c r="BD610" s="619"/>
      <c r="BE610" s="619"/>
      <c r="BF610" s="619"/>
      <c r="BG610" s="619"/>
      <c r="BH610" s="619"/>
      <c r="BI610" s="619"/>
      <c r="BJ610" s="619"/>
      <c r="BK610" s="619"/>
      <c r="BL610" s="619"/>
      <c r="BM610" s="619"/>
      <c r="BN610" s="619"/>
      <c r="BO610" s="619"/>
      <c r="BP610" s="619"/>
      <c r="BQ610" s="619"/>
      <c r="BR610" s="619"/>
      <c r="BS610" s="619"/>
      <c r="BT610" s="619"/>
      <c r="BU610" s="619"/>
      <c r="BV610" s="619"/>
      <c r="BW610" s="619"/>
      <c r="BX610" s="619"/>
      <c r="BY610" s="619"/>
      <c r="BZ610" s="619"/>
      <c r="CA610" s="619"/>
      <c r="CB610" s="619"/>
      <c r="CC610" s="619"/>
      <c r="CD610" s="619"/>
      <c r="CE610" s="619"/>
    </row>
    <row r="611" spans="1:83" ht="12" customHeight="1">
      <c r="A611" s="303"/>
      <c r="B611" s="619"/>
      <c r="C611" s="619"/>
      <c r="D611" s="619"/>
      <c r="E611" s="619"/>
      <c r="F611" s="619"/>
      <c r="G611" s="619"/>
      <c r="H611" s="619"/>
      <c r="I611" s="619"/>
      <c r="J611" s="619"/>
      <c r="K611" s="619"/>
      <c r="L611" s="619"/>
      <c r="M611" s="619"/>
      <c r="N611" s="619"/>
      <c r="O611" s="619"/>
      <c r="P611" s="619"/>
      <c r="Q611" s="619"/>
      <c r="R611" s="619"/>
      <c r="S611" s="619"/>
      <c r="T611" s="619"/>
      <c r="U611" s="619"/>
      <c r="V611" s="619"/>
      <c r="W611" s="619"/>
      <c r="X611" s="619"/>
      <c r="Y611" s="619"/>
      <c r="Z611" s="619"/>
      <c r="AA611" s="619"/>
      <c r="AB611" s="619"/>
      <c r="AC611" s="619"/>
      <c r="AD611" s="619"/>
      <c r="AE611" s="619"/>
      <c r="AF611" s="619"/>
      <c r="AG611" s="619"/>
      <c r="AH611" s="619"/>
      <c r="AI611" s="619"/>
      <c r="AJ611" s="619"/>
      <c r="AK611" s="619"/>
      <c r="AL611" s="619"/>
      <c r="AM611" s="619"/>
      <c r="AN611" s="619"/>
      <c r="AO611" s="619"/>
      <c r="AP611" s="619"/>
      <c r="AQ611" s="619"/>
      <c r="AR611" s="619"/>
      <c r="AS611" s="619"/>
      <c r="AT611" s="619"/>
      <c r="AU611" s="619"/>
      <c r="AV611" s="619"/>
      <c r="AW611" s="619"/>
      <c r="AX611" s="619"/>
      <c r="AY611" s="619"/>
      <c r="AZ611" s="619"/>
      <c r="BA611" s="619"/>
      <c r="BB611" s="619"/>
      <c r="BC611" s="619"/>
      <c r="BD611" s="619"/>
      <c r="BE611" s="619"/>
      <c r="BF611" s="619"/>
      <c r="BG611" s="619"/>
      <c r="BH611" s="619"/>
      <c r="BI611" s="619"/>
      <c r="BJ611" s="619"/>
      <c r="BK611" s="619"/>
      <c r="BL611" s="619"/>
      <c r="BM611" s="619"/>
      <c r="BN611" s="619"/>
      <c r="BO611" s="619"/>
      <c r="BP611" s="619"/>
      <c r="BQ611" s="619"/>
      <c r="BR611" s="619"/>
      <c r="BS611" s="619"/>
      <c r="BT611" s="619"/>
      <c r="BU611" s="619"/>
      <c r="BV611" s="619"/>
      <c r="BW611" s="619"/>
      <c r="BX611" s="619"/>
      <c r="BY611" s="619"/>
      <c r="BZ611" s="619"/>
      <c r="CA611" s="619"/>
      <c r="CB611" s="619"/>
      <c r="CC611" s="619"/>
      <c r="CD611" s="619"/>
      <c r="CE611" s="619"/>
    </row>
    <row r="612" spans="1:83" ht="12" customHeight="1">
      <c r="A612" s="303"/>
      <c r="B612" s="619"/>
      <c r="C612" s="619"/>
      <c r="D612" s="619"/>
      <c r="E612" s="619"/>
      <c r="F612" s="619"/>
      <c r="G612" s="619"/>
      <c r="H612" s="619"/>
      <c r="I612" s="619"/>
      <c r="J612" s="619"/>
      <c r="K612" s="619"/>
      <c r="L612" s="619"/>
      <c r="M612" s="619"/>
      <c r="N612" s="619"/>
      <c r="O612" s="619"/>
      <c r="P612" s="619"/>
      <c r="Q612" s="619"/>
      <c r="R612" s="619"/>
      <c r="S612" s="619"/>
      <c r="T612" s="619"/>
      <c r="U612" s="619"/>
      <c r="V612" s="619"/>
      <c r="W612" s="619"/>
      <c r="X612" s="619"/>
      <c r="Y612" s="619"/>
      <c r="Z612" s="619"/>
      <c r="AA612" s="619"/>
      <c r="AB612" s="619"/>
      <c r="AC612" s="619"/>
      <c r="AD612" s="619"/>
      <c r="AE612" s="619"/>
      <c r="AF612" s="619"/>
      <c r="AG612" s="619"/>
      <c r="AH612" s="619"/>
      <c r="AI612" s="619"/>
      <c r="AJ612" s="619"/>
      <c r="AK612" s="619"/>
      <c r="AL612" s="619"/>
      <c r="AM612" s="619"/>
      <c r="AN612" s="619"/>
      <c r="AO612" s="619"/>
      <c r="AP612" s="619"/>
      <c r="AQ612" s="619"/>
      <c r="AR612" s="619"/>
      <c r="AS612" s="619"/>
      <c r="AT612" s="619"/>
      <c r="AU612" s="619"/>
      <c r="AV612" s="619"/>
      <c r="AW612" s="619"/>
      <c r="AX612" s="619"/>
      <c r="AY612" s="619"/>
      <c r="AZ612" s="619"/>
      <c r="BA612" s="619"/>
      <c r="BB612" s="619"/>
      <c r="BC612" s="619"/>
      <c r="BD612" s="619"/>
      <c r="BE612" s="619"/>
      <c r="BF612" s="619"/>
      <c r="BG612" s="619"/>
      <c r="BH612" s="619"/>
      <c r="BI612" s="619"/>
      <c r="BJ612" s="619"/>
      <c r="BK612" s="619"/>
      <c r="BL612" s="619"/>
      <c r="BM612" s="619"/>
      <c r="BN612" s="619"/>
      <c r="BO612" s="619"/>
      <c r="BP612" s="619"/>
      <c r="BQ612" s="619"/>
      <c r="BR612" s="619"/>
      <c r="BS612" s="619"/>
      <c r="BT612" s="619"/>
      <c r="BU612" s="619"/>
      <c r="BV612" s="619"/>
      <c r="BW612" s="619"/>
      <c r="BX612" s="619"/>
      <c r="BY612" s="619"/>
      <c r="BZ612" s="619"/>
      <c r="CA612" s="619"/>
      <c r="CB612" s="619"/>
      <c r="CC612" s="619"/>
      <c r="CD612" s="619"/>
      <c r="CE612" s="619"/>
    </row>
    <row r="613" spans="1:83" ht="12" customHeight="1">
      <c r="A613" s="303"/>
      <c r="B613" s="619"/>
      <c r="C613" s="619"/>
      <c r="D613" s="619"/>
      <c r="E613" s="619"/>
      <c r="F613" s="619"/>
      <c r="G613" s="619"/>
      <c r="H613" s="619"/>
      <c r="I613" s="619"/>
      <c r="J613" s="619"/>
      <c r="K613" s="619"/>
      <c r="L613" s="619"/>
      <c r="M613" s="619"/>
      <c r="N613" s="619"/>
      <c r="O613" s="619"/>
      <c r="P613" s="619"/>
      <c r="Q613" s="619"/>
      <c r="R613" s="619"/>
      <c r="S613" s="619"/>
      <c r="T613" s="619"/>
      <c r="U613" s="619"/>
      <c r="V613" s="619"/>
      <c r="W613" s="619"/>
      <c r="X613" s="619"/>
      <c r="Y613" s="619"/>
      <c r="Z613" s="619"/>
      <c r="AA613" s="619"/>
      <c r="AB613" s="619"/>
      <c r="AC613" s="619"/>
      <c r="AD613" s="619"/>
      <c r="AE613" s="619"/>
      <c r="AF613" s="619"/>
      <c r="AG613" s="619"/>
      <c r="AH613" s="619"/>
      <c r="AI613" s="619"/>
      <c r="AJ613" s="619"/>
      <c r="AK613" s="619"/>
      <c r="AL613" s="619"/>
      <c r="AM613" s="619"/>
      <c r="AN613" s="619"/>
      <c r="AO613" s="619"/>
      <c r="AP613" s="619"/>
      <c r="AQ613" s="619"/>
      <c r="AR613" s="619"/>
      <c r="AS613" s="619"/>
      <c r="AT613" s="619"/>
      <c r="AU613" s="619"/>
      <c r="AV613" s="619"/>
      <c r="AW613" s="619"/>
      <c r="AX613" s="619"/>
      <c r="AY613" s="619"/>
      <c r="AZ613" s="619"/>
      <c r="BA613" s="619"/>
      <c r="BB613" s="619"/>
      <c r="BC613" s="619"/>
      <c r="BD613" s="619"/>
      <c r="BE613" s="619"/>
      <c r="BF613" s="619"/>
      <c r="BG613" s="619"/>
      <c r="BH613" s="619"/>
      <c r="BI613" s="619"/>
      <c r="BJ613" s="619"/>
      <c r="BK613" s="619"/>
      <c r="BL613" s="619"/>
      <c r="BM613" s="619"/>
      <c r="BN613" s="619"/>
      <c r="BO613" s="619"/>
      <c r="BP613" s="619"/>
      <c r="BQ613" s="619"/>
      <c r="BR613" s="619"/>
      <c r="BS613" s="619"/>
      <c r="BT613" s="619"/>
      <c r="BU613" s="619"/>
      <c r="BV613" s="619"/>
      <c r="BW613" s="619"/>
      <c r="BX613" s="619"/>
      <c r="BY613" s="619"/>
      <c r="BZ613" s="619"/>
      <c r="CA613" s="619"/>
      <c r="CB613" s="619"/>
      <c r="CC613" s="619"/>
      <c r="CD613" s="619"/>
      <c r="CE613" s="619"/>
    </row>
    <row r="614" spans="1:83" ht="12" customHeight="1">
      <c r="A614" s="303"/>
      <c r="B614" s="619"/>
      <c r="C614" s="619"/>
      <c r="D614" s="619"/>
      <c r="E614" s="619"/>
      <c r="F614" s="619"/>
      <c r="G614" s="619"/>
      <c r="H614" s="619"/>
      <c r="I614" s="619"/>
      <c r="J614" s="619"/>
      <c r="K614" s="619"/>
      <c r="L614" s="619"/>
      <c r="M614" s="619"/>
      <c r="N614" s="619"/>
      <c r="O614" s="619"/>
      <c r="P614" s="619"/>
      <c r="Q614" s="619"/>
      <c r="R614" s="619"/>
      <c r="S614" s="619"/>
      <c r="T614" s="619"/>
      <c r="U614" s="619"/>
      <c r="V614" s="619"/>
      <c r="W614" s="619"/>
      <c r="X614" s="619"/>
      <c r="Y614" s="619"/>
      <c r="Z614" s="619"/>
      <c r="AA614" s="619"/>
      <c r="AB614" s="619"/>
      <c r="AC614" s="619"/>
      <c r="AD614" s="619"/>
      <c r="AE614" s="619"/>
      <c r="AF614" s="619"/>
      <c r="AG614" s="619"/>
      <c r="AH614" s="619"/>
      <c r="AI614" s="619"/>
      <c r="AJ614" s="619"/>
      <c r="AK614" s="619"/>
      <c r="AL614" s="619"/>
      <c r="AM614" s="619"/>
      <c r="AN614" s="619"/>
      <c r="AO614" s="619"/>
      <c r="AP614" s="619"/>
      <c r="AQ614" s="619"/>
      <c r="AR614" s="619"/>
      <c r="AS614" s="619"/>
      <c r="AT614" s="619"/>
      <c r="AU614" s="619"/>
      <c r="AV614" s="619"/>
      <c r="AW614" s="619"/>
      <c r="AX614" s="619"/>
      <c r="AY614" s="619"/>
      <c r="AZ614" s="619"/>
      <c r="BA614" s="619"/>
      <c r="BB614" s="619"/>
      <c r="BC614" s="619"/>
      <c r="BD614" s="619"/>
      <c r="BE614" s="619"/>
      <c r="BF614" s="619"/>
      <c r="BG614" s="619"/>
      <c r="BH614" s="619"/>
      <c r="BI614" s="619"/>
      <c r="BJ614" s="619"/>
      <c r="BK614" s="619"/>
      <c r="BL614" s="619"/>
      <c r="BM614" s="619"/>
      <c r="BN614" s="619"/>
      <c r="BO614" s="619"/>
      <c r="BP614" s="619"/>
      <c r="BQ614" s="619"/>
      <c r="BR614" s="619"/>
      <c r="BS614" s="619"/>
      <c r="BT614" s="619"/>
      <c r="BU614" s="619"/>
      <c r="BV614" s="619"/>
      <c r="BW614" s="619"/>
      <c r="BX614" s="619"/>
      <c r="BY614" s="619"/>
      <c r="BZ614" s="619"/>
      <c r="CA614" s="619"/>
      <c r="CB614" s="619"/>
      <c r="CC614" s="619"/>
      <c r="CD614" s="619"/>
      <c r="CE614" s="619"/>
    </row>
    <row r="615" spans="1:83" ht="12" customHeight="1">
      <c r="A615" s="303"/>
      <c r="B615" s="619"/>
      <c r="C615" s="619"/>
      <c r="D615" s="619"/>
      <c r="E615" s="619"/>
      <c r="F615" s="619"/>
      <c r="G615" s="619"/>
      <c r="H615" s="619"/>
      <c r="I615" s="619"/>
      <c r="J615" s="619"/>
      <c r="K615" s="619"/>
      <c r="L615" s="619"/>
      <c r="M615" s="619"/>
      <c r="N615" s="619"/>
      <c r="O615" s="619"/>
      <c r="P615" s="619"/>
      <c r="Q615" s="619"/>
      <c r="R615" s="619"/>
      <c r="S615" s="619"/>
      <c r="T615" s="619"/>
      <c r="U615" s="619"/>
      <c r="V615" s="619"/>
      <c r="W615" s="619"/>
      <c r="X615" s="619"/>
      <c r="Y615" s="619"/>
      <c r="Z615" s="619"/>
      <c r="AA615" s="619"/>
      <c r="AB615" s="619"/>
      <c r="AC615" s="619"/>
      <c r="AD615" s="619"/>
      <c r="AE615" s="619"/>
      <c r="AF615" s="619"/>
      <c r="AG615" s="619"/>
      <c r="AH615" s="619"/>
      <c r="AI615" s="619"/>
      <c r="AJ615" s="619"/>
      <c r="AK615" s="619"/>
      <c r="AL615" s="619"/>
      <c r="AM615" s="619"/>
      <c r="AN615" s="619"/>
      <c r="AO615" s="619"/>
      <c r="AP615" s="619"/>
      <c r="AQ615" s="619"/>
      <c r="AR615" s="619"/>
      <c r="AS615" s="619"/>
      <c r="AT615" s="619"/>
      <c r="AU615" s="619"/>
      <c r="AV615" s="619"/>
      <c r="AW615" s="619"/>
      <c r="AX615" s="619"/>
      <c r="AY615" s="619"/>
      <c r="AZ615" s="619"/>
      <c r="BA615" s="619"/>
      <c r="BB615" s="619"/>
      <c r="BC615" s="619"/>
      <c r="BD615" s="619"/>
      <c r="BE615" s="619"/>
      <c r="BF615" s="619"/>
      <c r="BG615" s="619"/>
      <c r="BH615" s="619"/>
      <c r="BI615" s="619"/>
      <c r="BJ615" s="619"/>
      <c r="BK615" s="619"/>
      <c r="BL615" s="619"/>
      <c r="BM615" s="619"/>
      <c r="BN615" s="619"/>
      <c r="BO615" s="619"/>
      <c r="BP615" s="619"/>
      <c r="BQ615" s="619"/>
      <c r="BR615" s="619"/>
      <c r="BS615" s="619"/>
      <c r="BT615" s="619"/>
      <c r="BU615" s="619"/>
      <c r="BV615" s="619"/>
      <c r="BW615" s="619"/>
      <c r="BX615" s="619"/>
      <c r="BY615" s="619"/>
      <c r="BZ615" s="619"/>
      <c r="CA615" s="619"/>
      <c r="CB615" s="619"/>
      <c r="CC615" s="619"/>
      <c r="CD615" s="619"/>
      <c r="CE615" s="619"/>
    </row>
    <row r="616" spans="1:83" ht="12" customHeight="1">
      <c r="A616" s="303"/>
      <c r="B616" s="619"/>
      <c r="C616" s="619"/>
      <c r="D616" s="619"/>
      <c r="E616" s="619"/>
      <c r="F616" s="619"/>
      <c r="G616" s="619"/>
      <c r="H616" s="619"/>
      <c r="I616" s="619"/>
      <c r="J616" s="619"/>
      <c r="K616" s="619"/>
      <c r="L616" s="619"/>
      <c r="M616" s="619"/>
      <c r="N616" s="619"/>
      <c r="O616" s="619"/>
      <c r="P616" s="619"/>
      <c r="Q616" s="619"/>
      <c r="R616" s="619"/>
      <c r="S616" s="619"/>
      <c r="T616" s="619"/>
      <c r="U616" s="619"/>
      <c r="V616" s="619"/>
      <c r="W616" s="619"/>
      <c r="X616" s="619"/>
      <c r="Y616" s="619"/>
      <c r="Z616" s="619"/>
      <c r="AA616" s="619"/>
      <c r="AB616" s="619"/>
      <c r="AC616" s="619"/>
      <c r="AD616" s="619"/>
      <c r="AE616" s="619"/>
      <c r="AF616" s="619"/>
      <c r="AG616" s="619"/>
      <c r="AH616" s="619"/>
      <c r="AI616" s="619"/>
      <c r="AJ616" s="619"/>
      <c r="AK616" s="619"/>
      <c r="AL616" s="619"/>
      <c r="AM616" s="619"/>
      <c r="AN616" s="619"/>
      <c r="AO616" s="619"/>
      <c r="AP616" s="619"/>
      <c r="AQ616" s="619"/>
      <c r="AR616" s="619"/>
      <c r="AS616" s="619"/>
      <c r="AT616" s="619"/>
      <c r="AU616" s="619"/>
      <c r="AV616" s="619"/>
      <c r="AW616" s="619"/>
      <c r="AX616" s="619"/>
      <c r="AY616" s="619"/>
      <c r="AZ616" s="619"/>
      <c r="BA616" s="619"/>
      <c r="BB616" s="619"/>
      <c r="BC616" s="619"/>
      <c r="BD616" s="619"/>
      <c r="BE616" s="619"/>
      <c r="BF616" s="619"/>
      <c r="BG616" s="619"/>
      <c r="BH616" s="619"/>
      <c r="BI616" s="619"/>
      <c r="BJ616" s="619"/>
      <c r="BK616" s="619"/>
      <c r="BL616" s="619"/>
      <c r="BM616" s="619"/>
      <c r="BN616" s="619"/>
      <c r="BO616" s="619"/>
      <c r="BP616" s="619"/>
      <c r="BQ616" s="619"/>
      <c r="BR616" s="619"/>
      <c r="BS616" s="619"/>
      <c r="BT616" s="619"/>
      <c r="BU616" s="619"/>
      <c r="BV616" s="619"/>
      <c r="BW616" s="619"/>
      <c r="BX616" s="619"/>
      <c r="BY616" s="619"/>
      <c r="BZ616" s="619"/>
      <c r="CA616" s="619"/>
      <c r="CB616" s="619"/>
      <c r="CC616" s="619"/>
      <c r="CD616" s="619"/>
      <c r="CE616" s="619"/>
    </row>
    <row r="617" spans="1:83" ht="12" customHeight="1">
      <c r="A617" s="303"/>
      <c r="B617" s="619"/>
      <c r="C617" s="619"/>
      <c r="D617" s="619"/>
      <c r="E617" s="619"/>
      <c r="F617" s="619"/>
      <c r="G617" s="619"/>
      <c r="H617" s="619"/>
      <c r="I617" s="619"/>
      <c r="J617" s="619"/>
      <c r="K617" s="619"/>
      <c r="L617" s="619"/>
      <c r="M617" s="619"/>
      <c r="N617" s="619"/>
      <c r="O617" s="619"/>
      <c r="P617" s="619"/>
      <c r="Q617" s="619"/>
      <c r="R617" s="619"/>
      <c r="S617" s="619"/>
      <c r="T617" s="619"/>
      <c r="U617" s="619"/>
      <c r="V617" s="619"/>
      <c r="W617" s="619"/>
      <c r="X617" s="619"/>
      <c r="Y617" s="619"/>
      <c r="Z617" s="619"/>
      <c r="AA617" s="619"/>
      <c r="AB617" s="619"/>
      <c r="AC617" s="619"/>
      <c r="AD617" s="619"/>
      <c r="AE617" s="619"/>
      <c r="AF617" s="619"/>
      <c r="AG617" s="619"/>
      <c r="AH617" s="619"/>
      <c r="AI617" s="619"/>
      <c r="AJ617" s="619"/>
      <c r="AK617" s="619"/>
      <c r="AL617" s="619"/>
      <c r="AM617" s="619"/>
      <c r="AN617" s="619"/>
      <c r="AO617" s="619"/>
      <c r="AP617" s="619"/>
      <c r="AQ617" s="619"/>
      <c r="AR617" s="619"/>
      <c r="AS617" s="619"/>
      <c r="AT617" s="619"/>
      <c r="AU617" s="619"/>
      <c r="AV617" s="619"/>
      <c r="AW617" s="619"/>
      <c r="AX617" s="619"/>
      <c r="AY617" s="619"/>
      <c r="AZ617" s="619"/>
      <c r="BA617" s="619"/>
      <c r="BB617" s="619"/>
      <c r="BC617" s="619"/>
      <c r="BD617" s="619"/>
      <c r="BE617" s="619"/>
      <c r="BF617" s="619"/>
      <c r="BG617" s="619"/>
      <c r="BH617" s="619"/>
      <c r="BI617" s="619"/>
      <c r="BJ617" s="619"/>
      <c r="BK617" s="619"/>
      <c r="BL617" s="619"/>
      <c r="BM617" s="619"/>
      <c r="BN617" s="619"/>
      <c r="BO617" s="619"/>
      <c r="BP617" s="619"/>
      <c r="BQ617" s="619"/>
      <c r="BR617" s="619"/>
      <c r="BS617" s="619"/>
      <c r="BT617" s="619"/>
      <c r="BU617" s="619"/>
      <c r="BV617" s="619"/>
      <c r="BW617" s="619"/>
      <c r="BX617" s="619"/>
      <c r="BY617" s="619"/>
      <c r="BZ617" s="619"/>
      <c r="CA617" s="619"/>
      <c r="CB617" s="619"/>
      <c r="CC617" s="619"/>
      <c r="CD617" s="619"/>
      <c r="CE617" s="619"/>
    </row>
    <row r="618" spans="1:83" ht="12" customHeight="1">
      <c r="A618" s="303"/>
      <c r="B618" s="619"/>
      <c r="C618" s="619"/>
      <c r="D618" s="619"/>
      <c r="E618" s="619"/>
      <c r="F618" s="619"/>
      <c r="G618" s="619"/>
      <c r="H618" s="619"/>
      <c r="I618" s="619"/>
      <c r="J618" s="619"/>
      <c r="K618" s="619"/>
      <c r="L618" s="619"/>
      <c r="M618" s="619"/>
      <c r="N618" s="619"/>
      <c r="O618" s="619"/>
      <c r="P618" s="619"/>
      <c r="Q618" s="619"/>
      <c r="R618" s="619"/>
      <c r="S618" s="619"/>
      <c r="T618" s="619"/>
      <c r="U618" s="619"/>
      <c r="V618" s="619"/>
      <c r="W618" s="619"/>
      <c r="X618" s="619"/>
      <c r="Y618" s="619"/>
      <c r="Z618" s="619"/>
      <c r="AA618" s="619"/>
      <c r="AB618" s="619"/>
      <c r="AC618" s="619"/>
      <c r="AD618" s="619"/>
      <c r="AE618" s="619"/>
      <c r="AF618" s="619"/>
      <c r="AG618" s="619"/>
      <c r="AH618" s="619"/>
      <c r="AI618" s="619"/>
      <c r="AJ618" s="619"/>
      <c r="AK618" s="619"/>
      <c r="AL618" s="619"/>
      <c r="AM618" s="619"/>
      <c r="AN618" s="619"/>
      <c r="AO618" s="619"/>
      <c r="AP618" s="619"/>
      <c r="AQ618" s="619"/>
      <c r="AR618" s="619"/>
      <c r="AS618" s="619"/>
      <c r="AT618" s="619"/>
      <c r="AU618" s="619"/>
      <c r="AV618" s="619"/>
      <c r="AW618" s="619"/>
      <c r="AX618" s="619"/>
      <c r="AY618" s="619"/>
      <c r="AZ618" s="619"/>
      <c r="BA618" s="619"/>
      <c r="BB618" s="619"/>
      <c r="BC618" s="619"/>
      <c r="BD618" s="619"/>
      <c r="BE618" s="619"/>
      <c r="BF618" s="619"/>
      <c r="BG618" s="619"/>
      <c r="BH618" s="619"/>
      <c r="BI618" s="619"/>
      <c r="BJ618" s="619"/>
      <c r="BK618" s="619"/>
      <c r="BL618" s="619"/>
      <c r="BM618" s="619"/>
      <c r="BN618" s="619"/>
      <c r="BO618" s="619"/>
      <c r="BP618" s="619"/>
      <c r="BQ618" s="619"/>
      <c r="BR618" s="619"/>
      <c r="BS618" s="619"/>
      <c r="BT618" s="619"/>
      <c r="BU618" s="619"/>
      <c r="BV618" s="619"/>
      <c r="BW618" s="619"/>
      <c r="BX618" s="619"/>
      <c r="BY618" s="619"/>
      <c r="BZ618" s="619"/>
      <c r="CA618" s="619"/>
      <c r="CB618" s="619"/>
      <c r="CC618" s="619"/>
      <c r="CD618" s="619"/>
      <c r="CE618" s="619"/>
    </row>
    <row r="619" spans="1:83" ht="12" customHeight="1">
      <c r="A619" s="303"/>
      <c r="B619" s="619"/>
      <c r="C619" s="619"/>
      <c r="D619" s="619"/>
      <c r="E619" s="619"/>
      <c r="F619" s="619"/>
      <c r="G619" s="619"/>
      <c r="H619" s="619"/>
      <c r="I619" s="619"/>
      <c r="J619" s="619"/>
      <c r="K619" s="619"/>
      <c r="L619" s="619"/>
      <c r="M619" s="619"/>
      <c r="N619" s="619"/>
      <c r="O619" s="619"/>
      <c r="P619" s="619"/>
      <c r="Q619" s="619"/>
      <c r="R619" s="619"/>
      <c r="S619" s="619"/>
      <c r="T619" s="619"/>
      <c r="U619" s="619"/>
      <c r="V619" s="619"/>
      <c r="W619" s="619"/>
      <c r="X619" s="619"/>
      <c r="Y619" s="619"/>
      <c r="Z619" s="619"/>
      <c r="AA619" s="619"/>
      <c r="AB619" s="619"/>
      <c r="AC619" s="619"/>
      <c r="AD619" s="619"/>
      <c r="AE619" s="619"/>
      <c r="AF619" s="619"/>
      <c r="AG619" s="619"/>
      <c r="AH619" s="619"/>
      <c r="AI619" s="619"/>
      <c r="AJ619" s="619"/>
      <c r="AK619" s="619"/>
      <c r="AL619" s="619"/>
      <c r="AM619" s="619"/>
      <c r="AN619" s="619"/>
      <c r="AO619" s="619"/>
      <c r="AP619" s="619"/>
      <c r="AQ619" s="619"/>
      <c r="AR619" s="619"/>
      <c r="AS619" s="619"/>
      <c r="AT619" s="619"/>
      <c r="AU619" s="619"/>
      <c r="AV619" s="619"/>
      <c r="AW619" s="619"/>
      <c r="AX619" s="619"/>
      <c r="AY619" s="619"/>
      <c r="AZ619" s="619"/>
      <c r="BA619" s="619"/>
      <c r="BB619" s="619"/>
      <c r="BC619" s="619"/>
      <c r="BD619" s="619"/>
      <c r="BE619" s="619"/>
      <c r="BF619" s="619"/>
      <c r="BG619" s="619"/>
      <c r="BH619" s="619"/>
      <c r="BI619" s="619"/>
      <c r="BJ619" s="619"/>
      <c r="BK619" s="619"/>
      <c r="BL619" s="619"/>
      <c r="BM619" s="619"/>
      <c r="BN619" s="619"/>
      <c r="BO619" s="619"/>
      <c r="BP619" s="619"/>
      <c r="BQ619" s="619"/>
      <c r="BR619" s="619"/>
      <c r="BS619" s="619"/>
      <c r="BT619" s="619"/>
      <c r="BU619" s="619"/>
      <c r="BV619" s="619"/>
      <c r="BW619" s="619"/>
      <c r="BX619" s="619"/>
      <c r="BY619" s="619"/>
      <c r="BZ619" s="619"/>
      <c r="CA619" s="619"/>
      <c r="CB619" s="619"/>
      <c r="CC619" s="619"/>
      <c r="CD619" s="619"/>
      <c r="CE619" s="619"/>
    </row>
    <row r="620" spans="1:83" ht="12" customHeight="1">
      <c r="A620" s="303"/>
      <c r="B620" s="619"/>
      <c r="C620" s="619"/>
      <c r="D620" s="619"/>
      <c r="E620" s="619"/>
      <c r="F620" s="619"/>
      <c r="G620" s="619"/>
      <c r="H620" s="619"/>
      <c r="I620" s="619"/>
      <c r="J620" s="619"/>
      <c r="K620" s="619"/>
      <c r="L620" s="619"/>
      <c r="M620" s="619"/>
      <c r="N620" s="619"/>
      <c r="O620" s="619"/>
      <c r="P620" s="619"/>
      <c r="Q620" s="619"/>
      <c r="R620" s="619"/>
      <c r="S620" s="619"/>
      <c r="T620" s="619"/>
      <c r="U620" s="619"/>
      <c r="V620" s="619"/>
      <c r="W620" s="619"/>
      <c r="X620" s="619"/>
      <c r="Y620" s="619"/>
      <c r="Z620" s="619"/>
      <c r="AA620" s="619"/>
      <c r="AB620" s="619"/>
      <c r="AC620" s="619"/>
      <c r="AD620" s="619"/>
      <c r="AE620" s="619"/>
      <c r="AF620" s="619"/>
      <c r="AG620" s="619"/>
      <c r="AH620" s="619"/>
      <c r="AI620" s="619"/>
      <c r="AJ620" s="619"/>
      <c r="AK620" s="619"/>
      <c r="AL620" s="619"/>
      <c r="AM620" s="619"/>
      <c r="AN620" s="619"/>
      <c r="AO620" s="619"/>
      <c r="AP620" s="619"/>
      <c r="AQ620" s="619"/>
      <c r="AR620" s="619"/>
      <c r="AS620" s="619"/>
      <c r="AT620" s="619"/>
      <c r="AU620" s="619"/>
      <c r="AV620" s="619"/>
      <c r="AW620" s="619"/>
      <c r="AX620" s="619"/>
      <c r="AY620" s="619"/>
      <c r="AZ620" s="619"/>
      <c r="BA620" s="619"/>
      <c r="BB620" s="619"/>
      <c r="BC620" s="619"/>
      <c r="BD620" s="619"/>
      <c r="BE620" s="619"/>
      <c r="BF620" s="619"/>
      <c r="BG620" s="619"/>
      <c r="BH620" s="619"/>
      <c r="BI620" s="619"/>
      <c r="BJ620" s="619"/>
      <c r="BK620" s="619"/>
      <c r="BL620" s="619"/>
      <c r="BM620" s="619"/>
      <c r="BN620" s="619"/>
      <c r="BO620" s="619"/>
      <c r="BP620" s="619"/>
      <c r="BQ620" s="619"/>
      <c r="BR620" s="619"/>
      <c r="BS620" s="619"/>
      <c r="BT620" s="619"/>
      <c r="BU620" s="619"/>
      <c r="BV620" s="619"/>
      <c r="BW620" s="619"/>
      <c r="BX620" s="619"/>
      <c r="BY620" s="619"/>
      <c r="BZ620" s="619"/>
      <c r="CA620" s="619"/>
      <c r="CB620" s="619"/>
      <c r="CC620" s="619"/>
      <c r="CD620" s="619"/>
      <c r="CE620" s="619"/>
    </row>
    <row r="621" spans="1:83" ht="12" customHeight="1">
      <c r="A621" s="303"/>
      <c r="B621" s="619"/>
      <c r="C621" s="619"/>
      <c r="D621" s="619"/>
      <c r="E621" s="619"/>
      <c r="F621" s="619"/>
      <c r="G621" s="619"/>
      <c r="H621" s="619"/>
      <c r="I621" s="619"/>
      <c r="J621" s="619"/>
      <c r="K621" s="619"/>
      <c r="L621" s="619"/>
      <c r="M621" s="619"/>
      <c r="N621" s="619"/>
      <c r="O621" s="619"/>
      <c r="P621" s="619"/>
      <c r="Q621" s="619"/>
      <c r="R621" s="619"/>
      <c r="S621" s="619"/>
      <c r="T621" s="619"/>
      <c r="U621" s="619"/>
      <c r="V621" s="619"/>
      <c r="W621" s="619"/>
      <c r="X621" s="619"/>
      <c r="Y621" s="619"/>
      <c r="Z621" s="619"/>
      <c r="AA621" s="619"/>
      <c r="AB621" s="619"/>
      <c r="AC621" s="619"/>
      <c r="AD621" s="619"/>
      <c r="AE621" s="619"/>
      <c r="AF621" s="619"/>
      <c r="AG621" s="619"/>
      <c r="AH621" s="619"/>
      <c r="AI621" s="619"/>
      <c r="AJ621" s="619"/>
      <c r="AK621" s="619"/>
      <c r="AL621" s="619"/>
      <c r="AM621" s="619"/>
      <c r="AN621" s="619"/>
      <c r="AO621" s="619"/>
      <c r="AP621" s="619"/>
      <c r="AQ621" s="619"/>
      <c r="AR621" s="619"/>
      <c r="AS621" s="619"/>
      <c r="AT621" s="619"/>
      <c r="AU621" s="619"/>
      <c r="AV621" s="619"/>
      <c r="AW621" s="619"/>
      <c r="AX621" s="619"/>
      <c r="AY621" s="619"/>
      <c r="AZ621" s="619"/>
      <c r="BA621" s="619"/>
      <c r="BB621" s="619"/>
      <c r="BC621" s="619"/>
      <c r="BD621" s="619"/>
      <c r="BE621" s="619"/>
      <c r="BF621" s="619"/>
      <c r="BG621" s="619"/>
      <c r="BH621" s="619"/>
      <c r="BI621" s="619"/>
      <c r="BJ621" s="619"/>
      <c r="BK621" s="619"/>
      <c r="BL621" s="619"/>
      <c r="BM621" s="619"/>
      <c r="BN621" s="619"/>
      <c r="BO621" s="619"/>
      <c r="BP621" s="619"/>
      <c r="BQ621" s="619"/>
      <c r="BR621" s="619"/>
      <c r="BS621" s="619"/>
      <c r="BT621" s="619"/>
      <c r="BU621" s="619"/>
      <c r="BV621" s="619"/>
      <c r="BW621" s="619"/>
      <c r="BX621" s="619"/>
      <c r="BY621" s="619"/>
      <c r="BZ621" s="619"/>
      <c r="CA621" s="619"/>
      <c r="CB621" s="619"/>
      <c r="CC621" s="619"/>
      <c r="CD621" s="619"/>
      <c r="CE621" s="619"/>
    </row>
    <row r="622" spans="1:83" ht="12" customHeight="1">
      <c r="A622" s="530"/>
      <c r="B622" s="116"/>
      <c r="C622" s="116"/>
      <c r="D622" s="619" t="s">
        <v>1346</v>
      </c>
      <c r="E622" s="619"/>
      <c r="F622" s="619"/>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c r="AT622" s="116"/>
      <c r="AU622" s="116"/>
      <c r="AV622" s="116"/>
      <c r="AW622" s="116"/>
      <c r="AX622" s="116"/>
      <c r="AY622" s="116"/>
      <c r="AZ622" s="116"/>
      <c r="BA622" s="116"/>
      <c r="BB622" s="116"/>
      <c r="BC622" s="116"/>
      <c r="BD622" s="116"/>
      <c r="BE622" s="116"/>
      <c r="BF622" s="116"/>
      <c r="BG622" s="116"/>
      <c r="BH622" s="116"/>
      <c r="BI622" s="116"/>
      <c r="BJ622" s="116"/>
      <c r="BK622" s="116"/>
      <c r="BL622" s="116"/>
      <c r="BM622" s="116"/>
      <c r="BN622" s="116"/>
      <c r="BO622" s="116"/>
      <c r="BP622" s="116"/>
      <c r="BQ622" s="116"/>
      <c r="BR622" s="116"/>
      <c r="BS622" s="116"/>
      <c r="BT622" s="116"/>
      <c r="BU622" s="116"/>
      <c r="BV622" s="116"/>
      <c r="BW622" s="116"/>
      <c r="BX622" s="116"/>
      <c r="BY622" s="116"/>
      <c r="BZ622" s="116"/>
      <c r="CA622" s="116"/>
      <c r="CB622" s="116"/>
      <c r="CC622" s="116"/>
      <c r="CD622" s="116"/>
      <c r="CE622" s="116"/>
    </row>
    <row r="623" spans="1:83" ht="12" customHeight="1">
      <c r="A623" s="530"/>
      <c r="B623" s="116"/>
      <c r="C623" s="116"/>
      <c r="D623" s="619"/>
      <c r="E623" s="619"/>
      <c r="F623" s="619"/>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c r="AT623" s="116"/>
      <c r="AU623" s="116"/>
      <c r="AV623" s="116"/>
      <c r="AW623" s="116"/>
      <c r="AX623" s="116"/>
      <c r="AY623" s="116"/>
      <c r="AZ623" s="116"/>
      <c r="BA623" s="116"/>
      <c r="BB623" s="116"/>
      <c r="BC623" s="116"/>
      <c r="BD623" s="116"/>
      <c r="BE623" s="116"/>
      <c r="BF623" s="116"/>
      <c r="BG623" s="116"/>
      <c r="BH623" s="116"/>
      <c r="BI623" s="116"/>
      <c r="BJ623" s="116"/>
      <c r="BK623" s="116"/>
      <c r="BL623" s="116"/>
      <c r="BM623" s="116"/>
      <c r="BN623" s="116"/>
      <c r="BO623" s="116"/>
      <c r="BP623" s="116"/>
      <c r="BQ623" s="116"/>
      <c r="BR623" s="116"/>
      <c r="BS623" s="116"/>
      <c r="BT623" s="116"/>
      <c r="BU623" s="116"/>
      <c r="BV623" s="116"/>
      <c r="BW623" s="116"/>
      <c r="BX623" s="116"/>
      <c r="BY623" s="116"/>
      <c r="BZ623" s="116"/>
      <c r="CA623" s="116"/>
      <c r="CB623" s="116"/>
      <c r="CC623" s="116"/>
      <c r="CD623" s="116"/>
      <c r="CE623" s="116"/>
    </row>
    <row r="624" spans="1:83" ht="12" customHeight="1">
      <c r="A624" s="530"/>
      <c r="B624" s="116"/>
      <c r="C624" s="116"/>
      <c r="D624" s="619"/>
      <c r="E624" s="619" t="s">
        <v>103</v>
      </c>
      <c r="F624" s="619"/>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c r="AT624" s="116"/>
      <c r="AU624" s="116"/>
      <c r="AV624" s="116"/>
      <c r="AW624" s="116"/>
      <c r="AX624" s="116"/>
      <c r="AY624" s="116"/>
      <c r="AZ624" s="116"/>
      <c r="BA624" s="116"/>
      <c r="BB624" s="116"/>
      <c r="BC624" s="116"/>
      <c r="BD624" s="116"/>
      <c r="BE624" s="116"/>
      <c r="BF624" s="116"/>
      <c r="BG624" s="116"/>
      <c r="BH624" s="116"/>
      <c r="BI624" s="116"/>
      <c r="BJ624" s="116"/>
      <c r="BK624" s="116"/>
      <c r="BL624" s="116"/>
      <c r="BM624" s="116"/>
      <c r="BN624" s="116"/>
      <c r="BO624" s="116"/>
      <c r="BP624" s="116"/>
      <c r="BQ624" s="116"/>
      <c r="BR624" s="116"/>
      <c r="BS624" s="116"/>
      <c r="BT624" s="116"/>
      <c r="BU624" s="116"/>
      <c r="BV624" s="116"/>
      <c r="BW624" s="116"/>
      <c r="BX624" s="116"/>
      <c r="BY624" s="116"/>
      <c r="BZ624" s="116"/>
      <c r="CA624" s="116"/>
      <c r="CB624" s="116"/>
      <c r="CC624" s="116"/>
      <c r="CD624" s="116"/>
      <c r="CE624" s="116"/>
    </row>
    <row r="625" spans="1:83" ht="12" customHeight="1">
      <c r="A625" s="530"/>
      <c r="B625" s="116"/>
      <c r="C625" s="116"/>
      <c r="D625" s="619"/>
      <c r="E625" s="619"/>
      <c r="F625" s="619"/>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c r="AT625" s="116"/>
      <c r="AU625" s="116"/>
      <c r="AV625" s="116"/>
      <c r="AW625" s="116"/>
      <c r="AX625" s="116"/>
      <c r="AY625" s="116"/>
      <c r="AZ625" s="116"/>
      <c r="BA625" s="116"/>
      <c r="BB625" s="116"/>
      <c r="BC625" s="116"/>
      <c r="BD625" s="116"/>
      <c r="BE625" s="116"/>
      <c r="BF625" s="116"/>
      <c r="BG625" s="116"/>
      <c r="BH625" s="116"/>
      <c r="BI625" s="116"/>
      <c r="BJ625" s="116"/>
      <c r="BK625" s="116"/>
      <c r="BL625" s="116"/>
      <c r="BM625" s="116"/>
      <c r="BN625" s="116"/>
      <c r="BO625" s="116"/>
      <c r="BP625" s="116"/>
      <c r="BQ625" s="116"/>
      <c r="BR625" s="116"/>
      <c r="BS625" s="116"/>
      <c r="BT625" s="116"/>
      <c r="BU625" s="116"/>
      <c r="BV625" s="116"/>
      <c r="BW625" s="116"/>
      <c r="BX625" s="116"/>
      <c r="BY625" s="116"/>
      <c r="BZ625" s="116"/>
      <c r="CA625" s="116"/>
      <c r="CB625" s="116"/>
      <c r="CC625" s="116"/>
      <c r="CD625" s="116"/>
      <c r="CE625" s="116"/>
    </row>
    <row r="626" spans="1:83" ht="12" customHeight="1">
      <c r="A626" s="530"/>
      <c r="B626" s="116"/>
      <c r="C626" s="116"/>
      <c r="D626" s="619"/>
      <c r="E626" s="619"/>
      <c r="F626" s="619" t="s">
        <v>1372</v>
      </c>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c r="AT626" s="116"/>
      <c r="AU626" s="116"/>
      <c r="AV626" s="116"/>
      <c r="AW626" s="116"/>
      <c r="AX626" s="116"/>
      <c r="AY626" s="116"/>
      <c r="AZ626" s="116"/>
      <c r="BA626" s="116"/>
      <c r="BB626" s="116"/>
      <c r="BC626" s="116"/>
      <c r="BD626" s="116"/>
      <c r="BE626" s="116"/>
      <c r="BF626" s="116"/>
      <c r="BG626" s="116"/>
      <c r="BH626" s="116"/>
      <c r="BI626" s="116"/>
      <c r="BJ626" s="116"/>
      <c r="BK626" s="116"/>
      <c r="BL626" s="116"/>
      <c r="BM626" s="116"/>
      <c r="BN626" s="116"/>
      <c r="BO626" s="116"/>
      <c r="BP626" s="116"/>
      <c r="BQ626" s="116"/>
      <c r="BR626" s="116"/>
      <c r="BS626" s="116"/>
      <c r="BT626" s="116"/>
      <c r="BU626" s="116"/>
      <c r="BV626" s="116"/>
      <c r="BW626" s="116"/>
      <c r="BX626" s="116"/>
      <c r="BY626" s="116"/>
      <c r="BZ626" s="116"/>
      <c r="CA626" s="116"/>
      <c r="CB626" s="116"/>
      <c r="CC626" s="116"/>
      <c r="CD626" s="116"/>
      <c r="CE626" s="116"/>
    </row>
    <row r="627" spans="1:83" ht="12" customHeight="1">
      <c r="A627" s="530"/>
      <c r="B627" s="116"/>
      <c r="C627" s="116"/>
      <c r="D627" s="619"/>
      <c r="E627" s="619"/>
      <c r="F627" s="619" t="s">
        <v>102</v>
      </c>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c r="AT627" s="116"/>
      <c r="AU627" s="116"/>
      <c r="AV627" s="116"/>
      <c r="AW627" s="116"/>
      <c r="AX627" s="116"/>
      <c r="AY627" s="116"/>
      <c r="AZ627" s="116"/>
      <c r="BA627" s="116"/>
      <c r="BB627" s="116"/>
      <c r="BC627" s="116"/>
      <c r="BD627" s="116"/>
      <c r="BE627" s="116"/>
      <c r="BF627" s="116"/>
      <c r="BG627" s="116"/>
      <c r="BH627" s="116"/>
      <c r="BI627" s="116"/>
      <c r="BJ627" s="116"/>
      <c r="BK627" s="116"/>
      <c r="BL627" s="116"/>
      <c r="BM627" s="116"/>
      <c r="BN627" s="116"/>
      <c r="BO627" s="116"/>
      <c r="BP627" s="116"/>
      <c r="BQ627" s="116"/>
      <c r="BR627" s="116"/>
      <c r="BS627" s="116"/>
      <c r="BT627" s="116"/>
      <c r="BU627" s="116"/>
      <c r="BV627" s="116"/>
      <c r="BW627" s="116"/>
      <c r="BX627" s="116"/>
      <c r="BY627" s="116"/>
      <c r="BZ627" s="116"/>
      <c r="CA627" s="116"/>
      <c r="CB627" s="116"/>
      <c r="CC627" s="116"/>
      <c r="CD627" s="116"/>
      <c r="CE627" s="116"/>
    </row>
    <row r="628" spans="1:83" ht="12" customHeight="1">
      <c r="A628" s="530"/>
      <c r="B628" s="116"/>
      <c r="C628" s="116"/>
      <c r="D628" s="619"/>
      <c r="E628" s="116"/>
      <c r="F628" s="619" t="s">
        <v>101</v>
      </c>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c r="AT628" s="116"/>
      <c r="AU628" s="116"/>
      <c r="AV628" s="116"/>
      <c r="AW628" s="116"/>
      <c r="AX628" s="116"/>
      <c r="AY628" s="116"/>
      <c r="AZ628" s="116"/>
      <c r="BA628" s="116"/>
      <c r="BB628" s="116"/>
      <c r="BC628" s="116"/>
      <c r="BD628" s="116"/>
      <c r="BE628" s="116"/>
      <c r="BF628" s="116"/>
      <c r="BG628" s="116"/>
      <c r="BH628" s="116"/>
      <c r="BI628" s="116"/>
      <c r="BJ628" s="116"/>
      <c r="BK628" s="116"/>
      <c r="BL628" s="116"/>
      <c r="BM628" s="116"/>
      <c r="BN628" s="116"/>
      <c r="BO628" s="116"/>
      <c r="BP628" s="116"/>
      <c r="BQ628" s="116"/>
      <c r="BR628" s="116"/>
      <c r="BS628" s="116"/>
      <c r="BT628" s="116"/>
      <c r="BU628" s="116"/>
      <c r="BV628" s="116"/>
      <c r="BW628" s="116"/>
      <c r="BX628" s="116"/>
      <c r="BY628" s="116"/>
      <c r="BZ628" s="116"/>
      <c r="CA628" s="116"/>
      <c r="CB628" s="116"/>
      <c r="CC628" s="116"/>
      <c r="CD628" s="116"/>
      <c r="CE628" s="116"/>
    </row>
    <row r="629" spans="1:83" ht="12" customHeight="1">
      <c r="A629" s="530"/>
      <c r="B629" s="116"/>
      <c r="C629" s="116"/>
      <c r="D629" s="116"/>
      <c r="E629" s="116"/>
      <c r="F629" s="619" t="s">
        <v>387</v>
      </c>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c r="AT629" s="116"/>
      <c r="AU629" s="116"/>
      <c r="AV629" s="116"/>
      <c r="AW629" s="116"/>
      <c r="AX629" s="116"/>
      <c r="AY629" s="116"/>
      <c r="AZ629" s="116"/>
      <c r="BA629" s="116"/>
      <c r="BB629" s="116"/>
      <c r="BC629" s="116"/>
      <c r="BD629" s="116"/>
      <c r="BE629" s="116"/>
      <c r="BF629" s="116"/>
      <c r="BG629" s="116"/>
      <c r="BH629" s="116"/>
      <c r="BI629" s="116"/>
      <c r="BJ629" s="116"/>
      <c r="BK629" s="116"/>
      <c r="BL629" s="116"/>
      <c r="BM629" s="116"/>
      <c r="BN629" s="116"/>
      <c r="BO629" s="116"/>
      <c r="BP629" s="116"/>
      <c r="BQ629" s="116"/>
      <c r="BR629" s="116"/>
      <c r="BS629" s="116"/>
      <c r="BT629" s="116"/>
      <c r="BU629" s="116"/>
      <c r="BV629" s="116"/>
      <c r="BW629" s="116"/>
      <c r="BX629" s="116"/>
      <c r="BY629" s="116"/>
      <c r="BZ629" s="116"/>
      <c r="CA629" s="116"/>
      <c r="CB629" s="116"/>
      <c r="CC629" s="116"/>
      <c r="CD629" s="116"/>
      <c r="CE629" s="116"/>
    </row>
    <row r="630" spans="1:83" ht="12" customHeight="1">
      <c r="A630" s="530"/>
      <c r="B630" s="116"/>
      <c r="C630" s="116"/>
      <c r="D630" s="116"/>
      <c r="E630" s="116"/>
      <c r="F630" s="619" t="s">
        <v>388</v>
      </c>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16"/>
      <c r="BI630" s="116"/>
      <c r="BJ630" s="116"/>
      <c r="BK630" s="116"/>
      <c r="BL630" s="116"/>
      <c r="BM630" s="116"/>
      <c r="BN630" s="116"/>
      <c r="BO630" s="116"/>
      <c r="BP630" s="116"/>
      <c r="BQ630" s="116"/>
      <c r="BR630" s="116"/>
      <c r="BS630" s="116"/>
      <c r="BT630" s="116"/>
      <c r="BU630" s="116"/>
      <c r="BV630" s="116"/>
      <c r="BW630" s="116"/>
      <c r="BX630" s="116"/>
      <c r="BY630" s="116"/>
      <c r="BZ630" s="116"/>
      <c r="CA630" s="116"/>
      <c r="CB630" s="116"/>
      <c r="CC630" s="116"/>
      <c r="CD630" s="116"/>
      <c r="CE630" s="116"/>
    </row>
    <row r="631" spans="1:83" ht="12" customHeight="1">
      <c r="A631" s="530"/>
      <c r="B631" s="116"/>
      <c r="C631" s="116"/>
      <c r="D631" s="116"/>
      <c r="E631" s="116"/>
      <c r="F631" s="619" t="s">
        <v>887</v>
      </c>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16"/>
      <c r="BI631" s="116"/>
      <c r="BJ631" s="116"/>
      <c r="BK631" s="116"/>
      <c r="BL631" s="116"/>
      <c r="BM631" s="116"/>
      <c r="BN631" s="116"/>
      <c r="BO631" s="116"/>
      <c r="BP631" s="116"/>
      <c r="BQ631" s="116"/>
      <c r="BR631" s="116"/>
      <c r="BS631" s="116"/>
      <c r="BT631" s="116"/>
      <c r="BU631" s="116"/>
      <c r="BV631" s="116"/>
      <c r="BW631" s="116"/>
      <c r="BX631" s="116"/>
      <c r="BY631" s="116"/>
      <c r="BZ631" s="116"/>
      <c r="CA631" s="116"/>
      <c r="CB631" s="116"/>
      <c r="CC631" s="116"/>
      <c r="CD631" s="116"/>
      <c r="CE631" s="116"/>
    </row>
    <row r="632" spans="1:83" ht="12" customHeight="1">
      <c r="A632" s="530"/>
      <c r="B632" s="116"/>
      <c r="C632" s="116"/>
      <c r="D632" s="116"/>
      <c r="E632" s="116"/>
      <c r="F632" s="619" t="s">
        <v>888</v>
      </c>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16"/>
      <c r="BI632" s="116"/>
      <c r="BJ632" s="116"/>
      <c r="BK632" s="116"/>
      <c r="BL632" s="116"/>
      <c r="BM632" s="116"/>
      <c r="BN632" s="116"/>
      <c r="BO632" s="116"/>
      <c r="BP632" s="116"/>
      <c r="BQ632" s="116"/>
      <c r="BR632" s="116"/>
      <c r="BS632" s="116"/>
      <c r="BT632" s="116"/>
      <c r="BU632" s="116"/>
      <c r="BV632" s="116"/>
      <c r="BW632" s="116"/>
      <c r="BX632" s="116"/>
      <c r="BY632" s="116"/>
      <c r="BZ632" s="116"/>
      <c r="CA632" s="116"/>
      <c r="CB632" s="116"/>
      <c r="CC632" s="116"/>
      <c r="CD632" s="116"/>
      <c r="CE632" s="116"/>
    </row>
    <row r="633" spans="1:83" ht="12" customHeight="1">
      <c r="A633" s="530"/>
      <c r="B633" s="116"/>
      <c r="C633" s="116"/>
      <c r="D633" s="116"/>
      <c r="E633" s="116"/>
      <c r="F633" s="619" t="s">
        <v>100</v>
      </c>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16"/>
      <c r="BI633" s="116"/>
      <c r="BJ633" s="116"/>
      <c r="BK633" s="116"/>
      <c r="BL633" s="116"/>
      <c r="BM633" s="116"/>
      <c r="BN633" s="116"/>
      <c r="BO633" s="116"/>
      <c r="BP633" s="116"/>
      <c r="BQ633" s="116"/>
      <c r="BR633" s="116"/>
      <c r="BS633" s="116"/>
      <c r="BT633" s="116"/>
      <c r="BU633" s="116"/>
      <c r="BV633" s="116"/>
      <c r="BW633" s="116"/>
      <c r="BX633" s="116"/>
      <c r="BY633" s="116"/>
      <c r="BZ633" s="116"/>
      <c r="CA633" s="116"/>
      <c r="CB633" s="116"/>
      <c r="CC633" s="116"/>
      <c r="CD633" s="116"/>
      <c r="CE633" s="116"/>
    </row>
    <row r="634" spans="1:83" ht="12" customHeight="1">
      <c r="A634" s="530"/>
      <c r="B634" s="116"/>
      <c r="C634" s="116"/>
      <c r="D634" s="116"/>
      <c r="E634" s="116"/>
      <c r="F634" s="619" t="s">
        <v>99</v>
      </c>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116"/>
    </row>
    <row r="635" spans="1:83" ht="12" customHeight="1">
      <c r="A635" s="530"/>
      <c r="B635" s="116"/>
      <c r="C635" s="116"/>
      <c r="D635" s="116"/>
      <c r="E635" s="116"/>
      <c r="F635" s="619" t="s">
        <v>460</v>
      </c>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116"/>
    </row>
    <row r="636" spans="1:83" ht="12" customHeight="1">
      <c r="A636" s="530"/>
      <c r="B636" s="116"/>
      <c r="C636" s="116"/>
      <c r="D636" s="116"/>
      <c r="E636" s="116"/>
      <c r="F636" s="619" t="s">
        <v>389</v>
      </c>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116"/>
    </row>
    <row r="637" spans="1:83" ht="12" customHeight="1">
      <c r="A637" s="530"/>
      <c r="B637" s="116"/>
      <c r="C637" s="116"/>
      <c r="D637" s="116"/>
      <c r="E637" s="116"/>
      <c r="F637" s="619"/>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116"/>
    </row>
    <row r="638" spans="1:83" ht="12" customHeight="1">
      <c r="A638" s="530"/>
      <c r="B638" s="116"/>
      <c r="C638" s="116"/>
      <c r="D638" s="116"/>
      <c r="E638" s="116"/>
      <c r="F638" s="619"/>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116"/>
    </row>
    <row r="639" spans="1:83" ht="12" customHeight="1">
      <c r="A639" s="530"/>
      <c r="B639" s="116"/>
      <c r="C639" s="116"/>
      <c r="D639" s="619" t="s">
        <v>1347</v>
      </c>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116"/>
    </row>
    <row r="640" spans="1:83" ht="12" customHeight="1">
      <c r="A640" s="530"/>
      <c r="B640" s="116"/>
      <c r="C640" s="116"/>
      <c r="D640" s="619"/>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116"/>
    </row>
    <row r="641" spans="1:83" ht="12" customHeight="1">
      <c r="A641" s="530"/>
      <c r="B641" s="116"/>
      <c r="C641" s="116"/>
      <c r="D641" s="619"/>
      <c r="E641" s="619" t="s">
        <v>98</v>
      </c>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116"/>
    </row>
    <row r="642" spans="1:83" ht="12" customHeight="1">
      <c r="A642" s="530"/>
      <c r="B642" s="116"/>
      <c r="C642" s="116"/>
      <c r="D642" s="619"/>
      <c r="E642" s="619"/>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116"/>
    </row>
    <row r="643" spans="1:83" ht="12" customHeight="1">
      <c r="A643" s="530"/>
      <c r="B643" s="116"/>
      <c r="C643" s="116"/>
      <c r="D643" s="619"/>
      <c r="E643" s="619"/>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116"/>
    </row>
    <row r="644" spans="1:83" ht="12" customHeight="1">
      <c r="A644" s="530"/>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116"/>
    </row>
    <row r="645" spans="1:83" ht="12" customHeight="1">
      <c r="A645" s="530"/>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16"/>
      <c r="BI645" s="116"/>
      <c r="BJ645" s="116"/>
      <c r="BK645" s="116"/>
      <c r="BL645" s="116"/>
      <c r="BM645" s="116"/>
      <c r="BN645" s="116"/>
      <c r="BO645" s="116"/>
      <c r="BP645" s="116"/>
      <c r="BQ645" s="116"/>
      <c r="BR645" s="116"/>
      <c r="BS645" s="116"/>
      <c r="BT645" s="116"/>
      <c r="BU645" s="116"/>
      <c r="BV645" s="116"/>
      <c r="BW645" s="116"/>
      <c r="BX645" s="116"/>
      <c r="BY645" s="116"/>
      <c r="BZ645" s="116"/>
      <c r="CA645" s="116"/>
      <c r="CB645" s="116"/>
      <c r="CC645" s="116"/>
      <c r="CD645" s="116"/>
      <c r="CE645" s="116"/>
    </row>
    <row r="646" spans="1:83" ht="12" customHeight="1">
      <c r="A646" s="530"/>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16"/>
      <c r="BI646" s="116"/>
      <c r="BJ646" s="116"/>
      <c r="BK646" s="116"/>
      <c r="BL646" s="116"/>
      <c r="BM646" s="116"/>
      <c r="BN646" s="116"/>
      <c r="BO646" s="116"/>
      <c r="BP646" s="116"/>
      <c r="BQ646" s="116"/>
      <c r="BR646" s="116"/>
      <c r="BS646" s="116"/>
      <c r="BT646" s="116"/>
      <c r="BU646" s="116"/>
      <c r="BV646" s="116"/>
      <c r="BW646" s="116"/>
      <c r="BX646" s="116"/>
      <c r="BY646" s="116"/>
      <c r="BZ646" s="116"/>
      <c r="CA646" s="116"/>
      <c r="CB646" s="116"/>
      <c r="CC646" s="116"/>
      <c r="CD646" s="116"/>
      <c r="CE646" s="116"/>
    </row>
    <row r="647" spans="1:83" ht="12" customHeight="1">
      <c r="A647" s="530"/>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row>
    <row r="648" spans="1:83" ht="12" customHeight="1">
      <c r="A648" s="530"/>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row>
    <row r="649" spans="1:83" ht="12" customHeight="1">
      <c r="A649" s="530"/>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row>
    <row r="650" spans="1:83" ht="12" customHeight="1">
      <c r="A650" s="530"/>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row>
    <row r="651" spans="1:83" ht="12" customHeight="1">
      <c r="A651" s="530"/>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row>
    <row r="652" spans="1:83" ht="12" customHeight="1">
      <c r="A652" s="530"/>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row>
    <row r="653" spans="1:83" ht="12" customHeight="1">
      <c r="A653" s="530"/>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row>
    <row r="654" spans="1:83" ht="12" customHeight="1">
      <c r="A654" s="530"/>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row>
    <row r="655" spans="1:83" ht="12" customHeight="1">
      <c r="A655" s="530"/>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row>
    <row r="656" spans="1:83" ht="12" customHeight="1">
      <c r="A656" s="530"/>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row>
    <row r="657" spans="1:83" ht="12" customHeight="1">
      <c r="A657" s="530"/>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row>
    <row r="658" spans="1:83" ht="12" customHeight="1">
      <c r="A658" s="530"/>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row>
    <row r="659" spans="1:83" ht="12" customHeight="1">
      <c r="A659" s="530"/>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row>
    <row r="660" spans="1:83" ht="12" customHeight="1">
      <c r="A660" s="530"/>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row>
    <row r="661" spans="1:83" ht="12" customHeight="1">
      <c r="A661" s="530"/>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row>
    <row r="662" spans="1:83" ht="12" customHeight="1">
      <c r="A662" s="530"/>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row>
    <row r="663" spans="1:83" ht="12" customHeight="1">
      <c r="A663" s="530"/>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row>
    <row r="664" spans="1:83" ht="12" customHeight="1">
      <c r="A664" s="530"/>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row>
    <row r="665" spans="1:83" ht="12" customHeight="1">
      <c r="A665" s="530"/>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row>
    <row r="666" spans="1:83" ht="12" customHeight="1">
      <c r="A666" s="530"/>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row>
    <row r="667" spans="1:83" ht="12" customHeight="1">
      <c r="A667" s="530"/>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row>
    <row r="668" spans="1:83" ht="12" customHeight="1">
      <c r="A668" s="530"/>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row>
    <row r="669" spans="1:83" ht="12" customHeight="1">
      <c r="A669" s="530"/>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row>
    <row r="670" spans="1:83" ht="12" customHeight="1">
      <c r="A670" s="530"/>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c r="AT670" s="116"/>
      <c r="AU670" s="116"/>
      <c r="AV670" s="116"/>
      <c r="AW670" s="116"/>
      <c r="AX670" s="116"/>
      <c r="AY670" s="116"/>
      <c r="AZ670" s="116"/>
      <c r="BA670" s="116"/>
      <c r="BB670" s="116"/>
      <c r="BC670" s="116"/>
      <c r="BD670" s="116"/>
      <c r="BE670" s="116"/>
      <c r="BF670" s="116"/>
      <c r="BG670" s="116"/>
      <c r="BH670" s="116"/>
      <c r="BI670" s="116"/>
      <c r="BJ670" s="116"/>
      <c r="BK670" s="116"/>
      <c r="BL670" s="116"/>
      <c r="BM670" s="116"/>
      <c r="BN670" s="116"/>
      <c r="BO670" s="116"/>
      <c r="BP670" s="116"/>
      <c r="BQ670" s="116"/>
      <c r="BR670" s="116"/>
      <c r="BS670" s="116"/>
      <c r="BT670" s="116"/>
      <c r="BU670" s="116"/>
      <c r="BV670" s="116"/>
      <c r="BW670" s="116"/>
      <c r="BX670" s="116"/>
      <c r="BY670" s="116"/>
      <c r="BZ670" s="116"/>
      <c r="CA670" s="116"/>
      <c r="CB670" s="116"/>
      <c r="CC670" s="116"/>
      <c r="CD670" s="116"/>
      <c r="CE670" s="116"/>
    </row>
    <row r="671" spans="1:83" ht="12" customHeight="1">
      <c r="A671" s="530"/>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c r="AT671" s="116"/>
      <c r="AU671" s="116"/>
      <c r="AV671" s="116"/>
      <c r="AW671" s="116"/>
      <c r="AX671" s="116"/>
      <c r="AY671" s="116"/>
      <c r="AZ671" s="116"/>
      <c r="BA671" s="116"/>
      <c r="BB671" s="116"/>
      <c r="BC671" s="116"/>
      <c r="BD671" s="116"/>
      <c r="BE671" s="116"/>
      <c r="BF671" s="116"/>
      <c r="BG671" s="116"/>
      <c r="BH671" s="116"/>
      <c r="BI671" s="116"/>
      <c r="BJ671" s="116"/>
      <c r="BK671" s="116"/>
      <c r="BL671" s="116"/>
      <c r="BM671" s="116"/>
      <c r="BN671" s="116"/>
      <c r="BO671" s="116"/>
      <c r="BP671" s="116"/>
      <c r="BQ671" s="116"/>
      <c r="BR671" s="116"/>
      <c r="BS671" s="116"/>
      <c r="BT671" s="116"/>
      <c r="BU671" s="116"/>
      <c r="BV671" s="116"/>
      <c r="BW671" s="116"/>
      <c r="BX671" s="116"/>
      <c r="BY671" s="116"/>
      <c r="BZ671" s="116"/>
      <c r="CA671" s="116"/>
      <c r="CB671" s="116"/>
      <c r="CC671" s="116"/>
      <c r="CD671" s="116"/>
      <c r="CE671" s="116"/>
    </row>
    <row r="672" spans="1:83" ht="12" customHeight="1">
      <c r="A672" s="530"/>
      <c r="B672" s="116"/>
      <c r="C672" s="116"/>
      <c r="D672" s="619"/>
      <c r="E672" s="619"/>
      <c r="F672" s="619"/>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c r="AT672" s="116"/>
      <c r="AU672" s="116"/>
      <c r="AV672" s="116"/>
      <c r="AW672" s="116"/>
      <c r="AX672" s="116"/>
      <c r="AY672" s="116"/>
      <c r="AZ672" s="116"/>
      <c r="BA672" s="116"/>
      <c r="BB672" s="116"/>
      <c r="BC672" s="116"/>
      <c r="BD672" s="116"/>
      <c r="BE672" s="116"/>
      <c r="BF672" s="116"/>
      <c r="BG672" s="116"/>
      <c r="BH672" s="116"/>
      <c r="BI672" s="116"/>
      <c r="BJ672" s="116"/>
      <c r="BK672" s="116"/>
      <c r="BL672" s="116"/>
      <c r="BM672" s="116"/>
      <c r="BN672" s="116"/>
      <c r="BO672" s="116"/>
      <c r="BP672" s="116"/>
      <c r="BQ672" s="116"/>
      <c r="BR672" s="116"/>
      <c r="BS672" s="116"/>
      <c r="BT672" s="116"/>
      <c r="BU672" s="116"/>
      <c r="BV672" s="116"/>
      <c r="BW672" s="116"/>
      <c r="BX672" s="116"/>
      <c r="BY672" s="116"/>
      <c r="BZ672" s="116"/>
      <c r="CA672" s="116"/>
      <c r="CB672" s="116"/>
      <c r="CC672" s="116"/>
      <c r="CD672" s="116"/>
      <c r="CE672" s="116"/>
    </row>
    <row r="673" spans="1:83" ht="12" customHeight="1">
      <c r="A673" s="530"/>
      <c r="B673" s="116"/>
      <c r="C673" s="116"/>
      <c r="D673" s="619"/>
      <c r="E673" s="619"/>
      <c r="F673" s="619"/>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c r="AT673" s="116"/>
      <c r="AU673" s="116"/>
      <c r="AV673" s="116"/>
      <c r="AW673" s="116"/>
      <c r="AX673" s="116"/>
      <c r="AY673" s="116"/>
      <c r="AZ673" s="116"/>
      <c r="BA673" s="116"/>
      <c r="BB673" s="116"/>
      <c r="BC673" s="116"/>
      <c r="BD673" s="116"/>
      <c r="BE673" s="116"/>
      <c r="BF673" s="116"/>
      <c r="BG673" s="116"/>
      <c r="BH673" s="116"/>
      <c r="BI673" s="116"/>
      <c r="BJ673" s="116"/>
      <c r="BK673" s="116"/>
      <c r="BL673" s="116"/>
      <c r="BM673" s="116"/>
      <c r="BN673" s="116"/>
      <c r="BO673" s="116"/>
      <c r="BP673" s="116"/>
      <c r="BQ673" s="116"/>
      <c r="BR673" s="116"/>
      <c r="BS673" s="116"/>
      <c r="BT673" s="116"/>
      <c r="BU673" s="116"/>
      <c r="BV673" s="116"/>
      <c r="BW673" s="116"/>
      <c r="BX673" s="116"/>
      <c r="BY673" s="116"/>
      <c r="BZ673" s="116"/>
      <c r="CA673" s="116"/>
      <c r="CB673" s="116"/>
      <c r="CC673" s="116"/>
      <c r="CD673" s="116"/>
      <c r="CE673" s="116"/>
    </row>
    <row r="674" spans="1:83" ht="12" customHeight="1">
      <c r="A674" s="530"/>
      <c r="B674" s="116"/>
      <c r="C674" s="116"/>
      <c r="D674" s="619"/>
      <c r="E674" s="619"/>
      <c r="F674" s="619"/>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c r="AT674" s="116"/>
      <c r="AU674" s="116"/>
      <c r="AV674" s="116"/>
      <c r="AW674" s="116"/>
      <c r="AX674" s="116"/>
      <c r="AY674" s="116"/>
      <c r="AZ674" s="116"/>
      <c r="BA674" s="116"/>
      <c r="BB674" s="116"/>
      <c r="BC674" s="116"/>
      <c r="BD674" s="116"/>
      <c r="BE674" s="116"/>
      <c r="BF674" s="116"/>
      <c r="BG674" s="116"/>
      <c r="BH674" s="116"/>
      <c r="BI674" s="116"/>
      <c r="BJ674" s="116"/>
      <c r="BK674" s="116"/>
      <c r="BL674" s="116"/>
      <c r="BM674" s="116"/>
      <c r="BN674" s="116"/>
      <c r="BO674" s="116"/>
      <c r="BP674" s="116"/>
      <c r="BQ674" s="116"/>
      <c r="BR674" s="116"/>
      <c r="BS674" s="116"/>
      <c r="BT674" s="116"/>
      <c r="BU674" s="116"/>
      <c r="BV674" s="116"/>
      <c r="BW674" s="116"/>
      <c r="BX674" s="116"/>
      <c r="BY674" s="116"/>
      <c r="BZ674" s="116"/>
      <c r="CA674" s="116"/>
      <c r="CB674" s="116"/>
      <c r="CC674" s="116"/>
      <c r="CD674" s="116"/>
      <c r="CE674" s="116"/>
    </row>
    <row r="675" spans="1:83" ht="12" customHeight="1">
      <c r="A675" s="530"/>
      <c r="B675" s="116"/>
      <c r="C675" s="116"/>
      <c r="D675" s="619"/>
      <c r="E675" s="619"/>
      <c r="F675" s="619"/>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c r="AT675" s="116"/>
      <c r="AU675" s="116"/>
      <c r="AV675" s="116"/>
      <c r="AW675" s="116"/>
      <c r="AX675" s="116"/>
      <c r="AY675" s="116"/>
      <c r="AZ675" s="116"/>
      <c r="BA675" s="116"/>
      <c r="BB675" s="116"/>
      <c r="BC675" s="116"/>
      <c r="BD675" s="116"/>
      <c r="BE675" s="116"/>
      <c r="BF675" s="116"/>
      <c r="BG675" s="116"/>
      <c r="BH675" s="116"/>
      <c r="BI675" s="116"/>
      <c r="BJ675" s="116"/>
      <c r="BK675" s="116"/>
      <c r="BL675" s="116"/>
      <c r="BM675" s="116"/>
      <c r="BN675" s="116"/>
      <c r="BO675" s="116"/>
      <c r="BP675" s="116"/>
      <c r="BQ675" s="116"/>
      <c r="BR675" s="116"/>
      <c r="BS675" s="116"/>
      <c r="BT675" s="116"/>
      <c r="BU675" s="116"/>
      <c r="BV675" s="116"/>
      <c r="BW675" s="116"/>
      <c r="BX675" s="116"/>
      <c r="BY675" s="116"/>
      <c r="BZ675" s="116"/>
      <c r="CA675" s="116"/>
      <c r="CB675" s="116"/>
      <c r="CC675" s="116"/>
      <c r="CD675" s="116"/>
      <c r="CE675" s="116"/>
    </row>
    <row r="676" spans="1:83" ht="12" customHeight="1">
      <c r="A676" s="530"/>
      <c r="B676" s="116"/>
      <c r="C676" s="116"/>
      <c r="D676" s="619"/>
      <c r="E676" s="619"/>
      <c r="F676" s="619"/>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c r="AT676" s="116"/>
      <c r="AU676" s="116"/>
      <c r="AV676" s="116"/>
      <c r="AW676" s="116"/>
      <c r="AX676" s="116"/>
      <c r="AY676" s="116"/>
      <c r="AZ676" s="116"/>
      <c r="BA676" s="116"/>
      <c r="BB676" s="116"/>
      <c r="BC676" s="116"/>
      <c r="BD676" s="116"/>
      <c r="BE676" s="116"/>
      <c r="BF676" s="116"/>
      <c r="BG676" s="116"/>
      <c r="BH676" s="116"/>
      <c r="BI676" s="116"/>
      <c r="BJ676" s="116"/>
      <c r="BK676" s="116"/>
      <c r="BL676" s="116"/>
      <c r="BM676" s="116"/>
      <c r="BN676" s="116"/>
      <c r="BO676" s="116"/>
      <c r="BP676" s="116"/>
      <c r="BQ676" s="116"/>
      <c r="BR676" s="116"/>
      <c r="BS676" s="116"/>
      <c r="BT676" s="116"/>
      <c r="BU676" s="116"/>
      <c r="BV676" s="116"/>
      <c r="BW676" s="116"/>
      <c r="BX676" s="116"/>
      <c r="BY676" s="116"/>
      <c r="BZ676" s="116"/>
      <c r="CA676" s="116"/>
      <c r="CB676" s="116"/>
      <c r="CC676" s="116"/>
      <c r="CD676" s="116"/>
      <c r="CE676" s="116"/>
    </row>
    <row r="677" spans="1:83" ht="12" customHeight="1">
      <c r="A677" s="530"/>
      <c r="B677" s="116"/>
      <c r="C677" s="116"/>
      <c r="D677" s="619"/>
      <c r="E677" s="619"/>
      <c r="F677" s="619"/>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c r="AT677" s="116"/>
      <c r="AU677" s="116"/>
      <c r="AV677" s="116"/>
      <c r="AW677" s="116"/>
      <c r="AX677" s="116"/>
      <c r="AY677" s="116"/>
      <c r="AZ677" s="116"/>
      <c r="BA677" s="116"/>
      <c r="BB677" s="116"/>
      <c r="BC677" s="116"/>
      <c r="BD677" s="116"/>
      <c r="BE677" s="116"/>
      <c r="BF677" s="116"/>
      <c r="BG677" s="116"/>
      <c r="BH677" s="116"/>
      <c r="BI677" s="116"/>
      <c r="BJ677" s="116"/>
      <c r="BK677" s="116"/>
      <c r="BL677" s="116"/>
      <c r="BM677" s="116"/>
      <c r="BN677" s="116"/>
      <c r="BO677" s="116"/>
      <c r="BP677" s="116"/>
      <c r="BQ677" s="116"/>
      <c r="BR677" s="116"/>
      <c r="BS677" s="116"/>
      <c r="BT677" s="116"/>
      <c r="BU677" s="116"/>
      <c r="BV677" s="116"/>
      <c r="BW677" s="116"/>
      <c r="BX677" s="116"/>
      <c r="BY677" s="116"/>
      <c r="BZ677" s="116"/>
      <c r="CA677" s="116"/>
      <c r="CB677" s="116"/>
      <c r="CC677" s="116"/>
      <c r="CD677" s="116"/>
      <c r="CE677" s="116"/>
    </row>
    <row r="678" spans="1:83" ht="12" customHeight="1">
      <c r="A678" s="530"/>
      <c r="B678" s="116"/>
      <c r="C678" s="116"/>
      <c r="D678" s="619"/>
      <c r="E678" s="619"/>
      <c r="F678" s="619"/>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c r="AT678" s="116"/>
      <c r="AU678" s="116"/>
      <c r="AV678" s="116"/>
      <c r="AW678" s="116"/>
      <c r="AX678" s="116"/>
      <c r="AY678" s="116"/>
      <c r="AZ678" s="116"/>
      <c r="BA678" s="116"/>
      <c r="BB678" s="116"/>
      <c r="BC678" s="116"/>
      <c r="BD678" s="116"/>
      <c r="BE678" s="116"/>
      <c r="BF678" s="116"/>
      <c r="BG678" s="116"/>
      <c r="BH678" s="116"/>
      <c r="BI678" s="116"/>
      <c r="BJ678" s="116"/>
      <c r="BK678" s="116"/>
      <c r="BL678" s="116"/>
      <c r="BM678" s="116"/>
      <c r="BN678" s="116"/>
      <c r="BO678" s="116"/>
      <c r="BP678" s="116"/>
      <c r="BQ678" s="116"/>
      <c r="BR678" s="116"/>
      <c r="BS678" s="116"/>
      <c r="BT678" s="116"/>
      <c r="BU678" s="116"/>
      <c r="BV678" s="116"/>
      <c r="BW678" s="116"/>
      <c r="BX678" s="116"/>
      <c r="BY678" s="116"/>
      <c r="BZ678" s="116"/>
      <c r="CA678" s="116"/>
      <c r="CB678" s="116"/>
      <c r="CC678" s="116"/>
      <c r="CD678" s="116"/>
      <c r="CE678" s="116"/>
    </row>
    <row r="679" spans="1:83" ht="12" customHeight="1">
      <c r="A679" s="530"/>
      <c r="B679" s="116"/>
      <c r="C679" s="116"/>
      <c r="D679" s="619"/>
      <c r="E679" s="619"/>
      <c r="F679" s="619"/>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c r="AT679" s="116"/>
      <c r="AU679" s="116"/>
      <c r="AV679" s="116"/>
      <c r="AW679" s="116"/>
      <c r="AX679" s="116"/>
      <c r="AY679" s="116"/>
      <c r="AZ679" s="116"/>
      <c r="BA679" s="116"/>
      <c r="BB679" s="116"/>
      <c r="BC679" s="116"/>
      <c r="BD679" s="116"/>
      <c r="BE679" s="116"/>
      <c r="BF679" s="116"/>
      <c r="BG679" s="116"/>
      <c r="BH679" s="116"/>
      <c r="BI679" s="116"/>
      <c r="BJ679" s="116"/>
      <c r="BK679" s="116"/>
      <c r="BL679" s="116"/>
      <c r="BM679" s="116"/>
      <c r="BN679" s="116"/>
      <c r="BO679" s="116"/>
      <c r="BP679" s="116"/>
      <c r="BQ679" s="116"/>
      <c r="BR679" s="116"/>
      <c r="BS679" s="116"/>
      <c r="BT679" s="116"/>
      <c r="BU679" s="116"/>
      <c r="BV679" s="116"/>
      <c r="BW679" s="116"/>
      <c r="BX679" s="116"/>
      <c r="BY679" s="116"/>
      <c r="BZ679" s="116"/>
      <c r="CA679" s="116"/>
      <c r="CB679" s="116"/>
      <c r="CC679" s="116"/>
      <c r="CD679" s="116"/>
      <c r="CE679" s="116"/>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5" manualBreakCount="15">
    <brk id="44" max="16383" man="1"/>
    <brk id="66" max="16383" man="1"/>
    <brk id="193" max="16383" man="1"/>
    <brk id="230" max="16383" man="1"/>
    <brk id="248" max="16383" man="1"/>
    <brk id="290" max="16383" man="1"/>
    <brk id="330" max="16383" man="1"/>
    <brk id="372" max="16383" man="1"/>
    <brk id="411" max="16383" man="1"/>
    <brk id="439" max="16383" man="1"/>
    <brk id="500" max="16383" man="1"/>
    <brk id="536" max="16383" man="1"/>
    <brk id="576" max="16383" man="1"/>
    <brk id="620" max="16383" man="1"/>
    <brk id="637"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B669"/>
  <sheetViews>
    <sheetView showGridLines="0" view="pageBreakPreview" zoomScale="85" zoomScaleNormal="100" zoomScaleSheetLayoutView="85" workbookViewId="0">
      <selection sqref="A1:CE1"/>
    </sheetView>
  </sheetViews>
  <sheetFormatPr defaultColWidth="1.625" defaultRowHeight="12" customHeight="1"/>
  <cols>
    <col min="1" max="1" width="1.625" style="483" customWidth="1"/>
    <col min="2" max="4" width="1.625" style="1"/>
    <col min="5" max="5" width="1.625" style="1" customWidth="1"/>
    <col min="6"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7" spans="1:83" ht="12" customHeight="1">
      <c r="A7" s="530"/>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3"/>
      <c r="B8" s="23" t="s">
        <v>1348</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30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303"/>
      <c r="B10" s="23"/>
      <c r="C10" s="23" t="s">
        <v>1349</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30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303"/>
      <c r="B12" s="23"/>
      <c r="C12" s="23"/>
      <c r="D12" s="23" t="s">
        <v>1350</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30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303"/>
      <c r="B14" s="23"/>
      <c r="C14" s="23"/>
      <c r="D14" s="23"/>
      <c r="E14" s="23" t="s">
        <v>172</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303"/>
      <c r="B15" s="23"/>
      <c r="C15" s="23"/>
      <c r="D15" s="23"/>
      <c r="E15" s="23" t="s">
        <v>171</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30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6" ht="12" customHeight="1">
      <c r="A17" s="303"/>
      <c r="B17" s="23"/>
      <c r="C17" s="23"/>
      <c r="D17" s="23" t="s">
        <v>1351</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6" ht="12" customHeight="1">
      <c r="A18" s="30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6" ht="12" customHeight="1">
      <c r="A19" s="303"/>
      <c r="B19" s="23"/>
      <c r="C19" s="23"/>
      <c r="D19" s="23"/>
      <c r="E19" s="23"/>
      <c r="F19" s="23" t="s">
        <v>170</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6" ht="12" customHeight="1">
      <c r="A20" s="30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6" ht="12" customHeight="1">
      <c r="A21" s="303"/>
      <c r="B21" s="23"/>
      <c r="C21" s="23"/>
      <c r="D21" s="23"/>
      <c r="E21" s="23"/>
      <c r="F21" s="941" t="s">
        <v>169</v>
      </c>
      <c r="G21" s="942"/>
      <c r="H21" s="942"/>
      <c r="I21" s="942"/>
      <c r="J21" s="942"/>
      <c r="K21" s="942"/>
      <c r="L21" s="942"/>
      <c r="M21" s="942"/>
      <c r="N21" s="942"/>
      <c r="O21" s="943"/>
      <c r="P21" s="944" t="s">
        <v>168</v>
      </c>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6"/>
      <c r="BC21" s="944" t="s">
        <v>418</v>
      </c>
      <c r="BD21" s="945"/>
      <c r="BE21" s="945"/>
      <c r="BF21" s="945"/>
      <c r="BG21" s="945"/>
      <c r="BH21" s="945"/>
      <c r="BI21" s="945"/>
      <c r="BJ21" s="946"/>
      <c r="BK21" s="941" t="s">
        <v>167</v>
      </c>
      <c r="BL21" s="942"/>
      <c r="BM21" s="942"/>
      <c r="BN21" s="942"/>
      <c r="BO21" s="942"/>
      <c r="BP21" s="942"/>
      <c r="BQ21" s="942"/>
      <c r="BR21" s="942"/>
      <c r="BS21" s="942"/>
      <c r="BT21" s="942"/>
      <c r="BU21" s="942"/>
      <c r="BV21" s="942"/>
      <c r="BW21" s="942"/>
      <c r="BX21" s="942"/>
      <c r="BY21" s="942"/>
      <c r="BZ21" s="943"/>
      <c r="CA21" s="23"/>
      <c r="CB21" s="23"/>
      <c r="CC21" s="23"/>
      <c r="CD21" s="23"/>
    </row>
    <row r="22" spans="1:106" ht="12" customHeight="1">
      <c r="A22" s="303"/>
      <c r="B22" s="23"/>
      <c r="C22" s="23"/>
      <c r="D22" s="23"/>
      <c r="E22" s="23"/>
      <c r="F22" s="932" t="s">
        <v>906</v>
      </c>
      <c r="G22" s="933"/>
      <c r="H22" s="933"/>
      <c r="I22" s="933"/>
      <c r="J22" s="933"/>
      <c r="K22" s="933"/>
      <c r="L22" s="933"/>
      <c r="M22" s="933"/>
      <c r="N22" s="933"/>
      <c r="O22" s="934"/>
      <c r="P22" s="932" t="s">
        <v>274</v>
      </c>
      <c r="Q22" s="933"/>
      <c r="R22" s="933"/>
      <c r="S22" s="933"/>
      <c r="T22" s="933"/>
      <c r="U22" s="933"/>
      <c r="V22" s="933"/>
      <c r="W22" s="933"/>
      <c r="X22" s="933"/>
      <c r="Y22" s="933"/>
      <c r="Z22" s="933"/>
      <c r="AA22" s="933"/>
      <c r="AB22" s="933"/>
      <c r="AC22" s="933"/>
      <c r="AD22" s="933"/>
      <c r="AE22" s="933"/>
      <c r="AF22" s="933"/>
      <c r="AG22" s="933"/>
      <c r="AH22" s="933"/>
      <c r="AI22" s="933"/>
      <c r="AJ22" s="933"/>
      <c r="AK22" s="933"/>
      <c r="AL22" s="933"/>
      <c r="AM22" s="933"/>
      <c r="AN22" s="933"/>
      <c r="AO22" s="933"/>
      <c r="AP22" s="933"/>
      <c r="AQ22" s="933"/>
      <c r="AR22" s="933"/>
      <c r="AS22" s="933"/>
      <c r="AT22" s="933"/>
      <c r="AU22" s="933"/>
      <c r="AV22" s="933"/>
      <c r="AW22" s="933"/>
      <c r="AX22" s="933"/>
      <c r="AY22" s="933"/>
      <c r="AZ22" s="933"/>
      <c r="BA22" s="933"/>
      <c r="BB22" s="934"/>
      <c r="BC22" s="935" t="s">
        <v>907</v>
      </c>
      <c r="BD22" s="936"/>
      <c r="BE22" s="936"/>
      <c r="BF22" s="936"/>
      <c r="BG22" s="936"/>
      <c r="BH22" s="936"/>
      <c r="BI22" s="936"/>
      <c r="BJ22" s="937"/>
      <c r="BK22" s="938" t="s">
        <v>908</v>
      </c>
      <c r="BL22" s="939"/>
      <c r="BM22" s="939"/>
      <c r="BN22" s="939"/>
      <c r="BO22" s="939"/>
      <c r="BP22" s="939"/>
      <c r="BQ22" s="939"/>
      <c r="BR22" s="939"/>
      <c r="BS22" s="939"/>
      <c r="BT22" s="939"/>
      <c r="BU22" s="939"/>
      <c r="BV22" s="939"/>
      <c r="BW22" s="939"/>
      <c r="BX22" s="939"/>
      <c r="BY22" s="939"/>
      <c r="BZ22" s="940"/>
      <c r="CA22" s="23"/>
      <c r="CB22" s="23"/>
      <c r="CC22" s="23"/>
      <c r="CD22" s="23"/>
    </row>
    <row r="23" spans="1:106" ht="12" customHeight="1">
      <c r="A23" s="303"/>
      <c r="B23" s="23"/>
      <c r="C23" s="23"/>
      <c r="D23" s="23"/>
      <c r="E23" s="23"/>
      <c r="F23" s="929" t="s">
        <v>909</v>
      </c>
      <c r="G23" s="930"/>
      <c r="H23" s="930"/>
      <c r="I23" s="930"/>
      <c r="J23" s="930"/>
      <c r="K23" s="930"/>
      <c r="L23" s="930"/>
      <c r="M23" s="930"/>
      <c r="N23" s="930"/>
      <c r="O23" s="931"/>
      <c r="P23" s="932" t="s">
        <v>166</v>
      </c>
      <c r="Q23" s="933"/>
      <c r="R23" s="933"/>
      <c r="S23" s="933"/>
      <c r="T23" s="933"/>
      <c r="U23" s="933"/>
      <c r="V23" s="933"/>
      <c r="W23" s="933"/>
      <c r="X23" s="933"/>
      <c r="Y23" s="933"/>
      <c r="Z23" s="933"/>
      <c r="AA23" s="933"/>
      <c r="AB23" s="933"/>
      <c r="AC23" s="933"/>
      <c r="AD23" s="933"/>
      <c r="AE23" s="933"/>
      <c r="AF23" s="933"/>
      <c r="AG23" s="933"/>
      <c r="AH23" s="933"/>
      <c r="AI23" s="933"/>
      <c r="AJ23" s="933"/>
      <c r="AK23" s="933"/>
      <c r="AL23" s="933"/>
      <c r="AM23" s="933"/>
      <c r="AN23" s="933"/>
      <c r="AO23" s="933"/>
      <c r="AP23" s="933"/>
      <c r="AQ23" s="933"/>
      <c r="AR23" s="933"/>
      <c r="AS23" s="933"/>
      <c r="AT23" s="933"/>
      <c r="AU23" s="933"/>
      <c r="AV23" s="933"/>
      <c r="AW23" s="933"/>
      <c r="AX23" s="933"/>
      <c r="AY23" s="933"/>
      <c r="AZ23" s="933"/>
      <c r="BA23" s="933"/>
      <c r="BB23" s="934"/>
      <c r="BC23" s="935" t="s">
        <v>910</v>
      </c>
      <c r="BD23" s="936"/>
      <c r="BE23" s="936"/>
      <c r="BF23" s="936"/>
      <c r="BG23" s="936"/>
      <c r="BH23" s="936"/>
      <c r="BI23" s="936"/>
      <c r="BJ23" s="937"/>
      <c r="BK23" s="938" t="s">
        <v>908</v>
      </c>
      <c r="BL23" s="939"/>
      <c r="BM23" s="939"/>
      <c r="BN23" s="939"/>
      <c r="BO23" s="939"/>
      <c r="BP23" s="939"/>
      <c r="BQ23" s="939"/>
      <c r="BR23" s="939"/>
      <c r="BS23" s="939"/>
      <c r="BT23" s="939"/>
      <c r="BU23" s="939"/>
      <c r="BV23" s="939"/>
      <c r="BW23" s="939"/>
      <c r="BX23" s="939"/>
      <c r="BY23" s="939"/>
      <c r="BZ23" s="940"/>
      <c r="CA23" s="23"/>
      <c r="CB23" s="23"/>
      <c r="CC23" s="23"/>
      <c r="CD23" s="23"/>
      <c r="CE23" s="3"/>
    </row>
    <row r="24" spans="1:106" ht="12" customHeight="1">
      <c r="A24" s="303"/>
      <c r="B24" s="23"/>
      <c r="C24" s="23"/>
      <c r="D24" s="23"/>
      <c r="E24" s="23"/>
      <c r="F24" s="932" t="s">
        <v>911</v>
      </c>
      <c r="G24" s="933"/>
      <c r="H24" s="933"/>
      <c r="I24" s="933"/>
      <c r="J24" s="933"/>
      <c r="K24" s="933"/>
      <c r="L24" s="933"/>
      <c r="M24" s="933"/>
      <c r="N24" s="933"/>
      <c r="O24" s="934"/>
      <c r="P24" s="932" t="s">
        <v>165</v>
      </c>
      <c r="Q24" s="933"/>
      <c r="R24" s="933"/>
      <c r="S24" s="933"/>
      <c r="T24" s="933"/>
      <c r="U24" s="933"/>
      <c r="V24" s="933"/>
      <c r="W24" s="933"/>
      <c r="X24" s="933"/>
      <c r="Y24" s="933"/>
      <c r="Z24" s="933"/>
      <c r="AA24" s="933"/>
      <c r="AB24" s="933"/>
      <c r="AC24" s="933"/>
      <c r="AD24" s="933"/>
      <c r="AE24" s="933"/>
      <c r="AF24" s="933"/>
      <c r="AG24" s="933"/>
      <c r="AH24" s="933"/>
      <c r="AI24" s="933"/>
      <c r="AJ24" s="933"/>
      <c r="AK24" s="933"/>
      <c r="AL24" s="933"/>
      <c r="AM24" s="933"/>
      <c r="AN24" s="933"/>
      <c r="AO24" s="933"/>
      <c r="AP24" s="933"/>
      <c r="AQ24" s="933"/>
      <c r="AR24" s="933"/>
      <c r="AS24" s="933"/>
      <c r="AT24" s="933"/>
      <c r="AU24" s="933"/>
      <c r="AV24" s="933"/>
      <c r="AW24" s="933"/>
      <c r="AX24" s="933"/>
      <c r="AY24" s="933"/>
      <c r="AZ24" s="933"/>
      <c r="BA24" s="933"/>
      <c r="BB24" s="934"/>
      <c r="BC24" s="935" t="s">
        <v>912</v>
      </c>
      <c r="BD24" s="936"/>
      <c r="BE24" s="936"/>
      <c r="BF24" s="936"/>
      <c r="BG24" s="936"/>
      <c r="BH24" s="936"/>
      <c r="BI24" s="936"/>
      <c r="BJ24" s="937"/>
      <c r="BK24" s="938" t="s">
        <v>908</v>
      </c>
      <c r="BL24" s="939"/>
      <c r="BM24" s="939"/>
      <c r="BN24" s="939"/>
      <c r="BO24" s="939"/>
      <c r="BP24" s="939"/>
      <c r="BQ24" s="939"/>
      <c r="BR24" s="939"/>
      <c r="BS24" s="939"/>
      <c r="BT24" s="939"/>
      <c r="BU24" s="939"/>
      <c r="BV24" s="939"/>
      <c r="BW24" s="939"/>
      <c r="BX24" s="939"/>
      <c r="BY24" s="939"/>
      <c r="BZ24" s="940"/>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row>
    <row r="25" spans="1:106" ht="11.25" customHeight="1">
      <c r="A25" s="303"/>
      <c r="B25" s="23"/>
      <c r="C25" s="23"/>
      <c r="D25" s="23"/>
      <c r="E25" s="23"/>
      <c r="F25" s="890" t="s">
        <v>477</v>
      </c>
      <c r="G25" s="891"/>
      <c r="H25" s="891"/>
      <c r="I25" s="891"/>
      <c r="J25" s="891"/>
      <c r="K25" s="891"/>
      <c r="L25" s="891"/>
      <c r="M25" s="891"/>
      <c r="N25" s="891"/>
      <c r="O25" s="892"/>
      <c r="P25" s="890" t="s">
        <v>304</v>
      </c>
      <c r="Q25" s="891"/>
      <c r="R25" s="891"/>
      <c r="S25" s="891"/>
      <c r="T25" s="891"/>
      <c r="U25" s="891"/>
      <c r="V25" s="891"/>
      <c r="W25" s="891"/>
      <c r="X25" s="891"/>
      <c r="Y25" s="891"/>
      <c r="Z25" s="891"/>
      <c r="AA25" s="891"/>
      <c r="AB25" s="891"/>
      <c r="AC25" s="891"/>
      <c r="AD25" s="891"/>
      <c r="AE25" s="891"/>
      <c r="AF25" s="891"/>
      <c r="AG25" s="891"/>
      <c r="AH25" s="891"/>
      <c r="AI25" s="891"/>
      <c r="AJ25" s="891"/>
      <c r="AK25" s="891"/>
      <c r="AL25" s="891"/>
      <c r="AM25" s="891"/>
      <c r="AN25" s="891"/>
      <c r="AO25" s="891"/>
      <c r="AP25" s="891"/>
      <c r="AQ25" s="891"/>
      <c r="AR25" s="891"/>
      <c r="AS25" s="891"/>
      <c r="AT25" s="891"/>
      <c r="AU25" s="891"/>
      <c r="AV25" s="891"/>
      <c r="AW25" s="891"/>
      <c r="AX25" s="891"/>
      <c r="AY25" s="891"/>
      <c r="AZ25" s="891"/>
      <c r="BA25" s="891"/>
      <c r="BB25" s="892"/>
      <c r="BC25" s="899" t="s">
        <v>912</v>
      </c>
      <c r="BD25" s="900"/>
      <c r="BE25" s="900"/>
      <c r="BF25" s="900"/>
      <c r="BG25" s="900"/>
      <c r="BH25" s="900"/>
      <c r="BI25" s="900"/>
      <c r="BJ25" s="901"/>
      <c r="BK25" s="899" t="s">
        <v>913</v>
      </c>
      <c r="BL25" s="900"/>
      <c r="BM25" s="900"/>
      <c r="BN25" s="900"/>
      <c r="BO25" s="900"/>
      <c r="BP25" s="900"/>
      <c r="BQ25" s="900"/>
      <c r="BR25" s="900"/>
      <c r="BS25" s="900"/>
      <c r="BT25" s="900"/>
      <c r="BU25" s="900"/>
      <c r="BV25" s="900"/>
      <c r="BW25" s="900"/>
      <c r="BX25" s="900"/>
      <c r="BY25" s="900"/>
      <c r="BZ25" s="901"/>
      <c r="CA25" s="23"/>
      <c r="CB25" s="23"/>
      <c r="CC25" s="23"/>
      <c r="CD25" s="23"/>
      <c r="CE25" s="3"/>
      <c r="CF25" s="2"/>
      <c r="CG25" s="2"/>
      <c r="CH25" s="2"/>
      <c r="CI25" s="2"/>
      <c r="CJ25" s="2"/>
      <c r="CK25" s="2"/>
      <c r="CL25" s="2"/>
      <c r="CM25" s="2"/>
      <c r="CN25" s="2"/>
      <c r="CO25" s="2"/>
      <c r="CP25" s="2"/>
      <c r="CQ25" s="2"/>
      <c r="CR25" s="2"/>
      <c r="CS25" s="2"/>
      <c r="CT25" s="2"/>
      <c r="CU25" s="2"/>
      <c r="CV25" s="2"/>
      <c r="CW25" s="2"/>
      <c r="CX25" s="2"/>
      <c r="CY25" s="2"/>
      <c r="CZ25" s="2"/>
      <c r="DA25" s="2"/>
      <c r="DB25" s="2"/>
    </row>
    <row r="26" spans="1:106" ht="11.25" customHeight="1">
      <c r="A26" s="303"/>
      <c r="B26" s="23"/>
      <c r="C26" s="23"/>
      <c r="D26" s="23"/>
      <c r="E26" s="23"/>
      <c r="F26" s="893"/>
      <c r="G26" s="894"/>
      <c r="H26" s="894"/>
      <c r="I26" s="894"/>
      <c r="J26" s="894"/>
      <c r="K26" s="894"/>
      <c r="L26" s="894"/>
      <c r="M26" s="894"/>
      <c r="N26" s="894"/>
      <c r="O26" s="895"/>
      <c r="P26" s="433" t="s">
        <v>415</v>
      </c>
      <c r="Q26" s="434"/>
      <c r="R26" s="434"/>
      <c r="S26" s="434"/>
      <c r="T26" s="434"/>
      <c r="U26" s="434"/>
      <c r="V26" s="434"/>
      <c r="W26" s="434"/>
      <c r="X26" s="434"/>
      <c r="Y26" s="434"/>
      <c r="Z26" s="434"/>
      <c r="AA26" s="434"/>
      <c r="AB26" s="434"/>
      <c r="AC26" s="434"/>
      <c r="AD26" s="434"/>
      <c r="AE26" s="434"/>
      <c r="AF26" s="434"/>
      <c r="AG26" s="434"/>
      <c r="AH26" s="434"/>
      <c r="AI26" s="434"/>
      <c r="AJ26" s="434"/>
      <c r="AK26" s="434"/>
      <c r="AL26" s="434"/>
      <c r="AM26" s="434"/>
      <c r="AN26" s="434"/>
      <c r="AO26" s="434"/>
      <c r="AP26" s="434"/>
      <c r="AQ26" s="434"/>
      <c r="AR26" s="434"/>
      <c r="AS26" s="434"/>
      <c r="AT26" s="434"/>
      <c r="AU26" s="434"/>
      <c r="AV26" s="434"/>
      <c r="AW26" s="434"/>
      <c r="AX26" s="434"/>
      <c r="AY26" s="434"/>
      <c r="AZ26" s="434"/>
      <c r="BA26" s="434"/>
      <c r="BB26" s="435"/>
      <c r="BC26" s="902"/>
      <c r="BD26" s="903"/>
      <c r="BE26" s="903"/>
      <c r="BF26" s="903"/>
      <c r="BG26" s="903"/>
      <c r="BH26" s="903"/>
      <c r="BI26" s="903"/>
      <c r="BJ26" s="904"/>
      <c r="BK26" s="902"/>
      <c r="BL26" s="903"/>
      <c r="BM26" s="903"/>
      <c r="BN26" s="903"/>
      <c r="BO26" s="903"/>
      <c r="BP26" s="903"/>
      <c r="BQ26" s="903"/>
      <c r="BR26" s="903"/>
      <c r="BS26" s="903"/>
      <c r="BT26" s="903"/>
      <c r="BU26" s="903"/>
      <c r="BV26" s="903"/>
      <c r="BW26" s="903"/>
      <c r="BX26" s="903"/>
      <c r="BY26" s="903"/>
      <c r="BZ26" s="904"/>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row>
    <row r="27" spans="1:106" ht="11.45" customHeight="1">
      <c r="A27" s="303"/>
      <c r="B27" s="23"/>
      <c r="C27" s="23"/>
      <c r="D27" s="23"/>
      <c r="E27" s="23"/>
      <c r="F27" s="896"/>
      <c r="G27" s="897"/>
      <c r="H27" s="897"/>
      <c r="I27" s="897"/>
      <c r="J27" s="897"/>
      <c r="K27" s="897"/>
      <c r="L27" s="897"/>
      <c r="M27" s="897"/>
      <c r="N27" s="897"/>
      <c r="O27" s="898"/>
      <c r="P27" s="896" t="s">
        <v>914</v>
      </c>
      <c r="Q27" s="897"/>
      <c r="R27" s="897"/>
      <c r="S27" s="897"/>
      <c r="T27" s="897"/>
      <c r="U27" s="897"/>
      <c r="V27" s="897"/>
      <c r="W27" s="897"/>
      <c r="X27" s="897"/>
      <c r="Y27" s="897"/>
      <c r="Z27" s="897"/>
      <c r="AA27" s="897"/>
      <c r="AB27" s="897"/>
      <c r="AC27" s="897"/>
      <c r="AD27" s="897"/>
      <c r="AE27" s="897"/>
      <c r="AF27" s="897"/>
      <c r="AG27" s="897"/>
      <c r="AH27" s="897"/>
      <c r="AI27" s="897"/>
      <c r="AJ27" s="897"/>
      <c r="AK27" s="897"/>
      <c r="AL27" s="897"/>
      <c r="AM27" s="897"/>
      <c r="AN27" s="897"/>
      <c r="AO27" s="897"/>
      <c r="AP27" s="897"/>
      <c r="AQ27" s="897"/>
      <c r="AR27" s="897"/>
      <c r="AS27" s="897"/>
      <c r="AT27" s="897"/>
      <c r="AU27" s="897"/>
      <c r="AV27" s="897"/>
      <c r="AW27" s="897"/>
      <c r="AX27" s="897"/>
      <c r="AY27" s="897"/>
      <c r="AZ27" s="897"/>
      <c r="BA27" s="897"/>
      <c r="BB27" s="898"/>
      <c r="BC27" s="905"/>
      <c r="BD27" s="906"/>
      <c r="BE27" s="906"/>
      <c r="BF27" s="906"/>
      <c r="BG27" s="906"/>
      <c r="BH27" s="906"/>
      <c r="BI27" s="906"/>
      <c r="BJ27" s="907"/>
      <c r="BK27" s="905"/>
      <c r="BL27" s="906"/>
      <c r="BM27" s="906"/>
      <c r="BN27" s="906"/>
      <c r="BO27" s="906"/>
      <c r="BP27" s="906"/>
      <c r="BQ27" s="906"/>
      <c r="BR27" s="906"/>
      <c r="BS27" s="906"/>
      <c r="BT27" s="906"/>
      <c r="BU27" s="906"/>
      <c r="BV27" s="906"/>
      <c r="BW27" s="906"/>
      <c r="BX27" s="906"/>
      <c r="BY27" s="906"/>
      <c r="BZ27" s="907"/>
      <c r="CA27" s="23"/>
      <c r="CB27" s="23"/>
      <c r="CC27" s="23"/>
      <c r="CD27" s="23"/>
      <c r="CE27" s="3"/>
      <c r="CF27" s="2"/>
      <c r="CG27" s="2"/>
      <c r="CH27" s="2"/>
      <c r="CI27" s="2"/>
      <c r="CJ27" s="2"/>
      <c r="CK27" s="2"/>
      <c r="CL27" s="2"/>
      <c r="CM27" s="2"/>
      <c r="CN27" s="2"/>
      <c r="CO27" s="2"/>
      <c r="CP27" s="2"/>
      <c r="CQ27" s="2"/>
      <c r="CR27" s="2"/>
      <c r="CS27" s="2"/>
      <c r="CT27" s="2"/>
      <c r="CU27" s="2"/>
      <c r="CV27" s="2"/>
      <c r="CW27" s="2"/>
      <c r="CX27" s="2"/>
      <c r="CY27" s="2"/>
      <c r="CZ27" s="2"/>
      <c r="DA27" s="2"/>
      <c r="DB27" s="2"/>
    </row>
    <row r="28" spans="1:106" ht="11.45" customHeight="1">
      <c r="A28" s="303"/>
      <c r="B28" s="23"/>
      <c r="C28" s="23"/>
      <c r="D28" s="23"/>
      <c r="E28" s="23"/>
      <c r="F28" s="434" t="s">
        <v>416</v>
      </c>
      <c r="G28" s="434"/>
      <c r="H28" s="434"/>
      <c r="I28" s="434"/>
      <c r="J28" s="434"/>
      <c r="K28" s="434"/>
      <c r="L28" s="434"/>
      <c r="M28" s="434"/>
      <c r="N28" s="434"/>
      <c r="O28" s="434"/>
      <c r="P28" s="434"/>
      <c r="Q28" s="434"/>
      <c r="R28" s="434"/>
      <c r="S28" s="434"/>
      <c r="T28" s="434"/>
      <c r="U28" s="434"/>
      <c r="V28" s="434"/>
      <c r="W28" s="434"/>
      <c r="X28" s="434"/>
      <c r="Y28" s="434"/>
      <c r="Z28" s="434"/>
      <c r="AA28" s="434"/>
      <c r="AB28" s="434"/>
      <c r="AC28" s="434"/>
      <c r="AD28" s="434"/>
      <c r="AE28" s="434"/>
      <c r="AF28" s="434"/>
      <c r="AG28" s="434"/>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176"/>
      <c r="BD28" s="230"/>
      <c r="BE28" s="230"/>
      <c r="BF28" s="230"/>
      <c r="BG28" s="230"/>
      <c r="BH28" s="230"/>
      <c r="BI28" s="230"/>
      <c r="BJ28" s="434"/>
      <c r="BK28" s="434"/>
      <c r="BL28" s="434"/>
      <c r="BM28" s="434"/>
      <c r="BN28" s="434"/>
      <c r="BO28" s="434"/>
      <c r="BP28" s="434"/>
      <c r="BQ28" s="434"/>
      <c r="BR28" s="434"/>
      <c r="BS28" s="434"/>
      <c r="BT28" s="434"/>
      <c r="BU28" s="434"/>
      <c r="BV28" s="434"/>
      <c r="BW28" s="434"/>
      <c r="BX28" s="434"/>
      <c r="BY28" s="434"/>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row>
    <row r="29" spans="1:106" ht="11.45" customHeight="1">
      <c r="A29" s="303"/>
      <c r="B29" s="23"/>
      <c r="C29" s="23"/>
      <c r="D29" s="23"/>
      <c r="E29" s="23"/>
      <c r="F29" s="434" t="s">
        <v>417</v>
      </c>
      <c r="G29" s="434"/>
      <c r="H29" s="434"/>
      <c r="I29" s="434"/>
      <c r="J29" s="434"/>
      <c r="K29" s="434"/>
      <c r="L29" s="434"/>
      <c r="M29" s="434"/>
      <c r="N29" s="434"/>
      <c r="O29" s="434"/>
      <c r="P29" s="434"/>
      <c r="Q29" s="434"/>
      <c r="R29" s="434"/>
      <c r="S29" s="434"/>
      <c r="T29" s="434"/>
      <c r="U29" s="434"/>
      <c r="V29" s="434"/>
      <c r="W29" s="434"/>
      <c r="X29" s="434"/>
      <c r="Y29" s="434"/>
      <c r="Z29" s="434"/>
      <c r="AA29" s="434"/>
      <c r="AB29" s="434"/>
      <c r="AC29" s="434"/>
      <c r="AD29" s="434"/>
      <c r="AE29" s="434"/>
      <c r="AF29" s="434"/>
      <c r="AG29" s="434"/>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176"/>
      <c r="BD29" s="230"/>
      <c r="BE29" s="230"/>
      <c r="BF29" s="230"/>
      <c r="BG29" s="230"/>
      <c r="BH29" s="230"/>
      <c r="BI29" s="230"/>
      <c r="BJ29" s="434"/>
      <c r="BK29" s="434"/>
      <c r="BL29" s="434"/>
      <c r="BM29" s="434"/>
      <c r="BN29" s="434"/>
      <c r="BO29" s="434"/>
      <c r="BP29" s="434"/>
      <c r="BQ29" s="434"/>
      <c r="BR29" s="434"/>
      <c r="BS29" s="434"/>
      <c r="BT29" s="434"/>
      <c r="BU29" s="434"/>
      <c r="BV29" s="434"/>
      <c r="BW29" s="434"/>
      <c r="BX29" s="434"/>
      <c r="BY29" s="434"/>
      <c r="BZ29" s="23"/>
      <c r="CA29" s="23"/>
      <c r="CB29" s="23"/>
      <c r="CC29" s="23"/>
      <c r="CD29" s="3"/>
      <c r="CE29" s="2"/>
      <c r="CF29" s="2"/>
      <c r="CG29" s="2"/>
      <c r="CH29" s="2"/>
      <c r="CI29" s="2"/>
      <c r="CJ29" s="2"/>
      <c r="CK29" s="2"/>
      <c r="CL29" s="2"/>
      <c r="CM29" s="2"/>
      <c r="CN29" s="2"/>
      <c r="CO29" s="2"/>
      <c r="CP29" s="2"/>
      <c r="CQ29" s="2"/>
      <c r="CR29" s="2"/>
      <c r="CS29" s="2"/>
      <c r="CT29" s="2"/>
      <c r="CU29" s="2"/>
      <c r="CV29" s="2"/>
      <c r="CW29" s="2"/>
      <c r="CX29" s="2"/>
      <c r="CY29" s="2"/>
      <c r="CZ29" s="2"/>
      <c r="DA29" s="2"/>
    </row>
    <row r="30" spans="1:106" ht="12" customHeight="1">
      <c r="A30" s="30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row>
    <row r="31" spans="1:106" ht="12" customHeight="1">
      <c r="A31" s="303"/>
      <c r="B31" s="23"/>
      <c r="C31" s="23" t="s">
        <v>1352</v>
      </c>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row>
    <row r="32" spans="1:106" ht="12" customHeight="1">
      <c r="A32" s="30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row>
    <row r="33" spans="1:106" ht="12" customHeight="1">
      <c r="A33" s="303"/>
      <c r="B33" s="23"/>
      <c r="C33" s="23"/>
      <c r="D33" s="23" t="s">
        <v>1353</v>
      </c>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
      <c r="CG33" s="2"/>
      <c r="CH33" s="2"/>
      <c r="CI33" s="2"/>
      <c r="CJ33" s="2"/>
      <c r="CK33" s="2"/>
      <c r="CL33" s="2"/>
      <c r="CM33" s="2"/>
      <c r="CN33" s="2"/>
      <c r="CO33" s="2"/>
      <c r="CP33" s="2"/>
      <c r="CQ33" s="2"/>
      <c r="CR33" s="2"/>
      <c r="CS33" s="2"/>
      <c r="CT33" s="2"/>
      <c r="CU33" s="2"/>
      <c r="CV33" s="2"/>
      <c r="CW33" s="2"/>
      <c r="CX33" s="2"/>
      <c r="CY33" s="2"/>
      <c r="CZ33" s="2"/>
      <c r="DA33" s="2"/>
      <c r="DB33" s="2"/>
    </row>
    <row r="34" spans="1:106" ht="12" customHeight="1">
      <c r="A34" s="30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6" ht="12" customHeight="1">
      <c r="A35" s="303"/>
      <c r="B35" s="23"/>
      <c r="C35" s="23"/>
      <c r="D35" s="23"/>
      <c r="E35" s="23" t="s">
        <v>340</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3"/>
    </row>
    <row r="36" spans="1:106" ht="12" customHeight="1">
      <c r="A36" s="30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0"/>
      <c r="CG36" s="3"/>
      <c r="CH36" s="3"/>
      <c r="CI36" s="3"/>
      <c r="CJ36" s="3"/>
      <c r="CK36" s="3"/>
      <c r="CL36" s="3"/>
      <c r="CM36" s="3"/>
      <c r="CN36" s="3"/>
      <c r="CO36" s="3"/>
    </row>
    <row r="37" spans="1:106" ht="12" customHeight="1">
      <c r="A37" s="303"/>
      <c r="B37" s="23"/>
      <c r="C37" s="23"/>
      <c r="D37" s="23"/>
      <c r="E37" s="23"/>
      <c r="F37" s="23" t="s">
        <v>275</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0"/>
      <c r="CG37" s="3"/>
      <c r="CH37" s="3"/>
      <c r="CI37" s="3"/>
      <c r="CJ37" s="3"/>
      <c r="CK37" s="3"/>
      <c r="CL37" s="3"/>
      <c r="CM37" s="3"/>
      <c r="CN37" s="3"/>
      <c r="CO37" s="3"/>
    </row>
    <row r="38" spans="1:106" ht="12" customHeight="1">
      <c r="A38" s="303"/>
      <c r="B38" s="23"/>
      <c r="C38" s="23"/>
      <c r="D38" s="23"/>
      <c r="E38" s="23"/>
      <c r="F38" s="23" t="s">
        <v>276</v>
      </c>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0"/>
      <c r="CG38" s="3"/>
      <c r="CH38" s="3"/>
      <c r="CI38" s="3"/>
      <c r="CJ38" s="3"/>
      <c r="CK38" s="3"/>
      <c r="CL38" s="3"/>
      <c r="CM38" s="3"/>
      <c r="CN38" s="3"/>
      <c r="CO38" s="3"/>
    </row>
    <row r="39" spans="1:106" ht="12" customHeight="1">
      <c r="A39" s="303"/>
      <c r="B39" s="23"/>
      <c r="C39" s="23"/>
      <c r="D39" s="23"/>
      <c r="E39" s="23"/>
      <c r="F39" s="23"/>
      <c r="G39" s="23" t="s">
        <v>915</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0"/>
      <c r="CG39" s="3"/>
      <c r="CH39" s="3"/>
      <c r="CI39" s="3"/>
      <c r="CJ39" s="3"/>
      <c r="CK39" s="3"/>
      <c r="CL39" s="3"/>
      <c r="CM39" s="3"/>
      <c r="CN39" s="3"/>
      <c r="CO39" s="3"/>
    </row>
    <row r="40" spans="1:106" ht="12" customHeight="1">
      <c r="A40" s="303"/>
      <c r="B40" s="23"/>
      <c r="C40" s="23"/>
      <c r="D40" s="23"/>
      <c r="E40" s="23"/>
      <c r="F40" s="23"/>
      <c r="G40" s="23" t="s">
        <v>916</v>
      </c>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40"/>
      <c r="CG40" s="3"/>
      <c r="CH40" s="3"/>
      <c r="CI40" s="3"/>
      <c r="CJ40" s="3"/>
      <c r="CK40" s="3"/>
      <c r="CL40" s="3"/>
      <c r="CM40" s="3"/>
      <c r="CN40" s="3"/>
      <c r="CO40" s="3"/>
    </row>
    <row r="41" spans="1:106" ht="12" customHeight="1">
      <c r="A41" s="30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106" ht="12" customHeight="1">
      <c r="A42" s="303"/>
      <c r="B42" s="23"/>
      <c r="C42" s="23"/>
      <c r="D42" s="23"/>
      <c r="E42" s="23" t="s">
        <v>917</v>
      </c>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row>
    <row r="43" spans="1:106" ht="12" customHeight="1">
      <c r="A43" s="30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
      <c r="CG43" s="2"/>
      <c r="CH43" s="2"/>
      <c r="CI43" s="2"/>
      <c r="CJ43" s="2"/>
      <c r="CK43" s="2"/>
      <c r="CL43" s="2"/>
      <c r="CM43" s="2"/>
      <c r="CN43" s="2"/>
      <c r="CO43" s="2"/>
      <c r="CP43" s="2"/>
      <c r="CQ43" s="2"/>
      <c r="CR43" s="2"/>
      <c r="CS43" s="2"/>
      <c r="CT43" s="2"/>
      <c r="CU43" s="2"/>
      <c r="CV43" s="2"/>
      <c r="CW43" s="2"/>
      <c r="CX43" s="2"/>
      <c r="CY43" s="2"/>
      <c r="CZ43" s="2"/>
      <c r="DA43" s="2"/>
      <c r="DB43" s="2"/>
    </row>
    <row r="44" spans="1:106" ht="12" customHeight="1">
      <c r="A44" s="303"/>
      <c r="B44" s="23"/>
      <c r="C44" s="23"/>
      <c r="D44" s="23"/>
      <c r="E44" s="23"/>
      <c r="F44" s="23" t="s">
        <v>164</v>
      </c>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6" ht="12" customHeight="1">
      <c r="A45" s="30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6" ht="12" customHeight="1">
      <c r="A46" s="303"/>
      <c r="B46" s="23"/>
      <c r="C46" s="23"/>
      <c r="D46" s="23"/>
      <c r="E46" s="23"/>
      <c r="G46" s="170" t="s">
        <v>163</v>
      </c>
      <c r="H46" s="171"/>
      <c r="I46" s="171"/>
      <c r="J46" s="171"/>
      <c r="K46" s="171"/>
      <c r="L46" s="171"/>
      <c r="M46" s="171"/>
      <c r="N46" s="171"/>
      <c r="O46" s="171"/>
      <c r="P46" s="171"/>
      <c r="Q46" s="171"/>
      <c r="R46" s="171"/>
      <c r="S46" s="171"/>
      <c r="T46" s="171"/>
      <c r="U46" s="171"/>
      <c r="V46" s="171"/>
      <c r="W46" s="171"/>
      <c r="X46" s="171"/>
      <c r="Y46" s="171"/>
      <c r="Z46" s="171"/>
      <c r="AA46" s="171"/>
      <c r="AB46" s="170" t="s">
        <v>162</v>
      </c>
      <c r="AC46" s="171"/>
      <c r="AD46" s="171"/>
      <c r="AE46" s="171"/>
      <c r="AF46" s="171"/>
      <c r="AG46" s="171"/>
      <c r="AH46" s="171"/>
      <c r="AI46" s="171"/>
      <c r="AJ46" s="171"/>
      <c r="AK46" s="171"/>
      <c r="AL46" s="171"/>
      <c r="AM46" s="171"/>
      <c r="AN46" s="171"/>
      <c r="AO46" s="171"/>
      <c r="AP46" s="171"/>
      <c r="AQ46" s="171"/>
      <c r="AR46" s="171"/>
      <c r="AS46" s="171"/>
      <c r="AT46" s="171"/>
      <c r="AU46" s="171"/>
      <c r="AV46" s="172"/>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6" ht="12" customHeight="1">
      <c r="A47" s="303"/>
      <c r="B47" s="23"/>
      <c r="C47" s="23"/>
      <c r="D47" s="23"/>
      <c r="E47" s="23"/>
      <c r="G47" s="175" t="s">
        <v>918</v>
      </c>
      <c r="H47" s="23"/>
      <c r="I47" s="23"/>
      <c r="J47" s="23"/>
      <c r="K47" s="23"/>
      <c r="L47" s="23"/>
      <c r="M47" s="23"/>
      <c r="N47" s="23"/>
      <c r="O47" s="23"/>
      <c r="P47" s="23"/>
      <c r="Q47" s="23"/>
      <c r="R47" s="23"/>
      <c r="S47" s="23"/>
      <c r="T47" s="23"/>
      <c r="U47" s="23"/>
      <c r="V47" s="23"/>
      <c r="W47" s="23"/>
      <c r="X47" s="23"/>
      <c r="Y47" s="23"/>
      <c r="Z47" s="23"/>
      <c r="AA47" s="23"/>
      <c r="AB47" s="175" t="s">
        <v>161</v>
      </c>
      <c r="AC47" s="23"/>
      <c r="AD47" s="23"/>
      <c r="AE47" s="23"/>
      <c r="AF47" s="23"/>
      <c r="AG47" s="23"/>
      <c r="AH47" s="23"/>
      <c r="AI47" s="23"/>
      <c r="AJ47" s="23"/>
      <c r="AK47" s="23"/>
      <c r="AL47" s="23"/>
      <c r="AM47" s="23"/>
      <c r="AN47" s="23"/>
      <c r="AO47" s="23"/>
      <c r="AP47" s="23"/>
      <c r="AQ47" s="23"/>
      <c r="AR47" s="23"/>
      <c r="AS47" s="23"/>
      <c r="AT47" s="23"/>
      <c r="AU47" s="23"/>
      <c r="AV47" s="42"/>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6" ht="12" customHeight="1">
      <c r="A48" s="303"/>
      <c r="B48" s="23"/>
      <c r="C48" s="23"/>
      <c r="D48" s="23"/>
      <c r="E48" s="23"/>
      <c r="G48" s="162" t="s">
        <v>919</v>
      </c>
      <c r="H48" s="163"/>
      <c r="I48" s="163"/>
      <c r="J48" s="163"/>
      <c r="K48" s="163"/>
      <c r="L48" s="163"/>
      <c r="M48" s="163"/>
      <c r="N48" s="163"/>
      <c r="O48" s="163"/>
      <c r="P48" s="163"/>
      <c r="Q48" s="163"/>
      <c r="R48" s="163"/>
      <c r="S48" s="163"/>
      <c r="T48" s="163"/>
      <c r="U48" s="163"/>
      <c r="V48" s="163"/>
      <c r="W48" s="163"/>
      <c r="X48" s="163"/>
      <c r="Y48" s="163"/>
      <c r="Z48" s="163"/>
      <c r="AA48" s="163"/>
      <c r="AB48" s="162" t="s">
        <v>920</v>
      </c>
      <c r="AC48" s="163"/>
      <c r="AD48" s="163"/>
      <c r="AE48" s="163"/>
      <c r="AF48" s="163"/>
      <c r="AG48" s="163"/>
      <c r="AH48" s="163"/>
      <c r="AI48" s="163"/>
      <c r="AJ48" s="163"/>
      <c r="AK48" s="163"/>
      <c r="AL48" s="163"/>
      <c r="AM48" s="163"/>
      <c r="AN48" s="163"/>
      <c r="AO48" s="163"/>
      <c r="AP48" s="163"/>
      <c r="AQ48" s="163"/>
      <c r="AR48" s="163"/>
      <c r="AS48" s="163"/>
      <c r="AT48" s="163"/>
      <c r="AU48" s="163"/>
      <c r="AV48" s="164"/>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303"/>
      <c r="B49" s="23"/>
      <c r="C49" s="23"/>
      <c r="D49" s="23"/>
      <c r="E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530"/>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row>
    <row r="51" spans="1:84" ht="12" customHeight="1">
      <c r="A51" s="530"/>
      <c r="B51" s="116"/>
      <c r="C51" s="23"/>
      <c r="D51" s="23" t="s">
        <v>1354</v>
      </c>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row>
    <row r="52" spans="1:84" ht="12" customHeight="1">
      <c r="A52" s="530"/>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row>
    <row r="53" spans="1:84" ht="12" customHeight="1">
      <c r="A53" s="530"/>
      <c r="B53" s="116"/>
      <c r="C53" s="23"/>
      <c r="D53" s="23"/>
      <c r="E53" s="23" t="s">
        <v>340</v>
      </c>
      <c r="F53" s="23"/>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row>
    <row r="54" spans="1:84" ht="12" customHeight="1">
      <c r="A54" s="530"/>
      <c r="B54" s="116"/>
      <c r="C54" s="116"/>
      <c r="D54" s="23"/>
      <c r="E54" s="23"/>
      <c r="F54" s="23"/>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row>
    <row r="55" spans="1:84" ht="12" customHeight="1">
      <c r="A55" s="530"/>
      <c r="B55" s="116"/>
      <c r="C55" s="116"/>
      <c r="D55" s="23"/>
      <c r="E55" s="23"/>
      <c r="F55" s="23" t="s">
        <v>160</v>
      </c>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row>
    <row r="56" spans="1:84" ht="12" customHeight="1">
      <c r="A56" s="530"/>
      <c r="B56" s="116"/>
      <c r="C56" s="116"/>
      <c r="D56" s="23"/>
      <c r="E56" s="23"/>
      <c r="F56" s="592" t="s">
        <v>1427</v>
      </c>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row>
    <row r="57" spans="1:84" ht="12" customHeight="1">
      <c r="A57" s="530"/>
      <c r="B57" s="116"/>
      <c r="C57" s="116"/>
      <c r="D57" s="23"/>
      <c r="E57" s="23"/>
      <c r="F57" s="23" t="s">
        <v>921</v>
      </c>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row>
    <row r="58" spans="1:84" ht="12" customHeight="1">
      <c r="A58" s="530"/>
      <c r="B58" s="116"/>
      <c r="C58" s="116"/>
      <c r="D58" s="23"/>
      <c r="E58" s="23"/>
      <c r="F58" s="23" t="s">
        <v>922</v>
      </c>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row>
    <row r="59" spans="1:84" ht="12" customHeight="1">
      <c r="A59" s="530"/>
      <c r="B59" s="116"/>
      <c r="C59" s="116"/>
      <c r="D59" s="23"/>
      <c r="E59" s="23"/>
      <c r="F59" s="23" t="s">
        <v>923</v>
      </c>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16"/>
      <c r="BI59" s="116"/>
      <c r="BJ59" s="116"/>
      <c r="BK59" s="116"/>
      <c r="BL59" s="116"/>
      <c r="BM59" s="116"/>
      <c r="BN59" s="116"/>
      <c r="BO59" s="116"/>
      <c r="BP59" s="116"/>
      <c r="BQ59" s="116"/>
      <c r="BR59" s="116"/>
      <c r="BS59" s="116"/>
      <c r="BT59" s="116"/>
      <c r="BU59" s="116"/>
      <c r="BV59" s="116"/>
      <c r="BW59" s="116"/>
      <c r="BX59" s="116"/>
      <c r="BY59" s="116"/>
      <c r="BZ59" s="116"/>
      <c r="CA59" s="116"/>
      <c r="CB59" s="116"/>
      <c r="CC59" s="116"/>
      <c r="CD59" s="116"/>
      <c r="CE59" s="116"/>
    </row>
    <row r="60" spans="1:84" ht="12" customHeight="1">
      <c r="A60" s="530"/>
      <c r="B60" s="116"/>
      <c r="C60" s="116"/>
      <c r="D60" s="23"/>
      <c r="E60" s="23"/>
      <c r="F60" s="23"/>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16"/>
      <c r="BI60" s="116"/>
      <c r="BJ60" s="116"/>
      <c r="BK60" s="116"/>
      <c r="BL60" s="116"/>
      <c r="BM60" s="116"/>
      <c r="BN60" s="116"/>
      <c r="BO60" s="116"/>
      <c r="BP60" s="116"/>
      <c r="BQ60" s="116"/>
      <c r="BR60" s="116"/>
      <c r="BS60" s="116"/>
      <c r="BT60" s="116"/>
      <c r="BU60" s="116"/>
      <c r="BV60" s="116"/>
      <c r="BW60" s="116"/>
      <c r="BX60" s="116"/>
      <c r="BY60" s="116"/>
      <c r="BZ60" s="116"/>
      <c r="CA60" s="116"/>
      <c r="CB60" s="116"/>
      <c r="CC60" s="116"/>
      <c r="CD60" s="116"/>
      <c r="CE60" s="116"/>
    </row>
    <row r="61" spans="1:84" ht="12" customHeight="1">
      <c r="A61" s="530"/>
      <c r="B61" s="116"/>
      <c r="C61" s="116"/>
      <c r="D61" s="23"/>
      <c r="E61" s="23" t="s">
        <v>341</v>
      </c>
      <c r="F61" s="23"/>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16"/>
      <c r="BI61" s="116"/>
      <c r="BJ61" s="116"/>
      <c r="BK61" s="116"/>
      <c r="BL61" s="116"/>
      <c r="BM61" s="116"/>
      <c r="BN61" s="116"/>
      <c r="BO61" s="116"/>
      <c r="BP61" s="116"/>
      <c r="BQ61" s="116"/>
      <c r="BR61" s="116"/>
      <c r="BS61" s="116"/>
      <c r="BT61" s="116"/>
      <c r="BU61" s="116"/>
      <c r="BV61" s="116"/>
      <c r="BW61" s="116"/>
      <c r="BX61" s="116"/>
      <c r="BY61" s="116"/>
      <c r="BZ61" s="116"/>
      <c r="CA61" s="116"/>
      <c r="CB61" s="116"/>
      <c r="CC61" s="116"/>
      <c r="CD61" s="116"/>
      <c r="CE61" s="116"/>
    </row>
    <row r="62" spans="1:84" ht="12" customHeight="1">
      <c r="A62" s="530"/>
      <c r="B62" s="116"/>
      <c r="C62" s="116"/>
      <c r="D62" s="23"/>
      <c r="E62" s="23"/>
      <c r="F62" s="23"/>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c r="BO62" s="116"/>
      <c r="BP62" s="116"/>
      <c r="BQ62" s="116"/>
      <c r="BR62" s="116"/>
      <c r="BS62" s="116"/>
      <c r="BT62" s="116"/>
      <c r="BU62" s="116"/>
      <c r="BV62" s="116"/>
      <c r="BW62" s="116"/>
      <c r="BX62" s="116"/>
      <c r="BY62" s="116"/>
      <c r="BZ62" s="116"/>
      <c r="CA62" s="116"/>
      <c r="CB62" s="116"/>
      <c r="CC62" s="116"/>
      <c r="CD62" s="116"/>
      <c r="CE62" s="116"/>
    </row>
    <row r="63" spans="1:84" ht="12" customHeight="1">
      <c r="A63" s="530"/>
      <c r="B63" s="116"/>
      <c r="C63" s="116"/>
      <c r="D63" s="23"/>
      <c r="E63" s="23"/>
      <c r="F63" s="23" t="s">
        <v>159</v>
      </c>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c r="CD63" s="116"/>
      <c r="CE63" s="116"/>
    </row>
    <row r="64" spans="1:84" ht="12" customHeight="1">
      <c r="A64" s="530"/>
      <c r="B64" s="116"/>
      <c r="C64" s="116"/>
      <c r="D64" s="23"/>
      <c r="E64" s="23"/>
      <c r="F64" s="23"/>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c r="CD64" s="116"/>
      <c r="CE64" s="116"/>
    </row>
    <row r="65" spans="1:82" ht="12" customHeight="1">
      <c r="A65" s="530"/>
      <c r="B65" s="116"/>
      <c r="C65" s="116"/>
      <c r="D65" s="116"/>
      <c r="E65" s="23"/>
      <c r="F65" s="908" t="s">
        <v>158</v>
      </c>
      <c r="G65" s="909"/>
      <c r="H65" s="909"/>
      <c r="I65" s="909"/>
      <c r="J65" s="909"/>
      <c r="K65" s="909"/>
      <c r="L65" s="909"/>
      <c r="M65" s="909"/>
      <c r="N65" s="909"/>
      <c r="O65" s="909"/>
      <c r="P65" s="909"/>
      <c r="Q65" s="909"/>
      <c r="R65" s="909"/>
      <c r="S65" s="909"/>
      <c r="T65" s="909"/>
      <c r="U65" s="909"/>
      <c r="V65" s="909"/>
      <c r="W65" s="910"/>
      <c r="X65" s="908" t="s">
        <v>157</v>
      </c>
      <c r="Y65" s="909"/>
      <c r="Z65" s="909"/>
      <c r="AA65" s="909"/>
      <c r="AB65" s="909"/>
      <c r="AC65" s="909"/>
      <c r="AD65" s="909"/>
      <c r="AE65" s="909"/>
      <c r="AF65" s="909"/>
      <c r="AG65" s="909"/>
      <c r="AH65" s="909"/>
      <c r="AI65" s="909"/>
      <c r="AJ65" s="909"/>
      <c r="AK65" s="910"/>
      <c r="AL65" s="908" t="s">
        <v>156</v>
      </c>
      <c r="AM65" s="909"/>
      <c r="AN65" s="909"/>
      <c r="AO65" s="909"/>
      <c r="AP65" s="909"/>
      <c r="AQ65" s="909"/>
      <c r="AR65" s="909"/>
      <c r="AS65" s="909"/>
      <c r="AT65" s="909"/>
      <c r="AU65" s="909"/>
      <c r="AV65" s="909"/>
      <c r="AW65" s="909"/>
      <c r="AX65" s="909"/>
      <c r="AY65" s="909"/>
      <c r="AZ65" s="909"/>
      <c r="BA65" s="909"/>
      <c r="BB65" s="910"/>
      <c r="BC65" s="908" t="s">
        <v>924</v>
      </c>
      <c r="BD65" s="909"/>
      <c r="BE65" s="909"/>
      <c r="BF65" s="910"/>
      <c r="BG65" s="917" t="s">
        <v>925</v>
      </c>
      <c r="BH65" s="918"/>
      <c r="BI65" s="918"/>
      <c r="BJ65" s="918"/>
      <c r="BK65" s="918"/>
      <c r="BL65" s="918"/>
      <c r="BM65" s="918"/>
      <c r="BN65" s="918"/>
      <c r="BO65" s="918"/>
      <c r="BP65" s="918"/>
      <c r="BQ65" s="918"/>
      <c r="BR65" s="918"/>
      <c r="BS65" s="918"/>
      <c r="BT65" s="918"/>
      <c r="BU65" s="918"/>
      <c r="BV65" s="918"/>
      <c r="BW65" s="918"/>
      <c r="BX65" s="918"/>
      <c r="BY65" s="918"/>
      <c r="BZ65" s="918"/>
      <c r="CA65" s="918"/>
      <c r="CB65" s="918"/>
      <c r="CC65" s="918"/>
      <c r="CD65" s="919"/>
    </row>
    <row r="66" spans="1:82" ht="12" customHeight="1">
      <c r="A66" s="530"/>
      <c r="B66" s="116"/>
      <c r="C66" s="116"/>
      <c r="D66" s="116"/>
      <c r="E66" s="23"/>
      <c r="F66" s="911"/>
      <c r="G66" s="912"/>
      <c r="H66" s="912"/>
      <c r="I66" s="912"/>
      <c r="J66" s="912"/>
      <c r="K66" s="912"/>
      <c r="L66" s="912"/>
      <c r="M66" s="912"/>
      <c r="N66" s="912"/>
      <c r="O66" s="912"/>
      <c r="P66" s="912"/>
      <c r="Q66" s="912"/>
      <c r="R66" s="912"/>
      <c r="S66" s="912"/>
      <c r="T66" s="912"/>
      <c r="U66" s="912"/>
      <c r="V66" s="912"/>
      <c r="W66" s="913"/>
      <c r="X66" s="911"/>
      <c r="Y66" s="912"/>
      <c r="Z66" s="912"/>
      <c r="AA66" s="912"/>
      <c r="AB66" s="912"/>
      <c r="AC66" s="912"/>
      <c r="AD66" s="912"/>
      <c r="AE66" s="912"/>
      <c r="AF66" s="912"/>
      <c r="AG66" s="912"/>
      <c r="AH66" s="912"/>
      <c r="AI66" s="912"/>
      <c r="AJ66" s="912"/>
      <c r="AK66" s="913"/>
      <c r="AL66" s="911"/>
      <c r="AM66" s="912"/>
      <c r="AN66" s="912"/>
      <c r="AO66" s="912"/>
      <c r="AP66" s="912"/>
      <c r="AQ66" s="912"/>
      <c r="AR66" s="912"/>
      <c r="AS66" s="912"/>
      <c r="AT66" s="912"/>
      <c r="AU66" s="912"/>
      <c r="AV66" s="912"/>
      <c r="AW66" s="912"/>
      <c r="AX66" s="912"/>
      <c r="AY66" s="912"/>
      <c r="AZ66" s="912"/>
      <c r="BA66" s="912"/>
      <c r="BB66" s="913"/>
      <c r="BC66" s="911"/>
      <c r="BD66" s="912"/>
      <c r="BE66" s="912"/>
      <c r="BF66" s="913"/>
      <c r="BG66" s="917" t="s">
        <v>466</v>
      </c>
      <c r="BH66" s="918"/>
      <c r="BI66" s="918"/>
      <c r="BJ66" s="918"/>
      <c r="BK66" s="918"/>
      <c r="BL66" s="918"/>
      <c r="BM66" s="918"/>
      <c r="BN66" s="918"/>
      <c r="BO66" s="918"/>
      <c r="BP66" s="918"/>
      <c r="BQ66" s="918"/>
      <c r="BR66" s="919"/>
      <c r="BS66" s="917" t="s">
        <v>467</v>
      </c>
      <c r="BT66" s="918"/>
      <c r="BU66" s="918"/>
      <c r="BV66" s="918"/>
      <c r="BW66" s="918"/>
      <c r="BX66" s="919"/>
      <c r="BY66" s="917" t="s">
        <v>468</v>
      </c>
      <c r="BZ66" s="918"/>
      <c r="CA66" s="918"/>
      <c r="CB66" s="918"/>
      <c r="CC66" s="918"/>
      <c r="CD66" s="919"/>
    </row>
    <row r="67" spans="1:82" ht="12" customHeight="1">
      <c r="A67" s="530"/>
      <c r="B67" s="116"/>
      <c r="C67" s="116"/>
      <c r="D67" s="116"/>
      <c r="E67" s="23"/>
      <c r="F67" s="911"/>
      <c r="G67" s="912"/>
      <c r="H67" s="912"/>
      <c r="I67" s="912"/>
      <c r="J67" s="912"/>
      <c r="K67" s="912"/>
      <c r="L67" s="912"/>
      <c r="M67" s="912"/>
      <c r="N67" s="912"/>
      <c r="O67" s="912"/>
      <c r="P67" s="912"/>
      <c r="Q67" s="912"/>
      <c r="R67" s="912"/>
      <c r="S67" s="912"/>
      <c r="T67" s="912"/>
      <c r="U67" s="912"/>
      <c r="V67" s="912"/>
      <c r="W67" s="913"/>
      <c r="X67" s="911"/>
      <c r="Y67" s="912"/>
      <c r="Z67" s="912"/>
      <c r="AA67" s="912"/>
      <c r="AB67" s="912"/>
      <c r="AC67" s="912"/>
      <c r="AD67" s="912"/>
      <c r="AE67" s="912"/>
      <c r="AF67" s="912"/>
      <c r="AG67" s="912"/>
      <c r="AH67" s="912"/>
      <c r="AI67" s="912"/>
      <c r="AJ67" s="912"/>
      <c r="AK67" s="913"/>
      <c r="AL67" s="911"/>
      <c r="AM67" s="912"/>
      <c r="AN67" s="912"/>
      <c r="AO67" s="912"/>
      <c r="AP67" s="912"/>
      <c r="AQ67" s="912"/>
      <c r="AR67" s="912"/>
      <c r="AS67" s="912"/>
      <c r="AT67" s="912"/>
      <c r="AU67" s="912"/>
      <c r="AV67" s="912"/>
      <c r="AW67" s="912"/>
      <c r="AX67" s="912"/>
      <c r="AY67" s="912"/>
      <c r="AZ67" s="912"/>
      <c r="BA67" s="912"/>
      <c r="BB67" s="913"/>
      <c r="BC67" s="911"/>
      <c r="BD67" s="912"/>
      <c r="BE67" s="912"/>
      <c r="BF67" s="913"/>
      <c r="BG67" s="920" t="s">
        <v>926</v>
      </c>
      <c r="BH67" s="921"/>
      <c r="BI67" s="922"/>
      <c r="BJ67" s="920" t="s">
        <v>927</v>
      </c>
      <c r="BK67" s="921"/>
      <c r="BL67" s="922"/>
      <c r="BM67" s="920" t="s">
        <v>928</v>
      </c>
      <c r="BN67" s="921"/>
      <c r="BO67" s="922"/>
      <c r="BP67" s="920" t="s">
        <v>155</v>
      </c>
      <c r="BQ67" s="921"/>
      <c r="BR67" s="922"/>
      <c r="BS67" s="920" t="s">
        <v>929</v>
      </c>
      <c r="BT67" s="921"/>
      <c r="BU67" s="922"/>
      <c r="BV67" s="920" t="s">
        <v>930</v>
      </c>
      <c r="BW67" s="921"/>
      <c r="BX67" s="922"/>
      <c r="BY67" s="920" t="s">
        <v>931</v>
      </c>
      <c r="BZ67" s="921"/>
      <c r="CA67" s="922"/>
      <c r="CB67" s="920" t="s">
        <v>932</v>
      </c>
      <c r="CC67" s="921"/>
      <c r="CD67" s="922"/>
    </row>
    <row r="68" spans="1:82" ht="12" customHeight="1">
      <c r="A68" s="530"/>
      <c r="B68" s="116"/>
      <c r="C68" s="116"/>
      <c r="D68" s="116"/>
      <c r="E68" s="23"/>
      <c r="F68" s="911"/>
      <c r="G68" s="912"/>
      <c r="H68" s="912"/>
      <c r="I68" s="912"/>
      <c r="J68" s="912"/>
      <c r="K68" s="912"/>
      <c r="L68" s="912"/>
      <c r="M68" s="912"/>
      <c r="N68" s="912"/>
      <c r="O68" s="912"/>
      <c r="P68" s="912"/>
      <c r="Q68" s="912"/>
      <c r="R68" s="912"/>
      <c r="S68" s="912"/>
      <c r="T68" s="912"/>
      <c r="U68" s="912"/>
      <c r="V68" s="912"/>
      <c r="W68" s="913"/>
      <c r="X68" s="911"/>
      <c r="Y68" s="912"/>
      <c r="Z68" s="912"/>
      <c r="AA68" s="912"/>
      <c r="AB68" s="912"/>
      <c r="AC68" s="912"/>
      <c r="AD68" s="912"/>
      <c r="AE68" s="912"/>
      <c r="AF68" s="912"/>
      <c r="AG68" s="912"/>
      <c r="AH68" s="912"/>
      <c r="AI68" s="912"/>
      <c r="AJ68" s="912"/>
      <c r="AK68" s="913"/>
      <c r="AL68" s="911"/>
      <c r="AM68" s="912"/>
      <c r="AN68" s="912"/>
      <c r="AO68" s="912"/>
      <c r="AP68" s="912"/>
      <c r="AQ68" s="912"/>
      <c r="AR68" s="912"/>
      <c r="AS68" s="912"/>
      <c r="AT68" s="912"/>
      <c r="AU68" s="912"/>
      <c r="AV68" s="912"/>
      <c r="AW68" s="912"/>
      <c r="AX68" s="912"/>
      <c r="AY68" s="912"/>
      <c r="AZ68" s="912"/>
      <c r="BA68" s="912"/>
      <c r="BB68" s="913"/>
      <c r="BC68" s="911"/>
      <c r="BD68" s="912"/>
      <c r="BE68" s="912"/>
      <c r="BF68" s="913"/>
      <c r="BG68" s="923"/>
      <c r="BH68" s="924"/>
      <c r="BI68" s="925"/>
      <c r="BJ68" s="923"/>
      <c r="BK68" s="924"/>
      <c r="BL68" s="925"/>
      <c r="BM68" s="923"/>
      <c r="BN68" s="924"/>
      <c r="BO68" s="925"/>
      <c r="BP68" s="923"/>
      <c r="BQ68" s="924"/>
      <c r="BR68" s="925"/>
      <c r="BS68" s="923"/>
      <c r="BT68" s="924"/>
      <c r="BU68" s="925"/>
      <c r="BV68" s="923"/>
      <c r="BW68" s="924"/>
      <c r="BX68" s="925"/>
      <c r="BY68" s="923"/>
      <c r="BZ68" s="924"/>
      <c r="CA68" s="925"/>
      <c r="CB68" s="923"/>
      <c r="CC68" s="924"/>
      <c r="CD68" s="925"/>
    </row>
    <row r="69" spans="1:82" ht="12" customHeight="1">
      <c r="A69" s="530"/>
      <c r="B69" s="116"/>
      <c r="C69" s="116"/>
      <c r="D69" s="116"/>
      <c r="E69" s="23"/>
      <c r="F69" s="911"/>
      <c r="G69" s="912"/>
      <c r="H69" s="912"/>
      <c r="I69" s="912"/>
      <c r="J69" s="912"/>
      <c r="K69" s="912"/>
      <c r="L69" s="912"/>
      <c r="M69" s="912"/>
      <c r="N69" s="912"/>
      <c r="O69" s="912"/>
      <c r="P69" s="912"/>
      <c r="Q69" s="912"/>
      <c r="R69" s="912"/>
      <c r="S69" s="912"/>
      <c r="T69" s="912"/>
      <c r="U69" s="912"/>
      <c r="V69" s="912"/>
      <c r="W69" s="913"/>
      <c r="X69" s="911"/>
      <c r="Y69" s="912"/>
      <c r="Z69" s="912"/>
      <c r="AA69" s="912"/>
      <c r="AB69" s="912"/>
      <c r="AC69" s="912"/>
      <c r="AD69" s="912"/>
      <c r="AE69" s="912"/>
      <c r="AF69" s="912"/>
      <c r="AG69" s="912"/>
      <c r="AH69" s="912"/>
      <c r="AI69" s="912"/>
      <c r="AJ69" s="912"/>
      <c r="AK69" s="913"/>
      <c r="AL69" s="911"/>
      <c r="AM69" s="912"/>
      <c r="AN69" s="912"/>
      <c r="AO69" s="912"/>
      <c r="AP69" s="912"/>
      <c r="AQ69" s="912"/>
      <c r="AR69" s="912"/>
      <c r="AS69" s="912"/>
      <c r="AT69" s="912"/>
      <c r="AU69" s="912"/>
      <c r="AV69" s="912"/>
      <c r="AW69" s="912"/>
      <c r="AX69" s="912"/>
      <c r="AY69" s="912"/>
      <c r="AZ69" s="912"/>
      <c r="BA69" s="912"/>
      <c r="BB69" s="913"/>
      <c r="BC69" s="911"/>
      <c r="BD69" s="912"/>
      <c r="BE69" s="912"/>
      <c r="BF69" s="913"/>
      <c r="BG69" s="923"/>
      <c r="BH69" s="924"/>
      <c r="BI69" s="925"/>
      <c r="BJ69" s="923"/>
      <c r="BK69" s="924"/>
      <c r="BL69" s="925"/>
      <c r="BM69" s="923"/>
      <c r="BN69" s="924"/>
      <c r="BO69" s="925"/>
      <c r="BP69" s="923"/>
      <c r="BQ69" s="924"/>
      <c r="BR69" s="925"/>
      <c r="BS69" s="923"/>
      <c r="BT69" s="924"/>
      <c r="BU69" s="925"/>
      <c r="BV69" s="923"/>
      <c r="BW69" s="924"/>
      <c r="BX69" s="925"/>
      <c r="BY69" s="923"/>
      <c r="BZ69" s="924"/>
      <c r="CA69" s="925"/>
      <c r="CB69" s="923"/>
      <c r="CC69" s="924"/>
      <c r="CD69" s="925"/>
    </row>
    <row r="70" spans="1:82" ht="12" customHeight="1">
      <c r="A70" s="530"/>
      <c r="B70" s="116"/>
      <c r="C70" s="116"/>
      <c r="D70" s="116"/>
      <c r="E70" s="23"/>
      <c r="F70" s="911"/>
      <c r="G70" s="912"/>
      <c r="H70" s="912"/>
      <c r="I70" s="912"/>
      <c r="J70" s="912"/>
      <c r="K70" s="912"/>
      <c r="L70" s="912"/>
      <c r="M70" s="912"/>
      <c r="N70" s="912"/>
      <c r="O70" s="912"/>
      <c r="P70" s="912"/>
      <c r="Q70" s="912"/>
      <c r="R70" s="912"/>
      <c r="S70" s="912"/>
      <c r="T70" s="912"/>
      <c r="U70" s="912"/>
      <c r="V70" s="912"/>
      <c r="W70" s="913"/>
      <c r="X70" s="911"/>
      <c r="Y70" s="912"/>
      <c r="Z70" s="912"/>
      <c r="AA70" s="912"/>
      <c r="AB70" s="912"/>
      <c r="AC70" s="912"/>
      <c r="AD70" s="912"/>
      <c r="AE70" s="912"/>
      <c r="AF70" s="912"/>
      <c r="AG70" s="912"/>
      <c r="AH70" s="912"/>
      <c r="AI70" s="912"/>
      <c r="AJ70" s="912"/>
      <c r="AK70" s="913"/>
      <c r="AL70" s="911"/>
      <c r="AM70" s="912"/>
      <c r="AN70" s="912"/>
      <c r="AO70" s="912"/>
      <c r="AP70" s="912"/>
      <c r="AQ70" s="912"/>
      <c r="AR70" s="912"/>
      <c r="AS70" s="912"/>
      <c r="AT70" s="912"/>
      <c r="AU70" s="912"/>
      <c r="AV70" s="912"/>
      <c r="AW70" s="912"/>
      <c r="AX70" s="912"/>
      <c r="AY70" s="912"/>
      <c r="AZ70" s="912"/>
      <c r="BA70" s="912"/>
      <c r="BB70" s="913"/>
      <c r="BC70" s="911"/>
      <c r="BD70" s="912"/>
      <c r="BE70" s="912"/>
      <c r="BF70" s="913"/>
      <c r="BG70" s="923"/>
      <c r="BH70" s="924"/>
      <c r="BI70" s="925"/>
      <c r="BJ70" s="923"/>
      <c r="BK70" s="924"/>
      <c r="BL70" s="925"/>
      <c r="BM70" s="923"/>
      <c r="BN70" s="924"/>
      <c r="BO70" s="925"/>
      <c r="BP70" s="923"/>
      <c r="BQ70" s="924"/>
      <c r="BR70" s="925"/>
      <c r="BS70" s="923"/>
      <c r="BT70" s="924"/>
      <c r="BU70" s="925"/>
      <c r="BV70" s="923"/>
      <c r="BW70" s="924"/>
      <c r="BX70" s="925"/>
      <c r="BY70" s="923"/>
      <c r="BZ70" s="924"/>
      <c r="CA70" s="925"/>
      <c r="CB70" s="923"/>
      <c r="CC70" s="924"/>
      <c r="CD70" s="925"/>
    </row>
    <row r="71" spans="1:82" ht="12" customHeight="1">
      <c r="A71" s="530"/>
      <c r="B71" s="116"/>
      <c r="C71" s="116"/>
      <c r="D71" s="116"/>
      <c r="E71" s="23"/>
      <c r="F71" s="914"/>
      <c r="G71" s="915"/>
      <c r="H71" s="915"/>
      <c r="I71" s="915"/>
      <c r="J71" s="915"/>
      <c r="K71" s="915"/>
      <c r="L71" s="915"/>
      <c r="M71" s="915"/>
      <c r="N71" s="915"/>
      <c r="O71" s="915"/>
      <c r="P71" s="915"/>
      <c r="Q71" s="915"/>
      <c r="R71" s="915"/>
      <c r="S71" s="915"/>
      <c r="T71" s="915"/>
      <c r="U71" s="915"/>
      <c r="V71" s="915"/>
      <c r="W71" s="916"/>
      <c r="X71" s="914"/>
      <c r="Y71" s="915"/>
      <c r="Z71" s="915"/>
      <c r="AA71" s="915"/>
      <c r="AB71" s="915"/>
      <c r="AC71" s="915"/>
      <c r="AD71" s="915"/>
      <c r="AE71" s="915"/>
      <c r="AF71" s="915"/>
      <c r="AG71" s="915"/>
      <c r="AH71" s="915"/>
      <c r="AI71" s="915"/>
      <c r="AJ71" s="915"/>
      <c r="AK71" s="916"/>
      <c r="AL71" s="914"/>
      <c r="AM71" s="915"/>
      <c r="AN71" s="915"/>
      <c r="AO71" s="915"/>
      <c r="AP71" s="915"/>
      <c r="AQ71" s="915"/>
      <c r="AR71" s="915"/>
      <c r="AS71" s="915"/>
      <c r="AT71" s="915"/>
      <c r="AU71" s="915"/>
      <c r="AV71" s="915"/>
      <c r="AW71" s="915"/>
      <c r="AX71" s="915"/>
      <c r="AY71" s="915"/>
      <c r="AZ71" s="915"/>
      <c r="BA71" s="915"/>
      <c r="BB71" s="916"/>
      <c r="BC71" s="914"/>
      <c r="BD71" s="915"/>
      <c r="BE71" s="915"/>
      <c r="BF71" s="916"/>
      <c r="BG71" s="926"/>
      <c r="BH71" s="927"/>
      <c r="BI71" s="928"/>
      <c r="BJ71" s="926"/>
      <c r="BK71" s="927"/>
      <c r="BL71" s="928"/>
      <c r="BM71" s="926"/>
      <c r="BN71" s="927"/>
      <c r="BO71" s="928"/>
      <c r="BP71" s="926"/>
      <c r="BQ71" s="927"/>
      <c r="BR71" s="928"/>
      <c r="BS71" s="926"/>
      <c r="BT71" s="927"/>
      <c r="BU71" s="928"/>
      <c r="BV71" s="926"/>
      <c r="BW71" s="927"/>
      <c r="BX71" s="928"/>
      <c r="BY71" s="926"/>
      <c r="BZ71" s="927"/>
      <c r="CA71" s="928"/>
      <c r="CB71" s="926"/>
      <c r="CC71" s="927"/>
      <c r="CD71" s="928"/>
    </row>
    <row r="72" spans="1:82" ht="12" customHeight="1">
      <c r="A72" s="530"/>
      <c r="B72" s="116"/>
      <c r="C72" s="116"/>
      <c r="D72" s="116"/>
      <c r="E72" s="23"/>
      <c r="F72" s="436" t="s">
        <v>933</v>
      </c>
      <c r="G72" s="437"/>
      <c r="H72" s="437"/>
      <c r="I72" s="437"/>
      <c r="J72" s="437"/>
      <c r="K72" s="437"/>
      <c r="L72" s="439"/>
      <c r="M72" s="439"/>
      <c r="N72" s="439"/>
      <c r="O72" s="439"/>
      <c r="P72" s="439"/>
      <c r="Q72" s="439"/>
      <c r="R72" s="439"/>
      <c r="S72" s="439"/>
      <c r="T72" s="439"/>
      <c r="U72" s="439"/>
      <c r="V72" s="439"/>
      <c r="W72" s="440"/>
      <c r="X72" s="173" t="s">
        <v>154</v>
      </c>
      <c r="Y72" s="173"/>
      <c r="Z72" s="173"/>
      <c r="AA72" s="173"/>
      <c r="AB72" s="173"/>
      <c r="AC72" s="173"/>
      <c r="AD72" s="173"/>
      <c r="AE72" s="173"/>
      <c r="AF72" s="173"/>
      <c r="AG72" s="173"/>
      <c r="AH72" s="173"/>
      <c r="AI72" s="173"/>
      <c r="AJ72" s="173"/>
      <c r="AK72" s="174"/>
      <c r="AL72" s="438" t="s">
        <v>934</v>
      </c>
      <c r="AM72" s="439"/>
      <c r="AN72" s="439"/>
      <c r="AO72" s="439"/>
      <c r="AP72" s="439"/>
      <c r="AQ72" s="439"/>
      <c r="AR72" s="439"/>
      <c r="AS72" s="439"/>
      <c r="AT72" s="439"/>
      <c r="AU72" s="439"/>
      <c r="AV72" s="439"/>
      <c r="AW72" s="439"/>
      <c r="AX72" s="439"/>
      <c r="AY72" s="439"/>
      <c r="AZ72" s="439"/>
      <c r="BA72" s="439"/>
      <c r="BB72" s="440"/>
      <c r="BC72" s="860" t="s">
        <v>134</v>
      </c>
      <c r="BD72" s="861"/>
      <c r="BE72" s="861"/>
      <c r="BF72" s="862"/>
      <c r="BG72" s="860" t="s">
        <v>935</v>
      </c>
      <c r="BH72" s="861"/>
      <c r="BI72" s="862"/>
      <c r="BJ72" s="860" t="s">
        <v>935</v>
      </c>
      <c r="BK72" s="861"/>
      <c r="BL72" s="862"/>
      <c r="BM72" s="860" t="s">
        <v>936</v>
      </c>
      <c r="BN72" s="861"/>
      <c r="BO72" s="862"/>
      <c r="BP72" s="860" t="s">
        <v>937</v>
      </c>
      <c r="BQ72" s="861"/>
      <c r="BR72" s="862"/>
      <c r="BS72" s="860" t="s">
        <v>936</v>
      </c>
      <c r="BT72" s="861"/>
      <c r="BU72" s="862"/>
      <c r="BV72" s="860" t="s">
        <v>938</v>
      </c>
      <c r="BW72" s="861"/>
      <c r="BX72" s="862"/>
      <c r="BY72" s="860" t="s">
        <v>938</v>
      </c>
      <c r="BZ72" s="861"/>
      <c r="CA72" s="862"/>
      <c r="CB72" s="860" t="s">
        <v>938</v>
      </c>
      <c r="CC72" s="861"/>
      <c r="CD72" s="862"/>
    </row>
    <row r="73" spans="1:82" ht="12" customHeight="1">
      <c r="A73" s="530"/>
      <c r="B73" s="116"/>
      <c r="C73" s="116"/>
      <c r="D73" s="116"/>
      <c r="E73" s="23"/>
      <c r="F73" s="878" t="s">
        <v>939</v>
      </c>
      <c r="G73" s="879"/>
      <c r="H73" s="879"/>
      <c r="I73" s="879"/>
      <c r="J73" s="879"/>
      <c r="K73" s="880"/>
      <c r="L73" s="438" t="s">
        <v>153</v>
      </c>
      <c r="M73" s="439"/>
      <c r="N73" s="439"/>
      <c r="O73" s="439"/>
      <c r="P73" s="439"/>
      <c r="Q73" s="439"/>
      <c r="R73" s="439"/>
      <c r="S73" s="439"/>
      <c r="T73" s="439"/>
      <c r="U73" s="439"/>
      <c r="V73" s="439"/>
      <c r="W73" s="440"/>
      <c r="X73" s="173" t="s">
        <v>152</v>
      </c>
      <c r="Y73" s="173"/>
      <c r="Z73" s="173"/>
      <c r="AA73" s="173"/>
      <c r="AB73" s="173"/>
      <c r="AC73" s="173"/>
      <c r="AD73" s="173"/>
      <c r="AE73" s="173"/>
      <c r="AF73" s="173"/>
      <c r="AG73" s="173"/>
      <c r="AH73" s="173"/>
      <c r="AI73" s="173"/>
      <c r="AJ73" s="173"/>
      <c r="AK73" s="174"/>
      <c r="AL73" s="438" t="s">
        <v>151</v>
      </c>
      <c r="AM73" s="439"/>
      <c r="AN73" s="439"/>
      <c r="AO73" s="439"/>
      <c r="AP73" s="439"/>
      <c r="AQ73" s="439"/>
      <c r="AR73" s="439"/>
      <c r="AS73" s="439"/>
      <c r="AT73" s="439"/>
      <c r="AU73" s="439"/>
      <c r="AV73" s="439"/>
      <c r="AW73" s="439"/>
      <c r="AX73" s="439"/>
      <c r="AY73" s="439"/>
      <c r="AZ73" s="439"/>
      <c r="BA73" s="439"/>
      <c r="BB73" s="440"/>
      <c r="BC73" s="860" t="s">
        <v>134</v>
      </c>
      <c r="BD73" s="861"/>
      <c r="BE73" s="861"/>
      <c r="BF73" s="862"/>
      <c r="BG73" s="860" t="s">
        <v>935</v>
      </c>
      <c r="BH73" s="861"/>
      <c r="BI73" s="862"/>
      <c r="BJ73" s="860" t="s">
        <v>940</v>
      </c>
      <c r="BK73" s="861"/>
      <c r="BL73" s="862"/>
      <c r="BM73" s="860" t="s">
        <v>903</v>
      </c>
      <c r="BN73" s="861"/>
      <c r="BO73" s="862"/>
      <c r="BP73" s="860" t="s">
        <v>940</v>
      </c>
      <c r="BQ73" s="861"/>
      <c r="BR73" s="862"/>
      <c r="BS73" s="860" t="s">
        <v>940</v>
      </c>
      <c r="BT73" s="861"/>
      <c r="BU73" s="862"/>
      <c r="BV73" s="860" t="s">
        <v>941</v>
      </c>
      <c r="BW73" s="861"/>
      <c r="BX73" s="862"/>
      <c r="BY73" s="860" t="s">
        <v>936</v>
      </c>
      <c r="BZ73" s="861"/>
      <c r="CA73" s="862"/>
      <c r="CB73" s="860" t="s">
        <v>903</v>
      </c>
      <c r="CC73" s="861"/>
      <c r="CD73" s="862"/>
    </row>
    <row r="74" spans="1:82" ht="12" customHeight="1">
      <c r="A74" s="530"/>
      <c r="B74" s="116"/>
      <c r="C74" s="116"/>
      <c r="D74" s="116"/>
      <c r="E74" s="23"/>
      <c r="F74" s="881"/>
      <c r="G74" s="882"/>
      <c r="H74" s="882"/>
      <c r="I74" s="882"/>
      <c r="J74" s="882"/>
      <c r="K74" s="883"/>
      <c r="L74" s="438" t="s">
        <v>150</v>
      </c>
      <c r="M74" s="439"/>
      <c r="N74" s="439"/>
      <c r="O74" s="439"/>
      <c r="P74" s="439"/>
      <c r="Q74" s="439"/>
      <c r="R74" s="439"/>
      <c r="S74" s="439"/>
      <c r="T74" s="439"/>
      <c r="U74" s="439"/>
      <c r="V74" s="439"/>
      <c r="W74" s="440"/>
      <c r="X74" s="173" t="s">
        <v>149</v>
      </c>
      <c r="Y74" s="173"/>
      <c r="Z74" s="173"/>
      <c r="AA74" s="173"/>
      <c r="AB74" s="173"/>
      <c r="AC74" s="173"/>
      <c r="AD74" s="173"/>
      <c r="AE74" s="173"/>
      <c r="AF74" s="173"/>
      <c r="AG74" s="173"/>
      <c r="AH74" s="173"/>
      <c r="AI74" s="173"/>
      <c r="AJ74" s="173"/>
      <c r="AK74" s="174"/>
      <c r="AL74" s="438" t="s">
        <v>148</v>
      </c>
      <c r="AM74" s="439"/>
      <c r="AN74" s="439"/>
      <c r="AO74" s="439"/>
      <c r="AP74" s="439"/>
      <c r="AQ74" s="439"/>
      <c r="AR74" s="439"/>
      <c r="AS74" s="439"/>
      <c r="AT74" s="439"/>
      <c r="AU74" s="439"/>
      <c r="AV74" s="439"/>
      <c r="AW74" s="439"/>
      <c r="AX74" s="439"/>
      <c r="AY74" s="439"/>
      <c r="AZ74" s="439"/>
      <c r="BA74" s="439"/>
      <c r="BB74" s="440"/>
      <c r="BC74" s="860" t="s">
        <v>134</v>
      </c>
      <c r="BD74" s="861"/>
      <c r="BE74" s="861"/>
      <c r="BF74" s="862"/>
      <c r="BG74" s="860" t="s">
        <v>903</v>
      </c>
      <c r="BH74" s="861"/>
      <c r="BI74" s="862"/>
      <c r="BJ74" s="860" t="s">
        <v>936</v>
      </c>
      <c r="BK74" s="861"/>
      <c r="BL74" s="862"/>
      <c r="BM74" s="860" t="s">
        <v>913</v>
      </c>
      <c r="BN74" s="861"/>
      <c r="BO74" s="862"/>
      <c r="BP74" s="860" t="s">
        <v>940</v>
      </c>
      <c r="BQ74" s="861"/>
      <c r="BR74" s="862"/>
      <c r="BS74" s="860" t="s">
        <v>913</v>
      </c>
      <c r="BT74" s="861"/>
      <c r="BU74" s="862"/>
      <c r="BV74" s="860" t="s">
        <v>903</v>
      </c>
      <c r="BW74" s="861"/>
      <c r="BX74" s="862"/>
      <c r="BY74" s="860" t="s">
        <v>936</v>
      </c>
      <c r="BZ74" s="861"/>
      <c r="CA74" s="862"/>
      <c r="CB74" s="860" t="s">
        <v>913</v>
      </c>
      <c r="CC74" s="861"/>
      <c r="CD74" s="862"/>
    </row>
    <row r="75" spans="1:82" ht="12" customHeight="1">
      <c r="A75" s="530"/>
      <c r="B75" s="116"/>
      <c r="C75" s="116"/>
      <c r="D75" s="116"/>
      <c r="E75" s="23"/>
      <c r="F75" s="881"/>
      <c r="G75" s="882"/>
      <c r="H75" s="882"/>
      <c r="I75" s="882"/>
      <c r="J75" s="882"/>
      <c r="K75" s="883"/>
      <c r="L75" s="438" t="s">
        <v>147</v>
      </c>
      <c r="M75" s="439"/>
      <c r="N75" s="439"/>
      <c r="O75" s="439"/>
      <c r="P75" s="439"/>
      <c r="Q75" s="439"/>
      <c r="R75" s="439"/>
      <c r="S75" s="439"/>
      <c r="T75" s="439"/>
      <c r="U75" s="439"/>
      <c r="V75" s="439"/>
      <c r="W75" s="440"/>
      <c r="X75" s="173" t="s">
        <v>146</v>
      </c>
      <c r="Y75" s="173"/>
      <c r="Z75" s="173"/>
      <c r="AA75" s="173"/>
      <c r="AB75" s="173"/>
      <c r="AC75" s="173"/>
      <c r="AD75" s="173"/>
      <c r="AE75" s="173"/>
      <c r="AF75" s="173"/>
      <c r="AG75" s="173"/>
      <c r="AH75" s="173"/>
      <c r="AI75" s="173"/>
      <c r="AJ75" s="173"/>
      <c r="AK75" s="174"/>
      <c r="AL75" s="438" t="s">
        <v>145</v>
      </c>
      <c r="AM75" s="439"/>
      <c r="AN75" s="439"/>
      <c r="AO75" s="439"/>
      <c r="AP75" s="439"/>
      <c r="AQ75" s="439"/>
      <c r="AR75" s="439"/>
      <c r="AS75" s="439"/>
      <c r="AT75" s="439"/>
      <c r="AU75" s="439"/>
      <c r="AV75" s="439"/>
      <c r="AW75" s="439"/>
      <c r="AX75" s="439"/>
      <c r="AY75" s="439"/>
      <c r="AZ75" s="439"/>
      <c r="BA75" s="439"/>
      <c r="BB75" s="440"/>
      <c r="BC75" s="860" t="s">
        <v>134</v>
      </c>
      <c r="BD75" s="861"/>
      <c r="BE75" s="861"/>
      <c r="BF75" s="862"/>
      <c r="BG75" s="860" t="s">
        <v>903</v>
      </c>
      <c r="BH75" s="861"/>
      <c r="BI75" s="862"/>
      <c r="BJ75" s="860" t="s">
        <v>903</v>
      </c>
      <c r="BK75" s="861"/>
      <c r="BL75" s="862"/>
      <c r="BM75" s="860" t="s">
        <v>936</v>
      </c>
      <c r="BN75" s="861"/>
      <c r="BO75" s="862"/>
      <c r="BP75" s="860" t="s">
        <v>903</v>
      </c>
      <c r="BQ75" s="861"/>
      <c r="BR75" s="862"/>
      <c r="BS75" s="860" t="s">
        <v>903</v>
      </c>
      <c r="BT75" s="861"/>
      <c r="BU75" s="862"/>
      <c r="BV75" s="860" t="s">
        <v>903</v>
      </c>
      <c r="BW75" s="861"/>
      <c r="BX75" s="862"/>
      <c r="BY75" s="860" t="s">
        <v>940</v>
      </c>
      <c r="BZ75" s="861"/>
      <c r="CA75" s="862"/>
      <c r="CB75" s="860" t="s">
        <v>936</v>
      </c>
      <c r="CC75" s="861"/>
      <c r="CD75" s="862"/>
    </row>
    <row r="76" spans="1:82" ht="12" customHeight="1">
      <c r="A76" s="530"/>
      <c r="B76" s="116"/>
      <c r="C76" s="116"/>
      <c r="D76" s="116"/>
      <c r="E76" s="23"/>
      <c r="F76" s="881"/>
      <c r="G76" s="882"/>
      <c r="H76" s="882"/>
      <c r="I76" s="882"/>
      <c r="J76" s="882"/>
      <c r="K76" s="883"/>
      <c r="L76" s="872" t="s">
        <v>144</v>
      </c>
      <c r="M76" s="817"/>
      <c r="N76" s="817"/>
      <c r="O76" s="817"/>
      <c r="P76" s="817"/>
      <c r="Q76" s="817"/>
      <c r="R76" s="817"/>
      <c r="S76" s="817"/>
      <c r="T76" s="817"/>
      <c r="U76" s="817"/>
      <c r="V76" s="817"/>
      <c r="W76" s="818"/>
      <c r="X76" s="816" t="s">
        <v>942</v>
      </c>
      <c r="Y76" s="873"/>
      <c r="Z76" s="873"/>
      <c r="AA76" s="873"/>
      <c r="AB76" s="873"/>
      <c r="AC76" s="873"/>
      <c r="AD76" s="873"/>
      <c r="AE76" s="873"/>
      <c r="AF76" s="873"/>
      <c r="AG76" s="873"/>
      <c r="AH76" s="873"/>
      <c r="AI76" s="873"/>
      <c r="AJ76" s="873"/>
      <c r="AK76" s="874"/>
      <c r="AL76" s="816" t="s">
        <v>943</v>
      </c>
      <c r="AM76" s="873"/>
      <c r="AN76" s="873"/>
      <c r="AO76" s="873"/>
      <c r="AP76" s="873"/>
      <c r="AQ76" s="873"/>
      <c r="AR76" s="873"/>
      <c r="AS76" s="873"/>
      <c r="AT76" s="873"/>
      <c r="AU76" s="873"/>
      <c r="AV76" s="873"/>
      <c r="AW76" s="873"/>
      <c r="AX76" s="873"/>
      <c r="AY76" s="873"/>
      <c r="AZ76" s="873"/>
      <c r="BA76" s="873"/>
      <c r="BB76" s="874"/>
      <c r="BC76" s="875" t="s">
        <v>134</v>
      </c>
      <c r="BD76" s="876"/>
      <c r="BE76" s="876"/>
      <c r="BF76" s="877"/>
      <c r="BG76" s="860" t="s">
        <v>913</v>
      </c>
      <c r="BH76" s="861"/>
      <c r="BI76" s="862"/>
      <c r="BJ76" s="860" t="s">
        <v>903</v>
      </c>
      <c r="BK76" s="861"/>
      <c r="BL76" s="862"/>
      <c r="BM76" s="860" t="s">
        <v>936</v>
      </c>
      <c r="BN76" s="861"/>
      <c r="BO76" s="862"/>
      <c r="BP76" s="860" t="s">
        <v>903</v>
      </c>
      <c r="BQ76" s="861"/>
      <c r="BR76" s="862"/>
      <c r="BS76" s="860" t="s">
        <v>940</v>
      </c>
      <c r="BT76" s="861"/>
      <c r="BU76" s="862"/>
      <c r="BV76" s="860" t="s">
        <v>903</v>
      </c>
      <c r="BW76" s="861"/>
      <c r="BX76" s="862"/>
      <c r="BY76" s="860" t="s">
        <v>903</v>
      </c>
      <c r="BZ76" s="861"/>
      <c r="CA76" s="862"/>
      <c r="CB76" s="860" t="s">
        <v>936</v>
      </c>
      <c r="CC76" s="861"/>
      <c r="CD76" s="862"/>
    </row>
    <row r="77" spans="1:82" ht="12" customHeight="1">
      <c r="A77" s="530"/>
      <c r="B77" s="116"/>
      <c r="C77" s="116"/>
      <c r="D77" s="116"/>
      <c r="E77" s="23"/>
      <c r="F77" s="881"/>
      <c r="G77" s="882"/>
      <c r="H77" s="882"/>
      <c r="I77" s="882"/>
      <c r="J77" s="882"/>
      <c r="K77" s="883"/>
      <c r="L77" s="872" t="s">
        <v>944</v>
      </c>
      <c r="M77" s="817"/>
      <c r="N77" s="817"/>
      <c r="O77" s="817"/>
      <c r="P77" s="817"/>
      <c r="Q77" s="817"/>
      <c r="R77" s="817"/>
      <c r="S77" s="817"/>
      <c r="T77" s="817"/>
      <c r="U77" s="817"/>
      <c r="V77" s="817"/>
      <c r="W77" s="818"/>
      <c r="X77" s="816" t="s">
        <v>942</v>
      </c>
      <c r="Y77" s="873"/>
      <c r="Z77" s="873"/>
      <c r="AA77" s="873"/>
      <c r="AB77" s="873"/>
      <c r="AC77" s="873"/>
      <c r="AD77" s="873"/>
      <c r="AE77" s="873"/>
      <c r="AF77" s="873"/>
      <c r="AG77" s="873"/>
      <c r="AH77" s="873"/>
      <c r="AI77" s="873"/>
      <c r="AJ77" s="873"/>
      <c r="AK77" s="874"/>
      <c r="AL77" s="816" t="s">
        <v>305</v>
      </c>
      <c r="AM77" s="873"/>
      <c r="AN77" s="873"/>
      <c r="AO77" s="873"/>
      <c r="AP77" s="873"/>
      <c r="AQ77" s="873"/>
      <c r="AR77" s="873"/>
      <c r="AS77" s="873"/>
      <c r="AT77" s="873"/>
      <c r="AU77" s="873"/>
      <c r="AV77" s="873"/>
      <c r="AW77" s="873"/>
      <c r="AX77" s="873"/>
      <c r="AY77" s="873"/>
      <c r="AZ77" s="873"/>
      <c r="BA77" s="873"/>
      <c r="BB77" s="874"/>
      <c r="BC77" s="875" t="s">
        <v>134</v>
      </c>
      <c r="BD77" s="876"/>
      <c r="BE77" s="876"/>
      <c r="BF77" s="877"/>
      <c r="BG77" s="860" t="s">
        <v>903</v>
      </c>
      <c r="BH77" s="861"/>
      <c r="BI77" s="862"/>
      <c r="BJ77" s="860" t="s">
        <v>903</v>
      </c>
      <c r="BK77" s="861"/>
      <c r="BL77" s="862"/>
      <c r="BM77" s="860" t="s">
        <v>936</v>
      </c>
      <c r="BN77" s="861"/>
      <c r="BO77" s="862"/>
      <c r="BP77" s="860" t="s">
        <v>903</v>
      </c>
      <c r="BQ77" s="861"/>
      <c r="BR77" s="862"/>
      <c r="BS77" s="860" t="s">
        <v>903</v>
      </c>
      <c r="BT77" s="861"/>
      <c r="BU77" s="862"/>
      <c r="BV77" s="860" t="s">
        <v>903</v>
      </c>
      <c r="BW77" s="861"/>
      <c r="BX77" s="862"/>
      <c r="BY77" s="860" t="s">
        <v>903</v>
      </c>
      <c r="BZ77" s="861"/>
      <c r="CA77" s="862"/>
      <c r="CB77" s="860" t="s">
        <v>936</v>
      </c>
      <c r="CC77" s="861"/>
      <c r="CD77" s="862"/>
    </row>
    <row r="78" spans="1:82" ht="12" customHeight="1">
      <c r="A78" s="530"/>
      <c r="B78" s="116"/>
      <c r="C78" s="116"/>
      <c r="D78" s="116"/>
      <c r="E78" s="23"/>
      <c r="F78" s="881"/>
      <c r="G78" s="882"/>
      <c r="H78" s="882"/>
      <c r="I78" s="882"/>
      <c r="J78" s="882"/>
      <c r="K78" s="883"/>
      <c r="L78" s="438" t="s">
        <v>945</v>
      </c>
      <c r="M78" s="439"/>
      <c r="N78" s="439"/>
      <c r="O78" s="439"/>
      <c r="P78" s="439"/>
      <c r="Q78" s="439"/>
      <c r="R78" s="439"/>
      <c r="S78" s="439"/>
      <c r="T78" s="439"/>
      <c r="U78" s="439"/>
      <c r="V78" s="439"/>
      <c r="W78" s="440"/>
      <c r="X78" s="173" t="s">
        <v>143</v>
      </c>
      <c r="Y78" s="173"/>
      <c r="Z78" s="173"/>
      <c r="AA78" s="173"/>
      <c r="AB78" s="173"/>
      <c r="AC78" s="173"/>
      <c r="AD78" s="173"/>
      <c r="AE78" s="173"/>
      <c r="AF78" s="173"/>
      <c r="AG78" s="173"/>
      <c r="AH78" s="173"/>
      <c r="AI78" s="173"/>
      <c r="AJ78" s="173"/>
      <c r="AK78" s="174"/>
      <c r="AL78" s="438" t="s">
        <v>142</v>
      </c>
      <c r="AM78" s="439"/>
      <c r="AN78" s="439"/>
      <c r="AO78" s="439"/>
      <c r="AP78" s="439"/>
      <c r="AQ78" s="439"/>
      <c r="AR78" s="439"/>
      <c r="AS78" s="439"/>
      <c r="AT78" s="439"/>
      <c r="AU78" s="439"/>
      <c r="AV78" s="439"/>
      <c r="AW78" s="439"/>
      <c r="AX78" s="439"/>
      <c r="AY78" s="439"/>
      <c r="AZ78" s="439"/>
      <c r="BA78" s="439"/>
      <c r="BB78" s="440"/>
      <c r="BC78" s="860" t="s">
        <v>134</v>
      </c>
      <c r="BD78" s="861"/>
      <c r="BE78" s="861"/>
      <c r="BF78" s="862"/>
      <c r="BG78" s="860" t="s">
        <v>903</v>
      </c>
      <c r="BH78" s="861"/>
      <c r="BI78" s="862"/>
      <c r="BJ78" s="860" t="s">
        <v>940</v>
      </c>
      <c r="BK78" s="861"/>
      <c r="BL78" s="862"/>
      <c r="BM78" s="860" t="s">
        <v>913</v>
      </c>
      <c r="BN78" s="861"/>
      <c r="BO78" s="862"/>
      <c r="BP78" s="860" t="s">
        <v>903</v>
      </c>
      <c r="BQ78" s="861"/>
      <c r="BR78" s="862"/>
      <c r="BS78" s="860" t="s">
        <v>936</v>
      </c>
      <c r="BT78" s="861"/>
      <c r="BU78" s="862"/>
      <c r="BV78" s="860" t="s">
        <v>936</v>
      </c>
      <c r="BW78" s="861"/>
      <c r="BX78" s="862"/>
      <c r="BY78" s="860" t="s">
        <v>940</v>
      </c>
      <c r="BZ78" s="861"/>
      <c r="CA78" s="862"/>
      <c r="CB78" s="860" t="s">
        <v>946</v>
      </c>
      <c r="CC78" s="861"/>
      <c r="CD78" s="862"/>
    </row>
    <row r="79" spans="1:82" ht="12" customHeight="1">
      <c r="A79" s="530"/>
      <c r="B79" s="116"/>
      <c r="C79" s="116"/>
      <c r="D79" s="116"/>
      <c r="E79" s="23"/>
      <c r="F79" s="881"/>
      <c r="G79" s="882"/>
      <c r="H79" s="882"/>
      <c r="I79" s="882"/>
      <c r="J79" s="882"/>
      <c r="K79" s="883"/>
      <c r="L79" s="887" t="s">
        <v>141</v>
      </c>
      <c r="M79" s="888"/>
      <c r="N79" s="888"/>
      <c r="O79" s="888"/>
      <c r="P79" s="888"/>
      <c r="Q79" s="888"/>
      <c r="R79" s="888"/>
      <c r="S79" s="888"/>
      <c r="T79" s="888"/>
      <c r="U79" s="888"/>
      <c r="V79" s="888"/>
      <c r="W79" s="889"/>
      <c r="X79" s="869" t="s">
        <v>140</v>
      </c>
      <c r="Y79" s="870"/>
      <c r="Z79" s="870"/>
      <c r="AA79" s="870"/>
      <c r="AB79" s="870"/>
      <c r="AC79" s="870"/>
      <c r="AD79" s="870"/>
      <c r="AE79" s="870"/>
      <c r="AF79" s="870"/>
      <c r="AG79" s="870"/>
      <c r="AH79" s="870"/>
      <c r="AI79" s="870"/>
      <c r="AJ79" s="870"/>
      <c r="AK79" s="871"/>
      <c r="AL79" s="887" t="s">
        <v>139</v>
      </c>
      <c r="AM79" s="888"/>
      <c r="AN79" s="888"/>
      <c r="AO79" s="888"/>
      <c r="AP79" s="888"/>
      <c r="AQ79" s="888"/>
      <c r="AR79" s="888"/>
      <c r="AS79" s="888"/>
      <c r="AT79" s="888"/>
      <c r="AU79" s="888"/>
      <c r="AV79" s="888"/>
      <c r="AW79" s="888"/>
      <c r="AX79" s="888"/>
      <c r="AY79" s="888"/>
      <c r="AZ79" s="888"/>
      <c r="BA79" s="888"/>
      <c r="BB79" s="889"/>
      <c r="BC79" s="875" t="s">
        <v>134</v>
      </c>
      <c r="BD79" s="876"/>
      <c r="BE79" s="876"/>
      <c r="BF79" s="877"/>
      <c r="BG79" s="860" t="s">
        <v>947</v>
      </c>
      <c r="BH79" s="861"/>
      <c r="BI79" s="862"/>
      <c r="BJ79" s="860" t="s">
        <v>913</v>
      </c>
      <c r="BK79" s="861"/>
      <c r="BL79" s="862"/>
      <c r="BM79" s="860" t="s">
        <v>940</v>
      </c>
      <c r="BN79" s="861"/>
      <c r="BO79" s="862"/>
      <c r="BP79" s="860" t="s">
        <v>940</v>
      </c>
      <c r="BQ79" s="861"/>
      <c r="BR79" s="862"/>
      <c r="BS79" s="860" t="s">
        <v>948</v>
      </c>
      <c r="BT79" s="861"/>
      <c r="BU79" s="862"/>
      <c r="BV79" s="860" t="s">
        <v>903</v>
      </c>
      <c r="BW79" s="861"/>
      <c r="BX79" s="862"/>
      <c r="BY79" s="860" t="s">
        <v>903</v>
      </c>
      <c r="BZ79" s="861"/>
      <c r="CA79" s="862"/>
      <c r="CB79" s="860" t="s">
        <v>940</v>
      </c>
      <c r="CC79" s="861"/>
      <c r="CD79" s="862"/>
    </row>
    <row r="80" spans="1:82" ht="12" customHeight="1">
      <c r="A80" s="530"/>
      <c r="B80" s="116"/>
      <c r="C80" s="116"/>
      <c r="D80" s="116"/>
      <c r="E80" s="23"/>
      <c r="F80" s="884"/>
      <c r="G80" s="885"/>
      <c r="H80" s="885"/>
      <c r="I80" s="885"/>
      <c r="J80" s="885"/>
      <c r="K80" s="886"/>
      <c r="L80" s="162" t="s">
        <v>261</v>
      </c>
      <c r="M80" s="163"/>
      <c r="N80" s="163"/>
      <c r="O80" s="163"/>
      <c r="P80" s="163"/>
      <c r="Q80" s="163"/>
      <c r="R80" s="163"/>
      <c r="S80" s="163"/>
      <c r="T80" s="163"/>
      <c r="U80" s="163"/>
      <c r="V80" s="163"/>
      <c r="W80" s="164"/>
      <c r="X80" s="118" t="s">
        <v>262</v>
      </c>
      <c r="Y80" s="118"/>
      <c r="Z80" s="118"/>
      <c r="AA80" s="118"/>
      <c r="AB80" s="118"/>
      <c r="AC80" s="118"/>
      <c r="AD80" s="118"/>
      <c r="AE80" s="118"/>
      <c r="AF80" s="118"/>
      <c r="AG80" s="118"/>
      <c r="AH80" s="118"/>
      <c r="AI80" s="118"/>
      <c r="AJ80" s="118"/>
      <c r="AK80" s="119"/>
      <c r="AL80" s="162" t="s">
        <v>1474</v>
      </c>
      <c r="AM80" s="163"/>
      <c r="AN80" s="163"/>
      <c r="AO80" s="163"/>
      <c r="AP80" s="163"/>
      <c r="AQ80" s="163"/>
      <c r="AR80" s="163"/>
      <c r="AS80" s="163"/>
      <c r="AT80" s="163"/>
      <c r="AU80" s="163"/>
      <c r="AV80" s="163"/>
      <c r="AW80" s="163"/>
      <c r="AX80" s="163"/>
      <c r="AY80" s="163"/>
      <c r="AZ80" s="163"/>
      <c r="BA80" s="163"/>
      <c r="BB80" s="164"/>
      <c r="BC80" s="860" t="s">
        <v>1473</v>
      </c>
      <c r="BD80" s="861"/>
      <c r="BE80" s="861"/>
      <c r="BF80" s="862"/>
      <c r="BG80" s="860" t="s">
        <v>376</v>
      </c>
      <c r="BH80" s="861"/>
      <c r="BI80" s="862"/>
      <c r="BJ80" s="860" t="s">
        <v>376</v>
      </c>
      <c r="BK80" s="861"/>
      <c r="BL80" s="862"/>
      <c r="BM80" s="860" t="s">
        <v>376</v>
      </c>
      <c r="BN80" s="861"/>
      <c r="BO80" s="862"/>
      <c r="BP80" s="860" t="s">
        <v>936</v>
      </c>
      <c r="BQ80" s="861"/>
      <c r="BR80" s="862"/>
      <c r="BS80" s="860" t="s">
        <v>376</v>
      </c>
      <c r="BT80" s="861"/>
      <c r="BU80" s="862"/>
      <c r="BV80" s="860" t="s">
        <v>376</v>
      </c>
      <c r="BW80" s="861"/>
      <c r="BX80" s="862"/>
      <c r="BY80" s="860" t="s">
        <v>376</v>
      </c>
      <c r="BZ80" s="861"/>
      <c r="CA80" s="862"/>
      <c r="CB80" s="860" t="s">
        <v>376</v>
      </c>
      <c r="CC80" s="861"/>
      <c r="CD80" s="862"/>
    </row>
    <row r="81" spans="1:83" ht="12" customHeight="1">
      <c r="A81" s="530"/>
      <c r="B81" s="116"/>
      <c r="C81" s="116"/>
      <c r="D81" s="116"/>
      <c r="E81" s="23"/>
      <c r="F81" s="438" t="s">
        <v>138</v>
      </c>
      <c r="G81" s="439"/>
      <c r="H81" s="439"/>
      <c r="I81" s="439"/>
      <c r="J81" s="439"/>
      <c r="K81" s="439"/>
      <c r="L81" s="439"/>
      <c r="M81" s="439"/>
      <c r="N81" s="439"/>
      <c r="O81" s="439"/>
      <c r="P81" s="439"/>
      <c r="Q81" s="439"/>
      <c r="R81" s="439"/>
      <c r="S81" s="439"/>
      <c r="T81" s="439"/>
      <c r="U81" s="439"/>
      <c r="V81" s="439"/>
      <c r="W81" s="440"/>
      <c r="X81" s="869" t="s">
        <v>137</v>
      </c>
      <c r="Y81" s="870"/>
      <c r="Z81" s="870"/>
      <c r="AA81" s="870"/>
      <c r="AB81" s="870"/>
      <c r="AC81" s="870"/>
      <c r="AD81" s="870"/>
      <c r="AE81" s="870"/>
      <c r="AF81" s="870"/>
      <c r="AG81" s="870"/>
      <c r="AH81" s="870"/>
      <c r="AI81" s="870"/>
      <c r="AJ81" s="870"/>
      <c r="AK81" s="871"/>
      <c r="AL81" s="438" t="s">
        <v>136</v>
      </c>
      <c r="AM81" s="439"/>
      <c r="AN81" s="439"/>
      <c r="AO81" s="439"/>
      <c r="AP81" s="439"/>
      <c r="AQ81" s="439"/>
      <c r="AR81" s="439"/>
      <c r="AS81" s="439"/>
      <c r="AT81" s="439"/>
      <c r="AU81" s="439"/>
      <c r="AV81" s="439"/>
      <c r="AW81" s="439"/>
      <c r="AX81" s="439"/>
      <c r="AY81" s="439"/>
      <c r="AZ81" s="439"/>
      <c r="BA81" s="439"/>
      <c r="BB81" s="440"/>
      <c r="BC81" s="860" t="s">
        <v>134</v>
      </c>
      <c r="BD81" s="861"/>
      <c r="BE81" s="861"/>
      <c r="BF81" s="862"/>
      <c r="BG81" s="860" t="s">
        <v>936</v>
      </c>
      <c r="BH81" s="861"/>
      <c r="BI81" s="862"/>
      <c r="BJ81" s="860" t="s">
        <v>935</v>
      </c>
      <c r="BK81" s="861"/>
      <c r="BL81" s="862"/>
      <c r="BM81" s="860" t="s">
        <v>936</v>
      </c>
      <c r="BN81" s="861"/>
      <c r="BO81" s="862"/>
      <c r="BP81" s="860" t="s">
        <v>903</v>
      </c>
      <c r="BQ81" s="861"/>
      <c r="BR81" s="862"/>
      <c r="BS81" s="860" t="s">
        <v>936</v>
      </c>
      <c r="BT81" s="861"/>
      <c r="BU81" s="862"/>
      <c r="BV81" s="860" t="s">
        <v>936</v>
      </c>
      <c r="BW81" s="861"/>
      <c r="BX81" s="862"/>
      <c r="BY81" s="860" t="s">
        <v>936</v>
      </c>
      <c r="BZ81" s="861"/>
      <c r="CA81" s="862"/>
      <c r="CB81" s="860" t="s">
        <v>949</v>
      </c>
      <c r="CC81" s="861"/>
      <c r="CD81" s="862"/>
    </row>
    <row r="82" spans="1:83" ht="12" customHeight="1">
      <c r="A82" s="530"/>
      <c r="B82" s="116"/>
      <c r="C82" s="116"/>
      <c r="D82" s="116"/>
      <c r="E82" s="23"/>
      <c r="F82" s="43" t="s">
        <v>135</v>
      </c>
      <c r="G82" s="23"/>
      <c r="H82" s="23"/>
      <c r="I82" s="23"/>
      <c r="J82" s="23"/>
      <c r="K82" s="42"/>
      <c r="L82" s="162" t="s">
        <v>1421</v>
      </c>
      <c r="M82" s="163"/>
      <c r="N82" s="163"/>
      <c r="O82" s="163"/>
      <c r="P82" s="163"/>
      <c r="Q82" s="163"/>
      <c r="R82" s="163"/>
      <c r="S82" s="163"/>
      <c r="T82" s="163"/>
      <c r="U82" s="163"/>
      <c r="V82" s="163"/>
      <c r="W82" s="164"/>
      <c r="X82" s="118" t="s">
        <v>1424</v>
      </c>
      <c r="Y82" s="118"/>
      <c r="Z82" s="118"/>
      <c r="AA82" s="118"/>
      <c r="AB82" s="118"/>
      <c r="AC82" s="118"/>
      <c r="AD82" s="118"/>
      <c r="AE82" s="118"/>
      <c r="AF82" s="118"/>
      <c r="AG82" s="118"/>
      <c r="AH82" s="118"/>
      <c r="AI82" s="118"/>
      <c r="AJ82" s="118"/>
      <c r="AK82" s="119"/>
      <c r="AL82" s="863" t="s">
        <v>1426</v>
      </c>
      <c r="AM82" s="864"/>
      <c r="AN82" s="864"/>
      <c r="AO82" s="864"/>
      <c r="AP82" s="864"/>
      <c r="AQ82" s="864"/>
      <c r="AR82" s="864"/>
      <c r="AS82" s="864"/>
      <c r="AT82" s="864"/>
      <c r="AU82" s="864"/>
      <c r="AV82" s="864"/>
      <c r="AW82" s="864"/>
      <c r="AX82" s="864"/>
      <c r="AY82" s="864"/>
      <c r="AZ82" s="864"/>
      <c r="BA82" s="864"/>
      <c r="BB82" s="865"/>
      <c r="BC82" s="866" t="s">
        <v>134</v>
      </c>
      <c r="BD82" s="867"/>
      <c r="BE82" s="867"/>
      <c r="BF82" s="868"/>
      <c r="BG82" s="860" t="s">
        <v>936</v>
      </c>
      <c r="BH82" s="861"/>
      <c r="BI82" s="862"/>
      <c r="BJ82" s="860" t="s">
        <v>903</v>
      </c>
      <c r="BK82" s="861"/>
      <c r="BL82" s="862"/>
      <c r="BM82" s="860" t="s">
        <v>903</v>
      </c>
      <c r="BN82" s="861"/>
      <c r="BO82" s="862"/>
      <c r="BP82" s="860" t="s">
        <v>903</v>
      </c>
      <c r="BQ82" s="861"/>
      <c r="BR82" s="862"/>
      <c r="BS82" s="860" t="s">
        <v>903</v>
      </c>
      <c r="BT82" s="861"/>
      <c r="BU82" s="862"/>
      <c r="BV82" s="860" t="s">
        <v>903</v>
      </c>
      <c r="BW82" s="861"/>
      <c r="BX82" s="862"/>
      <c r="BY82" s="860" t="s">
        <v>936</v>
      </c>
      <c r="BZ82" s="861"/>
      <c r="CA82" s="862"/>
      <c r="CB82" s="860" t="s">
        <v>950</v>
      </c>
      <c r="CC82" s="861"/>
      <c r="CD82" s="862"/>
    </row>
    <row r="83" spans="1:83" ht="12" customHeight="1">
      <c r="A83" s="530"/>
      <c r="B83" s="116"/>
      <c r="C83" s="116"/>
      <c r="D83" s="116"/>
      <c r="E83" s="23"/>
      <c r="F83" s="43"/>
      <c r="G83" s="23"/>
      <c r="H83" s="23"/>
      <c r="I83" s="23"/>
      <c r="J83" s="23"/>
      <c r="K83" s="42"/>
      <c r="L83" s="869" t="s">
        <v>1422</v>
      </c>
      <c r="M83" s="870"/>
      <c r="N83" s="870"/>
      <c r="O83" s="870"/>
      <c r="P83" s="870"/>
      <c r="Q83" s="870"/>
      <c r="R83" s="870"/>
      <c r="S83" s="870"/>
      <c r="T83" s="870"/>
      <c r="U83" s="870"/>
      <c r="V83" s="870"/>
      <c r="W83" s="871"/>
      <c r="X83" s="173" t="s">
        <v>1423</v>
      </c>
      <c r="Y83" s="173"/>
      <c r="Z83" s="173"/>
      <c r="AA83" s="173"/>
      <c r="AB83" s="173"/>
      <c r="AC83" s="173"/>
      <c r="AD83" s="173"/>
      <c r="AE83" s="173"/>
      <c r="AF83" s="173"/>
      <c r="AG83" s="173"/>
      <c r="AH83" s="173"/>
      <c r="AI83" s="173"/>
      <c r="AJ83" s="173"/>
      <c r="AK83" s="174"/>
      <c r="AL83" s="869" t="s">
        <v>1425</v>
      </c>
      <c r="AM83" s="870"/>
      <c r="AN83" s="870"/>
      <c r="AO83" s="870"/>
      <c r="AP83" s="870"/>
      <c r="AQ83" s="870"/>
      <c r="AR83" s="870"/>
      <c r="AS83" s="870"/>
      <c r="AT83" s="870"/>
      <c r="AU83" s="870"/>
      <c r="AV83" s="870"/>
      <c r="AW83" s="870"/>
      <c r="AX83" s="870"/>
      <c r="AY83" s="870"/>
      <c r="AZ83" s="870"/>
      <c r="BA83" s="870"/>
      <c r="BB83" s="871"/>
      <c r="BC83" s="866" t="s">
        <v>134</v>
      </c>
      <c r="BD83" s="867"/>
      <c r="BE83" s="867"/>
      <c r="BF83" s="868"/>
      <c r="BG83" s="860" t="s">
        <v>903</v>
      </c>
      <c r="BH83" s="861"/>
      <c r="BI83" s="862"/>
      <c r="BJ83" s="860" t="s">
        <v>940</v>
      </c>
      <c r="BK83" s="861"/>
      <c r="BL83" s="862"/>
      <c r="BM83" s="860" t="s">
        <v>936</v>
      </c>
      <c r="BN83" s="861"/>
      <c r="BO83" s="862"/>
      <c r="BP83" s="860" t="s">
        <v>903</v>
      </c>
      <c r="BQ83" s="861"/>
      <c r="BR83" s="862"/>
      <c r="BS83" s="860" t="s">
        <v>903</v>
      </c>
      <c r="BT83" s="861"/>
      <c r="BU83" s="862"/>
      <c r="BV83" s="860" t="s">
        <v>903</v>
      </c>
      <c r="BW83" s="861"/>
      <c r="BX83" s="862"/>
      <c r="BY83" s="860" t="s">
        <v>903</v>
      </c>
      <c r="BZ83" s="861"/>
      <c r="CA83" s="862"/>
      <c r="CB83" s="860" t="s">
        <v>949</v>
      </c>
      <c r="CC83" s="861"/>
      <c r="CD83" s="862"/>
    </row>
    <row r="84" spans="1:83" ht="12" customHeight="1">
      <c r="A84" s="530"/>
      <c r="B84" s="116"/>
      <c r="C84" s="116"/>
      <c r="D84" s="116"/>
      <c r="E84" s="23"/>
      <c r="F84" s="162"/>
      <c r="G84" s="163"/>
      <c r="H84" s="163"/>
      <c r="I84" s="163"/>
      <c r="J84" s="163"/>
      <c r="K84" s="164"/>
      <c r="L84" s="162" t="s">
        <v>306</v>
      </c>
      <c r="M84" s="163"/>
      <c r="N84" s="163"/>
      <c r="O84" s="163"/>
      <c r="P84" s="163"/>
      <c r="Q84" s="163"/>
      <c r="R84" s="163"/>
      <c r="S84" s="163"/>
      <c r="T84" s="163"/>
      <c r="U84" s="163"/>
      <c r="V84" s="163"/>
      <c r="W84" s="164"/>
      <c r="X84" s="118" t="s">
        <v>307</v>
      </c>
      <c r="Y84" s="118"/>
      <c r="Z84" s="118"/>
      <c r="AA84" s="118"/>
      <c r="AB84" s="118"/>
      <c r="AC84" s="118"/>
      <c r="AD84" s="118"/>
      <c r="AE84" s="118"/>
      <c r="AF84" s="118"/>
      <c r="AG84" s="118"/>
      <c r="AH84" s="118"/>
      <c r="AI84" s="118"/>
      <c r="AJ84" s="118"/>
      <c r="AK84" s="119"/>
      <c r="AL84" s="863" t="s">
        <v>951</v>
      </c>
      <c r="AM84" s="864"/>
      <c r="AN84" s="864"/>
      <c r="AO84" s="864"/>
      <c r="AP84" s="864"/>
      <c r="AQ84" s="864"/>
      <c r="AR84" s="864"/>
      <c r="AS84" s="864"/>
      <c r="AT84" s="864"/>
      <c r="AU84" s="864"/>
      <c r="AV84" s="864"/>
      <c r="AW84" s="864"/>
      <c r="AX84" s="864"/>
      <c r="AY84" s="864"/>
      <c r="AZ84" s="864"/>
      <c r="BA84" s="864"/>
      <c r="BB84" s="865"/>
      <c r="BC84" s="866" t="s">
        <v>308</v>
      </c>
      <c r="BD84" s="867"/>
      <c r="BE84" s="867"/>
      <c r="BF84" s="868"/>
      <c r="BG84" s="860" t="s">
        <v>936</v>
      </c>
      <c r="BH84" s="861"/>
      <c r="BI84" s="862"/>
      <c r="BJ84" s="860" t="s">
        <v>935</v>
      </c>
      <c r="BK84" s="861"/>
      <c r="BL84" s="862"/>
      <c r="BM84" s="860" t="s">
        <v>952</v>
      </c>
      <c r="BN84" s="861"/>
      <c r="BO84" s="862"/>
      <c r="BP84" s="860" t="s">
        <v>936</v>
      </c>
      <c r="BQ84" s="861"/>
      <c r="BR84" s="862"/>
      <c r="BS84" s="860" t="s">
        <v>936</v>
      </c>
      <c r="BT84" s="861"/>
      <c r="BU84" s="862"/>
      <c r="BV84" s="860" t="s">
        <v>936</v>
      </c>
      <c r="BW84" s="861"/>
      <c r="BX84" s="862"/>
      <c r="BY84" s="860" t="s">
        <v>953</v>
      </c>
      <c r="BZ84" s="861"/>
      <c r="CA84" s="862"/>
      <c r="CB84" s="860" t="s">
        <v>954</v>
      </c>
      <c r="CC84" s="861"/>
      <c r="CD84" s="862"/>
    </row>
    <row r="85" spans="1:83" ht="12" customHeight="1">
      <c r="A85" s="530"/>
      <c r="B85" s="116"/>
      <c r="C85" s="116"/>
      <c r="D85" s="23"/>
      <c r="E85" s="23"/>
      <c r="F85" s="23"/>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c r="BC85" s="116"/>
      <c r="BD85" s="116"/>
      <c r="BE85" s="116"/>
      <c r="BF85" s="116"/>
      <c r="BG85" s="116"/>
      <c r="BH85" s="116"/>
      <c r="BI85" s="116"/>
      <c r="BJ85" s="116"/>
      <c r="BK85" s="116"/>
      <c r="BL85" s="116"/>
      <c r="BM85" s="116"/>
      <c r="BN85" s="116"/>
      <c r="BO85" s="116"/>
      <c r="BP85" s="116"/>
      <c r="BQ85" s="116"/>
      <c r="BR85" s="116"/>
      <c r="BS85" s="116"/>
      <c r="BT85" s="116"/>
      <c r="BU85" s="116"/>
      <c r="BV85" s="116"/>
      <c r="BW85" s="116"/>
      <c r="BX85" s="116"/>
      <c r="BY85" s="116"/>
      <c r="BZ85" s="116"/>
      <c r="CA85" s="116"/>
      <c r="CB85" s="116"/>
      <c r="CC85" s="116"/>
      <c r="CD85" s="116"/>
      <c r="CE85" s="116"/>
    </row>
    <row r="86" spans="1:83" ht="12" customHeight="1">
      <c r="A86" s="530"/>
      <c r="B86" s="116"/>
      <c r="C86" s="116"/>
      <c r="D86" s="116"/>
      <c r="E86" s="23"/>
      <c r="F86" s="23"/>
      <c r="G86" s="23"/>
      <c r="H86" s="23"/>
      <c r="I86" s="23"/>
      <c r="J86" s="23"/>
      <c r="K86" s="23"/>
      <c r="L86" s="23"/>
      <c r="M86" s="23"/>
      <c r="N86" s="23"/>
      <c r="O86" s="23"/>
      <c r="P86" s="23"/>
      <c r="Q86" s="23"/>
      <c r="R86" s="23"/>
      <c r="S86" s="23"/>
      <c r="T86" s="23"/>
      <c r="U86" s="23"/>
      <c r="V86" s="23"/>
      <c r="W86" s="23"/>
      <c r="X86" s="23"/>
      <c r="Y86" s="23"/>
      <c r="Z86" s="23"/>
      <c r="AA86" s="120"/>
      <c r="AB86" s="120"/>
      <c r="AC86" s="120"/>
      <c r="AD86" s="120"/>
      <c r="AE86" s="120"/>
      <c r="AF86" s="120"/>
      <c r="AG86" s="120"/>
      <c r="AH86" s="120"/>
      <c r="AI86" s="120"/>
      <c r="AJ86" s="120"/>
      <c r="AK86" s="120"/>
      <c r="AL86" s="120"/>
      <c r="AM86" s="120"/>
      <c r="AN86" s="120"/>
      <c r="AO86" s="177"/>
      <c r="AP86" s="177"/>
      <c r="AQ86" s="177"/>
      <c r="AR86" s="177"/>
      <c r="AS86" s="177"/>
      <c r="AT86" s="177"/>
      <c r="AU86" s="177"/>
      <c r="AV86" s="177"/>
      <c r="AW86" s="177"/>
      <c r="AX86" s="177"/>
      <c r="AY86" s="177"/>
      <c r="AZ86" s="177"/>
      <c r="BA86" s="177"/>
      <c r="BB86" s="177"/>
      <c r="BC86" s="177"/>
      <c r="BD86" s="177"/>
      <c r="BE86" s="177"/>
      <c r="BF86" s="178"/>
      <c r="BG86" s="178"/>
      <c r="BH86" s="178"/>
      <c r="BI86" s="178"/>
      <c r="BJ86" s="178"/>
      <c r="BK86" s="178"/>
      <c r="BL86" s="178"/>
      <c r="BM86" s="178"/>
      <c r="BN86" s="178"/>
      <c r="BO86" s="178"/>
      <c r="BP86" s="178"/>
      <c r="BQ86" s="178"/>
      <c r="BR86" s="178"/>
      <c r="BS86" s="178"/>
    </row>
    <row r="87" spans="1:83" ht="12" customHeight="1">
      <c r="A87" s="530"/>
      <c r="B87" s="116"/>
      <c r="C87" s="116"/>
      <c r="D87" s="116"/>
      <c r="E87" s="23"/>
      <c r="F87" s="23"/>
      <c r="G87" s="23"/>
      <c r="H87" s="23"/>
      <c r="I87" s="23"/>
      <c r="J87" s="23"/>
      <c r="K87" s="23"/>
      <c r="L87" s="23"/>
      <c r="M87" s="23"/>
      <c r="N87" s="23"/>
      <c r="O87" s="23"/>
      <c r="P87" s="23"/>
      <c r="Q87" s="23"/>
      <c r="R87" s="23"/>
      <c r="S87" s="23"/>
      <c r="T87" s="23"/>
      <c r="U87" s="23"/>
      <c r="V87" s="23"/>
      <c r="W87" s="23"/>
      <c r="X87" s="23"/>
      <c r="Y87" s="23"/>
      <c r="Z87" s="23"/>
      <c r="AA87" s="120"/>
      <c r="AB87" s="120"/>
      <c r="AC87" s="120"/>
      <c r="AD87" s="120"/>
      <c r="AE87" s="120"/>
      <c r="AF87" s="120"/>
      <c r="AG87" s="120"/>
      <c r="AH87" s="120"/>
      <c r="AI87" s="120"/>
      <c r="AJ87" s="120"/>
      <c r="AK87" s="120"/>
      <c r="AL87" s="120"/>
      <c r="AM87" s="120"/>
      <c r="AN87" s="120"/>
      <c r="AO87" s="177"/>
      <c r="AP87" s="177"/>
      <c r="AQ87" s="177"/>
      <c r="AR87" s="177"/>
      <c r="AS87" s="177"/>
      <c r="AT87" s="177"/>
      <c r="AU87" s="177"/>
      <c r="AV87" s="177"/>
      <c r="AW87" s="177"/>
      <c r="AX87" s="177"/>
      <c r="AY87" s="177"/>
      <c r="AZ87" s="177"/>
      <c r="BA87" s="177"/>
      <c r="BB87" s="177"/>
      <c r="BC87" s="177"/>
      <c r="BD87" s="177"/>
      <c r="BE87" s="177"/>
      <c r="BF87" s="178"/>
      <c r="BG87" s="178"/>
      <c r="BH87" s="178"/>
      <c r="BI87" s="178"/>
      <c r="BJ87" s="178"/>
      <c r="BK87" s="178"/>
      <c r="BL87" s="178"/>
      <c r="BM87" s="178"/>
      <c r="BN87" s="178"/>
      <c r="BO87" s="178"/>
      <c r="BP87" s="178"/>
      <c r="BQ87" s="178"/>
      <c r="BR87" s="178"/>
      <c r="BS87" s="178"/>
    </row>
    <row r="88" spans="1:83" ht="12" customHeight="1">
      <c r="A88" s="530"/>
      <c r="B88" s="116"/>
      <c r="C88" s="116"/>
      <c r="D88" s="116"/>
      <c r="E88" s="23"/>
      <c r="F88" s="23"/>
      <c r="G88" s="23"/>
      <c r="H88" s="23"/>
      <c r="I88" s="23"/>
      <c r="J88" s="23"/>
      <c r="K88" s="23"/>
      <c r="L88" s="23"/>
      <c r="M88" s="23"/>
      <c r="N88" s="23"/>
      <c r="O88" s="23"/>
      <c r="P88" s="23"/>
      <c r="Q88" s="23"/>
      <c r="R88" s="23"/>
      <c r="S88" s="23"/>
      <c r="T88" s="23"/>
      <c r="U88" s="23"/>
      <c r="V88" s="23"/>
      <c r="W88" s="23"/>
      <c r="X88" s="23"/>
      <c r="Y88" s="23"/>
      <c r="Z88" s="23"/>
      <c r="AA88" s="120"/>
      <c r="AB88" s="120"/>
      <c r="AC88" s="120"/>
      <c r="AD88" s="120"/>
      <c r="AE88" s="120"/>
      <c r="AF88" s="120"/>
      <c r="AG88" s="120"/>
      <c r="AH88" s="120"/>
      <c r="AI88" s="120"/>
      <c r="AJ88" s="120"/>
      <c r="AK88" s="120"/>
      <c r="AL88" s="120"/>
      <c r="AM88" s="120"/>
      <c r="AN88" s="120"/>
      <c r="AO88" s="177"/>
      <c r="AP88" s="177"/>
      <c r="AQ88" s="177"/>
      <c r="AR88" s="177"/>
      <c r="AS88" s="177"/>
      <c r="AT88" s="177"/>
      <c r="AU88" s="177"/>
      <c r="AV88" s="177"/>
      <c r="AW88" s="177"/>
      <c r="AX88" s="177"/>
      <c r="AY88" s="177"/>
      <c r="AZ88" s="177"/>
      <c r="BA88" s="177"/>
      <c r="BB88" s="177"/>
      <c r="BC88" s="177"/>
      <c r="BD88" s="177"/>
      <c r="BE88" s="177"/>
      <c r="BF88" s="178"/>
      <c r="BG88" s="178"/>
      <c r="BH88" s="178"/>
      <c r="BI88" s="178"/>
      <c r="BJ88" s="178"/>
      <c r="BK88" s="178"/>
      <c r="BL88" s="178"/>
      <c r="BM88" s="178"/>
      <c r="BN88" s="178"/>
      <c r="BO88" s="178"/>
      <c r="BP88" s="178"/>
      <c r="BQ88" s="178"/>
      <c r="BR88" s="178"/>
      <c r="BS88" s="178"/>
    </row>
    <row r="89" spans="1:83" ht="12" customHeight="1">
      <c r="A89" s="530"/>
      <c r="B89" s="116"/>
      <c r="C89" s="116"/>
      <c r="D89" s="116"/>
      <c r="E89" s="23"/>
      <c r="F89" s="23"/>
      <c r="G89" s="23"/>
      <c r="H89" s="23"/>
      <c r="I89" s="23"/>
      <c r="J89" s="23"/>
      <c r="K89" s="23"/>
      <c r="L89" s="23"/>
      <c r="M89" s="23"/>
      <c r="N89" s="23"/>
      <c r="O89" s="23"/>
      <c r="P89" s="23"/>
      <c r="Q89" s="23"/>
      <c r="R89" s="23"/>
      <c r="S89" s="23"/>
      <c r="T89" s="23"/>
      <c r="U89" s="23"/>
      <c r="V89" s="23"/>
      <c r="W89" s="23"/>
      <c r="X89" s="23"/>
      <c r="Y89" s="23"/>
      <c r="Z89" s="23"/>
      <c r="AA89" s="120"/>
      <c r="AB89" s="120"/>
      <c r="AC89" s="120"/>
      <c r="AD89" s="120"/>
      <c r="AE89" s="120"/>
      <c r="AF89" s="120"/>
      <c r="AG89" s="120"/>
      <c r="AH89" s="120"/>
      <c r="AI89" s="120"/>
      <c r="AJ89" s="120"/>
      <c r="AK89" s="120"/>
      <c r="AL89" s="120"/>
      <c r="AM89" s="120"/>
      <c r="AN89" s="120"/>
      <c r="AO89" s="177"/>
      <c r="AP89" s="177"/>
      <c r="AQ89" s="177"/>
      <c r="AR89" s="177"/>
      <c r="AS89" s="177"/>
      <c r="AT89" s="177"/>
      <c r="AU89" s="177"/>
      <c r="AV89" s="177"/>
      <c r="AW89" s="177"/>
      <c r="AX89" s="177"/>
      <c r="AY89" s="177"/>
      <c r="AZ89" s="177"/>
      <c r="BA89" s="177"/>
      <c r="BB89" s="177"/>
      <c r="BC89" s="177"/>
      <c r="BD89" s="177"/>
      <c r="BE89" s="177"/>
      <c r="BF89" s="178"/>
      <c r="BG89" s="178"/>
      <c r="BH89" s="178"/>
      <c r="BI89" s="178"/>
      <c r="BJ89" s="178"/>
      <c r="BK89" s="178"/>
      <c r="BL89" s="178"/>
      <c r="BM89" s="178"/>
      <c r="BN89" s="178"/>
      <c r="BO89" s="178"/>
      <c r="BP89" s="178"/>
      <c r="BQ89" s="178"/>
      <c r="BR89" s="178"/>
      <c r="BS89" s="178"/>
    </row>
    <row r="90" spans="1:83" ht="12" customHeight="1">
      <c r="A90" s="530"/>
      <c r="B90" s="116"/>
      <c r="C90" s="116"/>
      <c r="D90" s="116"/>
      <c r="E90" s="23"/>
      <c r="F90" s="23"/>
      <c r="G90" s="23"/>
      <c r="H90" s="23"/>
      <c r="I90" s="23"/>
      <c r="J90" s="23"/>
      <c r="K90" s="23"/>
      <c r="L90" s="23"/>
      <c r="M90" s="23"/>
      <c r="N90" s="23"/>
      <c r="O90" s="23"/>
      <c r="P90" s="23"/>
      <c r="Q90" s="23"/>
      <c r="R90" s="23"/>
      <c r="S90" s="23"/>
      <c r="T90" s="23"/>
      <c r="U90" s="23"/>
      <c r="V90" s="23"/>
      <c r="W90" s="23"/>
      <c r="X90" s="23"/>
      <c r="Y90" s="23"/>
      <c r="Z90" s="23"/>
      <c r="AA90" s="120"/>
      <c r="AB90" s="120"/>
      <c r="AC90" s="120"/>
      <c r="AD90" s="120"/>
      <c r="AE90" s="120"/>
      <c r="AF90" s="120"/>
      <c r="AG90" s="120"/>
      <c r="AH90" s="120"/>
      <c r="AI90" s="120"/>
      <c r="AJ90" s="120"/>
      <c r="AK90" s="120"/>
      <c r="AL90" s="120"/>
      <c r="AM90" s="120"/>
      <c r="AN90" s="120"/>
      <c r="AO90" s="177"/>
      <c r="AP90" s="177"/>
      <c r="AQ90" s="177"/>
      <c r="AR90" s="177"/>
      <c r="AS90" s="177"/>
      <c r="AT90" s="177"/>
      <c r="AU90" s="177"/>
      <c r="AV90" s="177"/>
      <c r="AW90" s="177"/>
      <c r="AX90" s="177"/>
      <c r="AY90" s="177"/>
      <c r="AZ90" s="177"/>
      <c r="BA90" s="177"/>
      <c r="BB90" s="177"/>
      <c r="BC90" s="177"/>
      <c r="BD90" s="177"/>
      <c r="BE90" s="177"/>
      <c r="BF90" s="178"/>
      <c r="BG90" s="178"/>
      <c r="BH90" s="178"/>
      <c r="BI90" s="178"/>
      <c r="BJ90" s="178"/>
      <c r="BK90" s="178"/>
      <c r="BL90" s="178"/>
      <c r="BM90" s="178"/>
      <c r="BN90" s="178"/>
      <c r="BO90" s="178"/>
      <c r="BP90" s="178"/>
      <c r="BQ90" s="178"/>
      <c r="BR90" s="178"/>
      <c r="BS90" s="178"/>
    </row>
    <row r="91" spans="1:83" ht="12" customHeight="1">
      <c r="A91" s="530"/>
      <c r="B91" s="116"/>
      <c r="C91" s="116"/>
      <c r="D91" s="116"/>
      <c r="E91" s="23"/>
      <c r="F91" s="23"/>
      <c r="G91" s="23"/>
      <c r="H91" s="23"/>
      <c r="I91" s="23"/>
      <c r="J91" s="23"/>
      <c r="K91" s="23"/>
      <c r="L91" s="23"/>
      <c r="M91" s="23"/>
      <c r="N91" s="23"/>
      <c r="O91" s="23"/>
      <c r="P91" s="23"/>
      <c r="Q91" s="23"/>
      <c r="R91" s="23"/>
      <c r="S91" s="23"/>
      <c r="T91" s="23"/>
      <c r="U91" s="23"/>
      <c r="V91" s="23"/>
      <c r="W91" s="23"/>
      <c r="X91" s="23"/>
      <c r="Y91" s="23"/>
      <c r="Z91" s="23"/>
      <c r="AA91" s="120"/>
      <c r="AB91" s="120"/>
      <c r="AC91" s="120"/>
      <c r="AD91" s="120"/>
      <c r="AE91" s="120"/>
      <c r="AF91" s="120"/>
      <c r="AG91" s="120"/>
      <c r="AH91" s="120"/>
      <c r="AI91" s="120"/>
      <c r="AJ91" s="120"/>
      <c r="AK91" s="120"/>
      <c r="AL91" s="120"/>
      <c r="AM91" s="120"/>
      <c r="AN91" s="120"/>
      <c r="AO91" s="177"/>
      <c r="AP91" s="177"/>
      <c r="AQ91" s="177"/>
      <c r="AR91" s="177"/>
      <c r="AS91" s="177"/>
      <c r="AT91" s="177"/>
      <c r="AU91" s="177"/>
      <c r="AV91" s="177"/>
      <c r="AW91" s="177"/>
      <c r="AX91" s="177"/>
      <c r="AY91" s="177"/>
      <c r="AZ91" s="177"/>
      <c r="BA91" s="177"/>
      <c r="BB91" s="177"/>
      <c r="BC91" s="177"/>
      <c r="BD91" s="177"/>
      <c r="BE91" s="177"/>
      <c r="BF91" s="178"/>
      <c r="BG91" s="178"/>
      <c r="BH91" s="178"/>
      <c r="BI91" s="178"/>
      <c r="BJ91" s="178"/>
      <c r="BK91" s="178"/>
      <c r="BL91" s="178"/>
      <c r="BM91" s="178"/>
      <c r="BN91" s="178"/>
      <c r="BO91" s="178"/>
      <c r="BP91" s="178"/>
      <c r="BQ91" s="178"/>
      <c r="BR91" s="178"/>
      <c r="BS91" s="178"/>
    </row>
    <row r="92" spans="1:83" ht="12" customHeight="1">
      <c r="A92" s="530"/>
      <c r="B92" s="116"/>
      <c r="C92" s="116"/>
      <c r="D92" s="116"/>
      <c r="E92" s="23"/>
      <c r="F92" s="23"/>
      <c r="G92" s="23"/>
      <c r="H92" s="23"/>
      <c r="I92" s="23"/>
      <c r="J92" s="23"/>
      <c r="K92" s="23"/>
      <c r="L92" s="23"/>
      <c r="M92" s="23"/>
      <c r="N92" s="23"/>
      <c r="O92" s="23"/>
      <c r="P92" s="23"/>
      <c r="Q92" s="23"/>
      <c r="R92" s="23"/>
      <c r="S92" s="23"/>
      <c r="T92" s="23"/>
      <c r="U92" s="23"/>
      <c r="V92" s="23"/>
      <c r="W92" s="23"/>
      <c r="X92" s="23"/>
      <c r="Y92" s="23"/>
      <c r="Z92" s="23"/>
      <c r="AA92" s="120"/>
      <c r="AB92" s="120"/>
      <c r="AC92" s="120"/>
      <c r="AD92" s="120"/>
      <c r="AE92" s="120"/>
      <c r="AF92" s="120"/>
      <c r="AG92" s="120"/>
      <c r="AH92" s="120"/>
      <c r="AI92" s="120"/>
      <c r="AJ92" s="120"/>
      <c r="AK92" s="120"/>
      <c r="AL92" s="120"/>
      <c r="AM92" s="120"/>
      <c r="AN92" s="120"/>
      <c r="AO92" s="177"/>
      <c r="AP92" s="177"/>
      <c r="AQ92" s="177"/>
      <c r="AR92" s="177"/>
      <c r="AS92" s="177"/>
      <c r="AT92" s="177"/>
      <c r="AU92" s="177"/>
      <c r="AV92" s="177"/>
      <c r="AW92" s="177"/>
      <c r="AX92" s="177"/>
      <c r="AY92" s="177"/>
      <c r="AZ92" s="177"/>
      <c r="BA92" s="177"/>
      <c r="BB92" s="177"/>
      <c r="BC92" s="177"/>
      <c r="BD92" s="177"/>
      <c r="BE92" s="177"/>
      <c r="BF92" s="178"/>
      <c r="BG92" s="178"/>
      <c r="BH92" s="178"/>
      <c r="BI92" s="178"/>
      <c r="BJ92" s="178"/>
      <c r="BK92" s="178"/>
      <c r="BL92" s="178"/>
      <c r="BM92" s="178"/>
      <c r="BN92" s="178"/>
      <c r="BO92" s="178"/>
      <c r="BP92" s="178"/>
      <c r="BQ92" s="178"/>
      <c r="BR92" s="178"/>
      <c r="BS92" s="178"/>
    </row>
    <row r="93" spans="1:83" ht="12" customHeight="1">
      <c r="A93" s="530"/>
      <c r="B93" s="116"/>
      <c r="C93" s="116"/>
      <c r="D93" s="116"/>
      <c r="E93" s="23"/>
      <c r="F93" s="23"/>
      <c r="G93" s="23"/>
      <c r="H93" s="23"/>
      <c r="I93" s="23"/>
      <c r="J93" s="23"/>
      <c r="K93" s="23"/>
      <c r="L93" s="23"/>
      <c r="M93" s="23"/>
      <c r="N93" s="23"/>
      <c r="O93" s="23"/>
      <c r="P93" s="23"/>
      <c r="Q93" s="23"/>
      <c r="R93" s="23"/>
      <c r="S93" s="23"/>
      <c r="T93" s="23"/>
      <c r="U93" s="23"/>
      <c r="V93" s="23"/>
      <c r="W93" s="23"/>
      <c r="X93" s="23"/>
      <c r="Y93" s="23"/>
      <c r="Z93" s="23"/>
      <c r="AA93" s="120"/>
      <c r="AB93" s="120"/>
      <c r="AC93" s="120"/>
      <c r="AD93" s="120"/>
      <c r="AE93" s="120"/>
      <c r="AF93" s="120"/>
      <c r="AG93" s="120"/>
      <c r="AH93" s="120"/>
      <c r="AI93" s="120"/>
      <c r="AJ93" s="120"/>
      <c r="AK93" s="120"/>
      <c r="AL93" s="120"/>
      <c r="AM93" s="120"/>
      <c r="AN93" s="120"/>
      <c r="AO93" s="177"/>
      <c r="AP93" s="177"/>
      <c r="AQ93" s="177"/>
      <c r="AR93" s="177"/>
      <c r="AS93" s="177"/>
      <c r="AT93" s="177"/>
      <c r="AU93" s="177"/>
      <c r="AV93" s="177"/>
      <c r="AW93" s="177"/>
      <c r="AX93" s="177"/>
      <c r="AY93" s="177"/>
      <c r="AZ93" s="177"/>
      <c r="BA93" s="177"/>
      <c r="BB93" s="177"/>
      <c r="BC93" s="177"/>
      <c r="BD93" s="177"/>
      <c r="BE93" s="177"/>
      <c r="BF93" s="178"/>
      <c r="BG93" s="178"/>
      <c r="BH93" s="178"/>
      <c r="BI93" s="178"/>
      <c r="BJ93" s="178"/>
      <c r="BK93" s="178"/>
      <c r="BL93" s="178"/>
      <c r="BM93" s="178"/>
      <c r="BN93" s="178"/>
      <c r="BO93" s="178"/>
      <c r="BP93" s="178"/>
      <c r="BQ93" s="178"/>
      <c r="BR93" s="178"/>
      <c r="BS93" s="178"/>
    </row>
    <row r="94" spans="1:83" ht="12" customHeight="1">
      <c r="A94" s="530"/>
      <c r="B94" s="116"/>
      <c r="C94" s="116"/>
      <c r="D94" s="116"/>
      <c r="E94" s="23"/>
      <c r="F94" s="23"/>
      <c r="G94" s="23"/>
      <c r="H94" s="23"/>
      <c r="I94" s="23"/>
      <c r="J94" s="23"/>
      <c r="K94" s="23"/>
      <c r="L94" s="23"/>
      <c r="M94" s="23"/>
      <c r="N94" s="23"/>
      <c r="O94" s="23"/>
      <c r="P94" s="23"/>
      <c r="Q94" s="23"/>
      <c r="R94" s="23"/>
      <c r="S94" s="23"/>
      <c r="T94" s="23"/>
      <c r="U94" s="23"/>
      <c r="V94" s="23"/>
      <c r="W94" s="23"/>
      <c r="X94" s="23"/>
      <c r="Y94" s="23"/>
      <c r="Z94" s="23"/>
      <c r="AA94" s="120"/>
      <c r="AB94" s="120"/>
      <c r="AC94" s="120"/>
      <c r="AD94" s="120"/>
      <c r="AE94" s="120"/>
      <c r="AF94" s="120"/>
      <c r="AG94" s="120"/>
      <c r="AH94" s="120"/>
      <c r="AI94" s="120"/>
      <c r="AJ94" s="120"/>
      <c r="AK94" s="120"/>
      <c r="AL94" s="120"/>
      <c r="AM94" s="120"/>
      <c r="AN94" s="120"/>
      <c r="AO94" s="177"/>
      <c r="AP94" s="177"/>
      <c r="AQ94" s="177"/>
      <c r="AR94" s="177"/>
      <c r="AS94" s="177"/>
      <c r="AT94" s="177"/>
      <c r="AU94" s="177"/>
      <c r="AV94" s="177"/>
      <c r="AW94" s="177"/>
      <c r="AX94" s="177"/>
      <c r="AY94" s="177"/>
      <c r="AZ94" s="177"/>
      <c r="BA94" s="177"/>
      <c r="BB94" s="177"/>
      <c r="BC94" s="177"/>
      <c r="BD94" s="177"/>
      <c r="BE94" s="177"/>
      <c r="BF94" s="178"/>
      <c r="BG94" s="178"/>
      <c r="BH94" s="178"/>
      <c r="BI94" s="178"/>
      <c r="BJ94" s="178"/>
      <c r="BK94" s="178"/>
      <c r="BL94" s="178"/>
      <c r="BM94" s="178"/>
      <c r="BN94" s="178"/>
      <c r="BO94" s="178"/>
      <c r="BP94" s="178"/>
      <c r="BQ94" s="178"/>
      <c r="BR94" s="178"/>
      <c r="BS94" s="178"/>
    </row>
    <row r="95" spans="1:83" ht="12" customHeight="1">
      <c r="A95" s="530"/>
      <c r="B95" s="116"/>
      <c r="C95" s="116"/>
      <c r="D95" s="116"/>
      <c r="E95" s="23"/>
      <c r="F95" s="23"/>
      <c r="G95" s="23"/>
      <c r="H95" s="23"/>
      <c r="I95" s="23"/>
      <c r="J95" s="23"/>
      <c r="K95" s="23"/>
      <c r="L95" s="23"/>
      <c r="M95" s="23"/>
      <c r="N95" s="23"/>
      <c r="O95" s="23"/>
      <c r="P95" s="23"/>
      <c r="Q95" s="23"/>
      <c r="R95" s="23"/>
      <c r="S95" s="23"/>
      <c r="T95" s="23"/>
      <c r="U95" s="23"/>
      <c r="V95" s="23"/>
      <c r="W95" s="23"/>
      <c r="X95" s="23"/>
      <c r="Y95" s="23"/>
      <c r="Z95" s="23"/>
      <c r="AA95" s="120"/>
      <c r="AB95" s="120"/>
      <c r="AC95" s="120"/>
      <c r="AD95" s="120"/>
      <c r="AE95" s="120"/>
      <c r="AF95" s="120"/>
      <c r="AG95" s="120"/>
      <c r="AH95" s="120"/>
      <c r="AI95" s="120"/>
      <c r="AJ95" s="120"/>
      <c r="AK95" s="120"/>
      <c r="AL95" s="120"/>
      <c r="AM95" s="120"/>
      <c r="AN95" s="120"/>
      <c r="AO95" s="177"/>
      <c r="AP95" s="177"/>
      <c r="AQ95" s="177"/>
      <c r="AR95" s="177"/>
      <c r="AS95" s="177"/>
      <c r="AT95" s="177"/>
      <c r="AU95" s="177"/>
      <c r="AV95" s="177"/>
      <c r="AW95" s="177"/>
      <c r="AX95" s="177"/>
      <c r="AY95" s="177"/>
      <c r="AZ95" s="177"/>
      <c r="BA95" s="177"/>
      <c r="BB95" s="177"/>
      <c r="BC95" s="177"/>
      <c r="BD95" s="177"/>
      <c r="BE95" s="177"/>
      <c r="BF95" s="178"/>
      <c r="BG95" s="178"/>
      <c r="BH95" s="178"/>
      <c r="BI95" s="178"/>
      <c r="BJ95" s="178"/>
      <c r="BK95" s="178"/>
      <c r="BL95" s="178"/>
      <c r="BM95" s="178"/>
      <c r="BN95" s="178"/>
      <c r="BO95" s="178"/>
      <c r="BP95" s="178"/>
      <c r="BQ95" s="178"/>
      <c r="BR95" s="178"/>
      <c r="BS95" s="178"/>
    </row>
    <row r="96" spans="1:83" ht="12" customHeight="1">
      <c r="A96" s="530"/>
      <c r="B96" s="116"/>
      <c r="C96" s="116"/>
      <c r="D96" s="116"/>
      <c r="E96" s="23"/>
      <c r="F96" s="23"/>
      <c r="G96" s="23"/>
      <c r="H96" s="23"/>
      <c r="I96" s="23"/>
      <c r="J96" s="23"/>
      <c r="K96" s="23"/>
      <c r="L96" s="23"/>
      <c r="M96" s="23"/>
      <c r="N96" s="23"/>
      <c r="O96" s="23"/>
      <c r="P96" s="23"/>
      <c r="Q96" s="23"/>
      <c r="R96" s="23"/>
      <c r="S96" s="23"/>
      <c r="T96" s="23"/>
      <c r="U96" s="23"/>
      <c r="V96" s="23"/>
      <c r="W96" s="23"/>
      <c r="X96" s="23"/>
      <c r="Y96" s="23"/>
      <c r="Z96" s="23"/>
      <c r="AA96" s="120"/>
      <c r="AB96" s="120"/>
      <c r="AC96" s="120"/>
      <c r="AD96" s="120"/>
      <c r="AE96" s="120"/>
      <c r="AF96" s="120"/>
      <c r="AG96" s="120"/>
      <c r="AH96" s="120"/>
      <c r="AI96" s="120"/>
      <c r="AJ96" s="120"/>
      <c r="AK96" s="120"/>
      <c r="AL96" s="120"/>
      <c r="AM96" s="120"/>
      <c r="AN96" s="120"/>
      <c r="AO96" s="177"/>
      <c r="AP96" s="177"/>
      <c r="AQ96" s="177"/>
      <c r="AR96" s="177"/>
      <c r="AS96" s="177"/>
      <c r="AT96" s="177"/>
      <c r="AU96" s="177"/>
      <c r="AV96" s="177"/>
      <c r="AW96" s="177"/>
      <c r="AX96" s="177"/>
      <c r="AY96" s="177"/>
      <c r="AZ96" s="177"/>
      <c r="BA96" s="177"/>
      <c r="BB96" s="177"/>
      <c r="BC96" s="177"/>
      <c r="BD96" s="177"/>
      <c r="BE96" s="177"/>
      <c r="BF96" s="178"/>
      <c r="BG96" s="178"/>
      <c r="BH96" s="178"/>
      <c r="BI96" s="178"/>
      <c r="BJ96" s="178"/>
      <c r="BK96" s="178"/>
      <c r="BL96" s="178"/>
      <c r="BM96" s="178"/>
      <c r="BN96" s="178"/>
      <c r="BO96" s="178"/>
      <c r="BP96" s="178"/>
      <c r="BQ96" s="178"/>
      <c r="BR96" s="178"/>
      <c r="BS96" s="178"/>
    </row>
    <row r="97" spans="1:83" ht="12" customHeight="1">
      <c r="A97" s="530"/>
      <c r="B97" s="116"/>
      <c r="C97" s="116"/>
      <c r="D97" s="116"/>
      <c r="E97" s="23"/>
      <c r="F97" s="23"/>
      <c r="G97" s="23"/>
      <c r="H97" s="23"/>
      <c r="I97" s="23"/>
      <c r="J97" s="23"/>
      <c r="K97" s="23"/>
      <c r="L97" s="23"/>
      <c r="M97" s="23"/>
      <c r="N97" s="23"/>
      <c r="O97" s="23"/>
      <c r="P97" s="23"/>
      <c r="Q97" s="23"/>
      <c r="R97" s="23"/>
      <c r="S97" s="23"/>
      <c r="T97" s="23"/>
      <c r="U97" s="23"/>
      <c r="V97" s="23"/>
      <c r="W97" s="23"/>
      <c r="X97" s="23"/>
      <c r="Y97" s="23"/>
      <c r="Z97" s="23"/>
      <c r="AA97" s="120"/>
      <c r="AB97" s="120"/>
      <c r="AC97" s="120"/>
      <c r="AD97" s="120"/>
      <c r="AE97" s="120"/>
      <c r="AF97" s="120"/>
      <c r="AG97" s="120"/>
      <c r="AH97" s="120"/>
      <c r="AI97" s="120"/>
      <c r="AJ97" s="120"/>
      <c r="AK97" s="120"/>
      <c r="AL97" s="120"/>
      <c r="AM97" s="120"/>
      <c r="AN97" s="120"/>
      <c r="AO97" s="177"/>
      <c r="AP97" s="177"/>
      <c r="AQ97" s="177"/>
      <c r="AR97" s="177"/>
      <c r="AS97" s="177"/>
      <c r="AT97" s="177"/>
      <c r="AU97" s="177"/>
      <c r="AV97" s="177"/>
      <c r="AW97" s="177"/>
      <c r="AX97" s="177"/>
      <c r="AY97" s="177"/>
      <c r="AZ97" s="177"/>
      <c r="BA97" s="177"/>
      <c r="BB97" s="177"/>
      <c r="BC97" s="177"/>
      <c r="BD97" s="177"/>
      <c r="BE97" s="177"/>
      <c r="BF97" s="178"/>
      <c r="BG97" s="178"/>
      <c r="BH97" s="178"/>
      <c r="BI97" s="178"/>
      <c r="BJ97" s="178"/>
      <c r="BK97" s="178"/>
      <c r="BL97" s="178"/>
      <c r="BM97" s="178"/>
      <c r="BN97" s="178"/>
      <c r="BO97" s="178"/>
      <c r="BP97" s="178"/>
      <c r="BQ97" s="178"/>
      <c r="BR97" s="178"/>
      <c r="BS97" s="178"/>
    </row>
    <row r="98" spans="1:83" ht="12" customHeight="1">
      <c r="A98" s="530"/>
      <c r="B98" s="116"/>
      <c r="C98" s="116"/>
      <c r="D98" s="116"/>
      <c r="E98" s="23"/>
      <c r="F98" s="23"/>
      <c r="G98" s="23"/>
      <c r="H98" s="23"/>
      <c r="I98" s="23"/>
      <c r="J98" s="23"/>
      <c r="K98" s="23"/>
      <c r="L98" s="23"/>
      <c r="M98" s="23"/>
      <c r="N98" s="23"/>
      <c r="O98" s="23"/>
      <c r="P98" s="23"/>
      <c r="Q98" s="23"/>
      <c r="R98" s="23"/>
      <c r="S98" s="23"/>
      <c r="T98" s="23"/>
      <c r="U98" s="23"/>
      <c r="V98" s="23"/>
      <c r="W98" s="23"/>
      <c r="X98" s="23"/>
      <c r="Y98" s="23"/>
      <c r="Z98" s="23"/>
      <c r="AA98" s="120"/>
      <c r="AB98" s="120"/>
      <c r="AC98" s="120"/>
      <c r="AD98" s="120"/>
      <c r="AE98" s="120"/>
      <c r="AF98" s="120"/>
      <c r="AG98" s="120"/>
      <c r="AH98" s="120"/>
      <c r="AI98" s="120"/>
      <c r="AJ98" s="120"/>
      <c r="AK98" s="120"/>
      <c r="AL98" s="120"/>
      <c r="AM98" s="120"/>
      <c r="AN98" s="120"/>
      <c r="AO98" s="177"/>
      <c r="AP98" s="177"/>
      <c r="AQ98" s="177"/>
      <c r="AR98" s="177"/>
      <c r="AS98" s="177"/>
      <c r="AT98" s="177"/>
      <c r="AU98" s="177"/>
      <c r="AV98" s="177"/>
      <c r="AW98" s="177"/>
      <c r="AX98" s="177"/>
      <c r="AY98" s="177"/>
      <c r="AZ98" s="177"/>
      <c r="BA98" s="177"/>
      <c r="BB98" s="177"/>
      <c r="BC98" s="177"/>
      <c r="BD98" s="177"/>
      <c r="BE98" s="177"/>
      <c r="BF98" s="178"/>
      <c r="BG98" s="178"/>
      <c r="BH98" s="178"/>
      <c r="BI98" s="178"/>
      <c r="BJ98" s="178"/>
      <c r="BK98" s="178"/>
      <c r="BL98" s="178"/>
      <c r="BM98" s="178"/>
      <c r="BN98" s="178"/>
      <c r="BO98" s="178"/>
      <c r="BP98" s="178"/>
      <c r="BQ98" s="178"/>
      <c r="BR98" s="178"/>
      <c r="BS98" s="178"/>
    </row>
    <row r="99" spans="1:83" ht="12" customHeight="1">
      <c r="A99" s="530"/>
      <c r="B99" s="116"/>
      <c r="C99" s="116"/>
      <c r="D99" s="116"/>
      <c r="E99" s="23"/>
      <c r="F99" s="23"/>
      <c r="G99" s="23"/>
      <c r="H99" s="23"/>
      <c r="I99" s="23"/>
      <c r="J99" s="23"/>
      <c r="K99" s="23"/>
      <c r="L99" s="23"/>
      <c r="M99" s="23"/>
      <c r="N99" s="23"/>
      <c r="O99" s="23"/>
      <c r="P99" s="23"/>
      <c r="Q99" s="23"/>
      <c r="R99" s="23"/>
      <c r="S99" s="23"/>
      <c r="T99" s="23"/>
      <c r="U99" s="23"/>
      <c r="V99" s="23"/>
      <c r="W99" s="23"/>
      <c r="X99" s="23"/>
      <c r="Y99" s="23"/>
      <c r="Z99" s="23"/>
      <c r="AA99" s="120"/>
      <c r="AB99" s="120"/>
      <c r="AC99" s="120"/>
      <c r="AD99" s="120"/>
      <c r="AE99" s="120"/>
      <c r="AF99" s="120"/>
      <c r="AG99" s="120"/>
      <c r="AH99" s="120"/>
      <c r="AI99" s="120"/>
      <c r="AJ99" s="120"/>
      <c r="AK99" s="120"/>
      <c r="AL99" s="120"/>
      <c r="AM99" s="120"/>
      <c r="AN99" s="120"/>
      <c r="AO99" s="177"/>
      <c r="AP99" s="177"/>
      <c r="AQ99" s="177"/>
      <c r="AR99" s="177"/>
      <c r="AS99" s="177"/>
      <c r="AT99" s="177"/>
      <c r="AU99" s="177"/>
      <c r="AV99" s="177"/>
      <c r="AW99" s="177"/>
      <c r="AX99" s="177"/>
      <c r="AY99" s="177"/>
      <c r="AZ99" s="177"/>
      <c r="BA99" s="177"/>
      <c r="BB99" s="177"/>
      <c r="BC99" s="177"/>
      <c r="BD99" s="177"/>
      <c r="BE99" s="177"/>
      <c r="BF99" s="178"/>
      <c r="BG99" s="178"/>
      <c r="BH99" s="178"/>
      <c r="BI99" s="178"/>
      <c r="BJ99" s="178"/>
      <c r="BK99" s="178"/>
      <c r="BL99" s="178"/>
      <c r="BM99" s="178"/>
      <c r="BN99" s="178"/>
      <c r="BO99" s="178"/>
      <c r="BP99" s="178"/>
      <c r="BQ99" s="178"/>
      <c r="BR99" s="178"/>
      <c r="BS99" s="178"/>
    </row>
    <row r="100" spans="1:83" ht="12" customHeight="1">
      <c r="A100" s="530"/>
      <c r="B100" s="116"/>
      <c r="C100" s="116"/>
      <c r="D100" s="23"/>
      <c r="E100" s="23"/>
      <c r="F100" s="23"/>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CB100" s="116"/>
      <c r="CC100" s="116"/>
      <c r="CD100" s="116"/>
      <c r="CE100" s="116"/>
    </row>
    <row r="101" spans="1:83" ht="12" customHeight="1">
      <c r="A101" s="530"/>
      <c r="B101" s="116"/>
      <c r="C101" s="116"/>
      <c r="D101" s="23"/>
      <c r="E101" s="23"/>
      <c r="F101" s="23"/>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row>
    <row r="102" spans="1:83" ht="12" customHeight="1">
      <c r="A102" s="530"/>
      <c r="B102" s="116"/>
      <c r="C102" s="116"/>
      <c r="D102" s="23"/>
      <c r="E102" s="23"/>
      <c r="F102" s="23"/>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row>
    <row r="103" spans="1:83" ht="12" customHeight="1">
      <c r="A103" s="530"/>
      <c r="B103" s="116"/>
      <c r="C103" s="116"/>
      <c r="D103" s="23"/>
      <c r="E103" s="23"/>
      <c r="F103" s="23"/>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row>
    <row r="104" spans="1:83" ht="12" customHeight="1">
      <c r="A104" s="530"/>
      <c r="B104" s="116"/>
      <c r="C104" s="116"/>
      <c r="D104" s="23"/>
      <c r="E104" s="23"/>
      <c r="F104" s="23"/>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row>
    <row r="105" spans="1:83" ht="12" customHeight="1">
      <c r="A105" s="530"/>
      <c r="B105" s="116"/>
      <c r="C105" s="116"/>
      <c r="D105" s="23"/>
      <c r="E105" s="23"/>
      <c r="F105" s="23"/>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row>
    <row r="106" spans="1:83" ht="12" customHeight="1">
      <c r="A106" s="530"/>
      <c r="B106" s="116"/>
      <c r="C106" s="116"/>
      <c r="D106" s="23"/>
      <c r="E106" s="23"/>
      <c r="F106" s="23"/>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row>
    <row r="107" spans="1:83" ht="12" customHeight="1">
      <c r="A107" s="530"/>
      <c r="B107" s="116"/>
      <c r="C107" s="116"/>
      <c r="D107" s="23"/>
      <c r="E107" s="23"/>
      <c r="F107" s="23"/>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CB107" s="116"/>
      <c r="CC107" s="116"/>
      <c r="CD107" s="116"/>
      <c r="CE107" s="116"/>
    </row>
    <row r="108" spans="1:83" ht="12" customHeight="1">
      <c r="A108" s="530"/>
      <c r="B108" s="116"/>
      <c r="C108" s="116"/>
      <c r="D108" s="23"/>
      <c r="E108" s="23"/>
      <c r="F108" s="23"/>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row>
    <row r="109" spans="1:83" ht="12" customHeight="1">
      <c r="A109" s="530"/>
      <c r="B109" s="116"/>
      <c r="C109" s="116"/>
      <c r="D109" s="23"/>
      <c r="E109" s="23"/>
      <c r="F109" s="23"/>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row>
    <row r="110" spans="1:83" ht="12" customHeight="1">
      <c r="A110" s="530"/>
      <c r="B110" s="116"/>
      <c r="C110" s="116"/>
      <c r="D110" s="23"/>
      <c r="E110" s="23"/>
      <c r="F110" s="23"/>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row>
    <row r="111" spans="1:83" ht="12" customHeight="1">
      <c r="A111" s="530"/>
      <c r="B111" s="116"/>
      <c r="C111" s="116"/>
      <c r="D111" s="23"/>
      <c r="E111" s="23"/>
      <c r="F111" s="23"/>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row>
    <row r="112" spans="1:83" ht="12" customHeight="1">
      <c r="A112" s="530"/>
      <c r="B112" s="116"/>
      <c r="C112" s="116"/>
      <c r="D112" s="23"/>
      <c r="E112" s="23"/>
      <c r="F112" s="23"/>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c r="CD112" s="116"/>
      <c r="CE112" s="116"/>
    </row>
    <row r="113" spans="1:83" ht="12" customHeight="1">
      <c r="A113" s="530"/>
      <c r="B113" s="116"/>
      <c r="C113" s="116"/>
      <c r="D113" s="23"/>
      <c r="E113" s="23"/>
      <c r="F113" s="23"/>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c r="CD113" s="116"/>
      <c r="CE113" s="116"/>
    </row>
    <row r="114" spans="1:83" ht="12" customHeight="1">
      <c r="A114" s="530"/>
      <c r="B114" s="116"/>
      <c r="C114" s="116"/>
      <c r="D114" s="23"/>
      <c r="E114" s="23"/>
      <c r="F114" s="23"/>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c r="CD114" s="116"/>
      <c r="CE114" s="116"/>
    </row>
    <row r="115" spans="1:83" ht="12" customHeight="1">
      <c r="A115" s="530"/>
      <c r="B115" s="116"/>
      <c r="C115" s="116"/>
      <c r="D115" s="23"/>
      <c r="E115" s="23"/>
      <c r="F115" s="23"/>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CB115" s="116"/>
      <c r="CC115" s="116"/>
      <c r="CD115" s="116"/>
      <c r="CE115" s="116"/>
    </row>
    <row r="116" spans="1:83" ht="12" customHeight="1">
      <c r="A116" s="530"/>
      <c r="B116" s="116"/>
      <c r="C116" s="116"/>
      <c r="D116" s="23"/>
      <c r="E116" s="23"/>
      <c r="F116" s="23"/>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CB116" s="116"/>
      <c r="CC116" s="116"/>
      <c r="CD116" s="116"/>
      <c r="CE116" s="116"/>
    </row>
    <row r="117" spans="1:83" ht="12" customHeight="1">
      <c r="A117" s="530"/>
      <c r="B117" s="116"/>
      <c r="C117" s="116"/>
      <c r="D117" s="23"/>
      <c r="E117" s="23"/>
      <c r="F117" s="23"/>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c r="BC117" s="116"/>
      <c r="BD117" s="116"/>
      <c r="BE117" s="116"/>
      <c r="BF117" s="116"/>
      <c r="BG117" s="116"/>
      <c r="BH117" s="116"/>
      <c r="BI117" s="116"/>
      <c r="BJ117" s="116"/>
      <c r="BK117" s="116"/>
      <c r="BL117" s="116"/>
      <c r="BM117" s="116"/>
      <c r="BN117" s="116"/>
      <c r="BO117" s="116"/>
      <c r="BP117" s="116"/>
      <c r="BQ117" s="116"/>
      <c r="BR117" s="116"/>
      <c r="BS117" s="116"/>
      <c r="BT117" s="116"/>
      <c r="BU117" s="116"/>
      <c r="BV117" s="116"/>
      <c r="BW117" s="116"/>
      <c r="BX117" s="116"/>
      <c r="BY117" s="116"/>
      <c r="BZ117" s="116"/>
      <c r="CA117" s="116"/>
      <c r="CB117" s="116"/>
      <c r="CC117" s="116"/>
      <c r="CD117" s="116"/>
      <c r="CE117" s="116"/>
    </row>
    <row r="118" spans="1:83" ht="12" customHeight="1">
      <c r="A118" s="530"/>
      <c r="B118" s="116"/>
      <c r="C118" s="116"/>
      <c r="D118" s="23"/>
      <c r="E118" s="23"/>
      <c r="F118" s="23"/>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CB118" s="116"/>
      <c r="CC118" s="116"/>
      <c r="CD118" s="116"/>
      <c r="CE118" s="116"/>
    </row>
    <row r="119" spans="1:83" ht="12" customHeight="1">
      <c r="A119" s="530"/>
      <c r="B119" s="116"/>
      <c r="C119" s="23"/>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c r="BC119" s="116"/>
      <c r="BD119" s="116"/>
      <c r="BE119" s="116"/>
      <c r="BF119" s="116"/>
      <c r="BG119" s="116"/>
      <c r="BH119" s="116"/>
      <c r="BI119" s="116"/>
      <c r="BJ119" s="116"/>
      <c r="BK119" s="116"/>
      <c r="BL119" s="116"/>
      <c r="BM119" s="116"/>
      <c r="BN119" s="116"/>
      <c r="BO119" s="116"/>
      <c r="BP119" s="116"/>
      <c r="BQ119" s="116"/>
      <c r="BR119" s="116"/>
      <c r="BS119" s="116"/>
      <c r="BT119" s="116"/>
      <c r="BU119" s="116"/>
      <c r="BV119" s="116"/>
      <c r="BW119" s="116"/>
      <c r="BX119" s="116"/>
      <c r="BY119" s="116"/>
      <c r="BZ119" s="116"/>
      <c r="CA119" s="116"/>
      <c r="CB119" s="116"/>
      <c r="CC119" s="116"/>
      <c r="CD119" s="116"/>
      <c r="CE119" s="116"/>
    </row>
    <row r="120" spans="1:83" ht="12" customHeight="1">
      <c r="A120" s="530"/>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c r="BC120" s="116"/>
      <c r="BD120" s="116"/>
      <c r="BE120" s="116"/>
      <c r="BF120" s="116"/>
      <c r="BG120" s="116"/>
      <c r="BH120" s="116"/>
      <c r="BI120" s="116"/>
      <c r="BJ120" s="116"/>
      <c r="BK120" s="116"/>
      <c r="BL120" s="116"/>
      <c r="BM120" s="116"/>
      <c r="BN120" s="116"/>
      <c r="BO120" s="116"/>
      <c r="BP120" s="116"/>
      <c r="BQ120" s="116"/>
      <c r="BR120" s="116"/>
      <c r="BS120" s="116"/>
      <c r="BT120" s="116"/>
      <c r="BU120" s="116"/>
      <c r="BV120" s="116"/>
      <c r="BW120" s="116"/>
      <c r="BX120" s="116"/>
      <c r="BY120" s="116"/>
      <c r="BZ120" s="116"/>
      <c r="CA120" s="116"/>
      <c r="CB120" s="116"/>
      <c r="CC120" s="116"/>
      <c r="CD120" s="116"/>
      <c r="CE120" s="116"/>
    </row>
    <row r="121" spans="1:83" ht="12" customHeight="1">
      <c r="A121" s="530"/>
      <c r="B121" s="116"/>
      <c r="C121" s="23"/>
      <c r="D121" s="23"/>
      <c r="E121" s="23"/>
      <c r="F121" s="23"/>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c r="BC121" s="116"/>
      <c r="BD121" s="116"/>
      <c r="BE121" s="116"/>
      <c r="BF121" s="116"/>
      <c r="BG121" s="116"/>
      <c r="BH121" s="116"/>
      <c r="BI121" s="116"/>
      <c r="BJ121" s="116"/>
      <c r="BK121" s="116"/>
      <c r="BL121" s="116"/>
      <c r="BM121" s="116"/>
      <c r="BN121" s="116"/>
      <c r="BO121" s="116"/>
      <c r="BP121" s="116"/>
      <c r="BQ121" s="116"/>
      <c r="BR121" s="116"/>
      <c r="BS121" s="116"/>
      <c r="BT121" s="116"/>
      <c r="BU121" s="116"/>
      <c r="BV121" s="116"/>
      <c r="BW121" s="116"/>
      <c r="BX121" s="116"/>
      <c r="BY121" s="116"/>
      <c r="BZ121" s="116"/>
      <c r="CA121" s="116"/>
      <c r="CB121" s="116"/>
      <c r="CC121" s="116"/>
      <c r="CD121" s="116"/>
      <c r="CE121" s="116"/>
    </row>
    <row r="122" spans="1:83" ht="12" customHeight="1">
      <c r="A122" s="530"/>
      <c r="B122" s="116"/>
      <c r="C122" s="116"/>
      <c r="D122" s="23"/>
      <c r="E122" s="23"/>
      <c r="F122" s="23"/>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c r="BC122" s="116"/>
      <c r="BD122" s="116"/>
      <c r="BE122" s="116"/>
      <c r="BF122" s="116"/>
      <c r="BG122" s="116"/>
      <c r="BH122" s="116"/>
      <c r="BI122" s="116"/>
      <c r="BJ122" s="116"/>
      <c r="BK122" s="116"/>
      <c r="BL122" s="116"/>
      <c r="BM122" s="116"/>
      <c r="BN122" s="116"/>
      <c r="BO122" s="116"/>
      <c r="BP122" s="116"/>
      <c r="BQ122" s="116"/>
      <c r="BR122" s="116"/>
      <c r="BS122" s="116"/>
      <c r="BT122" s="116"/>
      <c r="BU122" s="116"/>
      <c r="BV122" s="116"/>
      <c r="BW122" s="116"/>
      <c r="BX122" s="116"/>
      <c r="BY122" s="116"/>
      <c r="BZ122" s="116"/>
      <c r="CA122" s="116"/>
      <c r="CB122" s="116"/>
      <c r="CC122" s="116"/>
      <c r="CD122" s="116"/>
      <c r="CE122" s="116"/>
    </row>
    <row r="123" spans="1:83" ht="12" customHeight="1">
      <c r="A123" s="530"/>
      <c r="B123" s="116"/>
      <c r="C123" s="116"/>
      <c r="D123" s="23"/>
      <c r="E123" s="23"/>
      <c r="F123" s="23"/>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CB123" s="116"/>
      <c r="CC123" s="116"/>
      <c r="CD123" s="116"/>
      <c r="CE123" s="116"/>
    </row>
    <row r="124" spans="1:83" ht="12" customHeight="1">
      <c r="A124" s="530"/>
      <c r="B124" s="116"/>
      <c r="C124" s="116"/>
      <c r="D124" s="23"/>
      <c r="E124" s="23"/>
      <c r="F124" s="23"/>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c r="BC124" s="116"/>
      <c r="BD124" s="116"/>
      <c r="BE124" s="116"/>
      <c r="BF124" s="116"/>
      <c r="BG124" s="116"/>
      <c r="BH124" s="116"/>
      <c r="BI124" s="116"/>
      <c r="BJ124" s="116"/>
      <c r="BK124" s="116"/>
      <c r="BL124" s="116"/>
      <c r="BM124" s="116"/>
      <c r="BN124" s="116"/>
      <c r="BO124" s="116"/>
      <c r="BP124" s="116"/>
      <c r="BQ124" s="116"/>
      <c r="BR124" s="116"/>
      <c r="BS124" s="116"/>
      <c r="BT124" s="116"/>
      <c r="BU124" s="116"/>
      <c r="BV124" s="116"/>
      <c r="BW124" s="116"/>
      <c r="BX124" s="116"/>
      <c r="BY124" s="116"/>
      <c r="BZ124" s="116"/>
      <c r="CA124" s="116"/>
      <c r="CB124" s="116"/>
      <c r="CC124" s="116"/>
      <c r="CD124" s="116"/>
      <c r="CE124" s="116"/>
    </row>
    <row r="125" spans="1:83" ht="12" customHeight="1">
      <c r="A125" s="530"/>
      <c r="B125" s="116"/>
      <c r="C125" s="116"/>
      <c r="D125" s="23"/>
      <c r="E125" s="23"/>
      <c r="F125" s="23"/>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c r="BC125" s="116"/>
      <c r="BD125" s="116"/>
      <c r="BE125" s="116"/>
      <c r="BF125" s="116"/>
      <c r="BG125" s="116"/>
      <c r="BH125" s="116"/>
      <c r="BI125" s="116"/>
      <c r="BJ125" s="116"/>
      <c r="BK125" s="116"/>
      <c r="BL125" s="116"/>
      <c r="BM125" s="116"/>
      <c r="BN125" s="116"/>
      <c r="BO125" s="116"/>
      <c r="BP125" s="116"/>
      <c r="BQ125" s="116"/>
      <c r="BR125" s="116"/>
      <c r="BS125" s="116"/>
      <c r="BT125" s="116"/>
      <c r="BU125" s="116"/>
      <c r="BV125" s="116"/>
      <c r="BW125" s="116"/>
      <c r="BX125" s="116"/>
      <c r="BY125" s="116"/>
      <c r="BZ125" s="116"/>
      <c r="CA125" s="116"/>
      <c r="CB125" s="116"/>
      <c r="CC125" s="116"/>
      <c r="CD125" s="116"/>
      <c r="CE125" s="116"/>
    </row>
    <row r="126" spans="1:83" ht="12" customHeight="1">
      <c r="A126" s="530"/>
      <c r="B126" s="116"/>
      <c r="C126" s="116"/>
      <c r="D126" s="23"/>
      <c r="E126" s="23"/>
      <c r="F126" s="23"/>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c r="BC126" s="116"/>
      <c r="BD126" s="116"/>
      <c r="BE126" s="116"/>
      <c r="BF126" s="116"/>
      <c r="BG126" s="116"/>
      <c r="BH126" s="116"/>
      <c r="BI126" s="116"/>
      <c r="BJ126" s="116"/>
      <c r="BK126" s="116"/>
      <c r="BL126" s="116"/>
      <c r="BM126" s="116"/>
      <c r="BN126" s="116"/>
      <c r="BO126" s="116"/>
      <c r="BP126" s="116"/>
      <c r="BQ126" s="116"/>
      <c r="BR126" s="116"/>
      <c r="BS126" s="116"/>
      <c r="BT126" s="116"/>
      <c r="BU126" s="116"/>
      <c r="BV126" s="116"/>
      <c r="BW126" s="116"/>
      <c r="BX126" s="116"/>
      <c r="BY126" s="116"/>
      <c r="BZ126" s="116"/>
      <c r="CA126" s="116"/>
      <c r="CB126" s="116"/>
      <c r="CC126" s="116"/>
      <c r="CD126" s="116"/>
      <c r="CE126" s="116"/>
    </row>
    <row r="127" spans="1:83" ht="12" customHeight="1">
      <c r="A127" s="530"/>
      <c r="B127" s="116"/>
      <c r="C127" s="116"/>
      <c r="D127" s="23"/>
      <c r="E127" s="23"/>
      <c r="F127" s="23"/>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c r="BC127" s="116"/>
      <c r="BD127" s="116"/>
      <c r="BE127" s="116"/>
      <c r="BF127" s="116"/>
      <c r="BG127" s="116"/>
      <c r="BH127" s="116"/>
      <c r="BI127" s="116"/>
      <c r="BJ127" s="116"/>
      <c r="BK127" s="116"/>
      <c r="BL127" s="116"/>
      <c r="BM127" s="116"/>
      <c r="BN127" s="116"/>
      <c r="BO127" s="116"/>
      <c r="BP127" s="116"/>
      <c r="BQ127" s="116"/>
      <c r="BR127" s="116"/>
      <c r="BS127" s="116"/>
      <c r="BT127" s="116"/>
      <c r="BU127" s="116"/>
      <c r="BV127" s="116"/>
      <c r="BW127" s="116"/>
      <c r="BX127" s="116"/>
      <c r="BY127" s="116"/>
      <c r="BZ127" s="116"/>
      <c r="CA127" s="116"/>
      <c r="CB127" s="116"/>
      <c r="CC127" s="116"/>
      <c r="CD127" s="116"/>
      <c r="CE127" s="116"/>
    </row>
    <row r="128" spans="1:83" ht="12" customHeight="1">
      <c r="A128" s="530"/>
      <c r="B128" s="116"/>
      <c r="C128" s="116"/>
      <c r="D128" s="23"/>
      <c r="E128" s="23"/>
      <c r="F128" s="23"/>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c r="BC128" s="116"/>
      <c r="BD128" s="116"/>
      <c r="BE128" s="116"/>
      <c r="BF128" s="116"/>
      <c r="BG128" s="116"/>
      <c r="BH128" s="116"/>
      <c r="BI128" s="116"/>
      <c r="BJ128" s="116"/>
      <c r="BK128" s="116"/>
      <c r="BL128" s="116"/>
      <c r="BM128" s="116"/>
      <c r="BN128" s="116"/>
      <c r="BO128" s="116"/>
      <c r="BP128" s="116"/>
      <c r="BQ128" s="116"/>
      <c r="BR128" s="116"/>
      <c r="BS128" s="116"/>
      <c r="BT128" s="116"/>
      <c r="BU128" s="116"/>
      <c r="BV128" s="116"/>
      <c r="BW128" s="116"/>
      <c r="BX128" s="116"/>
      <c r="BY128" s="116"/>
      <c r="BZ128" s="116"/>
      <c r="CA128" s="116"/>
      <c r="CB128" s="116"/>
      <c r="CC128" s="116"/>
      <c r="CD128" s="116"/>
      <c r="CE128" s="116"/>
    </row>
    <row r="129" spans="1:83" ht="12" customHeight="1">
      <c r="A129" s="530"/>
      <c r="B129" s="116"/>
      <c r="C129" s="116"/>
      <c r="D129" s="23"/>
      <c r="E129" s="23"/>
      <c r="F129" s="23"/>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CB129" s="116"/>
      <c r="CC129" s="116"/>
      <c r="CD129" s="116"/>
      <c r="CE129" s="116"/>
    </row>
    <row r="130" spans="1:83" ht="12" customHeight="1">
      <c r="A130" s="530"/>
      <c r="B130" s="116"/>
      <c r="C130" s="116"/>
      <c r="D130" s="23"/>
      <c r="E130" s="23"/>
      <c r="F130" s="23"/>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c r="BC130" s="116"/>
      <c r="BD130" s="116"/>
      <c r="BE130" s="116"/>
      <c r="BF130" s="116"/>
      <c r="BG130" s="116"/>
      <c r="BH130" s="116"/>
      <c r="BI130" s="116"/>
      <c r="BJ130" s="116"/>
      <c r="BK130" s="116"/>
      <c r="BL130" s="116"/>
      <c r="BM130" s="116"/>
      <c r="BN130" s="116"/>
      <c r="BO130" s="116"/>
      <c r="BP130" s="116"/>
      <c r="BQ130" s="116"/>
      <c r="BR130" s="116"/>
      <c r="BS130" s="116"/>
      <c r="BT130" s="116"/>
      <c r="BU130" s="116"/>
      <c r="BV130" s="116"/>
      <c r="BW130" s="116"/>
      <c r="BX130" s="116"/>
      <c r="BY130" s="116"/>
      <c r="BZ130" s="116"/>
      <c r="CA130" s="116"/>
      <c r="CB130" s="116"/>
      <c r="CC130" s="116"/>
      <c r="CD130" s="116"/>
      <c r="CE130" s="116"/>
    </row>
    <row r="131" spans="1:83" ht="12" customHeight="1">
      <c r="A131" s="530"/>
      <c r="B131" s="116"/>
      <c r="C131" s="116"/>
      <c r="D131" s="23"/>
      <c r="E131" s="23"/>
      <c r="F131" s="23"/>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c r="CD131" s="116"/>
      <c r="CE131" s="116"/>
    </row>
    <row r="132" spans="1:83" ht="12" customHeight="1">
      <c r="A132" s="530"/>
      <c r="B132" s="116"/>
      <c r="C132" s="116"/>
      <c r="D132" s="23"/>
      <c r="E132" s="23"/>
      <c r="F132" s="23"/>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16"/>
      <c r="BI132" s="116"/>
      <c r="BJ132" s="116"/>
      <c r="BK132" s="116"/>
      <c r="BL132" s="116"/>
      <c r="BM132" s="116"/>
      <c r="BN132" s="116"/>
      <c r="BO132" s="116"/>
      <c r="BP132" s="116"/>
      <c r="BQ132" s="116"/>
      <c r="BR132" s="116"/>
      <c r="BS132" s="116"/>
      <c r="BT132" s="116"/>
      <c r="BU132" s="116"/>
      <c r="BV132" s="116"/>
      <c r="BW132" s="116"/>
      <c r="BX132" s="116"/>
      <c r="BY132" s="116"/>
      <c r="BZ132" s="116"/>
      <c r="CA132" s="116"/>
      <c r="CB132" s="116"/>
      <c r="CC132" s="116"/>
      <c r="CD132" s="116"/>
      <c r="CE132" s="116"/>
    </row>
    <row r="133" spans="1:83" ht="12" customHeight="1">
      <c r="A133" s="530"/>
      <c r="B133" s="116"/>
      <c r="C133" s="116"/>
      <c r="D133" s="23"/>
      <c r="E133" s="116"/>
      <c r="F133" s="23"/>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c r="BC133" s="116"/>
      <c r="BD133" s="116"/>
      <c r="BE133" s="116"/>
      <c r="BF133" s="116"/>
      <c r="BG133" s="116"/>
      <c r="BH133" s="116"/>
      <c r="BI133" s="116"/>
      <c r="BJ133" s="116"/>
      <c r="BK133" s="116"/>
      <c r="BL133" s="116"/>
      <c r="BM133" s="116"/>
      <c r="BN133" s="116"/>
      <c r="BO133" s="116"/>
      <c r="BP133" s="116"/>
      <c r="BQ133" s="116"/>
      <c r="BR133" s="116"/>
      <c r="BS133" s="116"/>
      <c r="BT133" s="116"/>
      <c r="BU133" s="116"/>
      <c r="BV133" s="116"/>
      <c r="BW133" s="116"/>
      <c r="BX133" s="116"/>
      <c r="BY133" s="116"/>
      <c r="BZ133" s="116"/>
      <c r="CA133" s="116"/>
      <c r="CB133" s="116"/>
      <c r="CC133" s="116"/>
      <c r="CD133" s="116"/>
      <c r="CE133" s="116"/>
    </row>
    <row r="134" spans="1:83" ht="12" customHeight="1">
      <c r="A134" s="530"/>
      <c r="B134" s="116"/>
      <c r="C134" s="116"/>
      <c r="D134" s="116"/>
      <c r="E134" s="116"/>
      <c r="F134" s="23"/>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16"/>
      <c r="BI134" s="116"/>
      <c r="BJ134" s="116"/>
      <c r="BK134" s="116"/>
      <c r="BL134" s="116"/>
      <c r="BM134" s="116"/>
      <c r="BN134" s="116"/>
      <c r="BO134" s="116"/>
      <c r="BP134" s="116"/>
      <c r="BQ134" s="116"/>
      <c r="BR134" s="116"/>
      <c r="BS134" s="116"/>
      <c r="BT134" s="116"/>
      <c r="BU134" s="116"/>
      <c r="BV134" s="116"/>
      <c r="BW134" s="116"/>
      <c r="BX134" s="116"/>
      <c r="BY134" s="116"/>
      <c r="BZ134" s="116"/>
      <c r="CA134" s="116"/>
      <c r="CB134" s="116"/>
      <c r="CC134" s="116"/>
      <c r="CD134" s="116"/>
      <c r="CE134" s="116"/>
    </row>
    <row r="135" spans="1:83" ht="12" customHeight="1">
      <c r="A135" s="530"/>
      <c r="B135" s="116"/>
      <c r="C135" s="116"/>
      <c r="D135" s="116"/>
      <c r="E135" s="116"/>
      <c r="F135" s="23"/>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16"/>
      <c r="BI135" s="116"/>
      <c r="BJ135" s="116"/>
      <c r="BK135" s="116"/>
      <c r="BL135" s="116"/>
      <c r="BM135" s="116"/>
      <c r="BN135" s="116"/>
      <c r="BO135" s="116"/>
      <c r="BP135" s="116"/>
      <c r="BQ135" s="116"/>
      <c r="BR135" s="116"/>
      <c r="BS135" s="116"/>
      <c r="BT135" s="116"/>
      <c r="BU135" s="116"/>
      <c r="BV135" s="116"/>
      <c r="BW135" s="116"/>
      <c r="BX135" s="116"/>
      <c r="BY135" s="116"/>
      <c r="BZ135" s="116"/>
      <c r="CA135" s="116"/>
      <c r="CB135" s="116"/>
      <c r="CC135" s="116"/>
      <c r="CD135" s="116"/>
      <c r="CE135" s="116"/>
    </row>
    <row r="136" spans="1:83" ht="12" customHeight="1">
      <c r="A136" s="530"/>
      <c r="B136" s="116"/>
      <c r="C136" s="116"/>
      <c r="D136" s="116"/>
      <c r="E136" s="116"/>
      <c r="F136" s="23"/>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c r="BC136" s="116"/>
      <c r="BD136" s="116"/>
      <c r="BE136" s="116"/>
      <c r="BF136" s="116"/>
      <c r="BG136" s="116"/>
      <c r="BH136" s="116"/>
      <c r="BI136" s="116"/>
      <c r="BJ136" s="116"/>
      <c r="BK136" s="116"/>
      <c r="BL136" s="116"/>
      <c r="BM136" s="116"/>
      <c r="BN136" s="116"/>
      <c r="BO136" s="116"/>
      <c r="BP136" s="116"/>
      <c r="BQ136" s="116"/>
      <c r="BR136" s="116"/>
      <c r="BS136" s="116"/>
      <c r="BT136" s="116"/>
      <c r="BU136" s="116"/>
      <c r="BV136" s="116"/>
      <c r="BW136" s="116"/>
      <c r="BX136" s="116"/>
      <c r="BY136" s="116"/>
      <c r="BZ136" s="116"/>
      <c r="CA136" s="116"/>
      <c r="CB136" s="116"/>
      <c r="CC136" s="116"/>
      <c r="CD136" s="116"/>
      <c r="CE136" s="116"/>
    </row>
    <row r="137" spans="1:83" ht="12" customHeight="1">
      <c r="A137" s="530"/>
      <c r="B137" s="116"/>
      <c r="C137" s="116"/>
      <c r="D137" s="116"/>
      <c r="E137" s="116"/>
      <c r="F137" s="23"/>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16"/>
      <c r="BI137" s="116"/>
      <c r="BJ137" s="116"/>
      <c r="BK137" s="116"/>
      <c r="BL137" s="116"/>
      <c r="BM137" s="116"/>
      <c r="BN137" s="116"/>
      <c r="BO137" s="116"/>
      <c r="BP137" s="116"/>
      <c r="BQ137" s="116"/>
      <c r="BR137" s="116"/>
      <c r="BS137" s="116"/>
      <c r="BT137" s="116"/>
      <c r="BU137" s="116"/>
      <c r="BV137" s="116"/>
      <c r="BW137" s="116"/>
      <c r="BX137" s="116"/>
      <c r="BY137" s="116"/>
      <c r="BZ137" s="116"/>
      <c r="CA137" s="116"/>
      <c r="CB137" s="116"/>
      <c r="CC137" s="116"/>
      <c r="CD137" s="116"/>
      <c r="CE137" s="116"/>
    </row>
    <row r="138" spans="1:83" ht="12" customHeight="1">
      <c r="A138" s="530"/>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c r="BC138" s="116"/>
      <c r="BD138" s="116"/>
      <c r="BE138" s="116"/>
      <c r="BF138" s="116"/>
      <c r="BG138" s="116"/>
      <c r="BH138" s="116"/>
      <c r="BI138" s="116"/>
      <c r="BJ138" s="116"/>
      <c r="BK138" s="116"/>
      <c r="BL138" s="116"/>
      <c r="BM138" s="116"/>
      <c r="BN138" s="116"/>
      <c r="BO138" s="116"/>
      <c r="BP138" s="116"/>
      <c r="BQ138" s="116"/>
      <c r="BR138" s="116"/>
      <c r="BS138" s="116"/>
      <c r="BT138" s="116"/>
      <c r="BU138" s="116"/>
      <c r="BV138" s="116"/>
      <c r="BW138" s="116"/>
      <c r="BX138" s="116"/>
      <c r="BY138" s="116"/>
      <c r="BZ138" s="116"/>
      <c r="CA138" s="116"/>
      <c r="CB138" s="116"/>
      <c r="CC138" s="116"/>
      <c r="CD138" s="116"/>
      <c r="CE138" s="116"/>
    </row>
    <row r="139" spans="1:83" ht="12" customHeight="1">
      <c r="A139" s="530"/>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116"/>
    </row>
    <row r="140" spans="1:83" ht="12" customHeight="1">
      <c r="A140" s="530"/>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116"/>
    </row>
    <row r="141" spans="1:83" ht="12" customHeight="1">
      <c r="A141" s="530"/>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row>
    <row r="142" spans="1:83" ht="12" customHeight="1">
      <c r="A142" s="530"/>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row>
    <row r="143" spans="1:83" ht="12" customHeight="1">
      <c r="A143" s="530"/>
      <c r="B143" s="116"/>
      <c r="C143" s="116"/>
      <c r="D143" s="23"/>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116"/>
    </row>
    <row r="144" spans="1:83" ht="12" customHeight="1">
      <c r="A144" s="530"/>
      <c r="B144" s="116"/>
      <c r="C144" s="116"/>
      <c r="D144" s="23"/>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row>
    <row r="145" spans="1:83" ht="12" customHeight="1">
      <c r="A145" s="530"/>
      <c r="B145" s="116"/>
      <c r="C145" s="116"/>
      <c r="D145" s="23"/>
      <c r="E145" s="23"/>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116"/>
    </row>
    <row r="146" spans="1:83" ht="12" customHeight="1">
      <c r="A146" s="530"/>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116"/>
    </row>
    <row r="147" spans="1:83" ht="12" customHeight="1">
      <c r="A147" s="530"/>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116"/>
    </row>
    <row r="148" spans="1:83" ht="12" customHeight="1">
      <c r="A148" s="530"/>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116"/>
    </row>
    <row r="149" spans="1:83" ht="12" customHeight="1">
      <c r="A149" s="530"/>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116"/>
    </row>
    <row r="150" spans="1:83" ht="12" customHeight="1">
      <c r="A150" s="530"/>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116"/>
    </row>
    <row r="151" spans="1:83" ht="12" customHeight="1">
      <c r="A151" s="530"/>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116"/>
    </row>
    <row r="152" spans="1:83" ht="12" customHeight="1">
      <c r="A152" s="530"/>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116"/>
    </row>
    <row r="153" spans="1:83" ht="12" customHeight="1">
      <c r="A153" s="530"/>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116"/>
    </row>
    <row r="154" spans="1:83" ht="12" customHeight="1">
      <c r="A154" s="530"/>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116"/>
    </row>
    <row r="155" spans="1:83" ht="12" customHeight="1">
      <c r="A155" s="530"/>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row>
    <row r="156" spans="1:83" ht="12" customHeight="1">
      <c r="A156" s="530"/>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c r="CD156" s="116"/>
      <c r="CE156" s="116"/>
    </row>
    <row r="157" spans="1:83" ht="12" customHeight="1">
      <c r="A157" s="530"/>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row>
    <row r="158" spans="1:83" ht="12" customHeight="1">
      <c r="A158" s="530"/>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16"/>
      <c r="BI158" s="116"/>
      <c r="BJ158" s="116"/>
      <c r="BK158" s="116"/>
      <c r="BL158" s="116"/>
      <c r="BM158" s="116"/>
      <c r="BN158" s="116"/>
      <c r="BO158" s="116"/>
      <c r="BP158" s="116"/>
      <c r="BQ158" s="116"/>
      <c r="BR158" s="116"/>
      <c r="BS158" s="116"/>
      <c r="BT158" s="116"/>
      <c r="BU158" s="116"/>
      <c r="BV158" s="116"/>
      <c r="BW158" s="116"/>
      <c r="BX158" s="116"/>
      <c r="BY158" s="116"/>
      <c r="BZ158" s="116"/>
      <c r="CA158" s="116"/>
      <c r="CB158" s="116"/>
      <c r="CC158" s="116"/>
      <c r="CD158" s="116"/>
      <c r="CE158" s="116"/>
    </row>
    <row r="159" spans="1:83" ht="12" customHeight="1">
      <c r="A159" s="530"/>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16"/>
      <c r="BI159" s="116"/>
      <c r="BJ159" s="116"/>
      <c r="BK159" s="116"/>
      <c r="BL159" s="116"/>
      <c r="BM159" s="116"/>
      <c r="BN159" s="116"/>
      <c r="BO159" s="116"/>
      <c r="BP159" s="116"/>
      <c r="BQ159" s="116"/>
      <c r="BR159" s="116"/>
      <c r="BS159" s="116"/>
      <c r="BT159" s="116"/>
      <c r="BU159" s="116"/>
      <c r="BV159" s="116"/>
      <c r="BW159" s="116"/>
      <c r="BX159" s="116"/>
      <c r="BY159" s="116"/>
      <c r="BZ159" s="116"/>
      <c r="CA159" s="116"/>
      <c r="CB159" s="116"/>
      <c r="CC159" s="116"/>
      <c r="CD159" s="116"/>
      <c r="CE159" s="116"/>
    </row>
    <row r="160" spans="1:83" ht="12" customHeight="1">
      <c r="A160" s="530"/>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16"/>
      <c r="BI160" s="116"/>
      <c r="BJ160" s="116"/>
      <c r="BK160" s="116"/>
      <c r="BL160" s="116"/>
      <c r="BM160" s="116"/>
      <c r="BN160" s="116"/>
      <c r="BO160" s="116"/>
      <c r="BP160" s="116"/>
      <c r="BQ160" s="116"/>
      <c r="BR160" s="116"/>
      <c r="BS160" s="116"/>
      <c r="BT160" s="116"/>
      <c r="BU160" s="116"/>
      <c r="BV160" s="116"/>
      <c r="BW160" s="116"/>
      <c r="BX160" s="116"/>
      <c r="BY160" s="116"/>
      <c r="BZ160" s="116"/>
      <c r="CA160" s="116"/>
      <c r="CB160" s="116"/>
      <c r="CC160" s="116"/>
      <c r="CD160" s="116"/>
      <c r="CE160" s="116"/>
    </row>
    <row r="161" spans="1:83" ht="12" customHeight="1">
      <c r="A161" s="530"/>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row>
    <row r="162" spans="1:83" ht="12" customHeight="1">
      <c r="A162" s="530"/>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row>
    <row r="163" spans="1:83" ht="12" customHeight="1">
      <c r="A163" s="530"/>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row>
    <row r="164" spans="1:83" ht="12" customHeight="1">
      <c r="A164" s="530"/>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row>
    <row r="165" spans="1:83" ht="12" customHeight="1">
      <c r="A165" s="530"/>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row>
    <row r="166" spans="1:83" ht="12" customHeight="1">
      <c r="A166" s="530"/>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row>
    <row r="167" spans="1:83" ht="12" customHeight="1">
      <c r="A167" s="530"/>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row>
    <row r="168" spans="1:83" ht="12" customHeight="1">
      <c r="A168" s="530"/>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row>
    <row r="169" spans="1:83" ht="12" customHeight="1">
      <c r="A169" s="530"/>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row>
    <row r="170" spans="1:83" ht="12" customHeight="1">
      <c r="A170" s="530"/>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row>
    <row r="171" spans="1:83" ht="12" customHeight="1">
      <c r="A171" s="530"/>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row>
    <row r="172" spans="1:83" ht="12" customHeight="1">
      <c r="A172" s="530"/>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row>
    <row r="173" spans="1:83" ht="12" customHeight="1">
      <c r="A173" s="530"/>
      <c r="B173" s="116"/>
      <c r="C173" s="23"/>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row>
    <row r="174" spans="1:83" ht="12" customHeight="1">
      <c r="A174" s="530"/>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row>
    <row r="175" spans="1:83" ht="12" customHeight="1">
      <c r="A175" s="530"/>
      <c r="B175" s="116"/>
      <c r="C175" s="23"/>
      <c r="D175" s="23"/>
      <c r="E175" s="23"/>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16"/>
      <c r="BI175" s="116"/>
      <c r="BJ175" s="116"/>
      <c r="BK175" s="116"/>
      <c r="BL175" s="116"/>
      <c r="BM175" s="116"/>
      <c r="BN175" s="116"/>
      <c r="BO175" s="116"/>
      <c r="BP175" s="116"/>
      <c r="BQ175" s="116"/>
      <c r="BR175" s="116"/>
      <c r="BS175" s="116"/>
      <c r="BT175" s="116"/>
      <c r="BU175" s="116"/>
      <c r="BV175" s="116"/>
      <c r="BW175" s="116"/>
      <c r="BX175" s="116"/>
      <c r="BY175" s="116"/>
      <c r="BZ175" s="116"/>
      <c r="CA175" s="116"/>
      <c r="CB175" s="116"/>
      <c r="CC175" s="116"/>
      <c r="CD175" s="116"/>
      <c r="CE175" s="116"/>
    </row>
    <row r="176" spans="1:83" ht="12" customHeight="1">
      <c r="A176" s="530"/>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16"/>
      <c r="BI176" s="116"/>
      <c r="BJ176" s="116"/>
      <c r="BK176" s="116"/>
      <c r="BL176" s="116"/>
      <c r="BM176" s="116"/>
      <c r="BN176" s="116"/>
      <c r="BO176" s="116"/>
      <c r="BP176" s="116"/>
      <c r="BQ176" s="116"/>
      <c r="BR176" s="116"/>
      <c r="BS176" s="116"/>
      <c r="BT176" s="116"/>
      <c r="BU176" s="116"/>
      <c r="BV176" s="116"/>
      <c r="BW176" s="116"/>
      <c r="BX176" s="116"/>
      <c r="BY176" s="116"/>
      <c r="BZ176" s="116"/>
      <c r="CA176" s="116"/>
      <c r="CB176" s="116"/>
      <c r="CC176" s="116"/>
      <c r="CD176" s="116"/>
      <c r="CE176" s="116"/>
    </row>
    <row r="177" spans="1:83" ht="12" customHeight="1">
      <c r="A177" s="530"/>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D177" s="116"/>
      <c r="CE177" s="116"/>
    </row>
    <row r="178" spans="1:83" ht="12" customHeight="1">
      <c r="A178" s="530"/>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16"/>
      <c r="BI178" s="116"/>
      <c r="BJ178" s="116"/>
      <c r="BK178" s="116"/>
      <c r="BL178" s="116"/>
      <c r="BM178" s="116"/>
      <c r="BN178" s="116"/>
      <c r="BO178" s="116"/>
      <c r="BP178" s="116"/>
      <c r="BQ178" s="116"/>
      <c r="BR178" s="116"/>
      <c r="BS178" s="116"/>
      <c r="BT178" s="116"/>
      <c r="BU178" s="116"/>
      <c r="BV178" s="116"/>
      <c r="BW178" s="116"/>
      <c r="BX178" s="116"/>
      <c r="BY178" s="116"/>
      <c r="BZ178" s="116"/>
      <c r="CA178" s="116"/>
      <c r="CB178" s="116"/>
      <c r="CC178" s="116"/>
      <c r="CD178" s="116"/>
      <c r="CE178" s="116"/>
    </row>
    <row r="179" spans="1:83" ht="12" customHeight="1">
      <c r="A179" s="530"/>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16"/>
      <c r="BI179" s="116"/>
      <c r="BJ179" s="116"/>
      <c r="BK179" s="116"/>
      <c r="BL179" s="116"/>
      <c r="BM179" s="116"/>
      <c r="BN179" s="116"/>
      <c r="BO179" s="116"/>
      <c r="BP179" s="116"/>
      <c r="BQ179" s="116"/>
      <c r="BR179" s="116"/>
      <c r="BS179" s="116"/>
      <c r="BT179" s="116"/>
      <c r="BU179" s="116"/>
      <c r="BV179" s="116"/>
      <c r="BW179" s="116"/>
      <c r="BX179" s="116"/>
      <c r="BY179" s="116"/>
      <c r="BZ179" s="116"/>
      <c r="CA179" s="116"/>
      <c r="CB179" s="116"/>
      <c r="CC179" s="116"/>
      <c r="CD179" s="116"/>
      <c r="CE179" s="116"/>
    </row>
    <row r="180" spans="1:83" ht="12" customHeight="1">
      <c r="A180" s="530"/>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c r="CD180" s="116"/>
      <c r="CE180" s="116"/>
    </row>
    <row r="181" spans="1:83" ht="12" customHeight="1">
      <c r="A181" s="530"/>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row>
    <row r="182" spans="1:83" ht="12" customHeight="1">
      <c r="A182" s="530"/>
      <c r="B182" s="116"/>
      <c r="C182" s="116"/>
      <c r="D182" s="23"/>
      <c r="E182" s="23"/>
      <c r="F182" s="23"/>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16"/>
      <c r="BI182" s="116"/>
      <c r="BJ182" s="116"/>
      <c r="BK182" s="116"/>
      <c r="BL182" s="116"/>
      <c r="BM182" s="116"/>
      <c r="BN182" s="116"/>
      <c r="BO182" s="116"/>
      <c r="BP182" s="116"/>
      <c r="BQ182" s="116"/>
      <c r="BR182" s="116"/>
      <c r="BS182" s="116"/>
      <c r="BT182" s="116"/>
      <c r="BU182" s="116"/>
      <c r="BV182" s="116"/>
      <c r="BW182" s="116"/>
      <c r="BX182" s="116"/>
      <c r="BY182" s="116"/>
      <c r="BZ182" s="116"/>
      <c r="CA182" s="116"/>
      <c r="CB182" s="116"/>
      <c r="CC182" s="116"/>
      <c r="CD182" s="116"/>
      <c r="CE182" s="116"/>
    </row>
    <row r="183" spans="1:83" ht="12" customHeight="1">
      <c r="A183" s="530"/>
      <c r="B183" s="116"/>
      <c r="C183" s="116"/>
      <c r="D183" s="23"/>
      <c r="E183" s="23"/>
      <c r="F183" s="23"/>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row>
    <row r="184" spans="1:83" ht="12" customHeight="1">
      <c r="A184" s="530"/>
      <c r="B184" s="116"/>
      <c r="C184" s="116"/>
      <c r="D184" s="23"/>
      <c r="E184" s="23"/>
      <c r="F184" s="23"/>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16"/>
      <c r="BI184" s="116"/>
      <c r="BJ184" s="116"/>
      <c r="BK184" s="116"/>
      <c r="BL184" s="116"/>
      <c r="BM184" s="116"/>
      <c r="BN184" s="116"/>
      <c r="BO184" s="116"/>
      <c r="BP184" s="116"/>
      <c r="BQ184" s="116"/>
      <c r="BR184" s="116"/>
      <c r="BS184" s="116"/>
      <c r="BT184" s="116"/>
      <c r="BU184" s="116"/>
      <c r="BV184" s="116"/>
      <c r="BW184" s="116"/>
      <c r="BX184" s="116"/>
      <c r="BY184" s="116"/>
      <c r="BZ184" s="116"/>
      <c r="CA184" s="116"/>
      <c r="CB184" s="116"/>
      <c r="CC184" s="116"/>
      <c r="CD184" s="116"/>
      <c r="CE184" s="116"/>
    </row>
    <row r="185" spans="1:83" ht="12" customHeight="1">
      <c r="A185" s="530"/>
      <c r="B185" s="116"/>
      <c r="C185" s="116"/>
      <c r="D185" s="23"/>
      <c r="E185" s="23"/>
      <c r="F185" s="23"/>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16"/>
      <c r="BI185" s="116"/>
      <c r="BJ185" s="116"/>
      <c r="BK185" s="116"/>
      <c r="BL185" s="116"/>
      <c r="BM185" s="116"/>
      <c r="BN185" s="116"/>
      <c r="BO185" s="116"/>
      <c r="BP185" s="116"/>
      <c r="BQ185" s="116"/>
      <c r="BR185" s="116"/>
      <c r="BS185" s="116"/>
      <c r="BT185" s="116"/>
      <c r="BU185" s="116"/>
      <c r="BV185" s="116"/>
      <c r="BW185" s="116"/>
      <c r="BX185" s="116"/>
      <c r="BY185" s="116"/>
      <c r="BZ185" s="116"/>
      <c r="CA185" s="116"/>
      <c r="CB185" s="116"/>
      <c r="CC185" s="116"/>
      <c r="CD185" s="116"/>
      <c r="CE185" s="116"/>
    </row>
    <row r="186" spans="1:83" ht="12" customHeight="1">
      <c r="A186" s="530"/>
      <c r="B186" s="116"/>
      <c r="C186" s="116"/>
      <c r="D186" s="23"/>
      <c r="E186" s="23"/>
      <c r="F186" s="23"/>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16"/>
      <c r="BI186" s="116"/>
      <c r="BJ186" s="116"/>
      <c r="BK186" s="116"/>
      <c r="BL186" s="116"/>
      <c r="BM186" s="116"/>
      <c r="BN186" s="116"/>
      <c r="BO186" s="116"/>
      <c r="BP186" s="116"/>
      <c r="BQ186" s="116"/>
      <c r="BR186" s="116"/>
      <c r="BS186" s="116"/>
      <c r="BT186" s="116"/>
      <c r="BU186" s="116"/>
      <c r="BV186" s="116"/>
      <c r="BW186" s="116"/>
      <c r="BX186" s="116"/>
      <c r="BY186" s="116"/>
      <c r="BZ186" s="116"/>
      <c r="CA186" s="116"/>
      <c r="CB186" s="116"/>
      <c r="CC186" s="116"/>
      <c r="CD186" s="116"/>
      <c r="CE186" s="116"/>
    </row>
    <row r="187" spans="1:83" ht="12" customHeight="1">
      <c r="A187" s="530"/>
      <c r="B187" s="116"/>
      <c r="C187" s="116"/>
      <c r="D187" s="116"/>
      <c r="E187" s="116"/>
      <c r="F187" s="23"/>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16"/>
      <c r="BI187" s="116"/>
      <c r="BJ187" s="116"/>
      <c r="BK187" s="116"/>
      <c r="BL187" s="116"/>
      <c r="BM187" s="116"/>
      <c r="BN187" s="116"/>
      <c r="BO187" s="116"/>
      <c r="BP187" s="116"/>
      <c r="BQ187" s="116"/>
      <c r="BR187" s="116"/>
      <c r="BS187" s="116"/>
      <c r="BT187" s="116"/>
      <c r="BU187" s="116"/>
      <c r="BV187" s="116"/>
      <c r="BW187" s="116"/>
      <c r="BX187" s="116"/>
      <c r="BY187" s="116"/>
      <c r="BZ187" s="116"/>
      <c r="CA187" s="116"/>
      <c r="CB187" s="116"/>
      <c r="CC187" s="116"/>
      <c r="CD187" s="116"/>
      <c r="CE187" s="116"/>
    </row>
    <row r="188" spans="1:83" ht="12" customHeight="1">
      <c r="A188" s="530"/>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16"/>
      <c r="BI188" s="116"/>
      <c r="BJ188" s="116"/>
      <c r="BK188" s="116"/>
      <c r="BL188" s="116"/>
      <c r="BM188" s="116"/>
      <c r="BN188" s="116"/>
      <c r="BO188" s="116"/>
      <c r="BP188" s="116"/>
      <c r="BQ188" s="116"/>
      <c r="BR188" s="116"/>
      <c r="BS188" s="116"/>
      <c r="BT188" s="116"/>
      <c r="BU188" s="116"/>
      <c r="BV188" s="116"/>
      <c r="BW188" s="116"/>
      <c r="BX188" s="116"/>
      <c r="BY188" s="116"/>
      <c r="BZ188" s="116"/>
      <c r="CA188" s="116"/>
      <c r="CB188" s="116"/>
      <c r="CC188" s="116"/>
      <c r="CD188" s="116"/>
      <c r="CE188" s="116"/>
    </row>
    <row r="189" spans="1:83" ht="12" customHeight="1">
      <c r="A189" s="530"/>
      <c r="B189" s="116"/>
      <c r="C189" s="116"/>
      <c r="D189" s="23"/>
      <c r="E189" s="23"/>
      <c r="F189" s="23"/>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16"/>
      <c r="BI189" s="116"/>
      <c r="BJ189" s="116"/>
      <c r="BK189" s="116"/>
      <c r="BL189" s="116"/>
      <c r="BM189" s="116"/>
      <c r="BN189" s="116"/>
      <c r="BO189" s="116"/>
      <c r="BP189" s="116"/>
      <c r="BQ189" s="116"/>
      <c r="BR189" s="116"/>
      <c r="BS189" s="116"/>
      <c r="BT189" s="116"/>
      <c r="BU189" s="116"/>
      <c r="BV189" s="116"/>
      <c r="BW189" s="116"/>
      <c r="BX189" s="116"/>
      <c r="BY189" s="116"/>
      <c r="BZ189" s="116"/>
      <c r="CA189" s="116"/>
      <c r="CB189" s="116"/>
      <c r="CC189" s="116"/>
      <c r="CD189" s="116"/>
      <c r="CE189" s="116"/>
    </row>
    <row r="190" spans="1:83" ht="12" customHeight="1">
      <c r="A190" s="530"/>
      <c r="B190" s="116"/>
      <c r="C190" s="116"/>
      <c r="D190" s="23"/>
      <c r="E190" s="23"/>
      <c r="F190" s="23"/>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row>
    <row r="191" spans="1:83" ht="12" customHeight="1">
      <c r="A191" s="530"/>
      <c r="B191" s="116"/>
      <c r="C191" s="116"/>
      <c r="D191" s="23"/>
      <c r="E191" s="23"/>
      <c r="F191" s="23"/>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row>
    <row r="192" spans="1:83" ht="12" customHeight="1">
      <c r="A192" s="530"/>
      <c r="B192" s="116"/>
      <c r="C192" s="116"/>
      <c r="D192" s="23"/>
      <c r="E192" s="23"/>
      <c r="F192" s="23"/>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row>
    <row r="193" spans="1:83" ht="12" customHeight="1">
      <c r="A193" s="530"/>
      <c r="B193" s="116"/>
      <c r="C193" s="116"/>
      <c r="D193" s="23"/>
      <c r="E193" s="23"/>
      <c r="F193" s="23"/>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30"/>
      <c r="B194" s="116"/>
      <c r="C194" s="116"/>
      <c r="D194" s="23"/>
      <c r="E194" s="23"/>
      <c r="F194" s="23"/>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30"/>
      <c r="B195" s="116"/>
      <c r="C195" s="116"/>
      <c r="D195" s="23"/>
      <c r="E195" s="23"/>
      <c r="F195" s="23"/>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30"/>
      <c r="B196" s="116"/>
      <c r="C196" s="116"/>
      <c r="D196" s="23"/>
      <c r="E196" s="23"/>
      <c r="F196" s="23"/>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30"/>
      <c r="B197" s="116"/>
      <c r="C197" s="116"/>
      <c r="D197" s="23"/>
      <c r="E197" s="23"/>
      <c r="F197" s="23"/>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30"/>
      <c r="B198" s="116"/>
      <c r="C198" s="116"/>
      <c r="D198" s="23"/>
      <c r="E198" s="23"/>
      <c r="F198" s="23"/>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30"/>
      <c r="B199" s="116"/>
      <c r="C199" s="116"/>
      <c r="D199" s="23"/>
      <c r="E199" s="23"/>
      <c r="F199" s="23"/>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30"/>
      <c r="B200" s="116"/>
      <c r="C200" s="116"/>
      <c r="D200" s="23"/>
      <c r="E200" s="23"/>
      <c r="F200" s="23"/>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30"/>
      <c r="B201" s="116"/>
      <c r="C201" s="116"/>
      <c r="D201" s="23"/>
      <c r="E201" s="23"/>
      <c r="F201" s="23"/>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30"/>
      <c r="B202" s="116"/>
      <c r="C202" s="116"/>
      <c r="D202" s="23"/>
      <c r="E202" s="23"/>
      <c r="F202" s="23"/>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30"/>
      <c r="B203" s="116"/>
      <c r="C203" s="116"/>
      <c r="D203" s="23"/>
      <c r="E203" s="23"/>
      <c r="F203" s="23"/>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30"/>
      <c r="B204" s="116"/>
      <c r="C204" s="116"/>
      <c r="D204" s="23"/>
      <c r="E204" s="23"/>
      <c r="F204" s="23"/>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530"/>
      <c r="B205" s="116"/>
      <c r="C205" s="116"/>
      <c r="D205" s="23"/>
      <c r="E205" s="23"/>
      <c r="F205" s="23"/>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row>
    <row r="206" spans="1:83" ht="12" customHeight="1">
      <c r="A206" s="530"/>
      <c r="B206" s="116"/>
      <c r="C206" s="116"/>
      <c r="D206" s="23"/>
      <c r="E206" s="23"/>
      <c r="F206" s="23"/>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row>
    <row r="207" spans="1:83" ht="12" customHeight="1">
      <c r="A207" s="530"/>
      <c r="B207" s="116"/>
      <c r="C207" s="116"/>
      <c r="D207" s="23"/>
      <c r="E207" s="23"/>
      <c r="F207" s="23"/>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row>
    <row r="208" spans="1:83" ht="12" customHeight="1">
      <c r="A208" s="530"/>
      <c r="B208" s="116"/>
      <c r="C208" s="116"/>
      <c r="D208" s="23"/>
      <c r="E208" s="23"/>
      <c r="F208" s="23"/>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row>
    <row r="209" spans="1:83" ht="12" customHeight="1">
      <c r="A209" s="530"/>
      <c r="B209" s="116"/>
      <c r="C209" s="116"/>
      <c r="D209" s="23"/>
      <c r="E209" s="23"/>
      <c r="F209" s="23"/>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row>
    <row r="210" spans="1:83" ht="12" customHeight="1">
      <c r="A210" s="530"/>
      <c r="B210" s="116"/>
      <c r="C210" s="116"/>
      <c r="D210" s="23"/>
      <c r="E210" s="23"/>
      <c r="F210" s="23"/>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c r="BN210" s="116"/>
      <c r="BO210" s="116"/>
      <c r="BP210" s="116"/>
      <c r="BQ210" s="116"/>
      <c r="BR210" s="116"/>
      <c r="BS210" s="116"/>
      <c r="BT210" s="116"/>
      <c r="BU210" s="116"/>
      <c r="BV210" s="116"/>
      <c r="BW210" s="116"/>
      <c r="BX210" s="116"/>
      <c r="BY210" s="116"/>
      <c r="BZ210" s="116"/>
      <c r="CA210" s="116"/>
      <c r="CB210" s="116"/>
      <c r="CC210" s="116"/>
      <c r="CD210" s="116"/>
      <c r="CE210" s="116"/>
    </row>
    <row r="211" spans="1:83" ht="12" customHeight="1">
      <c r="A211" s="530"/>
      <c r="B211" s="116"/>
      <c r="C211" s="116"/>
      <c r="D211" s="23"/>
      <c r="E211" s="23"/>
      <c r="F211" s="23"/>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c r="BN211" s="116"/>
      <c r="BO211" s="116"/>
      <c r="BP211" s="116"/>
      <c r="BQ211" s="116"/>
      <c r="BR211" s="116"/>
      <c r="BS211" s="116"/>
      <c r="BT211" s="116"/>
      <c r="BU211" s="116"/>
      <c r="BV211" s="116"/>
      <c r="BW211" s="116"/>
      <c r="BX211" s="116"/>
      <c r="BY211" s="116"/>
      <c r="BZ211" s="116"/>
      <c r="CA211" s="116"/>
      <c r="CB211" s="116"/>
      <c r="CC211" s="116"/>
      <c r="CD211" s="116"/>
      <c r="CE211" s="116"/>
    </row>
    <row r="212" spans="1:83" ht="12" customHeight="1">
      <c r="A212" s="530"/>
      <c r="B212" s="116"/>
      <c r="C212" s="116"/>
      <c r="D212" s="23"/>
      <c r="E212" s="23"/>
      <c r="F212" s="23"/>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16"/>
      <c r="BI212" s="116"/>
      <c r="BJ212" s="116"/>
      <c r="BK212" s="116"/>
      <c r="BL212" s="116"/>
      <c r="BM212" s="116"/>
      <c r="BN212" s="116"/>
      <c r="BO212" s="116"/>
      <c r="BP212" s="116"/>
      <c r="BQ212" s="116"/>
      <c r="BR212" s="116"/>
      <c r="BS212" s="116"/>
      <c r="BT212" s="116"/>
      <c r="BU212" s="116"/>
      <c r="BV212" s="116"/>
      <c r="BW212" s="116"/>
      <c r="BX212" s="116"/>
      <c r="BY212" s="116"/>
      <c r="BZ212" s="116"/>
      <c r="CA212" s="116"/>
      <c r="CB212" s="116"/>
      <c r="CC212" s="116"/>
      <c r="CD212" s="116"/>
      <c r="CE212" s="116"/>
    </row>
    <row r="213" spans="1:83" ht="12" customHeight="1">
      <c r="A213" s="530"/>
      <c r="B213" s="116"/>
      <c r="C213" s="116"/>
      <c r="D213" s="23"/>
      <c r="E213" s="23"/>
      <c r="F213" s="23"/>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16"/>
      <c r="BI213" s="116"/>
      <c r="BJ213" s="116"/>
      <c r="BK213" s="116"/>
      <c r="BL213" s="116"/>
      <c r="BM213" s="116"/>
      <c r="BN213" s="116"/>
      <c r="BO213" s="116"/>
      <c r="BP213" s="116"/>
      <c r="BQ213" s="116"/>
      <c r="BR213" s="116"/>
      <c r="BS213" s="116"/>
      <c r="BT213" s="116"/>
      <c r="BU213" s="116"/>
      <c r="BV213" s="116"/>
      <c r="BW213" s="116"/>
      <c r="BX213" s="116"/>
      <c r="BY213" s="116"/>
      <c r="BZ213" s="116"/>
      <c r="CA213" s="116"/>
      <c r="CB213" s="116"/>
      <c r="CC213" s="116"/>
      <c r="CD213" s="116"/>
      <c r="CE213" s="116"/>
    </row>
    <row r="214" spans="1:83" ht="12" customHeight="1">
      <c r="A214" s="530"/>
      <c r="B214" s="116"/>
      <c r="C214" s="23"/>
      <c r="D214" s="116"/>
      <c r="E214" s="116"/>
      <c r="F214" s="23"/>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c r="BU214" s="116"/>
      <c r="BV214" s="116"/>
      <c r="BW214" s="116"/>
      <c r="BX214" s="116"/>
      <c r="BY214" s="116"/>
      <c r="BZ214" s="116"/>
      <c r="CA214" s="116"/>
      <c r="CB214" s="116"/>
      <c r="CC214" s="116"/>
      <c r="CD214" s="116"/>
      <c r="CE214" s="116"/>
    </row>
    <row r="215" spans="1:83" ht="12" customHeight="1">
      <c r="A215" s="530"/>
      <c r="B215" s="116"/>
      <c r="C215" s="116"/>
      <c r="D215" s="116"/>
      <c r="E215" s="116"/>
      <c r="F215" s="23"/>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16"/>
      <c r="BI215" s="116"/>
      <c r="BJ215" s="116"/>
      <c r="BK215" s="116"/>
      <c r="BL215" s="116"/>
      <c r="BM215" s="116"/>
      <c r="BN215" s="116"/>
      <c r="BO215" s="116"/>
      <c r="BP215" s="116"/>
      <c r="BQ215" s="116"/>
      <c r="BR215" s="116"/>
      <c r="BS215" s="116"/>
      <c r="BT215" s="116"/>
      <c r="BU215" s="116"/>
      <c r="BV215" s="116"/>
      <c r="BW215" s="116"/>
      <c r="BX215" s="116"/>
      <c r="BY215" s="116"/>
      <c r="BZ215" s="116"/>
      <c r="CA215" s="116"/>
      <c r="CB215" s="116"/>
      <c r="CC215" s="116"/>
      <c r="CD215" s="116"/>
      <c r="CE215" s="116"/>
    </row>
    <row r="216" spans="1:83" ht="12" customHeight="1">
      <c r="A216" s="530"/>
      <c r="B216" s="116"/>
      <c r="C216" s="23"/>
      <c r="D216" s="23"/>
      <c r="E216" s="23"/>
      <c r="F216" s="23"/>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16"/>
      <c r="BI216" s="116"/>
      <c r="BJ216" s="116"/>
      <c r="BK216" s="116"/>
      <c r="BL216" s="116"/>
      <c r="BM216" s="116"/>
      <c r="BN216" s="116"/>
      <c r="BO216" s="116"/>
      <c r="BP216" s="116"/>
      <c r="BQ216" s="116"/>
      <c r="BR216" s="116"/>
      <c r="BS216" s="116"/>
      <c r="BT216" s="116"/>
      <c r="BU216" s="116"/>
      <c r="BV216" s="116"/>
      <c r="BW216" s="116"/>
      <c r="BX216" s="116"/>
      <c r="BY216" s="116"/>
      <c r="BZ216" s="116"/>
      <c r="CA216" s="116"/>
      <c r="CB216" s="116"/>
      <c r="CC216" s="116"/>
      <c r="CD216" s="116"/>
      <c r="CE216" s="116"/>
    </row>
    <row r="217" spans="1:83" ht="12" customHeight="1">
      <c r="A217" s="530"/>
      <c r="B217" s="116"/>
      <c r="C217" s="116"/>
      <c r="D217" s="116"/>
      <c r="E217" s="116"/>
      <c r="F217" s="23"/>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16"/>
      <c r="BI217" s="116"/>
      <c r="BJ217" s="116"/>
      <c r="BK217" s="116"/>
      <c r="BL217" s="116"/>
      <c r="BM217" s="116"/>
      <c r="BN217" s="116"/>
      <c r="BO217" s="116"/>
      <c r="BP217" s="116"/>
      <c r="BQ217" s="116"/>
      <c r="BR217" s="116"/>
      <c r="BS217" s="116"/>
      <c r="BT217" s="116"/>
      <c r="BU217" s="116"/>
      <c r="BV217" s="116"/>
      <c r="BW217" s="116"/>
      <c r="BX217" s="116"/>
      <c r="BY217" s="116"/>
      <c r="BZ217" s="116"/>
      <c r="CA217" s="116"/>
      <c r="CB217" s="116"/>
      <c r="CC217" s="116"/>
      <c r="CD217" s="116"/>
      <c r="CE217" s="116"/>
    </row>
    <row r="218" spans="1:83" ht="12" customHeight="1">
      <c r="A218" s="530"/>
      <c r="B218" s="116"/>
      <c r="C218" s="116"/>
      <c r="D218" s="116"/>
      <c r="E218" s="116"/>
      <c r="F218" s="23"/>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116"/>
      <c r="BP218" s="116"/>
      <c r="BQ218" s="116"/>
      <c r="BR218" s="116"/>
      <c r="BS218" s="116"/>
      <c r="BT218" s="116"/>
      <c r="BU218" s="116"/>
      <c r="BV218" s="116"/>
      <c r="BW218" s="116"/>
      <c r="BX218" s="116"/>
      <c r="BY218" s="116"/>
      <c r="BZ218" s="116"/>
      <c r="CA218" s="116"/>
      <c r="CB218" s="116"/>
      <c r="CC218" s="116"/>
      <c r="CD218" s="116"/>
      <c r="CE218" s="116"/>
    </row>
    <row r="219" spans="1:83" ht="12" customHeight="1">
      <c r="A219" s="530"/>
      <c r="B219" s="116"/>
      <c r="C219" s="116"/>
      <c r="D219" s="23"/>
      <c r="E219" s="23"/>
      <c r="F219" s="23"/>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116"/>
      <c r="BP219" s="116"/>
      <c r="BQ219" s="116"/>
      <c r="BR219" s="116"/>
      <c r="BS219" s="116"/>
      <c r="BT219" s="116"/>
      <c r="BU219" s="116"/>
      <c r="BV219" s="116"/>
      <c r="BW219" s="116"/>
      <c r="BX219" s="116"/>
      <c r="BY219" s="116"/>
      <c r="BZ219" s="116"/>
      <c r="CA219" s="116"/>
      <c r="CB219" s="116"/>
      <c r="CC219" s="116"/>
      <c r="CD219" s="116"/>
      <c r="CE219" s="116"/>
    </row>
    <row r="220" spans="1:83" ht="12" customHeight="1">
      <c r="A220" s="530"/>
      <c r="B220" s="116"/>
      <c r="C220" s="116"/>
      <c r="D220" s="23"/>
      <c r="E220" s="23"/>
      <c r="F220" s="23"/>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16"/>
      <c r="BI220" s="116"/>
      <c r="BJ220" s="116"/>
      <c r="BK220" s="116"/>
      <c r="BL220" s="116"/>
      <c r="BM220" s="116"/>
      <c r="BN220" s="116"/>
      <c r="BO220" s="116"/>
      <c r="BP220" s="116"/>
      <c r="BQ220" s="116"/>
      <c r="BR220" s="116"/>
      <c r="BS220" s="116"/>
      <c r="BT220" s="116"/>
      <c r="BU220" s="116"/>
      <c r="BV220" s="116"/>
      <c r="BW220" s="116"/>
      <c r="BX220" s="116"/>
      <c r="BY220" s="116"/>
      <c r="BZ220" s="116"/>
      <c r="CA220" s="116"/>
      <c r="CB220" s="116"/>
      <c r="CC220" s="116"/>
      <c r="CD220" s="116"/>
      <c r="CE220" s="116"/>
    </row>
    <row r="221" spans="1:83" ht="12" customHeight="1">
      <c r="A221" s="530"/>
      <c r="B221" s="116"/>
      <c r="C221" s="116"/>
      <c r="D221" s="23"/>
      <c r="E221" s="23"/>
      <c r="F221" s="23"/>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16"/>
      <c r="BI221" s="116"/>
      <c r="BJ221" s="116"/>
      <c r="BK221" s="116"/>
      <c r="BL221" s="116"/>
      <c r="BM221" s="116"/>
      <c r="BN221" s="116"/>
      <c r="BO221" s="116"/>
      <c r="BP221" s="116"/>
      <c r="BQ221" s="116"/>
      <c r="BR221" s="116"/>
      <c r="BS221" s="116"/>
      <c r="BT221" s="116"/>
      <c r="BU221" s="116"/>
      <c r="BV221" s="116"/>
      <c r="BW221" s="116"/>
      <c r="BX221" s="116"/>
      <c r="BY221" s="116"/>
      <c r="BZ221" s="116"/>
      <c r="CA221" s="116"/>
      <c r="CB221" s="116"/>
      <c r="CC221" s="116"/>
      <c r="CD221" s="116"/>
      <c r="CE221" s="116"/>
    </row>
    <row r="222" spans="1:83" ht="12" customHeight="1">
      <c r="A222" s="530"/>
      <c r="B222" s="116"/>
      <c r="C222" s="116"/>
      <c r="D222" s="23"/>
      <c r="E222" s="23"/>
      <c r="F222" s="23"/>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16"/>
      <c r="BI222" s="116"/>
      <c r="BJ222" s="116"/>
      <c r="BK222" s="116"/>
      <c r="BL222" s="116"/>
      <c r="BM222" s="116"/>
      <c r="BN222" s="116"/>
      <c r="BO222" s="116"/>
      <c r="BP222" s="116"/>
      <c r="BQ222" s="116"/>
      <c r="BR222" s="116"/>
      <c r="BS222" s="116"/>
      <c r="BT222" s="116"/>
      <c r="BU222" s="116"/>
      <c r="BV222" s="116"/>
      <c r="BW222" s="116"/>
      <c r="BX222" s="116"/>
      <c r="BY222" s="116"/>
      <c r="BZ222" s="116"/>
      <c r="CA222" s="116"/>
      <c r="CB222" s="116"/>
      <c r="CC222" s="116"/>
      <c r="CD222" s="116"/>
      <c r="CE222" s="116"/>
    </row>
    <row r="223" spans="1:83" ht="12" customHeight="1">
      <c r="A223" s="530"/>
      <c r="B223" s="116"/>
      <c r="C223" s="116"/>
      <c r="D223" s="23"/>
      <c r="E223" s="23"/>
      <c r="F223" s="23"/>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16"/>
      <c r="BI223" s="116"/>
      <c r="BJ223" s="116"/>
      <c r="BK223" s="116"/>
      <c r="BL223" s="116"/>
      <c r="BM223" s="116"/>
      <c r="BN223" s="116"/>
      <c r="BO223" s="116"/>
      <c r="BP223" s="116"/>
      <c r="BQ223" s="116"/>
      <c r="BR223" s="116"/>
      <c r="BS223" s="116"/>
      <c r="BT223" s="116"/>
      <c r="BU223" s="116"/>
      <c r="BV223" s="116"/>
      <c r="BW223" s="116"/>
      <c r="BX223" s="116"/>
      <c r="BY223" s="116"/>
      <c r="BZ223" s="116"/>
      <c r="CA223" s="116"/>
      <c r="CB223" s="116"/>
      <c r="CC223" s="116"/>
      <c r="CD223" s="116"/>
      <c r="CE223" s="116"/>
    </row>
    <row r="224" spans="1:83" ht="12" customHeight="1">
      <c r="A224" s="530"/>
      <c r="B224" s="116"/>
      <c r="C224" s="116"/>
      <c r="D224" s="23"/>
      <c r="E224" s="23"/>
      <c r="F224" s="23"/>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16"/>
      <c r="BI224" s="116"/>
      <c r="BJ224" s="116"/>
      <c r="BK224" s="116"/>
      <c r="BL224" s="116"/>
      <c r="BM224" s="116"/>
      <c r="BN224" s="116"/>
      <c r="BO224" s="116"/>
      <c r="BP224" s="116"/>
      <c r="BQ224" s="116"/>
      <c r="BR224" s="116"/>
      <c r="BS224" s="116"/>
      <c r="BT224" s="116"/>
      <c r="BU224" s="116"/>
      <c r="BV224" s="116"/>
      <c r="BW224" s="116"/>
      <c r="BX224" s="116"/>
      <c r="BY224" s="116"/>
      <c r="BZ224" s="116"/>
      <c r="CA224" s="116"/>
      <c r="CB224" s="116"/>
      <c r="CC224" s="116"/>
      <c r="CD224" s="116"/>
      <c r="CE224" s="116"/>
    </row>
    <row r="225" spans="1:83" ht="12" customHeight="1">
      <c r="A225" s="530"/>
      <c r="B225" s="116"/>
      <c r="C225" s="116"/>
      <c r="D225" s="23"/>
      <c r="E225" s="23"/>
      <c r="F225" s="23"/>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16"/>
      <c r="BI225" s="116"/>
      <c r="BJ225" s="116"/>
      <c r="BK225" s="116"/>
      <c r="BL225" s="116"/>
      <c r="BM225" s="116"/>
      <c r="BN225" s="116"/>
      <c r="BO225" s="116"/>
      <c r="BP225" s="116"/>
      <c r="BQ225" s="116"/>
      <c r="BR225" s="116"/>
      <c r="BS225" s="116"/>
      <c r="BT225" s="116"/>
      <c r="BU225" s="116"/>
      <c r="BV225" s="116"/>
      <c r="BW225" s="116"/>
      <c r="BX225" s="116"/>
      <c r="BY225" s="116"/>
      <c r="BZ225" s="116"/>
      <c r="CA225" s="116"/>
      <c r="CB225" s="116"/>
      <c r="CC225" s="116"/>
      <c r="CD225" s="116"/>
      <c r="CE225" s="116"/>
    </row>
    <row r="226" spans="1:83" ht="12" customHeight="1">
      <c r="A226" s="530"/>
      <c r="B226" s="116"/>
      <c r="C226" s="116"/>
      <c r="D226" s="23"/>
      <c r="E226" s="23"/>
      <c r="F226" s="23"/>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row>
    <row r="227" spans="1:83" ht="12" customHeight="1">
      <c r="A227" s="530"/>
      <c r="B227" s="116"/>
      <c r="C227" s="116"/>
      <c r="D227" s="23"/>
      <c r="E227" s="23"/>
      <c r="F227" s="23"/>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row>
    <row r="228" spans="1:83" ht="12" customHeight="1">
      <c r="A228" s="530"/>
      <c r="B228" s="116"/>
      <c r="C228" s="116"/>
      <c r="D228" s="23"/>
      <c r="E228" s="23"/>
      <c r="F228" s="23"/>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16"/>
      <c r="BI228" s="116"/>
      <c r="BJ228" s="116"/>
      <c r="BK228" s="116"/>
      <c r="BL228" s="116"/>
      <c r="BM228" s="116"/>
      <c r="BN228" s="116"/>
      <c r="BO228" s="116"/>
      <c r="BP228" s="116"/>
      <c r="BQ228" s="116"/>
      <c r="BR228" s="116"/>
      <c r="BS228" s="116"/>
      <c r="BT228" s="116"/>
      <c r="BU228" s="116"/>
      <c r="BV228" s="116"/>
      <c r="BW228" s="116"/>
      <c r="BX228" s="116"/>
      <c r="BY228" s="116"/>
      <c r="BZ228" s="116"/>
      <c r="CA228" s="116"/>
      <c r="CB228" s="116"/>
      <c r="CC228" s="116"/>
      <c r="CD228" s="116"/>
      <c r="CE228" s="116"/>
    </row>
    <row r="229" spans="1:83" ht="12" customHeight="1">
      <c r="A229" s="530"/>
      <c r="B229" s="116"/>
      <c r="C229" s="116"/>
      <c r="D229" s="23"/>
      <c r="E229" s="23"/>
      <c r="F229" s="23"/>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16"/>
      <c r="BI229" s="116"/>
      <c r="BJ229" s="116"/>
      <c r="BK229" s="116"/>
      <c r="BL229" s="116"/>
      <c r="BM229" s="116"/>
      <c r="BN229" s="116"/>
      <c r="BO229" s="116"/>
      <c r="BP229" s="116"/>
      <c r="BQ229" s="116"/>
      <c r="BR229" s="116"/>
      <c r="BS229" s="116"/>
      <c r="BT229" s="116"/>
      <c r="BU229" s="116"/>
      <c r="BV229" s="116"/>
      <c r="BW229" s="116"/>
      <c r="BX229" s="116"/>
      <c r="BY229" s="116"/>
      <c r="BZ229" s="116"/>
      <c r="CA229" s="116"/>
      <c r="CB229" s="116"/>
      <c r="CC229" s="116"/>
      <c r="CD229" s="116"/>
      <c r="CE229" s="116"/>
    </row>
    <row r="230" spans="1:83" ht="12" customHeight="1">
      <c r="A230" s="530"/>
      <c r="B230" s="116"/>
      <c r="C230" s="116"/>
      <c r="D230" s="23"/>
      <c r="E230" s="23"/>
      <c r="F230" s="23"/>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row>
    <row r="231" spans="1:83" ht="12" customHeight="1">
      <c r="A231" s="530"/>
      <c r="B231" s="116"/>
      <c r="C231" s="116"/>
      <c r="D231" s="23"/>
      <c r="E231" s="23"/>
      <c r="F231" s="23"/>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16"/>
      <c r="BI231" s="116"/>
      <c r="BJ231" s="116"/>
      <c r="BK231" s="116"/>
      <c r="BL231" s="116"/>
      <c r="BM231" s="116"/>
      <c r="BN231" s="116"/>
      <c r="BO231" s="116"/>
      <c r="BP231" s="116"/>
      <c r="BQ231" s="116"/>
      <c r="BR231" s="116"/>
      <c r="BS231" s="116"/>
      <c r="BT231" s="116"/>
      <c r="BU231" s="116"/>
      <c r="BV231" s="116"/>
      <c r="BW231" s="116"/>
      <c r="BX231" s="116"/>
      <c r="BY231" s="116"/>
      <c r="BZ231" s="116"/>
      <c r="CA231" s="116"/>
      <c r="CB231" s="116"/>
      <c r="CC231" s="116"/>
      <c r="CD231" s="116"/>
      <c r="CE231" s="116"/>
    </row>
    <row r="232" spans="1:83" ht="12" customHeight="1">
      <c r="A232" s="530"/>
      <c r="B232" s="116"/>
      <c r="C232" s="116"/>
      <c r="D232" s="23"/>
      <c r="E232" s="23"/>
      <c r="F232" s="23"/>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16"/>
      <c r="BI232" s="116"/>
      <c r="BJ232" s="116"/>
      <c r="BK232" s="116"/>
      <c r="BL232" s="116"/>
      <c r="BM232" s="116"/>
      <c r="BN232" s="116"/>
      <c r="BO232" s="116"/>
      <c r="BP232" s="116"/>
      <c r="BQ232" s="116"/>
      <c r="BR232" s="116"/>
      <c r="BS232" s="116"/>
      <c r="BT232" s="116"/>
      <c r="BU232" s="116"/>
      <c r="BV232" s="116"/>
      <c r="BW232" s="116"/>
      <c r="BX232" s="116"/>
      <c r="BY232" s="116"/>
      <c r="BZ232" s="116"/>
      <c r="CA232" s="116"/>
      <c r="CB232" s="116"/>
      <c r="CC232" s="116"/>
      <c r="CD232" s="116"/>
      <c r="CE232" s="116"/>
    </row>
    <row r="233" spans="1:83" ht="12" customHeight="1">
      <c r="A233" s="530"/>
      <c r="B233" s="116"/>
      <c r="C233" s="116"/>
      <c r="D233" s="23"/>
      <c r="E233" s="23"/>
      <c r="F233" s="23"/>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row>
    <row r="234" spans="1:83" ht="12" customHeight="1">
      <c r="A234" s="530"/>
      <c r="B234" s="116"/>
      <c r="C234" s="116"/>
      <c r="D234" s="23"/>
      <c r="E234" s="23"/>
      <c r="F234" s="23"/>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row>
    <row r="235" spans="1:83" ht="12" customHeight="1">
      <c r="A235" s="530"/>
      <c r="B235" s="116"/>
      <c r="C235" s="116"/>
      <c r="D235" s="23"/>
      <c r="E235" s="23"/>
      <c r="F235" s="23"/>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16"/>
      <c r="BI235" s="116"/>
      <c r="BJ235" s="116"/>
      <c r="BK235" s="116"/>
      <c r="BL235" s="116"/>
      <c r="BM235" s="116"/>
      <c r="BN235" s="116"/>
      <c r="BO235" s="116"/>
      <c r="BP235" s="116"/>
      <c r="BQ235" s="116"/>
      <c r="BR235" s="116"/>
      <c r="BS235" s="116"/>
      <c r="BT235" s="116"/>
      <c r="BU235" s="116"/>
      <c r="BV235" s="116"/>
      <c r="BW235" s="116"/>
      <c r="BX235" s="116"/>
      <c r="BY235" s="116"/>
      <c r="BZ235" s="116"/>
      <c r="CA235" s="116"/>
      <c r="CB235" s="116"/>
      <c r="CC235" s="116"/>
      <c r="CD235" s="116"/>
      <c r="CE235" s="116"/>
    </row>
    <row r="236" spans="1:83" ht="12" customHeight="1">
      <c r="A236" s="530"/>
      <c r="B236" s="116"/>
      <c r="C236" s="116"/>
      <c r="D236" s="23"/>
      <c r="E236" s="23"/>
      <c r="F236" s="23"/>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16"/>
      <c r="BI236" s="116"/>
      <c r="BJ236" s="116"/>
      <c r="BK236" s="116"/>
      <c r="BL236" s="116"/>
      <c r="BM236" s="116"/>
      <c r="BN236" s="116"/>
      <c r="BO236" s="116"/>
      <c r="BP236" s="116"/>
      <c r="BQ236" s="116"/>
      <c r="BR236" s="116"/>
      <c r="BS236" s="116"/>
      <c r="BT236" s="116"/>
      <c r="BU236" s="116"/>
      <c r="BV236" s="116"/>
      <c r="BW236" s="116"/>
      <c r="BX236" s="116"/>
      <c r="BY236" s="116"/>
      <c r="BZ236" s="116"/>
      <c r="CA236" s="116"/>
      <c r="CB236" s="116"/>
      <c r="CC236" s="116"/>
      <c r="CD236" s="116"/>
      <c r="CE236" s="116"/>
    </row>
    <row r="237" spans="1:83" ht="12" customHeight="1">
      <c r="A237" s="530"/>
      <c r="B237" s="116"/>
      <c r="C237" s="116"/>
      <c r="D237" s="23"/>
      <c r="E237" s="23"/>
      <c r="F237" s="23"/>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row>
    <row r="238" spans="1:83" ht="12" customHeight="1">
      <c r="A238" s="530"/>
      <c r="B238" s="116"/>
      <c r="C238" s="116"/>
      <c r="D238" s="23"/>
      <c r="E238" s="23"/>
      <c r="F238" s="23"/>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row>
    <row r="239" spans="1:83" ht="12" customHeight="1">
      <c r="A239" s="530"/>
      <c r="B239" s="116"/>
      <c r="C239" s="116"/>
      <c r="D239" s="23"/>
      <c r="E239" s="23"/>
      <c r="F239" s="23"/>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row>
    <row r="240" spans="1:83" ht="12" customHeight="1">
      <c r="A240" s="530"/>
      <c r="B240" s="116"/>
      <c r="C240" s="116"/>
      <c r="D240" s="23"/>
      <c r="E240" s="23"/>
      <c r="F240" s="23"/>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row>
    <row r="241" spans="1:83" ht="12" customHeight="1">
      <c r="A241" s="530"/>
      <c r="B241" s="116"/>
      <c r="C241" s="116"/>
      <c r="D241" s="23"/>
      <c r="E241" s="23"/>
      <c r="F241" s="23"/>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row>
    <row r="242" spans="1:83" ht="12" customHeight="1">
      <c r="A242" s="530"/>
      <c r="B242" s="116"/>
      <c r="C242" s="116"/>
      <c r="D242" s="23"/>
      <c r="E242" s="23"/>
      <c r="F242" s="23"/>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row>
    <row r="243" spans="1:83" ht="12" customHeight="1">
      <c r="A243" s="530"/>
      <c r="B243" s="116"/>
      <c r="C243" s="116"/>
      <c r="D243" s="23"/>
      <c r="E243" s="23"/>
      <c r="F243" s="23"/>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row>
    <row r="244" spans="1:83" ht="12" customHeight="1">
      <c r="A244" s="530"/>
      <c r="B244" s="116"/>
      <c r="C244" s="116"/>
      <c r="D244" s="23"/>
      <c r="E244" s="23"/>
      <c r="F244" s="23"/>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row>
    <row r="245" spans="1:83" ht="12" customHeight="1">
      <c r="A245" s="530"/>
      <c r="B245" s="116"/>
      <c r="C245" s="116"/>
      <c r="D245" s="23"/>
      <c r="E245" s="23"/>
      <c r="F245" s="23"/>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row>
    <row r="246" spans="1:83" ht="12" customHeight="1">
      <c r="A246" s="530"/>
      <c r="B246" s="116"/>
      <c r="C246" s="116"/>
      <c r="D246" s="23"/>
      <c r="E246" s="23"/>
      <c r="F246" s="23"/>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row>
    <row r="247" spans="1:83" ht="12" customHeight="1">
      <c r="A247" s="530"/>
      <c r="B247" s="116"/>
      <c r="C247" s="116"/>
      <c r="D247" s="23"/>
      <c r="E247" s="23"/>
      <c r="F247" s="23"/>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row>
    <row r="248" spans="1:83" ht="12" customHeight="1">
      <c r="A248" s="530"/>
      <c r="B248" s="116"/>
      <c r="C248" s="116"/>
      <c r="D248" s="23"/>
      <c r="E248" s="23"/>
      <c r="F248" s="23"/>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row>
    <row r="249" spans="1:83" ht="12" customHeight="1">
      <c r="A249" s="530"/>
      <c r="B249" s="116"/>
      <c r="C249" s="116"/>
      <c r="D249" s="23"/>
      <c r="E249" s="23"/>
      <c r="F249" s="23"/>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row>
    <row r="250" spans="1:83" ht="12" customHeight="1">
      <c r="A250" s="530"/>
      <c r="B250" s="116"/>
      <c r="C250" s="116"/>
      <c r="D250" s="23"/>
      <c r="E250" s="23"/>
      <c r="F250" s="23"/>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row>
    <row r="251" spans="1:83" ht="12" customHeight="1">
      <c r="A251" s="530"/>
      <c r="B251" s="116"/>
      <c r="C251" s="116"/>
      <c r="D251" s="23"/>
      <c r="E251" s="23"/>
      <c r="F251" s="23"/>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16"/>
      <c r="BI251" s="116"/>
      <c r="BJ251" s="116"/>
      <c r="BK251" s="116"/>
      <c r="BL251" s="116"/>
      <c r="BM251" s="116"/>
      <c r="BN251" s="116"/>
      <c r="BO251" s="116"/>
      <c r="BP251" s="116"/>
      <c r="BQ251" s="116"/>
      <c r="BR251" s="116"/>
      <c r="BS251" s="116"/>
      <c r="BT251" s="116"/>
      <c r="BU251" s="116"/>
      <c r="BV251" s="116"/>
      <c r="BW251" s="116"/>
      <c r="BX251" s="116"/>
      <c r="BY251" s="116"/>
      <c r="BZ251" s="116"/>
      <c r="CA251" s="116"/>
      <c r="CB251" s="116"/>
      <c r="CC251" s="116"/>
      <c r="CD251" s="116"/>
      <c r="CE251" s="116"/>
    </row>
    <row r="252" spans="1:83" ht="12" customHeight="1">
      <c r="A252" s="530"/>
      <c r="B252" s="116"/>
      <c r="C252" s="116"/>
      <c r="D252" s="23"/>
      <c r="E252" s="23"/>
      <c r="F252" s="23"/>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row>
    <row r="253" spans="1:83" ht="12" customHeight="1">
      <c r="A253" s="530"/>
      <c r="B253" s="116"/>
      <c r="C253" s="116"/>
      <c r="D253" s="23"/>
      <c r="E253" s="23"/>
      <c r="F253" s="23"/>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row>
    <row r="254" spans="1:83" ht="12" customHeight="1">
      <c r="A254" s="530"/>
      <c r="B254" s="116"/>
      <c r="C254" s="116"/>
      <c r="D254" s="23"/>
      <c r="E254" s="23"/>
      <c r="F254" s="23"/>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row>
    <row r="255" spans="1:83" ht="12" customHeight="1">
      <c r="A255" s="530"/>
      <c r="B255" s="116"/>
      <c r="C255" s="116"/>
      <c r="D255" s="23"/>
      <c r="E255" s="23"/>
      <c r="F255" s="23"/>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row>
    <row r="256" spans="1:83" ht="12" customHeight="1">
      <c r="A256" s="530"/>
      <c r="B256" s="116"/>
      <c r="C256" s="116"/>
      <c r="D256" s="23"/>
      <c r="E256" s="23"/>
      <c r="F256" s="23"/>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16"/>
      <c r="BI256" s="116"/>
      <c r="BJ256" s="116"/>
      <c r="BK256" s="116"/>
      <c r="BL256" s="116"/>
      <c r="BM256" s="116"/>
      <c r="BN256" s="116"/>
      <c r="BO256" s="116"/>
      <c r="BP256" s="116"/>
      <c r="BQ256" s="116"/>
      <c r="BR256" s="116"/>
      <c r="BS256" s="116"/>
      <c r="BT256" s="116"/>
      <c r="BU256" s="116"/>
      <c r="BV256" s="116"/>
      <c r="BW256" s="116"/>
      <c r="BX256" s="116"/>
      <c r="BY256" s="116"/>
      <c r="BZ256" s="116"/>
      <c r="CA256" s="116"/>
      <c r="CB256" s="116"/>
      <c r="CC256" s="116"/>
      <c r="CD256" s="116"/>
      <c r="CE256" s="116"/>
    </row>
    <row r="257" spans="1:83" ht="12" customHeight="1">
      <c r="A257" s="530"/>
      <c r="B257" s="116"/>
      <c r="C257" s="116"/>
      <c r="D257" s="23"/>
      <c r="E257" s="23"/>
      <c r="F257" s="23"/>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row>
    <row r="258" spans="1:83" ht="12" customHeight="1">
      <c r="A258" s="530"/>
      <c r="B258" s="116"/>
      <c r="C258" s="116"/>
      <c r="D258" s="23"/>
      <c r="E258" s="23"/>
      <c r="F258" s="23"/>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row>
    <row r="259" spans="1:83" ht="12" customHeight="1">
      <c r="A259" s="530"/>
      <c r="B259" s="116"/>
      <c r="C259" s="116"/>
      <c r="D259" s="23"/>
      <c r="E259" s="23"/>
      <c r="F259" s="23"/>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row>
    <row r="260" spans="1:83" ht="12" customHeight="1">
      <c r="A260" s="530"/>
      <c r="B260" s="116"/>
      <c r="C260" s="116"/>
      <c r="D260" s="23"/>
      <c r="E260" s="23"/>
      <c r="F260" s="23"/>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row>
    <row r="261" spans="1:83" ht="12" customHeight="1">
      <c r="A261" s="530"/>
      <c r="B261" s="116"/>
      <c r="C261" s="116"/>
      <c r="D261" s="23"/>
      <c r="E261" s="23"/>
      <c r="F261" s="23"/>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row>
    <row r="262" spans="1:83" ht="12" customHeight="1">
      <c r="A262" s="530"/>
      <c r="B262" s="116"/>
      <c r="C262" s="116"/>
      <c r="D262" s="23"/>
      <c r="E262" s="23"/>
      <c r="F262" s="23"/>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row>
    <row r="263" spans="1:83" ht="12" customHeight="1">
      <c r="A263" s="530"/>
      <c r="B263" s="116"/>
      <c r="C263" s="116"/>
      <c r="D263" s="23"/>
      <c r="E263" s="23"/>
      <c r="F263" s="23"/>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row>
    <row r="264" spans="1:83" ht="12" customHeight="1">
      <c r="A264" s="530"/>
      <c r="B264" s="116"/>
      <c r="C264" s="116"/>
      <c r="D264" s="23"/>
      <c r="E264" s="23"/>
      <c r="F264" s="23"/>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row>
    <row r="265" spans="1:83" ht="12" customHeight="1">
      <c r="A265" s="530"/>
      <c r="B265" s="116"/>
      <c r="C265" s="116"/>
      <c r="D265" s="23"/>
      <c r="E265" s="23"/>
      <c r="F265" s="23"/>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row>
    <row r="266" spans="1:83" ht="12" customHeight="1">
      <c r="A266" s="530"/>
      <c r="B266" s="116"/>
      <c r="C266" s="116"/>
      <c r="D266" s="23"/>
      <c r="E266" s="423"/>
      <c r="F266" s="23"/>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row>
    <row r="267" spans="1:83" ht="12" customHeight="1">
      <c r="A267" s="530"/>
      <c r="B267" s="116"/>
      <c r="C267" s="116"/>
      <c r="D267" s="23"/>
      <c r="E267" s="23"/>
      <c r="F267" s="23"/>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row>
    <row r="268" spans="1:83" ht="12" customHeight="1">
      <c r="A268" s="530"/>
      <c r="B268" s="116"/>
      <c r="C268" s="116"/>
      <c r="D268" s="23"/>
      <c r="E268" s="23"/>
      <c r="F268" s="23"/>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row>
    <row r="269" spans="1:83" ht="12" customHeight="1">
      <c r="A269" s="530"/>
      <c r="B269" s="116"/>
      <c r="C269" s="116"/>
      <c r="D269" s="23"/>
      <c r="E269" s="23"/>
      <c r="F269" s="23"/>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row>
    <row r="270" spans="1:83" ht="12" customHeight="1">
      <c r="A270" s="530"/>
      <c r="B270" s="116"/>
      <c r="C270" s="116"/>
      <c r="D270" s="23"/>
      <c r="E270" s="23"/>
      <c r="F270" s="23"/>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16"/>
      <c r="BI270" s="116"/>
      <c r="BJ270" s="116"/>
      <c r="BK270" s="116"/>
      <c r="BL270" s="116"/>
      <c r="BM270" s="116"/>
      <c r="BN270" s="116"/>
      <c r="BO270" s="116"/>
      <c r="BP270" s="116"/>
      <c r="BQ270" s="116"/>
      <c r="BR270" s="116"/>
      <c r="BS270" s="116"/>
      <c r="BT270" s="116"/>
      <c r="BU270" s="116"/>
      <c r="BV270" s="116"/>
      <c r="BW270" s="116"/>
      <c r="BX270" s="116"/>
      <c r="BY270" s="116"/>
      <c r="BZ270" s="116"/>
      <c r="CA270" s="116"/>
      <c r="CB270" s="116"/>
      <c r="CC270" s="116"/>
      <c r="CD270" s="116"/>
      <c r="CE270" s="116"/>
    </row>
    <row r="271" spans="1:83" ht="12" customHeight="1">
      <c r="A271" s="530"/>
      <c r="B271" s="116"/>
      <c r="C271" s="116"/>
      <c r="D271" s="23"/>
      <c r="E271" s="23"/>
      <c r="F271" s="23"/>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16"/>
      <c r="BI271" s="116"/>
      <c r="BJ271" s="116"/>
      <c r="BK271" s="116"/>
      <c r="BL271" s="116"/>
      <c r="BM271" s="116"/>
      <c r="BN271" s="116"/>
      <c r="BO271" s="116"/>
      <c r="BP271" s="116"/>
      <c r="BQ271" s="116"/>
      <c r="BR271" s="116"/>
      <c r="BS271" s="116"/>
      <c r="BT271" s="116"/>
      <c r="BU271" s="116"/>
      <c r="BV271" s="116"/>
      <c r="BW271" s="116"/>
      <c r="BX271" s="116"/>
      <c r="BY271" s="116"/>
      <c r="BZ271" s="116"/>
      <c r="CA271" s="116"/>
      <c r="CB271" s="116"/>
      <c r="CC271" s="116"/>
      <c r="CD271" s="116"/>
      <c r="CE271" s="116"/>
    </row>
    <row r="272" spans="1:83" ht="12" customHeight="1">
      <c r="A272" s="530"/>
      <c r="B272" s="116"/>
      <c r="C272" s="116"/>
      <c r="D272" s="23"/>
      <c r="E272" s="23"/>
      <c r="F272" s="23"/>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16"/>
      <c r="BI272" s="116"/>
      <c r="BJ272" s="116"/>
      <c r="BK272" s="116"/>
      <c r="BL272" s="116"/>
      <c r="BM272" s="116"/>
      <c r="BN272" s="116"/>
      <c r="BO272" s="116"/>
      <c r="BP272" s="116"/>
      <c r="BQ272" s="116"/>
      <c r="BR272" s="116"/>
      <c r="BS272" s="116"/>
      <c r="BT272" s="116"/>
      <c r="BU272" s="116"/>
      <c r="BV272" s="116"/>
      <c r="BW272" s="116"/>
      <c r="BX272" s="116"/>
      <c r="BY272" s="116"/>
      <c r="BZ272" s="116"/>
      <c r="CA272" s="116"/>
      <c r="CB272" s="116"/>
      <c r="CC272" s="116"/>
      <c r="CD272" s="116"/>
      <c r="CE272" s="116"/>
    </row>
    <row r="273" spans="1:83" ht="12" customHeight="1">
      <c r="A273" s="530"/>
      <c r="B273" s="116"/>
      <c r="C273" s="116"/>
      <c r="D273" s="23"/>
      <c r="E273" s="423"/>
      <c r="F273" s="23"/>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16"/>
      <c r="BI273" s="116"/>
      <c r="BJ273" s="116"/>
      <c r="BK273" s="116"/>
      <c r="BL273" s="116"/>
      <c r="BM273" s="116"/>
      <c r="BN273" s="116"/>
      <c r="BO273" s="116"/>
      <c r="BP273" s="116"/>
      <c r="BQ273" s="116"/>
      <c r="BR273" s="116"/>
      <c r="BS273" s="116"/>
      <c r="BT273" s="116"/>
      <c r="BU273" s="116"/>
      <c r="BV273" s="116"/>
      <c r="BW273" s="116"/>
      <c r="BX273" s="116"/>
      <c r="BY273" s="116"/>
      <c r="BZ273" s="116"/>
      <c r="CA273" s="116"/>
      <c r="CB273" s="116"/>
      <c r="CC273" s="116"/>
      <c r="CD273" s="116"/>
      <c r="CE273" s="116"/>
    </row>
    <row r="274" spans="1:83" ht="12" customHeight="1">
      <c r="A274" s="530"/>
      <c r="B274" s="116"/>
      <c r="C274" s="116"/>
      <c r="D274" s="23"/>
      <c r="E274" s="23"/>
      <c r="F274" s="23"/>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16"/>
      <c r="BI274" s="116"/>
      <c r="BJ274" s="116"/>
      <c r="BK274" s="116"/>
      <c r="BL274" s="116"/>
      <c r="BM274" s="116"/>
      <c r="BN274" s="116"/>
      <c r="BO274" s="116"/>
      <c r="BP274" s="116"/>
      <c r="BQ274" s="116"/>
      <c r="BR274" s="116"/>
      <c r="BS274" s="116"/>
      <c r="BT274" s="116"/>
      <c r="BU274" s="116"/>
      <c r="BV274" s="116"/>
      <c r="BW274" s="116"/>
      <c r="BX274" s="116"/>
      <c r="BY274" s="116"/>
      <c r="BZ274" s="116"/>
      <c r="CA274" s="116"/>
      <c r="CB274" s="116"/>
      <c r="CC274" s="116"/>
      <c r="CD274" s="116"/>
      <c r="CE274" s="116"/>
    </row>
    <row r="275" spans="1:83" ht="12" customHeight="1">
      <c r="A275" s="530"/>
      <c r="B275" s="116"/>
      <c r="C275" s="116"/>
      <c r="D275" s="23"/>
      <c r="E275" s="23"/>
      <c r="F275" s="23"/>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16"/>
      <c r="BI275" s="116"/>
      <c r="BJ275" s="116"/>
      <c r="BK275" s="116"/>
      <c r="BL275" s="116"/>
      <c r="BM275" s="116"/>
      <c r="BN275" s="116"/>
      <c r="BO275" s="116"/>
      <c r="BP275" s="116"/>
      <c r="BQ275" s="116"/>
      <c r="BR275" s="116"/>
      <c r="BS275" s="116"/>
      <c r="BT275" s="116"/>
      <c r="BU275" s="116"/>
      <c r="BV275" s="116"/>
      <c r="BW275" s="116"/>
      <c r="BX275" s="116"/>
      <c r="BY275" s="116"/>
      <c r="BZ275" s="116"/>
      <c r="CA275" s="116"/>
      <c r="CB275" s="116"/>
      <c r="CC275" s="116"/>
      <c r="CD275" s="116"/>
      <c r="CE275" s="116"/>
    </row>
    <row r="276" spans="1:83" ht="12" customHeight="1">
      <c r="A276" s="530"/>
      <c r="B276" s="116"/>
      <c r="C276" s="116"/>
      <c r="D276" s="23"/>
      <c r="E276" s="23"/>
      <c r="F276" s="23"/>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row>
    <row r="277" spans="1:83" ht="12" customHeight="1">
      <c r="A277" s="530"/>
      <c r="B277" s="116"/>
      <c r="C277" s="116"/>
      <c r="D277" s="23"/>
      <c r="E277" s="23"/>
      <c r="F277" s="23"/>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16"/>
      <c r="BI277" s="116"/>
      <c r="BJ277" s="116"/>
      <c r="BK277" s="116"/>
      <c r="BL277" s="116"/>
      <c r="BM277" s="116"/>
      <c r="BN277" s="116"/>
      <c r="BO277" s="116"/>
      <c r="BP277" s="116"/>
      <c r="BQ277" s="116"/>
      <c r="BR277" s="116"/>
      <c r="BS277" s="116"/>
      <c r="BT277" s="116"/>
      <c r="BU277" s="116"/>
      <c r="BV277" s="116"/>
      <c r="BW277" s="116"/>
      <c r="BX277" s="116"/>
      <c r="BY277" s="116"/>
      <c r="BZ277" s="116"/>
      <c r="CA277" s="116"/>
      <c r="CB277" s="116"/>
      <c r="CC277" s="116"/>
      <c r="CD277" s="116"/>
      <c r="CE277" s="116"/>
    </row>
    <row r="278" spans="1:83" ht="12" customHeight="1">
      <c r="A278" s="530"/>
      <c r="B278" s="116"/>
      <c r="C278" s="116"/>
      <c r="D278" s="23"/>
      <c r="E278" s="23"/>
      <c r="F278" s="23"/>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16"/>
      <c r="BI278" s="116"/>
      <c r="BJ278" s="116"/>
      <c r="BK278" s="116"/>
      <c r="BL278" s="116"/>
      <c r="BM278" s="116"/>
      <c r="BN278" s="116"/>
      <c r="BO278" s="116"/>
      <c r="BP278" s="116"/>
      <c r="BQ278" s="116"/>
      <c r="BR278" s="116"/>
      <c r="BS278" s="116"/>
      <c r="BT278" s="116"/>
      <c r="BU278" s="116"/>
      <c r="BV278" s="116"/>
      <c r="BW278" s="116"/>
      <c r="BX278" s="116"/>
      <c r="BY278" s="116"/>
      <c r="BZ278" s="116"/>
      <c r="CA278" s="116"/>
      <c r="CB278" s="116"/>
      <c r="CC278" s="116"/>
      <c r="CD278" s="116"/>
      <c r="CE278" s="116"/>
    </row>
    <row r="279" spans="1:83" ht="12" customHeight="1">
      <c r="A279" s="530"/>
      <c r="B279" s="116"/>
      <c r="C279" s="116"/>
      <c r="D279" s="23"/>
      <c r="E279" s="23"/>
      <c r="F279" s="23"/>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16"/>
      <c r="BI279" s="116"/>
      <c r="BJ279" s="116"/>
      <c r="BK279" s="116"/>
      <c r="BL279" s="116"/>
      <c r="BM279" s="116"/>
      <c r="BN279" s="116"/>
      <c r="BO279" s="116"/>
      <c r="BP279" s="116"/>
      <c r="BQ279" s="116"/>
      <c r="BR279" s="116"/>
      <c r="BS279" s="116"/>
      <c r="BT279" s="116"/>
      <c r="BU279" s="116"/>
      <c r="BV279" s="116"/>
      <c r="BW279" s="116"/>
      <c r="BX279" s="116"/>
      <c r="BY279" s="116"/>
      <c r="BZ279" s="116"/>
      <c r="CA279" s="116"/>
      <c r="CB279" s="116"/>
      <c r="CC279" s="116"/>
      <c r="CD279" s="116"/>
      <c r="CE279" s="116"/>
    </row>
    <row r="280" spans="1:83" ht="12" customHeight="1">
      <c r="A280" s="530"/>
      <c r="B280" s="116"/>
      <c r="C280" s="116"/>
      <c r="D280" s="23"/>
      <c r="E280" s="23"/>
      <c r="F280" s="23"/>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16"/>
      <c r="BI280" s="116"/>
      <c r="BJ280" s="116"/>
      <c r="BK280" s="116"/>
      <c r="BL280" s="116"/>
      <c r="BM280" s="116"/>
      <c r="BN280" s="116"/>
      <c r="BO280" s="116"/>
      <c r="BP280" s="116"/>
      <c r="BQ280" s="116"/>
      <c r="BR280" s="116"/>
      <c r="BS280" s="116"/>
      <c r="BT280" s="116"/>
      <c r="BU280" s="116"/>
      <c r="BV280" s="116"/>
      <c r="BW280" s="116"/>
      <c r="BX280" s="116"/>
      <c r="BY280" s="116"/>
      <c r="BZ280" s="116"/>
      <c r="CA280" s="116"/>
      <c r="CB280" s="116"/>
      <c r="CC280" s="116"/>
      <c r="CD280" s="116"/>
      <c r="CE280" s="116"/>
    </row>
    <row r="281" spans="1:83" ht="12" customHeight="1">
      <c r="A281" s="530"/>
      <c r="B281" s="116"/>
      <c r="C281" s="116"/>
      <c r="D281" s="23"/>
      <c r="E281" s="23"/>
      <c r="F281" s="23"/>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16"/>
      <c r="BI281" s="116"/>
      <c r="BJ281" s="116"/>
      <c r="BK281" s="116"/>
      <c r="BL281" s="116"/>
      <c r="BM281" s="116"/>
      <c r="BN281" s="116"/>
      <c r="BO281" s="116"/>
      <c r="BP281" s="116"/>
      <c r="BQ281" s="116"/>
      <c r="BR281" s="116"/>
      <c r="BS281" s="116"/>
      <c r="BT281" s="116"/>
      <c r="BU281" s="116"/>
      <c r="BV281" s="116"/>
      <c r="BW281" s="116"/>
      <c r="BX281" s="116"/>
      <c r="BY281" s="116"/>
      <c r="BZ281" s="116"/>
      <c r="CA281" s="116"/>
      <c r="CB281" s="116"/>
      <c r="CC281" s="116"/>
      <c r="CD281" s="116"/>
      <c r="CE281" s="116"/>
    </row>
    <row r="282" spans="1:83" ht="12" customHeight="1">
      <c r="A282" s="530"/>
      <c r="B282" s="116"/>
      <c r="C282" s="116"/>
      <c r="D282" s="23"/>
      <c r="E282" s="23"/>
      <c r="F282" s="23"/>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16"/>
      <c r="BI282" s="116"/>
      <c r="BJ282" s="116"/>
      <c r="BK282" s="116"/>
      <c r="BL282" s="116"/>
      <c r="BM282" s="116"/>
      <c r="BN282" s="116"/>
      <c r="BO282" s="116"/>
      <c r="BP282" s="116"/>
      <c r="BQ282" s="116"/>
      <c r="BR282" s="116"/>
      <c r="BS282" s="116"/>
      <c r="BT282" s="116"/>
      <c r="BU282" s="116"/>
      <c r="BV282" s="116"/>
      <c r="BW282" s="116"/>
      <c r="BX282" s="116"/>
      <c r="BY282" s="116"/>
      <c r="BZ282" s="116"/>
      <c r="CA282" s="116"/>
      <c r="CB282" s="116"/>
      <c r="CC282" s="116"/>
      <c r="CD282" s="116"/>
      <c r="CE282" s="116"/>
    </row>
    <row r="283" spans="1:83" ht="12" customHeight="1">
      <c r="A283" s="530"/>
      <c r="B283" s="116"/>
      <c r="C283" s="116"/>
      <c r="D283" s="23"/>
      <c r="E283" s="23"/>
      <c r="F283" s="23"/>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16"/>
      <c r="BI283" s="116"/>
      <c r="BJ283" s="116"/>
      <c r="BK283" s="116"/>
      <c r="BL283" s="116"/>
      <c r="BM283" s="116"/>
      <c r="BN283" s="116"/>
      <c r="BO283" s="116"/>
      <c r="BP283" s="116"/>
      <c r="BQ283" s="116"/>
      <c r="BR283" s="116"/>
      <c r="BS283" s="116"/>
      <c r="BT283" s="116"/>
      <c r="BU283" s="116"/>
      <c r="BV283" s="116"/>
      <c r="BW283" s="116"/>
      <c r="BX283" s="116"/>
      <c r="BY283" s="116"/>
      <c r="BZ283" s="116"/>
      <c r="CA283" s="116"/>
      <c r="CB283" s="116"/>
      <c r="CC283" s="116"/>
      <c r="CD283" s="116"/>
      <c r="CE283" s="116"/>
    </row>
    <row r="284" spans="1:83" ht="12" customHeight="1">
      <c r="A284" s="530"/>
      <c r="B284" s="116"/>
      <c r="C284" s="116"/>
      <c r="D284" s="23"/>
      <c r="E284" s="23"/>
      <c r="F284" s="23"/>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16"/>
      <c r="BI284" s="116"/>
      <c r="BJ284" s="116"/>
      <c r="BK284" s="116"/>
      <c r="BL284" s="116"/>
      <c r="BM284" s="116"/>
      <c r="BN284" s="116"/>
      <c r="BO284" s="116"/>
      <c r="BP284" s="116"/>
      <c r="BQ284" s="116"/>
      <c r="BR284" s="116"/>
      <c r="BS284" s="116"/>
      <c r="BT284" s="116"/>
      <c r="BU284" s="116"/>
      <c r="BV284" s="116"/>
      <c r="BW284" s="116"/>
      <c r="BX284" s="116"/>
      <c r="BY284" s="116"/>
      <c r="BZ284" s="116"/>
      <c r="CA284" s="116"/>
      <c r="CB284" s="116"/>
      <c r="CC284" s="116"/>
      <c r="CD284" s="116"/>
      <c r="CE284" s="116"/>
    </row>
    <row r="285" spans="1:83" ht="12" customHeight="1">
      <c r="A285" s="530"/>
      <c r="B285" s="116"/>
      <c r="C285" s="116"/>
      <c r="D285" s="23"/>
      <c r="E285" s="23"/>
      <c r="F285" s="23"/>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16"/>
      <c r="BI285" s="116"/>
      <c r="BJ285" s="116"/>
      <c r="BK285" s="116"/>
      <c r="BL285" s="116"/>
      <c r="BM285" s="116"/>
      <c r="BN285" s="116"/>
      <c r="BO285" s="116"/>
      <c r="BP285" s="116"/>
      <c r="BQ285" s="116"/>
      <c r="BR285" s="116"/>
      <c r="BS285" s="116"/>
      <c r="BT285" s="116"/>
      <c r="BU285" s="116"/>
      <c r="BV285" s="116"/>
      <c r="BW285" s="116"/>
      <c r="BX285" s="116"/>
      <c r="BY285" s="116"/>
      <c r="BZ285" s="116"/>
      <c r="CA285" s="116"/>
      <c r="CB285" s="116"/>
      <c r="CC285" s="116"/>
      <c r="CD285" s="116"/>
      <c r="CE285" s="116"/>
    </row>
    <row r="286" spans="1:83" ht="12" customHeight="1">
      <c r="A286" s="530"/>
      <c r="B286" s="116"/>
      <c r="C286" s="116"/>
      <c r="D286" s="23"/>
      <c r="E286" s="23"/>
      <c r="F286" s="23"/>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16"/>
      <c r="BI286" s="116"/>
      <c r="BJ286" s="116"/>
      <c r="BK286" s="116"/>
      <c r="BL286" s="116"/>
      <c r="BM286" s="116"/>
      <c r="BN286" s="116"/>
      <c r="BO286" s="116"/>
      <c r="BP286" s="116"/>
      <c r="BQ286" s="116"/>
      <c r="BR286" s="116"/>
      <c r="BS286" s="116"/>
      <c r="BT286" s="116"/>
      <c r="BU286" s="116"/>
      <c r="BV286" s="116"/>
      <c r="BW286" s="116"/>
      <c r="BX286" s="116"/>
      <c r="BY286" s="116"/>
      <c r="BZ286" s="116"/>
      <c r="CA286" s="116"/>
      <c r="CB286" s="116"/>
      <c r="CC286" s="116"/>
      <c r="CD286" s="116"/>
      <c r="CE286" s="116"/>
    </row>
    <row r="287" spans="1:83" ht="12" customHeight="1">
      <c r="A287" s="530"/>
      <c r="B287" s="116"/>
      <c r="C287" s="116"/>
      <c r="D287" s="23"/>
      <c r="E287" s="23"/>
      <c r="F287" s="23"/>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16"/>
      <c r="BI287" s="116"/>
      <c r="BJ287" s="116"/>
      <c r="BK287" s="116"/>
      <c r="BL287" s="116"/>
      <c r="BM287" s="116"/>
      <c r="BN287" s="116"/>
      <c r="BO287" s="116"/>
      <c r="BP287" s="116"/>
      <c r="BQ287" s="116"/>
      <c r="BR287" s="116"/>
      <c r="BS287" s="116"/>
      <c r="BT287" s="116"/>
      <c r="BU287" s="116"/>
      <c r="BV287" s="116"/>
      <c r="BW287" s="116"/>
      <c r="BX287" s="116"/>
      <c r="BY287" s="116"/>
      <c r="BZ287" s="116"/>
      <c r="CA287" s="116"/>
      <c r="CB287" s="116"/>
      <c r="CC287" s="116"/>
      <c r="CD287" s="116"/>
      <c r="CE287" s="116"/>
    </row>
    <row r="288" spans="1:83" ht="12" customHeight="1">
      <c r="A288" s="530"/>
      <c r="B288" s="116"/>
      <c r="C288" s="116"/>
      <c r="D288" s="23"/>
      <c r="E288" s="23"/>
      <c r="F288" s="23"/>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16"/>
      <c r="BI288" s="116"/>
      <c r="BJ288" s="116"/>
      <c r="BK288" s="116"/>
      <c r="BL288" s="116"/>
      <c r="BM288" s="116"/>
      <c r="BN288" s="116"/>
      <c r="BO288" s="116"/>
      <c r="BP288" s="116"/>
      <c r="BQ288" s="116"/>
      <c r="BR288" s="116"/>
      <c r="BS288" s="116"/>
      <c r="BT288" s="116"/>
      <c r="BU288" s="116"/>
      <c r="BV288" s="116"/>
      <c r="BW288" s="116"/>
      <c r="BX288" s="116"/>
      <c r="BY288" s="116"/>
      <c r="BZ288" s="116"/>
      <c r="CA288" s="116"/>
      <c r="CB288" s="116"/>
      <c r="CC288" s="116"/>
      <c r="CD288" s="116"/>
      <c r="CE288" s="116"/>
    </row>
    <row r="289" spans="1:83" ht="12" customHeight="1">
      <c r="A289" s="530"/>
      <c r="B289" s="116"/>
      <c r="C289" s="116"/>
      <c r="D289" s="23"/>
      <c r="E289" s="23"/>
      <c r="F289" s="23"/>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16"/>
      <c r="BI289" s="116"/>
      <c r="BJ289" s="116"/>
      <c r="BK289" s="116"/>
      <c r="BL289" s="116"/>
      <c r="BM289" s="116"/>
      <c r="BN289" s="116"/>
      <c r="BO289" s="116"/>
      <c r="BP289" s="116"/>
      <c r="BQ289" s="116"/>
      <c r="BR289" s="116"/>
      <c r="BS289" s="116"/>
      <c r="BT289" s="116"/>
      <c r="BU289" s="116"/>
      <c r="BV289" s="116"/>
      <c r="BW289" s="116"/>
      <c r="BX289" s="116"/>
      <c r="BY289" s="116"/>
      <c r="BZ289" s="116"/>
      <c r="CA289" s="116"/>
      <c r="CB289" s="116"/>
      <c r="CC289" s="116"/>
      <c r="CD289" s="116"/>
      <c r="CE289" s="116"/>
    </row>
    <row r="290" spans="1:83" ht="12" customHeight="1">
      <c r="A290" s="530"/>
      <c r="B290" s="116"/>
      <c r="C290" s="116"/>
      <c r="D290" s="23"/>
      <c r="E290" s="23"/>
      <c r="F290" s="23"/>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16"/>
      <c r="BI290" s="116"/>
      <c r="BJ290" s="116"/>
      <c r="BK290" s="116"/>
      <c r="BL290" s="116"/>
      <c r="BM290" s="116"/>
      <c r="BN290" s="116"/>
      <c r="BO290" s="116"/>
      <c r="BP290" s="116"/>
      <c r="BQ290" s="116"/>
      <c r="BR290" s="116"/>
      <c r="BS290" s="116"/>
      <c r="BT290" s="116"/>
      <c r="BU290" s="116"/>
      <c r="BV290" s="116"/>
      <c r="BW290" s="116"/>
      <c r="BX290" s="116"/>
      <c r="BY290" s="116"/>
      <c r="BZ290" s="116"/>
      <c r="CA290" s="116"/>
      <c r="CB290" s="116"/>
      <c r="CC290" s="116"/>
      <c r="CD290" s="116"/>
      <c r="CE290" s="116"/>
    </row>
    <row r="291" spans="1:83" ht="12" customHeight="1">
      <c r="A291" s="530"/>
      <c r="B291" s="116"/>
      <c r="C291" s="116"/>
      <c r="D291" s="23"/>
      <c r="E291" s="23"/>
      <c r="F291" s="23"/>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row>
    <row r="292" spans="1:83" ht="12" customHeight="1">
      <c r="A292" s="530"/>
      <c r="B292" s="116"/>
      <c r="C292" s="116"/>
      <c r="D292" s="23"/>
      <c r="E292" s="23"/>
      <c r="F292" s="23"/>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16"/>
      <c r="BI292" s="116"/>
      <c r="BJ292" s="116"/>
      <c r="BK292" s="116"/>
      <c r="BL292" s="116"/>
      <c r="BM292" s="116"/>
      <c r="BN292" s="116"/>
      <c r="BO292" s="116"/>
      <c r="BP292" s="116"/>
      <c r="BQ292" s="116"/>
      <c r="BR292" s="116"/>
      <c r="BS292" s="116"/>
      <c r="BT292" s="116"/>
      <c r="BU292" s="116"/>
      <c r="BV292" s="116"/>
      <c r="BW292" s="116"/>
      <c r="BX292" s="116"/>
      <c r="BY292" s="116"/>
      <c r="BZ292" s="116"/>
      <c r="CA292" s="116"/>
      <c r="CB292" s="116"/>
      <c r="CC292" s="116"/>
      <c r="CD292" s="116"/>
      <c r="CE292" s="116"/>
    </row>
    <row r="293" spans="1:83" ht="12" customHeight="1">
      <c r="A293" s="530"/>
      <c r="B293" s="116"/>
      <c r="C293" s="116"/>
      <c r="D293" s="23"/>
      <c r="E293" s="23"/>
      <c r="F293" s="23"/>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16"/>
      <c r="BI293" s="116"/>
      <c r="BJ293" s="116"/>
      <c r="BK293" s="116"/>
      <c r="BL293" s="116"/>
      <c r="BM293" s="116"/>
      <c r="BN293" s="116"/>
      <c r="BO293" s="116"/>
      <c r="BP293" s="116"/>
      <c r="BQ293" s="116"/>
      <c r="BR293" s="116"/>
      <c r="BS293" s="116"/>
      <c r="BT293" s="116"/>
      <c r="BU293" s="116"/>
      <c r="BV293" s="116"/>
      <c r="BW293" s="116"/>
      <c r="BX293" s="116"/>
      <c r="BY293" s="116"/>
      <c r="BZ293" s="116"/>
      <c r="CA293" s="116"/>
      <c r="CB293" s="116"/>
      <c r="CC293" s="116"/>
      <c r="CD293" s="116"/>
      <c r="CE293" s="116"/>
    </row>
    <row r="294" spans="1:83" ht="12" customHeight="1">
      <c r="A294" s="530"/>
      <c r="B294" s="116"/>
      <c r="C294" s="116"/>
      <c r="D294" s="23"/>
      <c r="E294" s="23"/>
      <c r="F294" s="23"/>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16"/>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row>
    <row r="295" spans="1:83" ht="12" customHeight="1">
      <c r="A295" s="530"/>
      <c r="B295" s="116"/>
      <c r="C295" s="116"/>
      <c r="D295" s="23"/>
      <c r="E295" s="23"/>
      <c r="F295" s="23"/>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16"/>
      <c r="BI295" s="116"/>
      <c r="BJ295" s="116"/>
      <c r="BK295" s="116"/>
      <c r="BL295" s="116"/>
      <c r="BM295" s="116"/>
      <c r="BN295" s="116"/>
      <c r="BO295" s="116"/>
      <c r="BP295" s="116"/>
      <c r="BQ295" s="116"/>
      <c r="BR295" s="116"/>
      <c r="BS295" s="116"/>
      <c r="BT295" s="116"/>
      <c r="BU295" s="116"/>
      <c r="BV295" s="116"/>
      <c r="BW295" s="116"/>
      <c r="BX295" s="116"/>
      <c r="BY295" s="116"/>
      <c r="BZ295" s="116"/>
      <c r="CA295" s="116"/>
      <c r="CB295" s="116"/>
      <c r="CC295" s="116"/>
      <c r="CD295" s="116"/>
      <c r="CE295" s="116"/>
    </row>
    <row r="296" spans="1:83" ht="12" customHeight="1">
      <c r="A296" s="530"/>
      <c r="B296" s="116"/>
      <c r="C296" s="116"/>
      <c r="D296" s="23"/>
      <c r="E296" s="23"/>
      <c r="F296" s="23"/>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16"/>
      <c r="BI296" s="116"/>
      <c r="BJ296" s="116"/>
      <c r="BK296" s="116"/>
      <c r="BL296" s="116"/>
      <c r="BM296" s="116"/>
      <c r="BN296" s="116"/>
      <c r="BO296" s="116"/>
      <c r="BP296" s="116"/>
      <c r="BQ296" s="116"/>
      <c r="BR296" s="116"/>
      <c r="BS296" s="116"/>
      <c r="BT296" s="116"/>
      <c r="BU296" s="116"/>
      <c r="BV296" s="116"/>
      <c r="BW296" s="116"/>
      <c r="BX296" s="116"/>
      <c r="BY296" s="116"/>
      <c r="BZ296" s="116"/>
      <c r="CA296" s="116"/>
      <c r="CB296" s="116"/>
      <c r="CC296" s="116"/>
      <c r="CD296" s="116"/>
      <c r="CE296" s="116"/>
    </row>
    <row r="297" spans="1:83" ht="12" customHeight="1">
      <c r="A297" s="530"/>
      <c r="B297" s="116"/>
      <c r="C297" s="116"/>
      <c r="D297" s="23"/>
      <c r="E297" s="23"/>
      <c r="F297" s="23"/>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16"/>
      <c r="BI297" s="116"/>
      <c r="BJ297" s="116"/>
      <c r="BK297" s="116"/>
      <c r="BL297" s="116"/>
      <c r="BM297" s="116"/>
      <c r="BN297" s="116"/>
      <c r="BO297" s="116"/>
      <c r="BP297" s="116"/>
      <c r="BQ297" s="116"/>
      <c r="BR297" s="116"/>
      <c r="BS297" s="116"/>
      <c r="BT297" s="116"/>
      <c r="BU297" s="116"/>
      <c r="BV297" s="116"/>
      <c r="BW297" s="116"/>
      <c r="BX297" s="116"/>
      <c r="BY297" s="116"/>
      <c r="BZ297" s="116"/>
      <c r="CA297" s="116"/>
      <c r="CB297" s="116"/>
      <c r="CC297" s="116"/>
      <c r="CD297" s="116"/>
      <c r="CE297" s="116"/>
    </row>
    <row r="298" spans="1:83" ht="12" customHeight="1">
      <c r="A298" s="530"/>
      <c r="B298" s="116"/>
      <c r="C298" s="116"/>
      <c r="D298" s="23"/>
      <c r="E298" s="23"/>
      <c r="F298" s="23"/>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16"/>
      <c r="BI298" s="116"/>
      <c r="BJ298" s="116"/>
      <c r="BK298" s="116"/>
      <c r="BL298" s="116"/>
      <c r="BM298" s="116"/>
      <c r="BN298" s="116"/>
      <c r="BO298" s="116"/>
      <c r="BP298" s="116"/>
      <c r="BQ298" s="116"/>
      <c r="BR298" s="116"/>
      <c r="BS298" s="116"/>
      <c r="BT298" s="116"/>
      <c r="BU298" s="116"/>
      <c r="BV298" s="116"/>
      <c r="BW298" s="116"/>
      <c r="BX298" s="116"/>
      <c r="BY298" s="116"/>
      <c r="BZ298" s="116"/>
      <c r="CA298" s="116"/>
      <c r="CB298" s="116"/>
      <c r="CC298" s="116"/>
      <c r="CD298" s="116"/>
      <c r="CE298" s="116"/>
    </row>
    <row r="299" spans="1:83" ht="12" customHeight="1">
      <c r="A299" s="530"/>
      <c r="B299" s="116"/>
      <c r="C299" s="116"/>
      <c r="D299" s="23"/>
      <c r="E299" s="23"/>
      <c r="F299" s="23"/>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16"/>
      <c r="BI299" s="116"/>
      <c r="BJ299" s="116"/>
      <c r="BK299" s="116"/>
      <c r="BL299" s="116"/>
      <c r="BM299" s="116"/>
      <c r="BN299" s="116"/>
      <c r="BO299" s="116"/>
      <c r="BP299" s="116"/>
      <c r="BQ299" s="116"/>
      <c r="BR299" s="116"/>
      <c r="BS299" s="116"/>
      <c r="BT299" s="116"/>
      <c r="BU299" s="116"/>
      <c r="BV299" s="116"/>
      <c r="BW299" s="116"/>
      <c r="BX299" s="116"/>
      <c r="BY299" s="116"/>
      <c r="BZ299" s="116"/>
      <c r="CA299" s="116"/>
      <c r="CB299" s="116"/>
      <c r="CC299" s="116"/>
      <c r="CD299" s="116"/>
      <c r="CE299" s="116"/>
    </row>
    <row r="300" spans="1:83" ht="12" customHeight="1">
      <c r="A300" s="530"/>
      <c r="B300" s="116"/>
      <c r="C300" s="116"/>
      <c r="D300" s="23"/>
      <c r="E300" s="23"/>
      <c r="F300" s="23"/>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16"/>
      <c r="BI300" s="116"/>
      <c r="BJ300" s="116"/>
      <c r="BK300" s="116"/>
      <c r="BL300" s="116"/>
      <c r="BM300" s="116"/>
      <c r="BN300" s="116"/>
      <c r="BO300" s="116"/>
      <c r="BP300" s="116"/>
      <c r="BQ300" s="116"/>
      <c r="BR300" s="116"/>
      <c r="BS300" s="116"/>
      <c r="BT300" s="116"/>
      <c r="BU300" s="116"/>
      <c r="BV300" s="116"/>
      <c r="BW300" s="116"/>
      <c r="BX300" s="116"/>
      <c r="BY300" s="116"/>
      <c r="BZ300" s="116"/>
      <c r="CA300" s="116"/>
      <c r="CB300" s="116"/>
      <c r="CC300" s="116"/>
      <c r="CD300" s="116"/>
      <c r="CE300" s="116"/>
    </row>
    <row r="301" spans="1:83" ht="12" customHeight="1">
      <c r="A301" s="530"/>
      <c r="B301" s="116"/>
      <c r="C301" s="116"/>
      <c r="D301" s="23"/>
      <c r="E301" s="23"/>
      <c r="F301" s="23"/>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116"/>
      <c r="BP301" s="116"/>
      <c r="BQ301" s="116"/>
      <c r="BR301" s="116"/>
      <c r="BS301" s="116"/>
      <c r="BT301" s="116"/>
      <c r="BU301" s="116"/>
      <c r="BV301" s="116"/>
      <c r="BW301" s="116"/>
      <c r="BX301" s="116"/>
      <c r="BY301" s="116"/>
      <c r="BZ301" s="116"/>
      <c r="CA301" s="116"/>
      <c r="CB301" s="116"/>
      <c r="CC301" s="116"/>
      <c r="CD301" s="116"/>
      <c r="CE301" s="116"/>
    </row>
    <row r="302" spans="1:83" ht="12" customHeight="1">
      <c r="A302" s="530"/>
      <c r="B302" s="116"/>
      <c r="C302" s="116"/>
      <c r="D302" s="23"/>
      <c r="E302" s="23"/>
      <c r="F302" s="23"/>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16"/>
      <c r="BI302" s="116"/>
      <c r="BJ302" s="116"/>
      <c r="BK302" s="116"/>
      <c r="BL302" s="116"/>
      <c r="BM302" s="116"/>
      <c r="BN302" s="116"/>
      <c r="BO302" s="116"/>
      <c r="BP302" s="116"/>
      <c r="BQ302" s="116"/>
      <c r="BR302" s="116"/>
      <c r="BS302" s="116"/>
      <c r="BT302" s="116"/>
      <c r="BU302" s="116"/>
      <c r="BV302" s="116"/>
      <c r="BW302" s="116"/>
      <c r="BX302" s="116"/>
      <c r="BY302" s="116"/>
      <c r="BZ302" s="116"/>
      <c r="CA302" s="116"/>
      <c r="CB302" s="116"/>
      <c r="CC302" s="116"/>
      <c r="CD302" s="116"/>
      <c r="CE302" s="116"/>
    </row>
    <row r="303" spans="1:83" ht="12" customHeight="1">
      <c r="A303" s="530"/>
      <c r="B303" s="116"/>
      <c r="C303" s="116"/>
      <c r="D303" s="23"/>
      <c r="E303" s="23"/>
      <c r="F303" s="23"/>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16"/>
      <c r="BI303" s="116"/>
      <c r="BJ303" s="116"/>
      <c r="BK303" s="116"/>
      <c r="BL303" s="116"/>
      <c r="BM303" s="116"/>
      <c r="BN303" s="116"/>
      <c r="BO303" s="116"/>
      <c r="BP303" s="116"/>
      <c r="BQ303" s="116"/>
      <c r="BR303" s="116"/>
      <c r="BS303" s="116"/>
      <c r="BT303" s="116"/>
      <c r="BU303" s="116"/>
      <c r="BV303" s="116"/>
      <c r="BW303" s="116"/>
      <c r="BX303" s="116"/>
      <c r="BY303" s="116"/>
      <c r="BZ303" s="116"/>
      <c r="CA303" s="116"/>
      <c r="CB303" s="116"/>
      <c r="CC303" s="116"/>
      <c r="CD303" s="116"/>
      <c r="CE303" s="116"/>
    </row>
    <row r="304" spans="1:83" ht="12" customHeight="1">
      <c r="A304" s="530"/>
      <c r="B304" s="116"/>
      <c r="C304" s="116"/>
      <c r="D304" s="23"/>
      <c r="E304" s="23"/>
      <c r="F304" s="23"/>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16"/>
      <c r="BI304" s="116"/>
      <c r="BJ304" s="116"/>
      <c r="BK304" s="116"/>
      <c r="BL304" s="116"/>
      <c r="BM304" s="116"/>
      <c r="BN304" s="116"/>
      <c r="BO304" s="116"/>
      <c r="BP304" s="116"/>
      <c r="BQ304" s="116"/>
      <c r="BR304" s="116"/>
      <c r="BS304" s="116"/>
      <c r="BT304" s="116"/>
      <c r="BU304" s="116"/>
      <c r="BV304" s="116"/>
      <c r="BW304" s="116"/>
      <c r="BX304" s="116"/>
      <c r="BY304" s="116"/>
      <c r="BZ304" s="116"/>
      <c r="CA304" s="116"/>
      <c r="CB304" s="116"/>
      <c r="CC304" s="116"/>
      <c r="CD304" s="116"/>
      <c r="CE304" s="116"/>
    </row>
    <row r="305" spans="1:83" ht="12" customHeight="1">
      <c r="A305" s="530"/>
      <c r="B305" s="116"/>
      <c r="C305" s="116"/>
      <c r="D305" s="23"/>
      <c r="E305" s="23"/>
      <c r="F305" s="23"/>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16"/>
      <c r="BI305" s="116"/>
      <c r="BJ305" s="116"/>
      <c r="BK305" s="116"/>
      <c r="BL305" s="116"/>
      <c r="BM305" s="116"/>
      <c r="BN305" s="116"/>
      <c r="BO305" s="116"/>
      <c r="BP305" s="116"/>
      <c r="BQ305" s="116"/>
      <c r="BR305" s="116"/>
      <c r="BS305" s="116"/>
      <c r="BT305" s="116"/>
      <c r="BU305" s="116"/>
      <c r="BV305" s="116"/>
      <c r="BW305" s="116"/>
      <c r="BX305" s="116"/>
      <c r="BY305" s="116"/>
      <c r="BZ305" s="116"/>
      <c r="CA305" s="116"/>
      <c r="CB305" s="116"/>
      <c r="CC305" s="116"/>
      <c r="CD305" s="116"/>
      <c r="CE305" s="116"/>
    </row>
    <row r="306" spans="1:83" ht="12" customHeight="1">
      <c r="A306" s="530"/>
      <c r="B306" s="116"/>
      <c r="C306" s="116"/>
      <c r="D306" s="23"/>
      <c r="E306" s="23"/>
      <c r="F306" s="23"/>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row>
    <row r="307" spans="1:83" ht="12" customHeight="1">
      <c r="A307" s="530"/>
      <c r="B307" s="116"/>
      <c r="C307" s="116"/>
      <c r="D307" s="23"/>
      <c r="E307" s="23"/>
      <c r="F307" s="23"/>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116"/>
      <c r="BP307" s="116"/>
      <c r="BQ307" s="116"/>
      <c r="BR307" s="116"/>
      <c r="BS307" s="116"/>
      <c r="BT307" s="116"/>
      <c r="BU307" s="116"/>
      <c r="BV307" s="116"/>
      <c r="BW307" s="116"/>
      <c r="BX307" s="116"/>
      <c r="BY307" s="116"/>
      <c r="BZ307" s="116"/>
      <c r="CA307" s="116"/>
      <c r="CB307" s="116"/>
      <c r="CC307" s="116"/>
      <c r="CD307" s="116"/>
      <c r="CE307" s="116"/>
    </row>
    <row r="308" spans="1:83" ht="12" customHeight="1">
      <c r="A308" s="530"/>
      <c r="B308" s="116"/>
      <c r="C308" s="116"/>
      <c r="D308" s="23"/>
      <c r="E308" s="23"/>
      <c r="F308" s="23"/>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16"/>
      <c r="BI308" s="116"/>
      <c r="BJ308" s="116"/>
      <c r="BK308" s="116"/>
      <c r="BL308" s="116"/>
      <c r="BM308" s="116"/>
      <c r="BN308" s="116"/>
      <c r="BO308" s="116"/>
      <c r="BP308" s="116"/>
      <c r="BQ308" s="116"/>
      <c r="BR308" s="116"/>
      <c r="BS308" s="116"/>
      <c r="BT308" s="116"/>
      <c r="BU308" s="116"/>
      <c r="BV308" s="116"/>
      <c r="BW308" s="116"/>
      <c r="BX308" s="116"/>
      <c r="BY308" s="116"/>
      <c r="BZ308" s="116"/>
      <c r="CA308" s="116"/>
      <c r="CB308" s="116"/>
      <c r="CC308" s="116"/>
      <c r="CD308" s="116"/>
      <c r="CE308" s="116"/>
    </row>
    <row r="309" spans="1:83" ht="12" customHeight="1">
      <c r="A309" s="530"/>
      <c r="B309" s="116"/>
      <c r="C309" s="116"/>
      <c r="D309" s="23"/>
      <c r="E309" s="23"/>
      <c r="F309" s="23"/>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16"/>
      <c r="BI309" s="116"/>
      <c r="BJ309" s="116"/>
      <c r="BK309" s="116"/>
      <c r="BL309" s="116"/>
      <c r="BM309" s="116"/>
      <c r="BN309" s="116"/>
      <c r="BO309" s="116"/>
      <c r="BP309" s="116"/>
      <c r="BQ309" s="116"/>
      <c r="BR309" s="116"/>
      <c r="BS309" s="116"/>
      <c r="BT309" s="116"/>
      <c r="BU309" s="116"/>
      <c r="BV309" s="116"/>
      <c r="BW309" s="116"/>
      <c r="BX309" s="116"/>
      <c r="BY309" s="116"/>
      <c r="BZ309" s="116"/>
      <c r="CA309" s="116"/>
      <c r="CB309" s="116"/>
      <c r="CC309" s="116"/>
      <c r="CD309" s="116"/>
      <c r="CE309" s="116"/>
    </row>
    <row r="310" spans="1:83" ht="12" customHeight="1">
      <c r="A310" s="530"/>
      <c r="B310" s="116"/>
      <c r="C310" s="116"/>
      <c r="D310" s="23"/>
      <c r="E310" s="23"/>
      <c r="F310" s="23"/>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16"/>
      <c r="BI310" s="116"/>
      <c r="BJ310" s="116"/>
      <c r="BK310" s="116"/>
      <c r="BL310" s="116"/>
      <c r="BM310" s="116"/>
      <c r="BN310" s="116"/>
      <c r="BO310" s="116"/>
      <c r="BP310" s="116"/>
      <c r="BQ310" s="116"/>
      <c r="BR310" s="116"/>
      <c r="BS310" s="116"/>
      <c r="BT310" s="116"/>
      <c r="BU310" s="116"/>
      <c r="BV310" s="116"/>
      <c r="BW310" s="116"/>
      <c r="BX310" s="116"/>
      <c r="BY310" s="116"/>
      <c r="BZ310" s="116"/>
      <c r="CA310" s="116"/>
      <c r="CB310" s="116"/>
      <c r="CC310" s="116"/>
      <c r="CD310" s="116"/>
      <c r="CE310" s="116"/>
    </row>
    <row r="311" spans="1:83" ht="12" customHeight="1">
      <c r="A311" s="530"/>
      <c r="B311" s="116"/>
      <c r="C311" s="116"/>
      <c r="D311" s="23"/>
      <c r="E311" s="23"/>
      <c r="F311" s="23"/>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16"/>
      <c r="BI311" s="116"/>
      <c r="BJ311" s="116"/>
      <c r="BK311" s="116"/>
      <c r="BL311" s="116"/>
      <c r="BM311" s="116"/>
      <c r="BN311" s="116"/>
      <c r="BO311" s="116"/>
      <c r="BP311" s="116"/>
      <c r="BQ311" s="116"/>
      <c r="BR311" s="116"/>
      <c r="BS311" s="116"/>
      <c r="BT311" s="116"/>
      <c r="BU311" s="116"/>
      <c r="BV311" s="116"/>
      <c r="BW311" s="116"/>
      <c r="BX311" s="116"/>
      <c r="BY311" s="116"/>
      <c r="BZ311" s="116"/>
      <c r="CA311" s="116"/>
      <c r="CB311" s="116"/>
      <c r="CC311" s="116"/>
      <c r="CD311" s="116"/>
      <c r="CE311" s="116"/>
    </row>
    <row r="312" spans="1:83" ht="12" customHeight="1">
      <c r="A312" s="530"/>
      <c r="B312" s="116"/>
      <c r="C312" s="116"/>
      <c r="D312" s="23"/>
      <c r="E312" s="23"/>
      <c r="F312" s="23"/>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16"/>
      <c r="BI312" s="116"/>
      <c r="BJ312" s="116"/>
      <c r="BK312" s="116"/>
      <c r="BL312" s="116"/>
      <c r="BM312" s="116"/>
      <c r="BN312" s="116"/>
      <c r="BO312" s="116"/>
      <c r="BP312" s="116"/>
      <c r="BQ312" s="116"/>
      <c r="BR312" s="116"/>
      <c r="BS312" s="116"/>
      <c r="BT312" s="116"/>
      <c r="BU312" s="116"/>
      <c r="BV312" s="116"/>
      <c r="BW312" s="116"/>
      <c r="BX312" s="116"/>
      <c r="BY312" s="116"/>
      <c r="BZ312" s="116"/>
      <c r="CA312" s="116"/>
      <c r="CB312" s="116"/>
      <c r="CC312" s="116"/>
      <c r="CD312" s="116"/>
      <c r="CE312" s="116"/>
    </row>
    <row r="313" spans="1:83" ht="12" customHeight="1">
      <c r="A313" s="530"/>
      <c r="B313" s="116"/>
      <c r="C313" s="116"/>
      <c r="D313" s="23"/>
      <c r="E313" s="23"/>
      <c r="F313" s="23"/>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16"/>
      <c r="BI313" s="116"/>
      <c r="BJ313" s="116"/>
      <c r="BK313" s="116"/>
      <c r="BL313" s="116"/>
      <c r="BM313" s="116"/>
      <c r="BN313" s="116"/>
      <c r="BO313" s="116"/>
      <c r="BP313" s="116"/>
      <c r="BQ313" s="116"/>
      <c r="BR313" s="116"/>
      <c r="BS313" s="116"/>
      <c r="BT313" s="116"/>
      <c r="BU313" s="116"/>
      <c r="BV313" s="116"/>
      <c r="BW313" s="116"/>
      <c r="BX313" s="116"/>
      <c r="BY313" s="116"/>
      <c r="BZ313" s="116"/>
      <c r="CA313" s="116"/>
      <c r="CB313" s="116"/>
      <c r="CC313" s="116"/>
      <c r="CD313" s="116"/>
      <c r="CE313" s="116"/>
    </row>
    <row r="314" spans="1:83" ht="12" customHeight="1">
      <c r="A314" s="530"/>
      <c r="B314" s="116"/>
      <c r="C314" s="116"/>
      <c r="D314" s="23"/>
      <c r="E314" s="23"/>
      <c r="F314" s="23"/>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16"/>
      <c r="BI314" s="116"/>
      <c r="BJ314" s="116"/>
      <c r="BK314" s="116"/>
      <c r="BL314" s="116"/>
      <c r="BM314" s="116"/>
      <c r="BN314" s="116"/>
      <c r="BO314" s="116"/>
      <c r="BP314" s="116"/>
      <c r="BQ314" s="116"/>
      <c r="BR314" s="116"/>
      <c r="BS314" s="116"/>
      <c r="BT314" s="116"/>
      <c r="BU314" s="116"/>
      <c r="BV314" s="116"/>
      <c r="BW314" s="116"/>
      <c r="BX314" s="116"/>
      <c r="BY314" s="116"/>
      <c r="BZ314" s="116"/>
      <c r="CA314" s="116"/>
      <c r="CB314" s="116"/>
      <c r="CC314" s="116"/>
      <c r="CD314" s="116"/>
      <c r="CE314" s="116"/>
    </row>
    <row r="315" spans="1:83" ht="12" customHeight="1">
      <c r="A315" s="530"/>
      <c r="B315" s="116"/>
      <c r="C315" s="116"/>
      <c r="D315" s="23"/>
      <c r="E315" s="23"/>
      <c r="F315" s="23"/>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16"/>
      <c r="BI315" s="116"/>
      <c r="BJ315" s="116"/>
      <c r="BK315" s="116"/>
      <c r="BL315" s="116"/>
      <c r="BM315" s="116"/>
      <c r="BN315" s="116"/>
      <c r="BO315" s="116"/>
      <c r="BP315" s="116"/>
      <c r="BQ315" s="116"/>
      <c r="BR315" s="116"/>
      <c r="BS315" s="116"/>
      <c r="BT315" s="116"/>
      <c r="BU315" s="116"/>
      <c r="BV315" s="116"/>
      <c r="BW315" s="116"/>
      <c r="BX315" s="116"/>
      <c r="BY315" s="116"/>
      <c r="BZ315" s="116"/>
      <c r="CA315" s="116"/>
      <c r="CB315" s="116"/>
      <c r="CC315" s="116"/>
      <c r="CD315" s="116"/>
      <c r="CE315" s="116"/>
    </row>
    <row r="316" spans="1:83" ht="12" customHeight="1">
      <c r="A316" s="530"/>
      <c r="B316" s="116"/>
      <c r="C316" s="116"/>
      <c r="D316" s="23"/>
      <c r="E316" s="23"/>
      <c r="F316" s="23"/>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16"/>
      <c r="BI316" s="116"/>
      <c r="BJ316" s="116"/>
      <c r="BK316" s="116"/>
      <c r="BL316" s="116"/>
      <c r="BM316" s="116"/>
      <c r="BN316" s="116"/>
      <c r="BO316" s="116"/>
      <c r="BP316" s="116"/>
      <c r="BQ316" s="116"/>
      <c r="BR316" s="116"/>
      <c r="BS316" s="116"/>
      <c r="BT316" s="116"/>
      <c r="BU316" s="116"/>
      <c r="BV316" s="116"/>
      <c r="BW316" s="116"/>
      <c r="BX316" s="116"/>
      <c r="BY316" s="116"/>
      <c r="BZ316" s="116"/>
      <c r="CA316" s="116"/>
      <c r="CB316" s="116"/>
      <c r="CC316" s="116"/>
      <c r="CD316" s="116"/>
      <c r="CE316" s="116"/>
    </row>
    <row r="317" spans="1:83" ht="12" customHeight="1">
      <c r="A317" s="530"/>
      <c r="B317" s="116"/>
      <c r="C317" s="116"/>
      <c r="D317" s="23"/>
      <c r="E317" s="23"/>
      <c r="F317" s="23"/>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16"/>
      <c r="BI317" s="116"/>
      <c r="BJ317" s="116"/>
      <c r="BK317" s="116"/>
      <c r="BL317" s="116"/>
      <c r="BM317" s="116"/>
      <c r="BN317" s="116"/>
      <c r="BO317" s="116"/>
      <c r="BP317" s="116"/>
      <c r="BQ317" s="116"/>
      <c r="BR317" s="116"/>
      <c r="BS317" s="116"/>
      <c r="BT317" s="116"/>
      <c r="BU317" s="116"/>
      <c r="BV317" s="116"/>
      <c r="BW317" s="116"/>
      <c r="BX317" s="116"/>
      <c r="BY317" s="116"/>
      <c r="BZ317" s="116"/>
      <c r="CA317" s="116"/>
      <c r="CB317" s="116"/>
      <c r="CC317" s="116"/>
      <c r="CD317" s="116"/>
      <c r="CE317" s="116"/>
    </row>
    <row r="318" spans="1:83" ht="12" customHeight="1">
      <c r="A318" s="530"/>
      <c r="B318" s="116"/>
      <c r="C318" s="116"/>
      <c r="D318" s="23"/>
      <c r="E318" s="23"/>
      <c r="F318" s="23"/>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16"/>
      <c r="BI318" s="116"/>
      <c r="BJ318" s="116"/>
      <c r="BK318" s="116"/>
      <c r="BL318" s="116"/>
      <c r="BM318" s="116"/>
      <c r="BN318" s="116"/>
      <c r="BO318" s="116"/>
      <c r="BP318" s="116"/>
      <c r="BQ318" s="116"/>
      <c r="BR318" s="116"/>
      <c r="BS318" s="116"/>
      <c r="BT318" s="116"/>
      <c r="BU318" s="116"/>
      <c r="BV318" s="116"/>
      <c r="BW318" s="116"/>
      <c r="BX318" s="116"/>
      <c r="BY318" s="116"/>
      <c r="BZ318" s="116"/>
      <c r="CA318" s="116"/>
      <c r="CB318" s="116"/>
      <c r="CC318" s="116"/>
      <c r="CD318" s="116"/>
      <c r="CE318" s="116"/>
    </row>
    <row r="319" spans="1:83" ht="12" customHeight="1">
      <c r="A319" s="530"/>
      <c r="B319" s="116"/>
      <c r="C319" s="116"/>
      <c r="D319" s="23"/>
      <c r="E319" s="23"/>
      <c r="F319" s="23"/>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16"/>
      <c r="BI319" s="116"/>
      <c r="BJ319" s="116"/>
      <c r="BK319" s="116"/>
      <c r="BL319" s="116"/>
      <c r="BM319" s="116"/>
      <c r="BN319" s="116"/>
      <c r="BO319" s="116"/>
      <c r="BP319" s="116"/>
      <c r="BQ319" s="116"/>
      <c r="BR319" s="116"/>
      <c r="BS319" s="116"/>
      <c r="BT319" s="116"/>
      <c r="BU319" s="116"/>
      <c r="BV319" s="116"/>
      <c r="BW319" s="116"/>
      <c r="BX319" s="116"/>
      <c r="BY319" s="116"/>
      <c r="BZ319" s="116"/>
      <c r="CA319" s="116"/>
      <c r="CB319" s="116"/>
      <c r="CC319" s="116"/>
      <c r="CD319" s="116"/>
      <c r="CE319" s="116"/>
    </row>
    <row r="320" spans="1:83" ht="12" customHeight="1">
      <c r="A320" s="530"/>
      <c r="B320" s="116"/>
      <c r="C320" s="116"/>
      <c r="D320" s="23"/>
      <c r="E320" s="23"/>
      <c r="F320" s="23"/>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16"/>
      <c r="BI320" s="116"/>
      <c r="BJ320" s="116"/>
      <c r="BK320" s="116"/>
      <c r="BL320" s="116"/>
      <c r="BM320" s="116"/>
      <c r="BN320" s="116"/>
      <c r="BO320" s="116"/>
      <c r="BP320" s="116"/>
      <c r="BQ320" s="116"/>
      <c r="BR320" s="116"/>
      <c r="BS320" s="116"/>
      <c r="BT320" s="116"/>
      <c r="BU320" s="116"/>
      <c r="BV320" s="116"/>
      <c r="BW320" s="116"/>
      <c r="BX320" s="116"/>
      <c r="BY320" s="116"/>
      <c r="BZ320" s="116"/>
      <c r="CA320" s="116"/>
      <c r="CB320" s="116"/>
      <c r="CC320" s="116"/>
      <c r="CD320" s="116"/>
      <c r="CE320" s="116"/>
    </row>
    <row r="321" spans="1:83" ht="12" customHeight="1">
      <c r="A321" s="530"/>
      <c r="B321" s="116"/>
      <c r="C321" s="116"/>
      <c r="D321" s="23"/>
      <c r="E321" s="23"/>
      <c r="F321" s="23"/>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16"/>
    </row>
    <row r="322" spans="1:83" ht="12" customHeight="1">
      <c r="A322" s="530"/>
      <c r="B322" s="116"/>
      <c r="C322" s="116"/>
      <c r="D322" s="23"/>
      <c r="E322" s="23"/>
      <c r="F322" s="23"/>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16"/>
    </row>
    <row r="323" spans="1:83" ht="12" customHeight="1">
      <c r="A323" s="530"/>
      <c r="B323" s="116"/>
      <c r="C323" s="116"/>
      <c r="D323" s="23"/>
      <c r="E323" s="23"/>
      <c r="F323" s="23"/>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16"/>
    </row>
    <row r="324" spans="1:83" ht="12" customHeight="1">
      <c r="A324" s="530"/>
      <c r="B324" s="116"/>
      <c r="C324" s="116"/>
      <c r="D324" s="23"/>
      <c r="E324" s="23"/>
      <c r="F324" s="23"/>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16"/>
    </row>
    <row r="325" spans="1:83" ht="12" customHeight="1">
      <c r="A325" s="530"/>
      <c r="B325" s="116"/>
      <c r="C325" s="116"/>
      <c r="D325" s="23"/>
      <c r="E325" s="23"/>
      <c r="F325" s="23"/>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16"/>
    </row>
    <row r="326" spans="1:83" ht="12" customHeight="1">
      <c r="A326" s="530"/>
      <c r="B326" s="116"/>
      <c r="C326" s="116"/>
      <c r="D326" s="23"/>
      <c r="E326" s="23"/>
      <c r="F326" s="23"/>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16"/>
    </row>
    <row r="327" spans="1:83" ht="12" customHeight="1">
      <c r="A327" s="530"/>
      <c r="B327" s="116"/>
      <c r="C327" s="116"/>
      <c r="D327" s="23"/>
      <c r="E327" s="23"/>
      <c r="F327" s="23"/>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16"/>
    </row>
    <row r="328" spans="1:83" ht="12" customHeight="1">
      <c r="A328" s="530"/>
      <c r="B328" s="116"/>
      <c r="C328" s="116"/>
      <c r="D328" s="23"/>
      <c r="E328" s="23"/>
      <c r="F328" s="23"/>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16"/>
    </row>
    <row r="329" spans="1:83" ht="12" customHeight="1">
      <c r="A329" s="530"/>
      <c r="B329" s="116"/>
      <c r="C329" s="116"/>
      <c r="D329" s="23"/>
      <c r="E329" s="23"/>
      <c r="F329" s="23"/>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16"/>
      <c r="BI329" s="116"/>
      <c r="BJ329" s="116"/>
      <c r="BK329" s="116"/>
      <c r="BL329" s="116"/>
      <c r="BM329" s="116"/>
      <c r="BN329" s="116"/>
      <c r="BO329" s="116"/>
      <c r="BP329" s="116"/>
      <c r="BQ329" s="116"/>
      <c r="BR329" s="116"/>
      <c r="BS329" s="116"/>
      <c r="BT329" s="116"/>
      <c r="BU329" s="116"/>
      <c r="BV329" s="116"/>
      <c r="BW329" s="116"/>
      <c r="BX329" s="116"/>
      <c r="BY329" s="116"/>
      <c r="BZ329" s="116"/>
      <c r="CA329" s="116"/>
      <c r="CB329" s="116"/>
      <c r="CC329" s="116"/>
      <c r="CD329" s="116"/>
      <c r="CE329" s="116"/>
    </row>
    <row r="330" spans="1:83" ht="12" customHeight="1">
      <c r="A330" s="530"/>
      <c r="B330" s="116"/>
      <c r="C330" s="116"/>
      <c r="D330" s="23"/>
      <c r="E330" s="23"/>
      <c r="F330" s="23"/>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c r="BJ330" s="116"/>
      <c r="BK330" s="116"/>
      <c r="BL330" s="116"/>
      <c r="BM330" s="116"/>
      <c r="BN330" s="116"/>
      <c r="BO330" s="116"/>
      <c r="BP330" s="116"/>
      <c r="BQ330" s="116"/>
      <c r="BR330" s="116"/>
      <c r="BS330" s="116"/>
      <c r="BT330" s="116"/>
      <c r="BU330" s="116"/>
      <c r="BV330" s="116"/>
      <c r="BW330" s="116"/>
      <c r="BX330" s="116"/>
      <c r="BY330" s="116"/>
      <c r="BZ330" s="116"/>
      <c r="CA330" s="116"/>
      <c r="CB330" s="116"/>
      <c r="CC330" s="116"/>
      <c r="CD330" s="116"/>
      <c r="CE330" s="116"/>
    </row>
    <row r="331" spans="1:83" ht="12" customHeight="1">
      <c r="A331" s="530"/>
      <c r="B331" s="116"/>
      <c r="C331" s="116"/>
      <c r="D331" s="23"/>
      <c r="E331" s="23"/>
      <c r="F331" s="23"/>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16"/>
      <c r="BI331" s="116"/>
      <c r="BJ331" s="116"/>
      <c r="BK331" s="116"/>
      <c r="BL331" s="116"/>
      <c r="BM331" s="116"/>
      <c r="BN331" s="116"/>
      <c r="BO331" s="116"/>
      <c r="BP331" s="116"/>
      <c r="BQ331" s="116"/>
      <c r="BR331" s="116"/>
      <c r="BS331" s="116"/>
      <c r="BT331" s="116"/>
      <c r="BU331" s="116"/>
      <c r="BV331" s="116"/>
      <c r="BW331" s="116"/>
      <c r="BX331" s="116"/>
      <c r="BY331" s="116"/>
      <c r="BZ331" s="116"/>
      <c r="CA331" s="116"/>
      <c r="CB331" s="116"/>
      <c r="CC331" s="116"/>
      <c r="CD331" s="116"/>
      <c r="CE331" s="116"/>
    </row>
    <row r="332" spans="1:83" ht="12" customHeight="1">
      <c r="A332" s="530"/>
      <c r="B332" s="116"/>
      <c r="C332" s="116"/>
      <c r="D332" s="23"/>
      <c r="E332" s="23"/>
      <c r="F332" s="23"/>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16"/>
      <c r="BI332" s="116"/>
      <c r="BJ332" s="116"/>
      <c r="BK332" s="116"/>
      <c r="BL332" s="116"/>
      <c r="BM332" s="116"/>
      <c r="BN332" s="116"/>
      <c r="BO332" s="116"/>
      <c r="BP332" s="116"/>
      <c r="BQ332" s="116"/>
      <c r="BR332" s="116"/>
      <c r="BS332" s="116"/>
      <c r="BT332" s="116"/>
      <c r="BU332" s="116"/>
      <c r="BV332" s="116"/>
      <c r="BW332" s="116"/>
      <c r="BX332" s="116"/>
      <c r="BY332" s="116"/>
      <c r="BZ332" s="116"/>
      <c r="CA332" s="116"/>
      <c r="CB332" s="116"/>
      <c r="CC332" s="116"/>
      <c r="CD332" s="116"/>
      <c r="CE332" s="116"/>
    </row>
    <row r="333" spans="1:83" ht="12" customHeight="1">
      <c r="A333" s="530"/>
      <c r="B333" s="116"/>
      <c r="C333" s="116"/>
      <c r="D333" s="23"/>
      <c r="E333" s="23"/>
      <c r="F333" s="23"/>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16"/>
    </row>
    <row r="334" spans="1:83" ht="12" customHeight="1">
      <c r="A334" s="530"/>
      <c r="B334" s="116"/>
      <c r="C334" s="116"/>
      <c r="D334" s="23"/>
      <c r="E334" s="23"/>
      <c r="F334" s="23"/>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16"/>
    </row>
    <row r="335" spans="1:83" ht="12" customHeight="1">
      <c r="A335" s="530"/>
      <c r="B335" s="116"/>
      <c r="C335" s="116"/>
      <c r="D335" s="23"/>
      <c r="E335" s="23"/>
      <c r="F335" s="23"/>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16"/>
    </row>
    <row r="336" spans="1:83" ht="12" customHeight="1">
      <c r="A336" s="530"/>
      <c r="B336" s="116"/>
      <c r="C336" s="116"/>
      <c r="D336" s="23"/>
      <c r="E336" s="23"/>
      <c r="F336" s="23"/>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16"/>
    </row>
    <row r="337" spans="1:83" ht="12" customHeight="1">
      <c r="A337" s="530"/>
      <c r="B337" s="116"/>
      <c r="C337" s="116"/>
      <c r="D337" s="23"/>
      <c r="E337" s="23"/>
      <c r="F337" s="23"/>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16"/>
    </row>
    <row r="338" spans="1:83" ht="12" customHeight="1">
      <c r="A338" s="530"/>
      <c r="B338" s="116"/>
      <c r="C338" s="116"/>
      <c r="D338" s="23"/>
      <c r="E338" s="23"/>
      <c r="F338" s="23"/>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16"/>
      <c r="BI338" s="116"/>
      <c r="BJ338" s="116"/>
      <c r="BK338" s="116"/>
      <c r="BL338" s="116"/>
      <c r="BM338" s="116"/>
      <c r="BN338" s="116"/>
      <c r="BO338" s="116"/>
      <c r="BP338" s="116"/>
      <c r="BQ338" s="116"/>
      <c r="BR338" s="116"/>
      <c r="BS338" s="116"/>
      <c r="BT338" s="116"/>
      <c r="BU338" s="116"/>
      <c r="BV338" s="116"/>
      <c r="BW338" s="116"/>
      <c r="BX338" s="116"/>
      <c r="BY338" s="116"/>
      <c r="BZ338" s="116"/>
      <c r="CA338" s="116"/>
      <c r="CB338" s="116"/>
      <c r="CC338" s="116"/>
      <c r="CD338" s="116"/>
      <c r="CE338" s="116"/>
    </row>
    <row r="339" spans="1:83" ht="12" customHeight="1">
      <c r="A339" s="530"/>
      <c r="B339" s="116"/>
      <c r="C339" s="116"/>
      <c r="D339" s="23"/>
      <c r="E339" s="23"/>
      <c r="F339" s="23"/>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16"/>
      <c r="BI339" s="116"/>
      <c r="BJ339" s="116"/>
      <c r="BK339" s="116"/>
      <c r="BL339" s="116"/>
      <c r="BM339" s="116"/>
      <c r="BN339" s="116"/>
      <c r="BO339" s="116"/>
      <c r="BP339" s="116"/>
      <c r="BQ339" s="116"/>
      <c r="BR339" s="116"/>
      <c r="BS339" s="116"/>
      <c r="BT339" s="116"/>
      <c r="BU339" s="116"/>
      <c r="BV339" s="116"/>
      <c r="BW339" s="116"/>
      <c r="BX339" s="116"/>
      <c r="BY339" s="116"/>
      <c r="BZ339" s="116"/>
      <c r="CA339" s="116"/>
      <c r="CB339" s="116"/>
      <c r="CC339" s="116"/>
      <c r="CD339" s="116"/>
      <c r="CE339" s="116"/>
    </row>
    <row r="340" spans="1:83" ht="12" customHeight="1">
      <c r="A340" s="530"/>
      <c r="B340" s="116"/>
      <c r="C340" s="116"/>
      <c r="D340" s="23"/>
      <c r="E340" s="23"/>
      <c r="F340" s="23"/>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16"/>
      <c r="BI340" s="116"/>
      <c r="BJ340" s="116"/>
      <c r="BK340" s="116"/>
      <c r="BL340" s="116"/>
      <c r="BM340" s="116"/>
      <c r="BN340" s="116"/>
      <c r="BO340" s="116"/>
      <c r="BP340" s="116"/>
      <c r="BQ340" s="116"/>
      <c r="BR340" s="116"/>
      <c r="BS340" s="116"/>
      <c r="BT340" s="116"/>
      <c r="BU340" s="116"/>
      <c r="BV340" s="116"/>
      <c r="BW340" s="116"/>
      <c r="BX340" s="116"/>
      <c r="BY340" s="116"/>
      <c r="BZ340" s="116"/>
      <c r="CA340" s="116"/>
      <c r="CB340" s="116"/>
      <c r="CC340" s="116"/>
      <c r="CD340" s="116"/>
      <c r="CE340" s="116"/>
    </row>
    <row r="341" spans="1:83" ht="12" customHeight="1">
      <c r="A341" s="530"/>
      <c r="B341" s="116"/>
      <c r="C341" s="116"/>
      <c r="D341" s="23"/>
      <c r="E341" s="23"/>
      <c r="F341" s="23"/>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c r="BC341" s="116"/>
      <c r="BD341" s="116"/>
      <c r="BE341" s="116"/>
      <c r="BF341" s="116"/>
      <c r="BG341" s="116"/>
      <c r="BH341" s="116"/>
      <c r="BI341" s="116"/>
      <c r="BJ341" s="116"/>
      <c r="BK341" s="116"/>
      <c r="BL341" s="116"/>
      <c r="BM341" s="116"/>
      <c r="BN341" s="116"/>
      <c r="BO341" s="116"/>
      <c r="BP341" s="116"/>
      <c r="BQ341" s="116"/>
      <c r="BR341" s="116"/>
      <c r="BS341" s="116"/>
      <c r="BT341" s="116"/>
      <c r="BU341" s="116"/>
      <c r="BV341" s="116"/>
      <c r="BW341" s="116"/>
      <c r="BX341" s="116"/>
      <c r="BY341" s="116"/>
      <c r="BZ341" s="116"/>
      <c r="CA341" s="116"/>
      <c r="CB341" s="116"/>
      <c r="CC341" s="116"/>
      <c r="CD341" s="116"/>
      <c r="CE341" s="116"/>
    </row>
    <row r="342" spans="1:83" ht="12" customHeight="1">
      <c r="A342" s="530"/>
      <c r="B342" s="116"/>
      <c r="C342" s="116"/>
      <c r="D342" s="23"/>
      <c r="E342" s="23"/>
      <c r="F342" s="23"/>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c r="BC342" s="116"/>
      <c r="BD342" s="116"/>
      <c r="BE342" s="116"/>
      <c r="BF342" s="116"/>
      <c r="BG342" s="116"/>
      <c r="BH342" s="116"/>
      <c r="BI342" s="116"/>
      <c r="BJ342" s="116"/>
      <c r="BK342" s="116"/>
      <c r="BL342" s="116"/>
      <c r="BM342" s="116"/>
      <c r="BN342" s="116"/>
      <c r="BO342" s="116"/>
      <c r="BP342" s="116"/>
      <c r="BQ342" s="116"/>
      <c r="BR342" s="116"/>
      <c r="BS342" s="116"/>
      <c r="BT342" s="116"/>
      <c r="BU342" s="116"/>
      <c r="BV342" s="116"/>
      <c r="BW342" s="116"/>
      <c r="BX342" s="116"/>
      <c r="BY342" s="116"/>
      <c r="BZ342" s="116"/>
      <c r="CA342" s="116"/>
      <c r="CB342" s="116"/>
      <c r="CC342" s="116"/>
      <c r="CD342" s="116"/>
      <c r="CE342" s="116"/>
    </row>
    <row r="343" spans="1:83" ht="12" customHeight="1">
      <c r="A343" s="530"/>
      <c r="B343" s="116"/>
      <c r="C343" s="116"/>
      <c r="D343" s="23"/>
      <c r="E343" s="23"/>
      <c r="F343" s="23"/>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c r="BC343" s="116"/>
      <c r="BD343" s="116"/>
      <c r="BE343" s="116"/>
      <c r="BF343" s="116"/>
      <c r="BG343" s="116"/>
      <c r="BH343" s="116"/>
      <c r="BI343" s="116"/>
      <c r="BJ343" s="116"/>
      <c r="BK343" s="116"/>
      <c r="BL343" s="116"/>
      <c r="BM343" s="116"/>
      <c r="BN343" s="116"/>
      <c r="BO343" s="116"/>
      <c r="BP343" s="116"/>
      <c r="BQ343" s="116"/>
      <c r="BR343" s="116"/>
      <c r="BS343" s="116"/>
      <c r="BT343" s="116"/>
      <c r="BU343" s="116"/>
      <c r="BV343" s="116"/>
      <c r="BW343" s="116"/>
      <c r="BX343" s="116"/>
      <c r="BY343" s="116"/>
      <c r="BZ343" s="116"/>
      <c r="CA343" s="116"/>
      <c r="CB343" s="116"/>
      <c r="CC343" s="116"/>
      <c r="CD343" s="116"/>
      <c r="CE343" s="116"/>
    </row>
    <row r="344" spans="1:83" ht="12" customHeight="1">
      <c r="A344" s="530"/>
      <c r="B344" s="116"/>
      <c r="C344" s="116"/>
      <c r="D344" s="23"/>
      <c r="E344" s="23"/>
      <c r="F344" s="23"/>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c r="BC344" s="116"/>
      <c r="BD344" s="116"/>
      <c r="BE344" s="116"/>
      <c r="BF344" s="116"/>
      <c r="BG344" s="116"/>
      <c r="BH344" s="116"/>
      <c r="BI344" s="116"/>
      <c r="BJ344" s="116"/>
      <c r="BK344" s="116"/>
      <c r="BL344" s="116"/>
      <c r="BM344" s="116"/>
      <c r="BN344" s="116"/>
      <c r="BO344" s="116"/>
      <c r="BP344" s="116"/>
      <c r="BQ344" s="116"/>
      <c r="BR344" s="116"/>
      <c r="BS344" s="116"/>
      <c r="BT344" s="116"/>
      <c r="BU344" s="116"/>
      <c r="BV344" s="116"/>
      <c r="BW344" s="116"/>
      <c r="BX344" s="116"/>
      <c r="BY344" s="116"/>
      <c r="BZ344" s="116"/>
      <c r="CA344" s="116"/>
      <c r="CB344" s="116"/>
      <c r="CC344" s="116"/>
      <c r="CD344" s="116"/>
      <c r="CE344" s="116"/>
    </row>
    <row r="345" spans="1:83" ht="12" customHeight="1">
      <c r="A345" s="530"/>
      <c r="B345" s="116"/>
      <c r="C345" s="116"/>
      <c r="D345" s="23"/>
      <c r="E345" s="23"/>
      <c r="F345" s="23"/>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c r="BC345" s="116"/>
      <c r="BD345" s="116"/>
      <c r="BE345" s="116"/>
      <c r="BF345" s="116"/>
      <c r="BG345" s="116"/>
      <c r="BH345" s="116"/>
      <c r="BI345" s="116"/>
      <c r="BJ345" s="116"/>
      <c r="BK345" s="116"/>
      <c r="BL345" s="116"/>
      <c r="BM345" s="116"/>
      <c r="BN345" s="116"/>
      <c r="BO345" s="116"/>
      <c r="BP345" s="116"/>
      <c r="BQ345" s="116"/>
      <c r="BR345" s="116"/>
      <c r="BS345" s="116"/>
      <c r="BT345" s="116"/>
      <c r="BU345" s="116"/>
      <c r="BV345" s="116"/>
      <c r="BW345" s="116"/>
      <c r="BX345" s="116"/>
      <c r="BY345" s="116"/>
      <c r="BZ345" s="116"/>
      <c r="CA345" s="116"/>
      <c r="CB345" s="116"/>
      <c r="CC345" s="116"/>
      <c r="CD345" s="116"/>
      <c r="CE345" s="116"/>
    </row>
    <row r="346" spans="1:83" ht="12" customHeight="1">
      <c r="A346" s="530"/>
      <c r="B346" s="116"/>
      <c r="C346" s="116"/>
      <c r="D346" s="23"/>
      <c r="E346" s="23"/>
      <c r="F346" s="23"/>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c r="BC346" s="116"/>
      <c r="BD346" s="116"/>
      <c r="BE346" s="116"/>
      <c r="BF346" s="116"/>
      <c r="BG346" s="116"/>
      <c r="BH346" s="116"/>
      <c r="BI346" s="116"/>
      <c r="BJ346" s="116"/>
      <c r="BK346" s="116"/>
      <c r="BL346" s="116"/>
      <c r="BM346" s="116"/>
      <c r="BN346" s="116"/>
      <c r="BO346" s="116"/>
      <c r="BP346" s="116"/>
      <c r="BQ346" s="116"/>
      <c r="BR346" s="116"/>
      <c r="BS346" s="116"/>
      <c r="BT346" s="116"/>
      <c r="BU346" s="116"/>
      <c r="BV346" s="116"/>
      <c r="BW346" s="116"/>
      <c r="BX346" s="116"/>
      <c r="BY346" s="116"/>
      <c r="BZ346" s="116"/>
      <c r="CA346" s="116"/>
      <c r="CB346" s="116"/>
      <c r="CC346" s="116"/>
      <c r="CD346" s="116"/>
      <c r="CE346" s="116"/>
    </row>
    <row r="347" spans="1:83" ht="12" customHeight="1">
      <c r="A347" s="530"/>
      <c r="B347" s="116"/>
      <c r="C347" s="116"/>
      <c r="D347" s="23"/>
      <c r="E347" s="23"/>
      <c r="F347" s="23"/>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c r="BC347" s="116"/>
      <c r="BD347" s="116"/>
      <c r="BE347" s="116"/>
      <c r="BF347" s="116"/>
      <c r="BG347" s="116"/>
      <c r="BH347" s="116"/>
      <c r="BI347" s="116"/>
      <c r="BJ347" s="116"/>
      <c r="BK347" s="116"/>
      <c r="BL347" s="116"/>
      <c r="BM347" s="116"/>
      <c r="BN347" s="116"/>
      <c r="BO347" s="116"/>
      <c r="BP347" s="116"/>
      <c r="BQ347" s="116"/>
      <c r="BR347" s="116"/>
      <c r="BS347" s="116"/>
      <c r="BT347" s="116"/>
      <c r="BU347" s="116"/>
      <c r="BV347" s="116"/>
      <c r="BW347" s="116"/>
      <c r="BX347" s="116"/>
      <c r="BY347" s="116"/>
      <c r="BZ347" s="116"/>
      <c r="CA347" s="116"/>
      <c r="CB347" s="116"/>
      <c r="CC347" s="116"/>
      <c r="CD347" s="116"/>
      <c r="CE347" s="116"/>
    </row>
    <row r="348" spans="1:83" ht="12" customHeight="1">
      <c r="A348" s="530"/>
      <c r="B348" s="116"/>
      <c r="C348" s="116"/>
      <c r="D348" s="23"/>
      <c r="E348" s="23"/>
      <c r="F348" s="23"/>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c r="BC348" s="116"/>
      <c r="BD348" s="116"/>
      <c r="BE348" s="116"/>
      <c r="BF348" s="116"/>
      <c r="BG348" s="116"/>
      <c r="BH348" s="116"/>
      <c r="BI348" s="116"/>
      <c r="BJ348" s="116"/>
      <c r="BK348" s="116"/>
      <c r="BL348" s="116"/>
      <c r="BM348" s="116"/>
      <c r="BN348" s="116"/>
      <c r="BO348" s="116"/>
      <c r="BP348" s="116"/>
      <c r="BQ348" s="116"/>
      <c r="BR348" s="116"/>
      <c r="BS348" s="116"/>
      <c r="BT348" s="116"/>
      <c r="BU348" s="116"/>
      <c r="BV348" s="116"/>
      <c r="BW348" s="116"/>
      <c r="BX348" s="116"/>
      <c r="BY348" s="116"/>
      <c r="BZ348" s="116"/>
      <c r="CA348" s="116"/>
      <c r="CB348" s="116"/>
      <c r="CC348" s="116"/>
      <c r="CD348" s="116"/>
      <c r="CE348" s="116"/>
    </row>
    <row r="349" spans="1:83" ht="12" customHeight="1">
      <c r="A349" s="530"/>
      <c r="B349" s="116"/>
      <c r="C349" s="116"/>
      <c r="D349" s="23"/>
      <c r="E349" s="23"/>
      <c r="F349" s="23"/>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c r="BC349" s="116"/>
      <c r="BD349" s="116"/>
      <c r="BE349" s="116"/>
      <c r="BF349" s="116"/>
      <c r="BG349" s="116"/>
      <c r="BH349" s="116"/>
      <c r="BI349" s="116"/>
      <c r="BJ349" s="116"/>
      <c r="BK349" s="116"/>
      <c r="BL349" s="116"/>
      <c r="BM349" s="116"/>
      <c r="BN349" s="116"/>
      <c r="BO349" s="116"/>
      <c r="BP349" s="116"/>
      <c r="BQ349" s="116"/>
      <c r="BR349" s="116"/>
      <c r="BS349" s="116"/>
      <c r="BT349" s="116"/>
      <c r="BU349" s="116"/>
      <c r="BV349" s="116"/>
      <c r="BW349" s="116"/>
      <c r="BX349" s="116"/>
      <c r="BY349" s="116"/>
      <c r="BZ349" s="116"/>
      <c r="CA349" s="116"/>
      <c r="CB349" s="116"/>
      <c r="CC349" s="116"/>
      <c r="CD349" s="116"/>
      <c r="CE349" s="116"/>
    </row>
    <row r="350" spans="1:83" ht="12" customHeight="1">
      <c r="A350" s="530"/>
      <c r="B350" s="116"/>
      <c r="C350" s="116"/>
      <c r="D350" s="23"/>
      <c r="E350" s="23"/>
      <c r="F350" s="23"/>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c r="BC350" s="116"/>
      <c r="BD350" s="116"/>
      <c r="BE350" s="116"/>
      <c r="BF350" s="116"/>
      <c r="BG350" s="116"/>
      <c r="BH350" s="116"/>
      <c r="BI350" s="116"/>
      <c r="BJ350" s="116"/>
      <c r="BK350" s="116"/>
      <c r="BL350" s="116"/>
      <c r="BM350" s="116"/>
      <c r="BN350" s="116"/>
      <c r="BO350" s="116"/>
      <c r="BP350" s="116"/>
      <c r="BQ350" s="116"/>
      <c r="BR350" s="116"/>
      <c r="BS350" s="116"/>
      <c r="BT350" s="116"/>
      <c r="BU350" s="116"/>
      <c r="BV350" s="116"/>
      <c r="BW350" s="116"/>
      <c r="BX350" s="116"/>
      <c r="BY350" s="116"/>
      <c r="BZ350" s="116"/>
      <c r="CA350" s="116"/>
      <c r="CB350" s="116"/>
      <c r="CC350" s="116"/>
      <c r="CD350" s="116"/>
      <c r="CE350" s="116"/>
    </row>
    <row r="351" spans="1:83" ht="12" customHeight="1">
      <c r="A351" s="530"/>
      <c r="B351" s="116"/>
      <c r="C351" s="116"/>
      <c r="D351" s="23"/>
      <c r="E351" s="23"/>
      <c r="F351" s="23"/>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c r="BC351" s="116"/>
      <c r="BD351" s="116"/>
      <c r="BE351" s="116"/>
      <c r="BF351" s="116"/>
      <c r="BG351" s="116"/>
      <c r="BH351" s="116"/>
      <c r="BI351" s="116"/>
      <c r="BJ351" s="116"/>
      <c r="BK351" s="116"/>
      <c r="BL351" s="116"/>
      <c r="BM351" s="116"/>
      <c r="BN351" s="116"/>
      <c r="BO351" s="116"/>
      <c r="BP351" s="116"/>
      <c r="BQ351" s="116"/>
      <c r="BR351" s="116"/>
      <c r="BS351" s="116"/>
      <c r="BT351" s="116"/>
      <c r="BU351" s="116"/>
      <c r="BV351" s="116"/>
      <c r="BW351" s="116"/>
      <c r="BX351" s="116"/>
      <c r="BY351" s="116"/>
      <c r="BZ351" s="116"/>
      <c r="CA351" s="116"/>
      <c r="CB351" s="116"/>
      <c r="CC351" s="116"/>
      <c r="CD351" s="116"/>
      <c r="CE351" s="116"/>
    </row>
    <row r="352" spans="1:83" ht="12" customHeight="1">
      <c r="A352" s="530"/>
      <c r="B352" s="116"/>
      <c r="C352" s="116"/>
      <c r="D352" s="23"/>
      <c r="E352" s="23"/>
      <c r="F352" s="23"/>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c r="BC352" s="116"/>
      <c r="BD352" s="116"/>
      <c r="BE352" s="116"/>
      <c r="BF352" s="116"/>
      <c r="BG352" s="116"/>
      <c r="BH352" s="116"/>
      <c r="BI352" s="116"/>
      <c r="BJ352" s="116"/>
      <c r="BK352" s="116"/>
      <c r="BL352" s="116"/>
      <c r="BM352" s="116"/>
      <c r="BN352" s="116"/>
      <c r="BO352" s="116"/>
      <c r="BP352" s="116"/>
      <c r="BQ352" s="116"/>
      <c r="BR352" s="116"/>
      <c r="BS352" s="116"/>
      <c r="BT352" s="116"/>
      <c r="BU352" s="116"/>
      <c r="BV352" s="116"/>
      <c r="BW352" s="116"/>
      <c r="BX352" s="116"/>
      <c r="BY352" s="116"/>
      <c r="BZ352" s="116"/>
      <c r="CA352" s="116"/>
      <c r="CB352" s="116"/>
      <c r="CC352" s="116"/>
      <c r="CD352" s="116"/>
      <c r="CE352" s="116"/>
    </row>
    <row r="353" spans="1:83" ht="12" customHeight="1">
      <c r="A353" s="530"/>
      <c r="B353" s="116"/>
      <c r="C353" s="116"/>
      <c r="D353" s="23"/>
      <c r="E353" s="23"/>
      <c r="F353" s="23"/>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c r="BC353" s="116"/>
      <c r="BD353" s="116"/>
      <c r="BE353" s="116"/>
      <c r="BF353" s="116"/>
      <c r="BG353" s="116"/>
      <c r="BH353" s="116"/>
      <c r="BI353" s="116"/>
      <c r="BJ353" s="116"/>
      <c r="BK353" s="116"/>
      <c r="BL353" s="116"/>
      <c r="BM353" s="116"/>
      <c r="BN353" s="116"/>
      <c r="BO353" s="116"/>
      <c r="BP353" s="116"/>
      <c r="BQ353" s="116"/>
      <c r="BR353" s="116"/>
      <c r="BS353" s="116"/>
      <c r="BT353" s="116"/>
      <c r="BU353" s="116"/>
      <c r="BV353" s="116"/>
      <c r="BW353" s="116"/>
      <c r="BX353" s="116"/>
      <c r="BY353" s="116"/>
      <c r="BZ353" s="116"/>
      <c r="CA353" s="116"/>
      <c r="CB353" s="116"/>
      <c r="CC353" s="116"/>
      <c r="CD353" s="116"/>
      <c r="CE353" s="116"/>
    </row>
    <row r="354" spans="1:83" ht="12" customHeight="1">
      <c r="A354" s="530"/>
      <c r="B354" s="116"/>
      <c r="C354" s="116"/>
      <c r="D354" s="23"/>
      <c r="E354" s="23"/>
      <c r="F354" s="23"/>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c r="BC354" s="116"/>
      <c r="BD354" s="116"/>
      <c r="BE354" s="116"/>
      <c r="BF354" s="116"/>
      <c r="BG354" s="116"/>
      <c r="BH354" s="116"/>
      <c r="BI354" s="116"/>
      <c r="BJ354" s="116"/>
      <c r="BK354" s="116"/>
      <c r="BL354" s="116"/>
      <c r="BM354" s="116"/>
      <c r="BN354" s="116"/>
      <c r="BO354" s="116"/>
      <c r="BP354" s="116"/>
      <c r="BQ354" s="116"/>
      <c r="BR354" s="116"/>
      <c r="BS354" s="116"/>
      <c r="BT354" s="116"/>
      <c r="BU354" s="116"/>
      <c r="BV354" s="116"/>
      <c r="BW354" s="116"/>
      <c r="BX354" s="116"/>
      <c r="BY354" s="116"/>
      <c r="BZ354" s="116"/>
      <c r="CA354" s="116"/>
      <c r="CB354" s="116"/>
      <c r="CC354" s="116"/>
      <c r="CD354" s="116"/>
      <c r="CE354" s="116"/>
    </row>
    <row r="355" spans="1:83" ht="12" customHeight="1">
      <c r="A355" s="530"/>
      <c r="B355" s="116"/>
      <c r="C355" s="116"/>
      <c r="D355" s="23"/>
      <c r="E355" s="23"/>
      <c r="F355" s="23"/>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c r="BC355" s="116"/>
      <c r="BD355" s="116"/>
      <c r="BE355" s="116"/>
      <c r="BF355" s="116"/>
      <c r="BG355" s="116"/>
      <c r="BH355" s="116"/>
      <c r="BI355" s="116"/>
      <c r="BJ355" s="116"/>
      <c r="BK355" s="116"/>
      <c r="BL355" s="116"/>
      <c r="BM355" s="116"/>
      <c r="BN355" s="116"/>
      <c r="BO355" s="116"/>
      <c r="BP355" s="116"/>
      <c r="BQ355" s="116"/>
      <c r="BR355" s="116"/>
      <c r="BS355" s="116"/>
      <c r="BT355" s="116"/>
      <c r="BU355" s="116"/>
      <c r="BV355" s="116"/>
      <c r="BW355" s="116"/>
      <c r="BX355" s="116"/>
      <c r="BY355" s="116"/>
      <c r="BZ355" s="116"/>
      <c r="CA355" s="116"/>
      <c r="CB355" s="116"/>
      <c r="CC355" s="116"/>
      <c r="CD355" s="116"/>
      <c r="CE355" s="116"/>
    </row>
    <row r="356" spans="1:83" ht="12" customHeight="1">
      <c r="A356" s="530"/>
      <c r="B356" s="116"/>
      <c r="C356" s="116"/>
      <c r="D356" s="23"/>
      <c r="E356" s="23"/>
      <c r="F356" s="23"/>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c r="BC356" s="116"/>
      <c r="BD356" s="116"/>
      <c r="BE356" s="116"/>
      <c r="BF356" s="116"/>
      <c r="BG356" s="116"/>
      <c r="BH356" s="116"/>
      <c r="BI356" s="116"/>
      <c r="BJ356" s="116"/>
      <c r="BK356" s="116"/>
      <c r="BL356" s="116"/>
      <c r="BM356" s="116"/>
      <c r="BN356" s="116"/>
      <c r="BO356" s="116"/>
      <c r="BP356" s="116"/>
      <c r="BQ356" s="116"/>
      <c r="BR356" s="116"/>
      <c r="BS356" s="116"/>
      <c r="BT356" s="116"/>
      <c r="BU356" s="116"/>
      <c r="BV356" s="116"/>
      <c r="BW356" s="116"/>
      <c r="BX356" s="116"/>
      <c r="BY356" s="116"/>
      <c r="BZ356" s="116"/>
      <c r="CA356" s="116"/>
      <c r="CB356" s="116"/>
      <c r="CC356" s="116"/>
      <c r="CD356" s="116"/>
      <c r="CE356" s="116"/>
    </row>
    <row r="357" spans="1:83" ht="12" customHeight="1">
      <c r="A357" s="530"/>
      <c r="B357" s="116"/>
      <c r="C357" s="116"/>
      <c r="D357" s="23"/>
      <c r="E357" s="23"/>
      <c r="F357" s="23"/>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c r="BC357" s="116"/>
      <c r="BD357" s="116"/>
      <c r="BE357" s="116"/>
      <c r="BF357" s="116"/>
      <c r="BG357" s="116"/>
      <c r="BH357" s="116"/>
      <c r="BI357" s="116"/>
      <c r="BJ357" s="116"/>
      <c r="BK357" s="116"/>
      <c r="BL357" s="116"/>
      <c r="BM357" s="116"/>
      <c r="BN357" s="116"/>
      <c r="BO357" s="116"/>
      <c r="BP357" s="116"/>
      <c r="BQ357" s="116"/>
      <c r="BR357" s="116"/>
      <c r="BS357" s="116"/>
      <c r="BT357" s="116"/>
      <c r="BU357" s="116"/>
      <c r="BV357" s="116"/>
      <c r="BW357" s="116"/>
      <c r="BX357" s="116"/>
      <c r="BY357" s="116"/>
      <c r="BZ357" s="116"/>
      <c r="CA357" s="116"/>
      <c r="CB357" s="116"/>
      <c r="CC357" s="116"/>
      <c r="CD357" s="116"/>
      <c r="CE357" s="116"/>
    </row>
    <row r="358" spans="1:83" ht="12" customHeight="1">
      <c r="A358" s="530"/>
      <c r="B358" s="116"/>
      <c r="C358" s="116"/>
      <c r="D358" s="23"/>
      <c r="E358" s="23"/>
      <c r="F358" s="23"/>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c r="BC358" s="116"/>
      <c r="BD358" s="116"/>
      <c r="BE358" s="116"/>
      <c r="BF358" s="116"/>
      <c r="BG358" s="116"/>
      <c r="BH358" s="116"/>
      <c r="BI358" s="116"/>
      <c r="BJ358" s="116"/>
      <c r="BK358" s="116"/>
      <c r="BL358" s="116"/>
      <c r="BM358" s="116"/>
      <c r="BN358" s="116"/>
      <c r="BO358" s="116"/>
      <c r="BP358" s="116"/>
      <c r="BQ358" s="116"/>
      <c r="BR358" s="116"/>
      <c r="BS358" s="116"/>
      <c r="BT358" s="116"/>
      <c r="BU358" s="116"/>
      <c r="BV358" s="116"/>
      <c r="BW358" s="116"/>
      <c r="BX358" s="116"/>
      <c r="BY358" s="116"/>
      <c r="BZ358" s="116"/>
      <c r="CA358" s="116"/>
      <c r="CB358" s="116"/>
      <c r="CC358" s="116"/>
      <c r="CD358" s="116"/>
      <c r="CE358" s="116"/>
    </row>
    <row r="359" spans="1:83" ht="12" customHeight="1">
      <c r="A359" s="530"/>
      <c r="B359" s="116"/>
      <c r="C359" s="116"/>
      <c r="D359" s="23"/>
      <c r="E359" s="23"/>
      <c r="F359" s="23"/>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c r="BC359" s="116"/>
      <c r="BD359" s="116"/>
      <c r="BE359" s="116"/>
      <c r="BF359" s="116"/>
      <c r="BG359" s="116"/>
      <c r="BH359" s="116"/>
      <c r="BI359" s="116"/>
      <c r="BJ359" s="116"/>
      <c r="BK359" s="116"/>
      <c r="BL359" s="116"/>
      <c r="BM359" s="116"/>
      <c r="BN359" s="116"/>
      <c r="BO359" s="116"/>
      <c r="BP359" s="116"/>
      <c r="BQ359" s="116"/>
      <c r="BR359" s="116"/>
      <c r="BS359" s="116"/>
      <c r="BT359" s="116"/>
      <c r="BU359" s="116"/>
      <c r="BV359" s="116"/>
      <c r="BW359" s="116"/>
      <c r="BX359" s="116"/>
      <c r="BY359" s="116"/>
      <c r="BZ359" s="116"/>
      <c r="CA359" s="116"/>
      <c r="CB359" s="116"/>
      <c r="CC359" s="116"/>
      <c r="CD359" s="116"/>
      <c r="CE359" s="116"/>
    </row>
    <row r="360" spans="1:83" ht="12" customHeight="1">
      <c r="A360" s="530"/>
      <c r="B360" s="116"/>
      <c r="C360" s="116"/>
      <c r="D360" s="23"/>
      <c r="E360" s="23"/>
      <c r="F360" s="23"/>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c r="BC360" s="116"/>
      <c r="BD360" s="116"/>
      <c r="BE360" s="116"/>
      <c r="BF360" s="116"/>
      <c r="BG360" s="116"/>
      <c r="BH360" s="116"/>
      <c r="BI360" s="116"/>
      <c r="BJ360" s="116"/>
      <c r="BK360" s="116"/>
      <c r="BL360" s="116"/>
      <c r="BM360" s="116"/>
      <c r="BN360" s="116"/>
      <c r="BO360" s="116"/>
      <c r="BP360" s="116"/>
      <c r="BQ360" s="116"/>
      <c r="BR360" s="116"/>
      <c r="BS360" s="116"/>
      <c r="BT360" s="116"/>
      <c r="BU360" s="116"/>
      <c r="BV360" s="116"/>
      <c r="BW360" s="116"/>
      <c r="BX360" s="116"/>
      <c r="BY360" s="116"/>
      <c r="BZ360" s="116"/>
      <c r="CA360" s="116"/>
      <c r="CB360" s="116"/>
      <c r="CC360" s="116"/>
      <c r="CD360" s="116"/>
      <c r="CE360" s="116"/>
    </row>
    <row r="361" spans="1:83" ht="12" customHeight="1">
      <c r="A361" s="530"/>
      <c r="B361" s="116"/>
      <c r="C361" s="116"/>
      <c r="D361" s="23"/>
      <c r="E361" s="23"/>
      <c r="F361" s="23"/>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c r="BC361" s="116"/>
      <c r="BD361" s="116"/>
      <c r="BE361" s="116"/>
      <c r="BF361" s="116"/>
      <c r="BG361" s="116"/>
      <c r="BH361" s="116"/>
      <c r="BI361" s="116"/>
      <c r="BJ361" s="116"/>
      <c r="BK361" s="116"/>
      <c r="BL361" s="116"/>
      <c r="BM361" s="116"/>
      <c r="BN361" s="116"/>
      <c r="BO361" s="116"/>
      <c r="BP361" s="116"/>
      <c r="BQ361" s="116"/>
      <c r="BR361" s="116"/>
      <c r="BS361" s="116"/>
      <c r="BT361" s="116"/>
      <c r="BU361" s="116"/>
      <c r="BV361" s="116"/>
      <c r="BW361" s="116"/>
      <c r="BX361" s="116"/>
      <c r="BY361" s="116"/>
      <c r="BZ361" s="116"/>
      <c r="CA361" s="116"/>
      <c r="CB361" s="116"/>
      <c r="CC361" s="116"/>
      <c r="CD361" s="116"/>
      <c r="CE361" s="116"/>
    </row>
    <row r="362" spans="1:83" ht="12" customHeight="1">
      <c r="A362" s="530"/>
      <c r="B362" s="116"/>
      <c r="C362" s="116"/>
      <c r="D362" s="23"/>
      <c r="E362" s="23"/>
      <c r="F362" s="23"/>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c r="BC362" s="116"/>
      <c r="BD362" s="116"/>
      <c r="BE362" s="116"/>
      <c r="BF362" s="116"/>
      <c r="BG362" s="116"/>
      <c r="BH362" s="116"/>
      <c r="BI362" s="116"/>
      <c r="BJ362" s="116"/>
      <c r="BK362" s="116"/>
      <c r="BL362" s="116"/>
      <c r="BM362" s="116"/>
      <c r="BN362" s="116"/>
      <c r="BO362" s="116"/>
      <c r="BP362" s="116"/>
      <c r="BQ362" s="116"/>
      <c r="BR362" s="116"/>
      <c r="BS362" s="116"/>
      <c r="BT362" s="116"/>
      <c r="BU362" s="116"/>
      <c r="BV362" s="116"/>
      <c r="BW362" s="116"/>
      <c r="BX362" s="116"/>
      <c r="BY362" s="116"/>
      <c r="BZ362" s="116"/>
      <c r="CA362" s="116"/>
      <c r="CB362" s="116"/>
      <c r="CC362" s="116"/>
      <c r="CD362" s="116"/>
      <c r="CE362" s="116"/>
    </row>
    <row r="363" spans="1:83" ht="12" customHeight="1">
      <c r="A363" s="530"/>
      <c r="B363" s="116"/>
      <c r="C363" s="116"/>
      <c r="D363" s="23"/>
      <c r="E363" s="23"/>
      <c r="F363" s="23"/>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c r="BC363" s="116"/>
      <c r="BD363" s="116"/>
      <c r="BE363" s="116"/>
      <c r="BF363" s="116"/>
      <c r="BG363" s="116"/>
      <c r="BH363" s="116"/>
      <c r="BI363" s="116"/>
      <c r="BJ363" s="116"/>
      <c r="BK363" s="116"/>
      <c r="BL363" s="116"/>
      <c r="BM363" s="116"/>
      <c r="BN363" s="116"/>
      <c r="BO363" s="116"/>
      <c r="BP363" s="116"/>
      <c r="BQ363" s="116"/>
      <c r="BR363" s="116"/>
      <c r="BS363" s="116"/>
      <c r="BT363" s="116"/>
      <c r="BU363" s="116"/>
      <c r="BV363" s="116"/>
      <c r="BW363" s="116"/>
      <c r="BX363" s="116"/>
      <c r="BY363" s="116"/>
      <c r="BZ363" s="116"/>
      <c r="CA363" s="116"/>
      <c r="CB363" s="116"/>
      <c r="CC363" s="116"/>
      <c r="CD363" s="116"/>
      <c r="CE363" s="116"/>
    </row>
    <row r="364" spans="1:83" ht="12" customHeight="1">
      <c r="A364" s="530"/>
      <c r="B364" s="116"/>
      <c r="C364" s="116"/>
      <c r="D364" s="23"/>
      <c r="E364" s="23"/>
      <c r="F364" s="23"/>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c r="BC364" s="116"/>
      <c r="BD364" s="116"/>
      <c r="BE364" s="116"/>
      <c r="BF364" s="116"/>
      <c r="BG364" s="116"/>
      <c r="BH364" s="116"/>
      <c r="BI364" s="116"/>
      <c r="BJ364" s="116"/>
      <c r="BK364" s="116"/>
      <c r="BL364" s="116"/>
      <c r="BM364" s="116"/>
      <c r="BN364" s="116"/>
      <c r="BO364" s="116"/>
      <c r="BP364" s="116"/>
      <c r="BQ364" s="116"/>
      <c r="BR364" s="116"/>
      <c r="BS364" s="116"/>
      <c r="BT364" s="116"/>
      <c r="BU364" s="116"/>
      <c r="BV364" s="116"/>
      <c r="BW364" s="116"/>
      <c r="BX364" s="116"/>
      <c r="BY364" s="116"/>
      <c r="BZ364" s="116"/>
      <c r="CA364" s="116"/>
      <c r="CB364" s="116"/>
      <c r="CC364" s="116"/>
      <c r="CD364" s="116"/>
      <c r="CE364" s="116"/>
    </row>
    <row r="365" spans="1:83" ht="12" customHeight="1">
      <c r="A365" s="530"/>
      <c r="B365" s="116"/>
      <c r="C365" s="116"/>
      <c r="D365" s="23"/>
      <c r="E365" s="23"/>
      <c r="F365" s="23"/>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c r="BC365" s="116"/>
      <c r="BD365" s="116"/>
      <c r="BE365" s="116"/>
      <c r="BF365" s="116"/>
      <c r="BG365" s="116"/>
      <c r="BH365" s="116"/>
      <c r="BI365" s="116"/>
      <c r="BJ365" s="116"/>
      <c r="BK365" s="116"/>
      <c r="BL365" s="116"/>
      <c r="BM365" s="116"/>
      <c r="BN365" s="116"/>
      <c r="BO365" s="116"/>
      <c r="BP365" s="116"/>
      <c r="BQ365" s="116"/>
      <c r="BR365" s="116"/>
      <c r="BS365" s="116"/>
      <c r="BT365" s="116"/>
      <c r="BU365" s="116"/>
      <c r="BV365" s="116"/>
      <c r="BW365" s="116"/>
      <c r="BX365" s="116"/>
      <c r="BY365" s="116"/>
      <c r="BZ365" s="116"/>
      <c r="CA365" s="116"/>
      <c r="CB365" s="116"/>
      <c r="CC365" s="116"/>
      <c r="CD365" s="116"/>
      <c r="CE365" s="116"/>
    </row>
    <row r="366" spans="1:83" ht="12" customHeight="1">
      <c r="A366" s="530"/>
      <c r="B366" s="116"/>
      <c r="C366" s="116"/>
      <c r="D366" s="23"/>
      <c r="E366" s="23"/>
      <c r="F366" s="23"/>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c r="BC366" s="116"/>
      <c r="BD366" s="116"/>
      <c r="BE366" s="116"/>
      <c r="BF366" s="116"/>
      <c r="BG366" s="116"/>
      <c r="BH366" s="116"/>
      <c r="BI366" s="116"/>
      <c r="BJ366" s="116"/>
      <c r="BK366" s="116"/>
      <c r="BL366" s="116"/>
      <c r="BM366" s="116"/>
      <c r="BN366" s="116"/>
      <c r="BO366" s="116"/>
      <c r="BP366" s="116"/>
      <c r="BQ366" s="116"/>
      <c r="BR366" s="116"/>
      <c r="BS366" s="116"/>
      <c r="BT366" s="116"/>
      <c r="BU366" s="116"/>
      <c r="BV366" s="116"/>
      <c r="BW366" s="116"/>
      <c r="BX366" s="116"/>
      <c r="BY366" s="116"/>
      <c r="BZ366" s="116"/>
      <c r="CA366" s="116"/>
      <c r="CB366" s="116"/>
      <c r="CC366" s="116"/>
      <c r="CD366" s="116"/>
      <c r="CE366" s="116"/>
    </row>
    <row r="367" spans="1:83" ht="12" customHeight="1">
      <c r="A367" s="530"/>
      <c r="B367" s="116"/>
      <c r="C367" s="116"/>
      <c r="D367" s="23"/>
      <c r="E367" s="23"/>
      <c r="F367" s="23"/>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c r="BC367" s="116"/>
      <c r="BD367" s="116"/>
      <c r="BE367" s="116"/>
      <c r="BF367" s="116"/>
      <c r="BG367" s="116"/>
      <c r="BH367" s="116"/>
      <c r="BI367" s="116"/>
      <c r="BJ367" s="116"/>
      <c r="BK367" s="116"/>
      <c r="BL367" s="116"/>
      <c r="BM367" s="116"/>
      <c r="BN367" s="116"/>
      <c r="BO367" s="116"/>
      <c r="BP367" s="116"/>
      <c r="BQ367" s="116"/>
      <c r="BR367" s="116"/>
      <c r="BS367" s="116"/>
      <c r="BT367" s="116"/>
      <c r="BU367" s="116"/>
      <c r="BV367" s="116"/>
      <c r="BW367" s="116"/>
      <c r="BX367" s="116"/>
      <c r="BY367" s="116"/>
      <c r="BZ367" s="116"/>
      <c r="CA367" s="116"/>
      <c r="CB367" s="116"/>
      <c r="CC367" s="116"/>
      <c r="CD367" s="116"/>
      <c r="CE367" s="116"/>
    </row>
    <row r="368" spans="1:83" ht="12" customHeight="1">
      <c r="A368" s="530"/>
      <c r="B368" s="116"/>
      <c r="C368" s="116"/>
      <c r="D368" s="23"/>
      <c r="E368" s="23"/>
      <c r="F368" s="23"/>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c r="BC368" s="116"/>
      <c r="BD368" s="116"/>
      <c r="BE368" s="116"/>
      <c r="BF368" s="116"/>
      <c r="BG368" s="116"/>
      <c r="BH368" s="116"/>
      <c r="BI368" s="116"/>
      <c r="BJ368" s="116"/>
      <c r="BK368" s="116"/>
      <c r="BL368" s="116"/>
      <c r="BM368" s="116"/>
      <c r="BN368" s="116"/>
      <c r="BO368" s="116"/>
      <c r="BP368" s="116"/>
      <c r="BQ368" s="116"/>
      <c r="BR368" s="116"/>
      <c r="BS368" s="116"/>
      <c r="BT368" s="116"/>
      <c r="BU368" s="116"/>
      <c r="BV368" s="116"/>
      <c r="BW368" s="116"/>
      <c r="BX368" s="116"/>
      <c r="BY368" s="116"/>
      <c r="BZ368" s="116"/>
      <c r="CA368" s="116"/>
      <c r="CB368" s="116"/>
      <c r="CC368" s="116"/>
      <c r="CD368" s="116"/>
      <c r="CE368" s="116"/>
    </row>
    <row r="369" spans="1:83" ht="12" customHeight="1">
      <c r="A369" s="530"/>
      <c r="B369" s="116"/>
      <c r="C369" s="116"/>
      <c r="D369" s="23"/>
      <c r="E369" s="23"/>
      <c r="F369" s="23"/>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c r="BC369" s="116"/>
      <c r="BD369" s="116"/>
      <c r="BE369" s="116"/>
      <c r="BF369" s="116"/>
      <c r="BG369" s="116"/>
      <c r="BH369" s="116"/>
      <c r="BI369" s="116"/>
      <c r="BJ369" s="116"/>
      <c r="BK369" s="116"/>
      <c r="BL369" s="116"/>
      <c r="BM369" s="116"/>
      <c r="BN369" s="116"/>
      <c r="BO369" s="116"/>
      <c r="BP369" s="116"/>
      <c r="BQ369" s="116"/>
      <c r="BR369" s="116"/>
      <c r="BS369" s="116"/>
      <c r="BT369" s="116"/>
      <c r="BU369" s="116"/>
      <c r="BV369" s="116"/>
      <c r="BW369" s="116"/>
      <c r="BX369" s="116"/>
      <c r="BY369" s="116"/>
      <c r="BZ369" s="116"/>
      <c r="CA369" s="116"/>
      <c r="CB369" s="116"/>
      <c r="CC369" s="116"/>
      <c r="CD369" s="116"/>
      <c r="CE369" s="116"/>
    </row>
    <row r="370" spans="1:83" ht="12" customHeight="1">
      <c r="A370" s="530"/>
      <c r="B370" s="116"/>
      <c r="C370" s="116"/>
      <c r="D370" s="23"/>
      <c r="E370" s="23"/>
      <c r="F370" s="23"/>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c r="BC370" s="116"/>
      <c r="BD370" s="116"/>
      <c r="BE370" s="116"/>
      <c r="BF370" s="116"/>
      <c r="BG370" s="116"/>
      <c r="BH370" s="116"/>
      <c r="BI370" s="116"/>
      <c r="BJ370" s="116"/>
      <c r="BK370" s="116"/>
      <c r="BL370" s="116"/>
      <c r="BM370" s="116"/>
      <c r="BN370" s="116"/>
      <c r="BO370" s="116"/>
      <c r="BP370" s="116"/>
      <c r="BQ370" s="116"/>
      <c r="BR370" s="116"/>
      <c r="BS370" s="116"/>
      <c r="BT370" s="116"/>
      <c r="BU370" s="116"/>
      <c r="BV370" s="116"/>
      <c r="BW370" s="116"/>
      <c r="BX370" s="116"/>
      <c r="BY370" s="116"/>
      <c r="BZ370" s="116"/>
      <c r="CA370" s="116"/>
      <c r="CB370" s="116"/>
      <c r="CC370" s="116"/>
      <c r="CD370" s="116"/>
      <c r="CE370" s="116"/>
    </row>
    <row r="371" spans="1:83" ht="12" customHeight="1">
      <c r="A371" s="530"/>
      <c r="B371" s="116"/>
      <c r="C371" s="116"/>
      <c r="D371" s="23"/>
      <c r="E371" s="23"/>
      <c r="F371" s="23"/>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c r="BC371" s="116"/>
      <c r="BD371" s="116"/>
      <c r="BE371" s="116"/>
      <c r="BF371" s="116"/>
      <c r="BG371" s="116"/>
      <c r="BH371" s="116"/>
      <c r="BI371" s="116"/>
      <c r="BJ371" s="116"/>
      <c r="BK371" s="116"/>
      <c r="BL371" s="116"/>
      <c r="BM371" s="116"/>
      <c r="BN371" s="116"/>
      <c r="BO371" s="116"/>
      <c r="BP371" s="116"/>
      <c r="BQ371" s="116"/>
      <c r="BR371" s="116"/>
      <c r="BS371" s="116"/>
      <c r="BT371" s="116"/>
      <c r="BU371" s="116"/>
      <c r="BV371" s="116"/>
      <c r="BW371" s="116"/>
      <c r="BX371" s="116"/>
      <c r="BY371" s="116"/>
      <c r="BZ371" s="116"/>
      <c r="CA371" s="116"/>
      <c r="CB371" s="116"/>
      <c r="CC371" s="116"/>
      <c r="CD371" s="116"/>
      <c r="CE371" s="116"/>
    </row>
    <row r="372" spans="1:83" ht="12" customHeight="1">
      <c r="A372" s="530"/>
      <c r="B372" s="116"/>
      <c r="C372" s="116"/>
      <c r="D372" s="23"/>
      <c r="E372" s="23"/>
      <c r="F372" s="23"/>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c r="BC372" s="116"/>
      <c r="BD372" s="116"/>
      <c r="BE372" s="116"/>
      <c r="BF372" s="116"/>
      <c r="BG372" s="116"/>
      <c r="BH372" s="116"/>
      <c r="BI372" s="116"/>
      <c r="BJ372" s="116"/>
      <c r="BK372" s="116"/>
      <c r="BL372" s="116"/>
      <c r="BM372" s="116"/>
      <c r="BN372" s="116"/>
      <c r="BO372" s="116"/>
      <c r="BP372" s="116"/>
      <c r="BQ372" s="116"/>
      <c r="BR372" s="116"/>
      <c r="BS372" s="116"/>
      <c r="BT372" s="116"/>
      <c r="BU372" s="116"/>
      <c r="BV372" s="116"/>
      <c r="BW372" s="116"/>
      <c r="BX372" s="116"/>
      <c r="BY372" s="116"/>
      <c r="BZ372" s="116"/>
      <c r="CA372" s="116"/>
      <c r="CB372" s="116"/>
      <c r="CC372" s="116"/>
      <c r="CD372" s="116"/>
      <c r="CE372" s="116"/>
    </row>
    <row r="373" spans="1:83" ht="12" customHeight="1">
      <c r="A373" s="530"/>
      <c r="B373" s="116"/>
      <c r="C373" s="116"/>
      <c r="D373" s="23"/>
      <c r="E373" s="23"/>
      <c r="F373" s="23"/>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c r="BC373" s="116"/>
      <c r="BD373" s="116"/>
      <c r="BE373" s="116"/>
      <c r="BF373" s="116"/>
      <c r="BG373" s="116"/>
      <c r="BH373" s="116"/>
      <c r="BI373" s="116"/>
      <c r="BJ373" s="116"/>
      <c r="BK373" s="116"/>
      <c r="BL373" s="116"/>
      <c r="BM373" s="116"/>
      <c r="BN373" s="116"/>
      <c r="BO373" s="116"/>
      <c r="BP373" s="116"/>
      <c r="BQ373" s="116"/>
      <c r="BR373" s="116"/>
      <c r="BS373" s="116"/>
      <c r="BT373" s="116"/>
      <c r="BU373" s="116"/>
      <c r="BV373" s="116"/>
      <c r="BW373" s="116"/>
      <c r="BX373" s="116"/>
      <c r="BY373" s="116"/>
      <c r="BZ373" s="116"/>
      <c r="CA373" s="116"/>
      <c r="CB373" s="116"/>
      <c r="CC373" s="116"/>
      <c r="CD373" s="116"/>
      <c r="CE373" s="116"/>
    </row>
    <row r="374" spans="1:83" ht="12" customHeight="1">
      <c r="A374" s="530"/>
      <c r="B374" s="116"/>
      <c r="C374" s="116"/>
      <c r="D374" s="23"/>
      <c r="E374" s="23"/>
      <c r="F374" s="23"/>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c r="BC374" s="116"/>
      <c r="BD374" s="116"/>
      <c r="BE374" s="116"/>
      <c r="BF374" s="116"/>
      <c r="BG374" s="116"/>
      <c r="BH374" s="116"/>
      <c r="BI374" s="116"/>
      <c r="BJ374" s="116"/>
      <c r="BK374" s="116"/>
      <c r="BL374" s="116"/>
      <c r="BM374" s="116"/>
      <c r="BN374" s="116"/>
      <c r="BO374" s="116"/>
      <c r="BP374" s="116"/>
      <c r="BQ374" s="116"/>
      <c r="BR374" s="116"/>
      <c r="BS374" s="116"/>
      <c r="BT374" s="116"/>
      <c r="BU374" s="116"/>
      <c r="BV374" s="116"/>
      <c r="BW374" s="116"/>
      <c r="BX374" s="116"/>
      <c r="BY374" s="116"/>
      <c r="BZ374" s="116"/>
      <c r="CA374" s="116"/>
      <c r="CB374" s="116"/>
      <c r="CC374" s="116"/>
      <c r="CD374" s="116"/>
      <c r="CE374" s="116"/>
    </row>
    <row r="375" spans="1:83" ht="12" customHeight="1">
      <c r="A375" s="530"/>
      <c r="B375" s="116"/>
      <c r="C375" s="116"/>
      <c r="D375" s="23"/>
      <c r="E375" s="23"/>
      <c r="F375" s="23"/>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c r="BC375" s="116"/>
      <c r="BD375" s="116"/>
      <c r="BE375" s="116"/>
      <c r="BF375" s="116"/>
      <c r="BG375" s="116"/>
      <c r="BH375" s="116"/>
      <c r="BI375" s="116"/>
      <c r="BJ375" s="116"/>
      <c r="BK375" s="116"/>
      <c r="BL375" s="116"/>
      <c r="BM375" s="116"/>
      <c r="BN375" s="116"/>
      <c r="BO375" s="116"/>
      <c r="BP375" s="116"/>
      <c r="BQ375" s="116"/>
      <c r="BR375" s="116"/>
      <c r="BS375" s="116"/>
      <c r="BT375" s="116"/>
      <c r="BU375" s="116"/>
      <c r="BV375" s="116"/>
      <c r="BW375" s="116"/>
      <c r="BX375" s="116"/>
      <c r="BY375" s="116"/>
      <c r="BZ375" s="116"/>
      <c r="CA375" s="116"/>
      <c r="CB375" s="116"/>
      <c r="CC375" s="116"/>
      <c r="CD375" s="116"/>
      <c r="CE375" s="116"/>
    </row>
    <row r="376" spans="1:83" ht="12" customHeight="1">
      <c r="A376" s="530"/>
      <c r="B376" s="116"/>
      <c r="C376" s="116"/>
      <c r="D376" s="23"/>
      <c r="E376" s="23"/>
      <c r="F376" s="23"/>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c r="BC376" s="116"/>
      <c r="BD376" s="116"/>
      <c r="BE376" s="116"/>
      <c r="BF376" s="116"/>
      <c r="BG376" s="116"/>
      <c r="BH376" s="116"/>
      <c r="BI376" s="116"/>
      <c r="BJ376" s="116"/>
      <c r="BK376" s="116"/>
      <c r="BL376" s="116"/>
      <c r="BM376" s="116"/>
      <c r="BN376" s="116"/>
      <c r="BO376" s="116"/>
      <c r="BP376" s="116"/>
      <c r="BQ376" s="116"/>
      <c r="BR376" s="116"/>
      <c r="BS376" s="116"/>
      <c r="BT376" s="116"/>
      <c r="BU376" s="116"/>
      <c r="BV376" s="116"/>
      <c r="BW376" s="116"/>
      <c r="BX376" s="116"/>
      <c r="BY376" s="116"/>
      <c r="BZ376" s="116"/>
      <c r="CA376" s="116"/>
      <c r="CB376" s="116"/>
      <c r="CC376" s="116"/>
      <c r="CD376" s="116"/>
      <c r="CE376" s="116"/>
    </row>
    <row r="377" spans="1:83" ht="12" customHeight="1">
      <c r="A377" s="530"/>
      <c r="B377" s="116"/>
      <c r="C377" s="116"/>
      <c r="D377" s="23"/>
      <c r="E377" s="23"/>
      <c r="F377" s="23"/>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c r="BC377" s="116"/>
      <c r="BD377" s="116"/>
      <c r="BE377" s="116"/>
      <c r="BF377" s="116"/>
      <c r="BG377" s="116"/>
      <c r="BH377" s="116"/>
      <c r="BI377" s="116"/>
      <c r="BJ377" s="116"/>
      <c r="BK377" s="116"/>
      <c r="BL377" s="116"/>
      <c r="BM377" s="116"/>
      <c r="BN377" s="116"/>
      <c r="BO377" s="116"/>
      <c r="BP377" s="116"/>
      <c r="BQ377" s="116"/>
      <c r="BR377" s="116"/>
      <c r="BS377" s="116"/>
      <c r="BT377" s="116"/>
      <c r="BU377" s="116"/>
      <c r="BV377" s="116"/>
      <c r="BW377" s="116"/>
      <c r="BX377" s="116"/>
      <c r="BY377" s="116"/>
      <c r="BZ377" s="116"/>
      <c r="CA377" s="116"/>
      <c r="CB377" s="116"/>
      <c r="CC377" s="116"/>
      <c r="CD377" s="116"/>
      <c r="CE377" s="116"/>
    </row>
    <row r="378" spans="1:83" ht="12" customHeight="1">
      <c r="A378" s="530"/>
      <c r="B378" s="116"/>
      <c r="C378" s="116"/>
      <c r="D378" s="23"/>
      <c r="E378" s="23"/>
      <c r="F378" s="23"/>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c r="BC378" s="116"/>
      <c r="BD378" s="116"/>
      <c r="BE378" s="116"/>
      <c r="BF378" s="116"/>
      <c r="BG378" s="116"/>
      <c r="BH378" s="116"/>
      <c r="BI378" s="116"/>
      <c r="BJ378" s="116"/>
      <c r="BK378" s="116"/>
      <c r="BL378" s="116"/>
      <c r="BM378" s="116"/>
      <c r="BN378" s="116"/>
      <c r="BO378" s="116"/>
      <c r="BP378" s="116"/>
      <c r="BQ378" s="116"/>
      <c r="BR378" s="116"/>
      <c r="BS378" s="116"/>
      <c r="BT378" s="116"/>
      <c r="BU378" s="116"/>
      <c r="BV378" s="116"/>
      <c r="BW378" s="116"/>
      <c r="BX378" s="116"/>
      <c r="BY378" s="116"/>
      <c r="BZ378" s="116"/>
      <c r="CA378" s="116"/>
      <c r="CB378" s="116"/>
      <c r="CC378" s="116"/>
      <c r="CD378" s="116"/>
      <c r="CE378" s="116"/>
    </row>
    <row r="379" spans="1:83" ht="12" customHeight="1">
      <c r="A379" s="530"/>
      <c r="B379" s="116"/>
      <c r="C379" s="116"/>
      <c r="D379" s="23"/>
      <c r="E379" s="23"/>
      <c r="F379" s="23"/>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16"/>
      <c r="BI379" s="116"/>
      <c r="BJ379" s="116"/>
      <c r="BK379" s="116"/>
      <c r="BL379" s="116"/>
      <c r="BM379" s="116"/>
      <c r="BN379" s="116"/>
      <c r="BO379" s="116"/>
      <c r="BP379" s="116"/>
      <c r="BQ379" s="116"/>
      <c r="BR379" s="116"/>
      <c r="BS379" s="116"/>
      <c r="BT379" s="116"/>
      <c r="BU379" s="116"/>
      <c r="BV379" s="116"/>
      <c r="BW379" s="116"/>
      <c r="BX379" s="116"/>
      <c r="BY379" s="116"/>
      <c r="BZ379" s="116"/>
      <c r="CA379" s="116"/>
      <c r="CB379" s="116"/>
      <c r="CC379" s="116"/>
      <c r="CD379" s="116"/>
      <c r="CE379" s="116"/>
    </row>
    <row r="380" spans="1:83" ht="12" customHeight="1">
      <c r="A380" s="530"/>
      <c r="B380" s="116"/>
      <c r="C380" s="116"/>
      <c r="D380" s="23"/>
      <c r="E380" s="23"/>
      <c r="F380" s="23"/>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16"/>
      <c r="BI380" s="116"/>
      <c r="BJ380" s="116"/>
      <c r="BK380" s="116"/>
      <c r="BL380" s="116"/>
      <c r="BM380" s="116"/>
      <c r="BN380" s="116"/>
      <c r="BO380" s="116"/>
      <c r="BP380" s="116"/>
      <c r="BQ380" s="116"/>
      <c r="BR380" s="116"/>
      <c r="BS380" s="116"/>
      <c r="BT380" s="116"/>
      <c r="BU380" s="116"/>
      <c r="BV380" s="116"/>
      <c r="BW380" s="116"/>
      <c r="BX380" s="116"/>
      <c r="BY380" s="116"/>
      <c r="BZ380" s="116"/>
      <c r="CA380" s="116"/>
      <c r="CB380" s="116"/>
      <c r="CC380" s="116"/>
      <c r="CD380" s="116"/>
      <c r="CE380" s="116"/>
    </row>
    <row r="381" spans="1:83" ht="12" customHeight="1">
      <c r="A381" s="530"/>
      <c r="B381" s="116"/>
      <c r="C381" s="116"/>
      <c r="D381" s="23"/>
      <c r="E381" s="23"/>
      <c r="F381" s="23"/>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16"/>
      <c r="BI381" s="116"/>
      <c r="BJ381" s="116"/>
      <c r="BK381" s="116"/>
      <c r="BL381" s="116"/>
      <c r="BM381" s="116"/>
      <c r="BN381" s="116"/>
      <c r="BO381" s="116"/>
      <c r="BP381" s="116"/>
      <c r="BQ381" s="116"/>
      <c r="BR381" s="116"/>
      <c r="BS381" s="116"/>
      <c r="BT381" s="116"/>
      <c r="BU381" s="116"/>
      <c r="BV381" s="116"/>
      <c r="BW381" s="116"/>
      <c r="BX381" s="116"/>
      <c r="BY381" s="116"/>
      <c r="BZ381" s="116"/>
      <c r="CA381" s="116"/>
      <c r="CB381" s="116"/>
      <c r="CC381" s="116"/>
      <c r="CD381" s="116"/>
      <c r="CE381" s="116"/>
    </row>
    <row r="382" spans="1:83" ht="12" customHeight="1">
      <c r="A382" s="530"/>
      <c r="B382" s="116"/>
      <c r="C382" s="116"/>
      <c r="D382" s="23"/>
      <c r="E382" s="23"/>
      <c r="F382" s="23"/>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c r="BC382" s="116"/>
      <c r="BD382" s="116"/>
      <c r="BE382" s="116"/>
      <c r="BF382" s="116"/>
      <c r="BG382" s="116"/>
      <c r="BH382" s="116"/>
      <c r="BI382" s="116"/>
      <c r="BJ382" s="116"/>
      <c r="BK382" s="116"/>
      <c r="BL382" s="116"/>
      <c r="BM382" s="116"/>
      <c r="BN382" s="116"/>
      <c r="BO382" s="116"/>
      <c r="BP382" s="116"/>
      <c r="BQ382" s="116"/>
      <c r="BR382" s="116"/>
      <c r="BS382" s="116"/>
      <c r="BT382" s="116"/>
      <c r="BU382" s="116"/>
      <c r="BV382" s="116"/>
      <c r="BW382" s="116"/>
      <c r="BX382" s="116"/>
      <c r="BY382" s="116"/>
      <c r="BZ382" s="116"/>
      <c r="CA382" s="116"/>
      <c r="CB382" s="116"/>
      <c r="CC382" s="116"/>
      <c r="CD382" s="116"/>
      <c r="CE382" s="116"/>
    </row>
    <row r="383" spans="1:83" ht="12" customHeight="1">
      <c r="A383" s="530"/>
      <c r="B383" s="116"/>
      <c r="C383" s="116"/>
      <c r="D383" s="23"/>
      <c r="E383" s="23"/>
      <c r="F383" s="23"/>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16"/>
      <c r="BI383" s="116"/>
      <c r="BJ383" s="116"/>
      <c r="BK383" s="116"/>
      <c r="BL383" s="116"/>
      <c r="BM383" s="116"/>
      <c r="BN383" s="116"/>
      <c r="BO383" s="116"/>
      <c r="BP383" s="116"/>
      <c r="BQ383" s="116"/>
      <c r="BR383" s="116"/>
      <c r="BS383" s="116"/>
      <c r="BT383" s="116"/>
      <c r="BU383" s="116"/>
      <c r="BV383" s="116"/>
      <c r="BW383" s="116"/>
      <c r="BX383" s="116"/>
      <c r="BY383" s="116"/>
      <c r="BZ383" s="116"/>
      <c r="CA383" s="116"/>
      <c r="CB383" s="116"/>
      <c r="CC383" s="116"/>
      <c r="CD383" s="116"/>
      <c r="CE383" s="116"/>
    </row>
    <row r="384" spans="1:83" ht="12" customHeight="1">
      <c r="A384" s="530"/>
      <c r="B384" s="116"/>
      <c r="C384" s="116"/>
      <c r="D384" s="23"/>
      <c r="E384" s="23"/>
      <c r="F384" s="23"/>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16"/>
      <c r="BI384" s="116"/>
      <c r="BJ384" s="116"/>
      <c r="BK384" s="116"/>
      <c r="BL384" s="116"/>
      <c r="BM384" s="116"/>
      <c r="BN384" s="116"/>
      <c r="BO384" s="116"/>
      <c r="BP384" s="116"/>
      <c r="BQ384" s="116"/>
      <c r="BR384" s="116"/>
      <c r="BS384" s="116"/>
      <c r="BT384" s="116"/>
      <c r="BU384" s="116"/>
      <c r="BV384" s="116"/>
      <c r="BW384" s="116"/>
      <c r="BX384" s="116"/>
      <c r="BY384" s="116"/>
      <c r="BZ384" s="116"/>
      <c r="CA384" s="116"/>
      <c r="CB384" s="116"/>
      <c r="CC384" s="116"/>
      <c r="CD384" s="116"/>
      <c r="CE384" s="116"/>
    </row>
    <row r="385" spans="1:83" ht="12" customHeight="1">
      <c r="A385" s="530"/>
      <c r="B385" s="116"/>
      <c r="C385" s="116"/>
      <c r="D385" s="23"/>
      <c r="E385" s="23"/>
      <c r="F385" s="23"/>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16"/>
      <c r="BI385" s="116"/>
      <c r="BJ385" s="116"/>
      <c r="BK385" s="116"/>
      <c r="BL385" s="116"/>
      <c r="BM385" s="116"/>
      <c r="BN385" s="116"/>
      <c r="BO385" s="116"/>
      <c r="BP385" s="116"/>
      <c r="BQ385" s="116"/>
      <c r="BR385" s="116"/>
      <c r="BS385" s="116"/>
      <c r="BT385" s="116"/>
      <c r="BU385" s="116"/>
      <c r="BV385" s="116"/>
      <c r="BW385" s="116"/>
      <c r="BX385" s="116"/>
      <c r="BY385" s="116"/>
      <c r="BZ385" s="116"/>
      <c r="CA385" s="116"/>
      <c r="CB385" s="116"/>
      <c r="CC385" s="116"/>
      <c r="CD385" s="116"/>
      <c r="CE385" s="116"/>
    </row>
    <row r="386" spans="1:83" ht="12" customHeight="1">
      <c r="A386" s="530"/>
      <c r="B386" s="116"/>
      <c r="C386" s="116"/>
      <c r="D386" s="23"/>
      <c r="E386" s="23"/>
      <c r="F386" s="23"/>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16"/>
      <c r="BI386" s="116"/>
      <c r="BJ386" s="116"/>
      <c r="BK386" s="116"/>
      <c r="BL386" s="116"/>
      <c r="BM386" s="116"/>
      <c r="BN386" s="116"/>
      <c r="BO386" s="116"/>
      <c r="BP386" s="116"/>
      <c r="BQ386" s="116"/>
      <c r="BR386" s="116"/>
      <c r="BS386" s="116"/>
      <c r="BT386" s="116"/>
      <c r="BU386" s="116"/>
      <c r="BV386" s="116"/>
      <c r="BW386" s="116"/>
      <c r="BX386" s="116"/>
      <c r="BY386" s="116"/>
      <c r="BZ386" s="116"/>
      <c r="CA386" s="116"/>
      <c r="CB386" s="116"/>
      <c r="CC386" s="116"/>
      <c r="CD386" s="116"/>
      <c r="CE386" s="116"/>
    </row>
    <row r="387" spans="1:83" ht="12" customHeight="1">
      <c r="A387" s="530"/>
      <c r="B387" s="116"/>
      <c r="C387" s="116"/>
      <c r="D387" s="23"/>
      <c r="E387" s="23"/>
      <c r="F387" s="23"/>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c r="BC387" s="116"/>
      <c r="BD387" s="116"/>
      <c r="BE387" s="116"/>
      <c r="BF387" s="116"/>
      <c r="BG387" s="116"/>
      <c r="BH387" s="116"/>
      <c r="BI387" s="116"/>
      <c r="BJ387" s="116"/>
      <c r="BK387" s="116"/>
      <c r="BL387" s="116"/>
      <c r="BM387" s="116"/>
      <c r="BN387" s="116"/>
      <c r="BO387" s="116"/>
      <c r="BP387" s="116"/>
      <c r="BQ387" s="116"/>
      <c r="BR387" s="116"/>
      <c r="BS387" s="116"/>
      <c r="BT387" s="116"/>
      <c r="BU387" s="116"/>
      <c r="BV387" s="116"/>
      <c r="BW387" s="116"/>
      <c r="BX387" s="116"/>
      <c r="BY387" s="116"/>
      <c r="BZ387" s="116"/>
      <c r="CA387" s="116"/>
      <c r="CB387" s="116"/>
      <c r="CC387" s="116"/>
      <c r="CD387" s="116"/>
      <c r="CE387" s="116"/>
    </row>
    <row r="388" spans="1:83" ht="12" customHeight="1">
      <c r="A388" s="530"/>
      <c r="B388" s="116"/>
      <c r="C388" s="116"/>
      <c r="D388" s="23"/>
      <c r="E388" s="23"/>
      <c r="F388" s="23"/>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row>
    <row r="389" spans="1:83" ht="12" customHeight="1">
      <c r="A389" s="530"/>
      <c r="B389" s="116"/>
      <c r="C389" s="116"/>
      <c r="D389" s="23"/>
      <c r="E389" s="23"/>
      <c r="F389" s="23"/>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row>
    <row r="390" spans="1:83" ht="12" customHeight="1">
      <c r="A390" s="530"/>
      <c r="B390" s="116"/>
      <c r="C390" s="116"/>
      <c r="D390" s="23"/>
      <c r="E390" s="23"/>
      <c r="F390" s="23"/>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row>
    <row r="391" spans="1:83" ht="12" customHeight="1">
      <c r="A391" s="530"/>
      <c r="B391" s="116"/>
      <c r="C391" s="116"/>
      <c r="D391" s="23"/>
      <c r="E391" s="23"/>
      <c r="F391" s="23"/>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row>
    <row r="392" spans="1:83" ht="12" customHeight="1">
      <c r="A392" s="530"/>
      <c r="B392" s="116"/>
      <c r="C392" s="116"/>
      <c r="D392" s="23"/>
      <c r="E392" s="23"/>
      <c r="F392" s="23"/>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row>
    <row r="393" spans="1:83" ht="12" customHeight="1">
      <c r="A393" s="530"/>
      <c r="B393" s="116"/>
      <c r="C393" s="116"/>
      <c r="D393" s="23"/>
      <c r="E393" s="23"/>
      <c r="F393" s="23"/>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row>
    <row r="394" spans="1:83" ht="12" customHeight="1">
      <c r="A394" s="530"/>
      <c r="B394" s="116"/>
      <c r="C394" s="116"/>
      <c r="D394" s="23"/>
      <c r="E394" s="23"/>
      <c r="F394" s="23"/>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16"/>
      <c r="BI394" s="116"/>
      <c r="BJ394" s="116"/>
      <c r="BK394" s="116"/>
      <c r="BL394" s="116"/>
      <c r="BM394" s="116"/>
      <c r="BN394" s="116"/>
      <c r="BO394" s="116"/>
      <c r="BP394" s="116"/>
      <c r="BQ394" s="116"/>
      <c r="BR394" s="116"/>
      <c r="BS394" s="116"/>
      <c r="BT394" s="116"/>
      <c r="BU394" s="116"/>
      <c r="BV394" s="116"/>
      <c r="BW394" s="116"/>
      <c r="BX394" s="116"/>
      <c r="BY394" s="116"/>
      <c r="BZ394" s="116"/>
      <c r="CA394" s="116"/>
      <c r="CB394" s="116"/>
      <c r="CC394" s="116"/>
      <c r="CD394" s="116"/>
      <c r="CE394" s="116"/>
    </row>
    <row r="395" spans="1:83" ht="12" customHeight="1">
      <c r="A395" s="530"/>
      <c r="B395" s="116"/>
      <c r="C395" s="116"/>
      <c r="D395" s="23"/>
      <c r="E395" s="23"/>
      <c r="F395" s="23"/>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16"/>
      <c r="BI395" s="116"/>
      <c r="BJ395" s="116"/>
      <c r="BK395" s="116"/>
      <c r="BL395" s="116"/>
      <c r="BM395" s="116"/>
      <c r="BN395" s="116"/>
      <c r="BO395" s="116"/>
      <c r="BP395" s="116"/>
      <c r="BQ395" s="116"/>
      <c r="BR395" s="116"/>
      <c r="BS395" s="116"/>
      <c r="BT395" s="116"/>
      <c r="BU395" s="116"/>
      <c r="BV395" s="116"/>
      <c r="BW395" s="116"/>
      <c r="BX395" s="116"/>
      <c r="BY395" s="116"/>
      <c r="BZ395" s="116"/>
      <c r="CA395" s="116"/>
      <c r="CB395" s="116"/>
      <c r="CC395" s="116"/>
      <c r="CD395" s="116"/>
      <c r="CE395" s="116"/>
    </row>
    <row r="396" spans="1:83" ht="12" customHeight="1">
      <c r="A396" s="530"/>
      <c r="B396" s="116"/>
      <c r="C396" s="116"/>
      <c r="D396" s="23"/>
      <c r="E396" s="23"/>
      <c r="F396" s="23"/>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16"/>
    </row>
    <row r="397" spans="1:83" ht="12" customHeight="1">
      <c r="A397" s="530"/>
      <c r="B397" s="116"/>
      <c r="C397" s="116"/>
      <c r="D397" s="23"/>
      <c r="E397" s="23"/>
      <c r="F397" s="23"/>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16"/>
    </row>
    <row r="398" spans="1:83" ht="12" customHeight="1">
      <c r="A398" s="530"/>
      <c r="B398" s="116"/>
      <c r="C398" s="116"/>
      <c r="D398" s="23"/>
      <c r="E398" s="23"/>
      <c r="F398" s="23"/>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16"/>
    </row>
    <row r="399" spans="1:83" ht="12" customHeight="1">
      <c r="A399" s="530"/>
      <c r="B399" s="116"/>
      <c r="C399" s="116"/>
      <c r="D399" s="23"/>
      <c r="E399" s="23"/>
      <c r="F399" s="23"/>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row>
    <row r="400" spans="1:83" ht="12" customHeight="1">
      <c r="A400" s="530"/>
      <c r="B400" s="116"/>
      <c r="C400" s="116"/>
      <c r="D400" s="23"/>
      <c r="E400" s="23"/>
      <c r="F400" s="23"/>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16"/>
    </row>
    <row r="401" spans="1:83" ht="12" customHeight="1">
      <c r="A401" s="530"/>
      <c r="B401" s="116"/>
      <c r="C401" s="116"/>
      <c r="D401" s="23"/>
      <c r="E401" s="23"/>
      <c r="F401" s="23"/>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16"/>
      <c r="BI401" s="116"/>
      <c r="BJ401" s="116"/>
      <c r="BK401" s="116"/>
      <c r="BL401" s="116"/>
      <c r="BM401" s="116"/>
      <c r="BN401" s="116"/>
      <c r="BO401" s="116"/>
      <c r="BP401" s="116"/>
      <c r="BQ401" s="116"/>
      <c r="BR401" s="116"/>
      <c r="BS401" s="116"/>
      <c r="BT401" s="116"/>
      <c r="BU401" s="116"/>
      <c r="BV401" s="116"/>
      <c r="BW401" s="116"/>
      <c r="BX401" s="116"/>
      <c r="BY401" s="116"/>
      <c r="BZ401" s="116"/>
      <c r="CA401" s="116"/>
      <c r="CB401" s="116"/>
      <c r="CC401" s="116"/>
      <c r="CD401" s="116"/>
      <c r="CE401" s="116"/>
    </row>
    <row r="402" spans="1:83" ht="12" customHeight="1">
      <c r="A402" s="530"/>
      <c r="B402" s="116"/>
      <c r="C402" s="116"/>
      <c r="D402" s="23"/>
      <c r="E402" s="23"/>
      <c r="F402" s="23"/>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16"/>
      <c r="BI402" s="116"/>
      <c r="BJ402" s="116"/>
      <c r="BK402" s="116"/>
      <c r="BL402" s="116"/>
      <c r="BM402" s="116"/>
      <c r="BN402" s="116"/>
      <c r="BO402" s="116"/>
      <c r="BP402" s="116"/>
      <c r="BQ402" s="116"/>
      <c r="BR402" s="116"/>
      <c r="BS402" s="116"/>
      <c r="BT402" s="116"/>
      <c r="BU402" s="116"/>
      <c r="BV402" s="116"/>
      <c r="BW402" s="116"/>
      <c r="BX402" s="116"/>
      <c r="BY402" s="116"/>
      <c r="BZ402" s="116"/>
      <c r="CA402" s="116"/>
      <c r="CB402" s="116"/>
      <c r="CC402" s="116"/>
      <c r="CD402" s="116"/>
      <c r="CE402" s="116"/>
    </row>
    <row r="403" spans="1:83" ht="12" customHeight="1">
      <c r="A403" s="530"/>
      <c r="B403" s="116"/>
      <c r="C403" s="116"/>
      <c r="D403" s="23"/>
      <c r="E403" s="23"/>
      <c r="F403" s="23"/>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16"/>
      <c r="BI403" s="116"/>
      <c r="BJ403" s="116"/>
      <c r="BK403" s="116"/>
      <c r="BL403" s="116"/>
      <c r="BM403" s="116"/>
      <c r="BN403" s="116"/>
      <c r="BO403" s="116"/>
      <c r="BP403" s="116"/>
      <c r="BQ403" s="116"/>
      <c r="BR403" s="116"/>
      <c r="BS403" s="116"/>
      <c r="BT403" s="116"/>
      <c r="BU403" s="116"/>
      <c r="BV403" s="116"/>
      <c r="BW403" s="116"/>
      <c r="BX403" s="116"/>
      <c r="BY403" s="116"/>
      <c r="BZ403" s="116"/>
      <c r="CA403" s="116"/>
      <c r="CB403" s="116"/>
      <c r="CC403" s="116"/>
      <c r="CD403" s="116"/>
      <c r="CE403" s="116"/>
    </row>
    <row r="404" spans="1:83" ht="12" customHeight="1">
      <c r="A404" s="530"/>
      <c r="B404" s="116"/>
      <c r="C404" s="116"/>
      <c r="D404" s="23"/>
      <c r="E404" s="23"/>
      <c r="F404" s="23"/>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16"/>
      <c r="BI404" s="116"/>
      <c r="BJ404" s="116"/>
      <c r="BK404" s="116"/>
      <c r="BL404" s="116"/>
      <c r="BM404" s="116"/>
      <c r="BN404" s="116"/>
      <c r="BO404" s="116"/>
      <c r="BP404" s="116"/>
      <c r="BQ404" s="116"/>
      <c r="BR404" s="116"/>
      <c r="BS404" s="116"/>
      <c r="BT404" s="116"/>
      <c r="BU404" s="116"/>
      <c r="BV404" s="116"/>
      <c r="BW404" s="116"/>
      <c r="BX404" s="116"/>
      <c r="BY404" s="116"/>
      <c r="BZ404" s="116"/>
      <c r="CA404" s="116"/>
      <c r="CB404" s="116"/>
      <c r="CC404" s="116"/>
      <c r="CD404" s="116"/>
      <c r="CE404" s="116"/>
    </row>
    <row r="405" spans="1:83" ht="12" customHeight="1">
      <c r="A405" s="530"/>
      <c r="B405" s="116"/>
      <c r="C405" s="116"/>
      <c r="D405" s="23"/>
      <c r="E405" s="23"/>
      <c r="F405" s="23"/>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row>
    <row r="406" spans="1:83" ht="12" customHeight="1">
      <c r="A406" s="530"/>
      <c r="B406" s="116"/>
      <c r="C406" s="116"/>
      <c r="D406" s="23"/>
      <c r="E406" s="23"/>
      <c r="F406" s="23"/>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16"/>
      <c r="BI406" s="116"/>
      <c r="BJ406" s="116"/>
      <c r="BK406" s="116"/>
      <c r="BL406" s="116"/>
      <c r="BM406" s="116"/>
      <c r="BN406" s="116"/>
      <c r="BO406" s="116"/>
      <c r="BP406" s="116"/>
      <c r="BQ406" s="116"/>
      <c r="BR406" s="116"/>
      <c r="BS406" s="116"/>
      <c r="BT406" s="116"/>
      <c r="BU406" s="116"/>
      <c r="BV406" s="116"/>
      <c r="BW406" s="116"/>
      <c r="BX406" s="116"/>
      <c r="BY406" s="116"/>
      <c r="BZ406" s="116"/>
      <c r="CA406" s="116"/>
      <c r="CB406" s="116"/>
      <c r="CC406" s="116"/>
      <c r="CD406" s="116"/>
      <c r="CE406" s="116"/>
    </row>
    <row r="407" spans="1:83" ht="12" customHeight="1">
      <c r="A407" s="530"/>
      <c r="B407" s="116"/>
      <c r="C407" s="116"/>
      <c r="D407" s="23"/>
      <c r="E407" s="23"/>
      <c r="F407" s="23"/>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16"/>
      <c r="BI407" s="116"/>
      <c r="BJ407" s="116"/>
      <c r="BK407" s="116"/>
      <c r="BL407" s="116"/>
      <c r="BM407" s="116"/>
      <c r="BN407" s="116"/>
      <c r="BO407" s="116"/>
      <c r="BP407" s="116"/>
      <c r="BQ407" s="116"/>
      <c r="BR407" s="116"/>
      <c r="BS407" s="116"/>
      <c r="BT407" s="116"/>
      <c r="BU407" s="116"/>
      <c r="BV407" s="116"/>
      <c r="BW407" s="116"/>
      <c r="BX407" s="116"/>
      <c r="BY407" s="116"/>
      <c r="BZ407" s="116"/>
      <c r="CA407" s="116"/>
      <c r="CB407" s="116"/>
      <c r="CC407" s="116"/>
      <c r="CD407" s="116"/>
      <c r="CE407" s="116"/>
    </row>
    <row r="408" spans="1:83" ht="12" customHeight="1">
      <c r="A408" s="530"/>
      <c r="B408" s="116"/>
      <c r="C408" s="116"/>
      <c r="D408" s="23"/>
      <c r="E408" s="23"/>
      <c r="F408" s="23"/>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16"/>
      <c r="BI408" s="116"/>
      <c r="BJ408" s="116"/>
      <c r="BK408" s="116"/>
      <c r="BL408" s="116"/>
      <c r="BM408" s="116"/>
      <c r="BN408" s="116"/>
      <c r="BO408" s="116"/>
      <c r="BP408" s="116"/>
      <c r="BQ408" s="116"/>
      <c r="BR408" s="116"/>
      <c r="BS408" s="116"/>
      <c r="BT408" s="116"/>
      <c r="BU408" s="116"/>
      <c r="BV408" s="116"/>
      <c r="BW408" s="116"/>
      <c r="BX408" s="116"/>
      <c r="BY408" s="116"/>
      <c r="BZ408" s="116"/>
      <c r="CA408" s="116"/>
      <c r="CB408" s="116"/>
      <c r="CC408" s="116"/>
      <c r="CD408" s="116"/>
      <c r="CE408" s="116"/>
    </row>
    <row r="409" spans="1:83" ht="12" customHeight="1">
      <c r="A409" s="530"/>
      <c r="B409" s="116"/>
      <c r="C409" s="116"/>
      <c r="D409" s="23"/>
      <c r="E409" s="23"/>
      <c r="F409" s="23"/>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16"/>
      <c r="BI409" s="116"/>
      <c r="BJ409" s="116"/>
      <c r="BK409" s="116"/>
      <c r="BL409" s="116"/>
      <c r="BM409" s="116"/>
      <c r="BN409" s="116"/>
      <c r="BO409" s="116"/>
      <c r="BP409" s="116"/>
      <c r="BQ409" s="116"/>
      <c r="BR409" s="116"/>
      <c r="BS409" s="116"/>
      <c r="BT409" s="116"/>
      <c r="BU409" s="116"/>
      <c r="BV409" s="116"/>
      <c r="BW409" s="116"/>
      <c r="BX409" s="116"/>
      <c r="BY409" s="116"/>
      <c r="BZ409" s="116"/>
      <c r="CA409" s="116"/>
      <c r="CB409" s="116"/>
      <c r="CC409" s="116"/>
      <c r="CD409" s="116"/>
      <c r="CE409" s="116"/>
    </row>
    <row r="410" spans="1:83" ht="12" customHeight="1">
      <c r="A410" s="530"/>
      <c r="B410" s="116"/>
      <c r="C410" s="116"/>
      <c r="D410" s="23"/>
      <c r="E410" s="23"/>
      <c r="F410" s="23"/>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16"/>
    </row>
    <row r="411" spans="1:83" ht="12" customHeight="1">
      <c r="A411" s="530"/>
      <c r="B411" s="116"/>
      <c r="C411" s="116"/>
      <c r="D411" s="23"/>
      <c r="E411" s="23"/>
      <c r="F411" s="23"/>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16"/>
    </row>
    <row r="412" spans="1:83" ht="12" customHeight="1">
      <c r="A412" s="530"/>
      <c r="B412" s="116"/>
      <c r="C412" s="116"/>
      <c r="D412" s="23"/>
      <c r="E412" s="23"/>
      <c r="F412" s="23"/>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16"/>
    </row>
    <row r="413" spans="1:83" ht="12" customHeight="1">
      <c r="A413" s="530"/>
      <c r="B413" s="116"/>
      <c r="C413" s="116"/>
      <c r="D413" s="23"/>
      <c r="E413" s="23"/>
      <c r="F413" s="23"/>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16"/>
    </row>
    <row r="414" spans="1:83" ht="12" customHeight="1">
      <c r="A414" s="530"/>
      <c r="B414" s="116"/>
      <c r="C414" s="116"/>
      <c r="D414" s="23"/>
      <c r="E414" s="23"/>
      <c r="F414" s="23"/>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16"/>
      <c r="BI414" s="116"/>
      <c r="BJ414" s="116"/>
      <c r="BK414" s="116"/>
      <c r="BL414" s="116"/>
      <c r="BM414" s="116"/>
      <c r="BN414" s="116"/>
      <c r="BO414" s="116"/>
      <c r="BP414" s="116"/>
      <c r="BQ414" s="116"/>
      <c r="BR414" s="116"/>
      <c r="BS414" s="116"/>
      <c r="BT414" s="116"/>
      <c r="BU414" s="116"/>
      <c r="BV414" s="116"/>
      <c r="BW414" s="116"/>
      <c r="BX414" s="116"/>
      <c r="BY414" s="116"/>
      <c r="BZ414" s="116"/>
      <c r="CA414" s="116"/>
      <c r="CB414" s="116"/>
      <c r="CC414" s="116"/>
      <c r="CD414" s="116"/>
      <c r="CE414" s="116"/>
    </row>
    <row r="415" spans="1:83" ht="12" customHeight="1">
      <c r="A415" s="530"/>
      <c r="B415" s="116"/>
      <c r="C415" s="116"/>
      <c r="D415" s="23"/>
      <c r="E415" s="23"/>
      <c r="F415" s="23"/>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16"/>
      <c r="BI415" s="116"/>
      <c r="BJ415" s="116"/>
      <c r="BK415" s="116"/>
      <c r="BL415" s="116"/>
      <c r="BM415" s="116"/>
      <c r="BN415" s="116"/>
      <c r="BO415" s="116"/>
      <c r="BP415" s="116"/>
      <c r="BQ415" s="116"/>
      <c r="BR415" s="116"/>
      <c r="BS415" s="116"/>
      <c r="BT415" s="116"/>
      <c r="BU415" s="116"/>
      <c r="BV415" s="116"/>
      <c r="BW415" s="116"/>
      <c r="BX415" s="116"/>
      <c r="BY415" s="116"/>
      <c r="BZ415" s="116"/>
      <c r="CA415" s="116"/>
      <c r="CB415" s="116"/>
      <c r="CC415" s="116"/>
      <c r="CD415" s="116"/>
      <c r="CE415" s="116"/>
    </row>
    <row r="416" spans="1:83" ht="12" customHeight="1">
      <c r="A416" s="530"/>
      <c r="B416" s="116"/>
      <c r="C416" s="116"/>
      <c r="D416" s="23"/>
      <c r="E416" s="23"/>
      <c r="F416" s="23"/>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16"/>
      <c r="BI416" s="116"/>
      <c r="BJ416" s="116"/>
      <c r="BK416" s="116"/>
      <c r="BL416" s="116"/>
      <c r="BM416" s="116"/>
      <c r="BN416" s="116"/>
      <c r="BO416" s="116"/>
      <c r="BP416" s="116"/>
      <c r="BQ416" s="116"/>
      <c r="BR416" s="116"/>
      <c r="BS416" s="116"/>
      <c r="BT416" s="116"/>
      <c r="BU416" s="116"/>
      <c r="BV416" s="116"/>
      <c r="BW416" s="116"/>
      <c r="BX416" s="116"/>
      <c r="BY416" s="116"/>
      <c r="BZ416" s="116"/>
      <c r="CA416" s="116"/>
      <c r="CB416" s="116"/>
      <c r="CC416" s="116"/>
      <c r="CD416" s="116"/>
      <c r="CE416" s="116"/>
    </row>
    <row r="417" spans="1:83" ht="12" customHeight="1">
      <c r="A417" s="530"/>
      <c r="B417" s="116"/>
      <c r="C417" s="116"/>
      <c r="D417" s="23"/>
      <c r="E417" s="23"/>
      <c r="F417" s="23"/>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16"/>
      <c r="BI417" s="116"/>
      <c r="BJ417" s="116"/>
      <c r="BK417" s="116"/>
      <c r="BL417" s="116"/>
      <c r="BM417" s="116"/>
      <c r="BN417" s="116"/>
      <c r="BO417" s="116"/>
      <c r="BP417" s="116"/>
      <c r="BQ417" s="116"/>
      <c r="BR417" s="116"/>
      <c r="BS417" s="116"/>
      <c r="BT417" s="116"/>
      <c r="BU417" s="116"/>
      <c r="BV417" s="116"/>
      <c r="BW417" s="116"/>
      <c r="BX417" s="116"/>
      <c r="BY417" s="116"/>
      <c r="BZ417" s="116"/>
      <c r="CA417" s="116"/>
      <c r="CB417" s="116"/>
      <c r="CC417" s="116"/>
      <c r="CD417" s="116"/>
      <c r="CE417" s="116"/>
    </row>
    <row r="418" spans="1:83" ht="12" customHeight="1">
      <c r="A418" s="530"/>
      <c r="B418" s="116"/>
      <c r="C418" s="116"/>
      <c r="D418" s="23"/>
      <c r="E418" s="23"/>
      <c r="F418" s="23"/>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16"/>
      <c r="BI418" s="116"/>
      <c r="BJ418" s="116"/>
      <c r="BK418" s="116"/>
      <c r="BL418" s="116"/>
      <c r="BM418" s="116"/>
      <c r="BN418" s="116"/>
      <c r="BO418" s="116"/>
      <c r="BP418" s="116"/>
      <c r="BQ418" s="116"/>
      <c r="BR418" s="116"/>
      <c r="BS418" s="116"/>
      <c r="BT418" s="116"/>
      <c r="BU418" s="116"/>
      <c r="BV418" s="116"/>
      <c r="BW418" s="116"/>
      <c r="BX418" s="116"/>
      <c r="BY418" s="116"/>
      <c r="BZ418" s="116"/>
      <c r="CA418" s="116"/>
      <c r="CB418" s="116"/>
      <c r="CC418" s="116"/>
      <c r="CD418" s="116"/>
      <c r="CE418" s="116"/>
    </row>
    <row r="419" spans="1:83" ht="12" customHeight="1">
      <c r="A419" s="530"/>
      <c r="B419" s="116"/>
      <c r="C419" s="116"/>
      <c r="D419" s="23"/>
      <c r="E419" s="23"/>
      <c r="F419" s="23"/>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16"/>
      <c r="BI419" s="116"/>
      <c r="BJ419" s="116"/>
      <c r="BK419" s="116"/>
      <c r="BL419" s="116"/>
      <c r="BM419" s="116"/>
      <c r="BN419" s="116"/>
      <c r="BO419" s="116"/>
      <c r="BP419" s="116"/>
      <c r="BQ419" s="116"/>
      <c r="BR419" s="116"/>
      <c r="BS419" s="116"/>
      <c r="BT419" s="116"/>
      <c r="BU419" s="116"/>
      <c r="BV419" s="116"/>
      <c r="BW419" s="116"/>
      <c r="BX419" s="116"/>
      <c r="BY419" s="116"/>
      <c r="BZ419" s="116"/>
      <c r="CA419" s="116"/>
      <c r="CB419" s="116"/>
      <c r="CC419" s="116"/>
      <c r="CD419" s="116"/>
      <c r="CE419" s="116"/>
    </row>
    <row r="420" spans="1:83" ht="12" customHeight="1">
      <c r="A420" s="530"/>
      <c r="B420" s="116"/>
      <c r="C420" s="116"/>
      <c r="D420" s="23"/>
      <c r="E420" s="23"/>
      <c r="F420" s="23"/>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6"/>
      <c r="BI420" s="116"/>
      <c r="BJ420" s="116"/>
      <c r="BK420" s="116"/>
      <c r="BL420" s="116"/>
      <c r="BM420" s="116"/>
      <c r="BN420" s="116"/>
      <c r="BO420" s="116"/>
      <c r="BP420" s="116"/>
      <c r="BQ420" s="116"/>
      <c r="BR420" s="116"/>
      <c r="BS420" s="116"/>
      <c r="BT420" s="116"/>
      <c r="BU420" s="116"/>
      <c r="BV420" s="116"/>
      <c r="BW420" s="116"/>
      <c r="BX420" s="116"/>
      <c r="BY420" s="116"/>
      <c r="BZ420" s="116"/>
      <c r="CA420" s="116"/>
      <c r="CB420" s="116"/>
      <c r="CC420" s="116"/>
      <c r="CD420" s="116"/>
      <c r="CE420" s="116"/>
    </row>
    <row r="421" spans="1:83" ht="12" customHeight="1">
      <c r="A421" s="530"/>
      <c r="B421" s="116"/>
      <c r="C421" s="116"/>
      <c r="D421" s="23"/>
      <c r="E421" s="23"/>
      <c r="F421" s="23"/>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16"/>
      <c r="BI421" s="116"/>
      <c r="BJ421" s="116"/>
      <c r="BK421" s="116"/>
      <c r="BL421" s="116"/>
      <c r="BM421" s="116"/>
      <c r="BN421" s="116"/>
      <c r="BO421" s="116"/>
      <c r="BP421" s="116"/>
      <c r="BQ421" s="116"/>
      <c r="BR421" s="116"/>
      <c r="BS421" s="116"/>
      <c r="BT421" s="116"/>
      <c r="BU421" s="116"/>
      <c r="BV421" s="116"/>
      <c r="BW421" s="116"/>
      <c r="BX421" s="116"/>
      <c r="BY421" s="116"/>
      <c r="BZ421" s="116"/>
      <c r="CA421" s="116"/>
      <c r="CB421" s="116"/>
      <c r="CC421" s="116"/>
      <c r="CD421" s="116"/>
      <c r="CE421" s="116"/>
    </row>
    <row r="422" spans="1:83" ht="12" customHeight="1">
      <c r="A422" s="530"/>
      <c r="B422" s="116"/>
      <c r="C422" s="116"/>
      <c r="D422" s="23"/>
      <c r="E422" s="23"/>
      <c r="F422" s="23"/>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c r="CD422" s="116"/>
      <c r="CE422" s="116"/>
    </row>
    <row r="423" spans="1:83" ht="12" customHeight="1">
      <c r="A423" s="530"/>
      <c r="B423" s="116"/>
      <c r="C423" s="116"/>
      <c r="D423" s="23"/>
      <c r="E423" s="23"/>
      <c r="F423" s="23"/>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16"/>
      <c r="BI423" s="116"/>
      <c r="BJ423" s="116"/>
      <c r="BK423" s="116"/>
      <c r="BL423" s="116"/>
      <c r="BM423" s="116"/>
      <c r="BN423" s="116"/>
      <c r="BO423" s="116"/>
      <c r="BP423" s="116"/>
      <c r="BQ423" s="116"/>
      <c r="BR423" s="116"/>
      <c r="BS423" s="116"/>
      <c r="BT423" s="116"/>
      <c r="BU423" s="116"/>
      <c r="BV423" s="116"/>
      <c r="BW423" s="116"/>
      <c r="BX423" s="116"/>
      <c r="BY423" s="116"/>
      <c r="BZ423" s="116"/>
      <c r="CA423" s="116"/>
      <c r="CB423" s="116"/>
      <c r="CC423" s="116"/>
      <c r="CD423" s="116"/>
      <c r="CE423" s="116"/>
    </row>
    <row r="424" spans="1:83" ht="12" customHeight="1">
      <c r="A424" s="530"/>
      <c r="B424" s="116"/>
      <c r="C424" s="116"/>
      <c r="D424" s="23"/>
      <c r="E424" s="23"/>
      <c r="F424" s="23"/>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16"/>
      <c r="BI424" s="116"/>
      <c r="BJ424" s="116"/>
      <c r="BK424" s="116"/>
      <c r="BL424" s="116"/>
      <c r="BM424" s="116"/>
      <c r="BN424" s="116"/>
      <c r="BO424" s="116"/>
      <c r="BP424" s="116"/>
      <c r="BQ424" s="116"/>
      <c r="BR424" s="116"/>
      <c r="BS424" s="116"/>
      <c r="BT424" s="116"/>
      <c r="BU424" s="116"/>
      <c r="BV424" s="116"/>
      <c r="BW424" s="116"/>
      <c r="BX424" s="116"/>
      <c r="BY424" s="116"/>
      <c r="BZ424" s="116"/>
      <c r="CA424" s="116"/>
      <c r="CB424" s="116"/>
      <c r="CC424" s="116"/>
      <c r="CD424" s="116"/>
      <c r="CE424" s="116"/>
    </row>
    <row r="425" spans="1:83" ht="12" customHeight="1">
      <c r="A425" s="530"/>
      <c r="B425" s="116"/>
      <c r="C425" s="116"/>
      <c r="D425" s="23"/>
      <c r="E425" s="23"/>
      <c r="F425" s="23"/>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16"/>
      <c r="BI425" s="116"/>
      <c r="BJ425" s="116"/>
      <c r="BK425" s="116"/>
      <c r="BL425" s="116"/>
      <c r="BM425" s="116"/>
      <c r="BN425" s="116"/>
      <c r="BO425" s="116"/>
      <c r="BP425" s="116"/>
      <c r="BQ425" s="116"/>
      <c r="BR425" s="116"/>
      <c r="BS425" s="116"/>
      <c r="BT425" s="116"/>
      <c r="BU425" s="116"/>
      <c r="BV425" s="116"/>
      <c r="BW425" s="116"/>
      <c r="BX425" s="116"/>
      <c r="BY425" s="116"/>
      <c r="BZ425" s="116"/>
      <c r="CA425" s="116"/>
      <c r="CB425" s="116"/>
      <c r="CC425" s="116"/>
      <c r="CD425" s="116"/>
      <c r="CE425" s="116"/>
    </row>
    <row r="426" spans="1:83" ht="12" customHeight="1">
      <c r="A426" s="530"/>
      <c r="B426" s="116"/>
      <c r="C426" s="116"/>
      <c r="D426" s="23"/>
      <c r="E426" s="23"/>
      <c r="F426" s="23"/>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16"/>
      <c r="BI426" s="116"/>
      <c r="BJ426" s="116"/>
      <c r="BK426" s="116"/>
      <c r="BL426" s="116"/>
      <c r="BM426" s="116"/>
      <c r="BN426" s="116"/>
      <c r="BO426" s="116"/>
      <c r="BP426" s="116"/>
      <c r="BQ426" s="116"/>
      <c r="BR426" s="116"/>
      <c r="BS426" s="116"/>
      <c r="BT426" s="116"/>
      <c r="BU426" s="116"/>
      <c r="BV426" s="116"/>
      <c r="BW426" s="116"/>
      <c r="BX426" s="116"/>
      <c r="BY426" s="116"/>
      <c r="BZ426" s="116"/>
      <c r="CA426" s="116"/>
      <c r="CB426" s="116"/>
      <c r="CC426" s="116"/>
      <c r="CD426" s="116"/>
      <c r="CE426" s="116"/>
    </row>
    <row r="427" spans="1:83" ht="12" customHeight="1">
      <c r="A427" s="530"/>
      <c r="B427" s="116"/>
      <c r="C427" s="116"/>
      <c r="D427" s="23"/>
      <c r="E427" s="23"/>
      <c r="F427" s="23"/>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16"/>
      <c r="BI427" s="116"/>
      <c r="BJ427" s="116"/>
      <c r="BK427" s="116"/>
      <c r="BL427" s="116"/>
      <c r="BM427" s="116"/>
      <c r="BN427" s="116"/>
      <c r="BO427" s="116"/>
      <c r="BP427" s="116"/>
      <c r="BQ427" s="116"/>
      <c r="BR427" s="116"/>
      <c r="BS427" s="116"/>
      <c r="BT427" s="116"/>
      <c r="BU427" s="116"/>
      <c r="BV427" s="116"/>
      <c r="BW427" s="116"/>
      <c r="BX427" s="116"/>
      <c r="BY427" s="116"/>
      <c r="BZ427" s="116"/>
      <c r="CA427" s="116"/>
      <c r="CB427" s="116"/>
      <c r="CC427" s="116"/>
      <c r="CD427" s="116"/>
      <c r="CE427" s="116"/>
    </row>
    <row r="428" spans="1:83" ht="12" customHeight="1">
      <c r="A428" s="530"/>
      <c r="B428" s="116"/>
      <c r="C428" s="116"/>
      <c r="D428" s="23"/>
      <c r="E428" s="23"/>
      <c r="F428" s="23"/>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16"/>
      <c r="BI428" s="116"/>
      <c r="BJ428" s="116"/>
      <c r="BK428" s="116"/>
      <c r="BL428" s="116"/>
      <c r="BM428" s="116"/>
      <c r="BN428" s="116"/>
      <c r="BO428" s="116"/>
      <c r="BP428" s="116"/>
      <c r="BQ428" s="116"/>
      <c r="BR428" s="116"/>
      <c r="BS428" s="116"/>
      <c r="BT428" s="116"/>
      <c r="BU428" s="116"/>
      <c r="BV428" s="116"/>
      <c r="BW428" s="116"/>
      <c r="BX428" s="116"/>
      <c r="BY428" s="116"/>
      <c r="BZ428" s="116"/>
      <c r="CA428" s="116"/>
      <c r="CB428" s="116"/>
      <c r="CC428" s="116"/>
      <c r="CD428" s="116"/>
      <c r="CE428" s="116"/>
    </row>
    <row r="429" spans="1:83" ht="12" customHeight="1">
      <c r="A429" s="530"/>
      <c r="B429" s="116"/>
      <c r="C429" s="116"/>
      <c r="D429" s="23"/>
      <c r="E429" s="23"/>
      <c r="F429" s="23"/>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16"/>
      <c r="BI429" s="116"/>
      <c r="BJ429" s="116"/>
      <c r="BK429" s="116"/>
      <c r="BL429" s="116"/>
      <c r="BM429" s="116"/>
      <c r="BN429" s="116"/>
      <c r="BO429" s="116"/>
      <c r="BP429" s="116"/>
      <c r="BQ429" s="116"/>
      <c r="BR429" s="116"/>
      <c r="BS429" s="116"/>
      <c r="BT429" s="116"/>
      <c r="BU429" s="116"/>
      <c r="BV429" s="116"/>
      <c r="BW429" s="116"/>
      <c r="BX429" s="116"/>
      <c r="BY429" s="116"/>
      <c r="BZ429" s="116"/>
      <c r="CA429" s="116"/>
      <c r="CB429" s="116"/>
      <c r="CC429" s="116"/>
      <c r="CD429" s="116"/>
      <c r="CE429" s="116"/>
    </row>
    <row r="430" spans="1:83" ht="12" customHeight="1">
      <c r="A430" s="530"/>
      <c r="B430" s="116"/>
      <c r="C430" s="116"/>
      <c r="D430" s="23"/>
      <c r="E430" s="23"/>
      <c r="F430" s="23"/>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16"/>
      <c r="BI430" s="116"/>
      <c r="BJ430" s="116"/>
      <c r="BK430" s="116"/>
      <c r="BL430" s="116"/>
      <c r="BM430" s="116"/>
      <c r="BN430" s="116"/>
      <c r="BO430" s="116"/>
      <c r="BP430" s="116"/>
      <c r="BQ430" s="116"/>
      <c r="BR430" s="116"/>
      <c r="BS430" s="116"/>
      <c r="BT430" s="116"/>
      <c r="BU430" s="116"/>
      <c r="BV430" s="116"/>
      <c r="BW430" s="116"/>
      <c r="BX430" s="116"/>
      <c r="BY430" s="116"/>
      <c r="BZ430" s="116"/>
      <c r="CA430" s="116"/>
      <c r="CB430" s="116"/>
      <c r="CC430" s="116"/>
      <c r="CD430" s="116"/>
      <c r="CE430" s="116"/>
    </row>
    <row r="431" spans="1:83" ht="12" customHeight="1">
      <c r="A431" s="530"/>
      <c r="B431" s="116"/>
      <c r="C431" s="116"/>
      <c r="D431" s="23"/>
      <c r="E431" s="23"/>
      <c r="F431" s="23"/>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16"/>
      <c r="BI431" s="116"/>
      <c r="BJ431" s="116"/>
      <c r="BK431" s="116"/>
      <c r="BL431" s="116"/>
      <c r="BM431" s="116"/>
      <c r="BN431" s="116"/>
      <c r="BO431" s="116"/>
      <c r="BP431" s="116"/>
      <c r="BQ431" s="116"/>
      <c r="BR431" s="116"/>
      <c r="BS431" s="116"/>
      <c r="BT431" s="116"/>
      <c r="BU431" s="116"/>
      <c r="BV431" s="116"/>
      <c r="BW431" s="116"/>
      <c r="BX431" s="116"/>
      <c r="BY431" s="116"/>
      <c r="BZ431" s="116"/>
      <c r="CA431" s="116"/>
      <c r="CB431" s="116"/>
      <c r="CC431" s="116"/>
      <c r="CD431" s="116"/>
      <c r="CE431" s="116"/>
    </row>
    <row r="432" spans="1:83" ht="12" customHeight="1">
      <c r="A432" s="530"/>
      <c r="B432" s="116"/>
      <c r="C432" s="116"/>
      <c r="D432" s="23"/>
      <c r="E432" s="23"/>
      <c r="F432" s="23"/>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16"/>
      <c r="BI432" s="116"/>
      <c r="BJ432" s="116"/>
      <c r="BK432" s="116"/>
      <c r="BL432" s="116"/>
      <c r="BM432" s="116"/>
      <c r="BN432" s="116"/>
      <c r="BO432" s="116"/>
      <c r="BP432" s="116"/>
      <c r="BQ432" s="116"/>
      <c r="BR432" s="116"/>
      <c r="BS432" s="116"/>
      <c r="BT432" s="116"/>
      <c r="BU432" s="116"/>
      <c r="BV432" s="116"/>
      <c r="BW432" s="116"/>
      <c r="BX432" s="116"/>
      <c r="BY432" s="116"/>
      <c r="BZ432" s="116"/>
      <c r="CA432" s="116"/>
      <c r="CB432" s="116"/>
      <c r="CC432" s="116"/>
      <c r="CD432" s="116"/>
      <c r="CE432" s="116"/>
    </row>
    <row r="433" spans="1:83" ht="12" customHeight="1">
      <c r="A433" s="530"/>
      <c r="B433" s="116"/>
      <c r="C433" s="116"/>
      <c r="D433" s="23"/>
      <c r="E433" s="23"/>
      <c r="F433" s="23"/>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16"/>
      <c r="BI433" s="116"/>
      <c r="BJ433" s="116"/>
      <c r="BK433" s="116"/>
      <c r="BL433" s="116"/>
      <c r="BM433" s="116"/>
      <c r="BN433" s="116"/>
      <c r="BO433" s="116"/>
      <c r="BP433" s="116"/>
      <c r="BQ433" s="116"/>
      <c r="BR433" s="116"/>
      <c r="BS433" s="116"/>
      <c r="BT433" s="116"/>
      <c r="BU433" s="116"/>
      <c r="BV433" s="116"/>
      <c r="BW433" s="116"/>
      <c r="BX433" s="116"/>
      <c r="BY433" s="116"/>
      <c r="BZ433" s="116"/>
      <c r="CA433" s="116"/>
      <c r="CB433" s="116"/>
      <c r="CC433" s="116"/>
      <c r="CD433" s="116"/>
      <c r="CE433" s="116"/>
    </row>
    <row r="434" spans="1:83" ht="12" customHeight="1">
      <c r="A434" s="530"/>
      <c r="B434" s="116"/>
      <c r="C434" s="116"/>
      <c r="D434" s="23"/>
      <c r="E434" s="23"/>
      <c r="F434" s="23"/>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16"/>
      <c r="BI434" s="116"/>
      <c r="BJ434" s="116"/>
      <c r="BK434" s="116"/>
      <c r="BL434" s="116"/>
      <c r="BM434" s="116"/>
      <c r="BN434" s="116"/>
      <c r="BO434" s="116"/>
      <c r="BP434" s="116"/>
      <c r="BQ434" s="116"/>
      <c r="BR434" s="116"/>
      <c r="BS434" s="116"/>
      <c r="BT434" s="116"/>
      <c r="BU434" s="116"/>
      <c r="BV434" s="116"/>
      <c r="BW434" s="116"/>
      <c r="BX434" s="116"/>
      <c r="BY434" s="116"/>
      <c r="BZ434" s="116"/>
      <c r="CA434" s="116"/>
      <c r="CB434" s="116"/>
      <c r="CC434" s="116"/>
      <c r="CD434" s="116"/>
      <c r="CE434" s="116"/>
    </row>
    <row r="435" spans="1:83" ht="12" customHeight="1">
      <c r="A435" s="530"/>
      <c r="B435" s="116"/>
      <c r="C435" s="116"/>
      <c r="D435" s="23"/>
      <c r="E435" s="23"/>
      <c r="F435" s="23"/>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16"/>
      <c r="BI435" s="116"/>
      <c r="BJ435" s="116"/>
      <c r="BK435" s="116"/>
      <c r="BL435" s="116"/>
      <c r="BM435" s="116"/>
      <c r="BN435" s="116"/>
      <c r="BO435" s="116"/>
      <c r="BP435" s="116"/>
      <c r="BQ435" s="116"/>
      <c r="BR435" s="116"/>
      <c r="BS435" s="116"/>
      <c r="BT435" s="116"/>
      <c r="BU435" s="116"/>
      <c r="BV435" s="116"/>
      <c r="BW435" s="116"/>
      <c r="BX435" s="116"/>
      <c r="BY435" s="116"/>
      <c r="BZ435" s="116"/>
      <c r="CA435" s="116"/>
      <c r="CB435" s="116"/>
      <c r="CC435" s="116"/>
      <c r="CD435" s="116"/>
      <c r="CE435" s="116"/>
    </row>
    <row r="436" spans="1:83" ht="12" customHeight="1">
      <c r="A436" s="530"/>
      <c r="B436" s="116"/>
      <c r="C436" s="116"/>
      <c r="D436" s="23"/>
      <c r="E436" s="23"/>
      <c r="F436" s="23"/>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16"/>
      <c r="BI436" s="116"/>
      <c r="BJ436" s="116"/>
      <c r="BK436" s="116"/>
      <c r="BL436" s="116"/>
      <c r="BM436" s="116"/>
      <c r="BN436" s="116"/>
      <c r="BO436" s="116"/>
      <c r="BP436" s="116"/>
      <c r="BQ436" s="116"/>
      <c r="BR436" s="116"/>
      <c r="BS436" s="116"/>
      <c r="BT436" s="116"/>
      <c r="BU436" s="116"/>
      <c r="BV436" s="116"/>
      <c r="BW436" s="116"/>
      <c r="BX436" s="116"/>
      <c r="BY436" s="116"/>
      <c r="BZ436" s="116"/>
      <c r="CA436" s="116"/>
      <c r="CB436" s="116"/>
      <c r="CC436" s="116"/>
      <c r="CD436" s="116"/>
      <c r="CE436" s="116"/>
    </row>
    <row r="437" spans="1:83" ht="12" customHeight="1">
      <c r="A437" s="530"/>
      <c r="B437" s="116"/>
      <c r="C437" s="116"/>
      <c r="D437" s="23"/>
      <c r="E437" s="23"/>
      <c r="F437" s="23"/>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16"/>
      <c r="BI437" s="116"/>
      <c r="BJ437" s="116"/>
      <c r="BK437" s="116"/>
      <c r="BL437" s="116"/>
      <c r="BM437" s="116"/>
      <c r="BN437" s="116"/>
      <c r="BO437" s="116"/>
      <c r="BP437" s="116"/>
      <c r="BQ437" s="116"/>
      <c r="BR437" s="116"/>
      <c r="BS437" s="116"/>
      <c r="BT437" s="116"/>
      <c r="BU437" s="116"/>
      <c r="BV437" s="116"/>
      <c r="BW437" s="116"/>
      <c r="BX437" s="116"/>
      <c r="BY437" s="116"/>
      <c r="BZ437" s="116"/>
      <c r="CA437" s="116"/>
      <c r="CB437" s="116"/>
      <c r="CC437" s="116"/>
      <c r="CD437" s="116"/>
      <c r="CE437" s="116"/>
    </row>
    <row r="438" spans="1:83" ht="12" customHeight="1">
      <c r="A438" s="530"/>
      <c r="B438" s="116"/>
      <c r="C438" s="116"/>
      <c r="D438" s="23"/>
      <c r="E438" s="23"/>
      <c r="F438" s="23"/>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16"/>
      <c r="BI438" s="116"/>
      <c r="BJ438" s="116"/>
      <c r="BK438" s="116"/>
      <c r="BL438" s="116"/>
      <c r="BM438" s="116"/>
      <c r="BN438" s="116"/>
      <c r="BO438" s="116"/>
      <c r="BP438" s="116"/>
      <c r="BQ438" s="116"/>
      <c r="BR438" s="116"/>
      <c r="BS438" s="116"/>
      <c r="BT438" s="116"/>
      <c r="BU438" s="116"/>
      <c r="BV438" s="116"/>
      <c r="BW438" s="116"/>
      <c r="BX438" s="116"/>
      <c r="BY438" s="116"/>
      <c r="BZ438" s="116"/>
      <c r="CA438" s="116"/>
      <c r="CB438" s="116"/>
      <c r="CC438" s="116"/>
      <c r="CD438" s="116"/>
      <c r="CE438" s="116"/>
    </row>
    <row r="439" spans="1:83" ht="12" customHeight="1">
      <c r="A439" s="530"/>
      <c r="B439" s="116"/>
      <c r="C439" s="116"/>
      <c r="D439" s="23"/>
      <c r="E439" s="23"/>
      <c r="F439" s="23"/>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16"/>
      <c r="BI439" s="116"/>
      <c r="BJ439" s="116"/>
      <c r="BK439" s="116"/>
      <c r="BL439" s="116"/>
      <c r="BM439" s="116"/>
      <c r="BN439" s="116"/>
      <c r="BO439" s="116"/>
      <c r="BP439" s="116"/>
      <c r="BQ439" s="116"/>
      <c r="BR439" s="116"/>
      <c r="BS439" s="116"/>
      <c r="BT439" s="116"/>
      <c r="BU439" s="116"/>
      <c r="BV439" s="116"/>
      <c r="BW439" s="116"/>
      <c r="BX439" s="116"/>
      <c r="BY439" s="116"/>
      <c r="BZ439" s="116"/>
      <c r="CA439" s="116"/>
      <c r="CB439" s="116"/>
      <c r="CC439" s="116"/>
      <c r="CD439" s="116"/>
      <c r="CE439" s="116"/>
    </row>
    <row r="440" spans="1:83" ht="12" customHeight="1">
      <c r="A440" s="530"/>
      <c r="B440" s="116"/>
      <c r="C440" s="116"/>
      <c r="D440" s="23"/>
      <c r="E440" s="23"/>
      <c r="F440" s="23"/>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16"/>
      <c r="BI440" s="116"/>
      <c r="BJ440" s="116"/>
      <c r="BK440" s="116"/>
      <c r="BL440" s="116"/>
      <c r="BM440" s="116"/>
      <c r="BN440" s="116"/>
      <c r="BO440" s="116"/>
      <c r="BP440" s="116"/>
      <c r="BQ440" s="116"/>
      <c r="BR440" s="116"/>
      <c r="BS440" s="116"/>
      <c r="BT440" s="116"/>
      <c r="BU440" s="116"/>
      <c r="BV440" s="116"/>
      <c r="BW440" s="116"/>
      <c r="BX440" s="116"/>
      <c r="BY440" s="116"/>
      <c r="BZ440" s="116"/>
      <c r="CA440" s="116"/>
      <c r="CB440" s="116"/>
      <c r="CC440" s="116"/>
      <c r="CD440" s="116"/>
      <c r="CE440" s="116"/>
    </row>
    <row r="441" spans="1:83" ht="12" customHeight="1">
      <c r="A441" s="530"/>
      <c r="B441" s="116"/>
      <c r="C441" s="116"/>
      <c r="D441" s="23"/>
      <c r="E441" s="23"/>
      <c r="F441" s="23"/>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16"/>
      <c r="BI441" s="116"/>
      <c r="BJ441" s="116"/>
      <c r="BK441" s="116"/>
      <c r="BL441" s="116"/>
      <c r="BM441" s="116"/>
      <c r="BN441" s="116"/>
      <c r="BO441" s="116"/>
      <c r="BP441" s="116"/>
      <c r="BQ441" s="116"/>
      <c r="BR441" s="116"/>
      <c r="BS441" s="116"/>
      <c r="BT441" s="116"/>
      <c r="BU441" s="116"/>
      <c r="BV441" s="116"/>
      <c r="BW441" s="116"/>
      <c r="BX441" s="116"/>
      <c r="BY441" s="116"/>
      <c r="BZ441" s="116"/>
      <c r="CA441" s="116"/>
      <c r="CB441" s="116"/>
      <c r="CC441" s="116"/>
      <c r="CD441" s="116"/>
      <c r="CE441" s="116"/>
    </row>
    <row r="442" spans="1:83" ht="12" customHeight="1">
      <c r="A442" s="530"/>
      <c r="B442" s="116"/>
      <c r="C442" s="116"/>
      <c r="D442" s="23"/>
      <c r="E442" s="23"/>
      <c r="F442" s="23"/>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16"/>
      <c r="BI442" s="116"/>
      <c r="BJ442" s="116"/>
      <c r="BK442" s="116"/>
      <c r="BL442" s="116"/>
      <c r="BM442" s="116"/>
      <c r="BN442" s="116"/>
      <c r="BO442" s="116"/>
      <c r="BP442" s="116"/>
      <c r="BQ442" s="116"/>
      <c r="BR442" s="116"/>
      <c r="BS442" s="116"/>
      <c r="BT442" s="116"/>
      <c r="BU442" s="116"/>
      <c r="BV442" s="116"/>
      <c r="BW442" s="116"/>
      <c r="BX442" s="116"/>
      <c r="BY442" s="116"/>
      <c r="BZ442" s="116"/>
      <c r="CA442" s="116"/>
      <c r="CB442" s="116"/>
      <c r="CC442" s="116"/>
      <c r="CD442" s="116"/>
      <c r="CE442" s="116"/>
    </row>
    <row r="443" spans="1:83" ht="12" customHeight="1">
      <c r="A443" s="530"/>
      <c r="B443" s="116"/>
      <c r="C443" s="116"/>
      <c r="D443" s="23"/>
      <c r="E443" s="23"/>
      <c r="F443" s="23"/>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16"/>
      <c r="BI443" s="116"/>
      <c r="BJ443" s="116"/>
      <c r="BK443" s="116"/>
      <c r="BL443" s="116"/>
      <c r="BM443" s="116"/>
      <c r="BN443" s="116"/>
      <c r="BO443" s="116"/>
      <c r="BP443" s="116"/>
      <c r="BQ443" s="116"/>
      <c r="BR443" s="116"/>
      <c r="BS443" s="116"/>
      <c r="BT443" s="116"/>
      <c r="BU443" s="116"/>
      <c r="BV443" s="116"/>
      <c r="BW443" s="116"/>
      <c r="BX443" s="116"/>
      <c r="BY443" s="116"/>
      <c r="BZ443" s="116"/>
      <c r="CA443" s="116"/>
      <c r="CB443" s="116"/>
      <c r="CC443" s="116"/>
      <c r="CD443" s="116"/>
      <c r="CE443" s="116"/>
    </row>
    <row r="444" spans="1:83" ht="12" customHeight="1">
      <c r="A444" s="530"/>
      <c r="B444" s="116"/>
      <c r="C444" s="116"/>
      <c r="D444" s="23"/>
      <c r="E444" s="23"/>
      <c r="F444" s="23"/>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116"/>
      <c r="BV444" s="116"/>
      <c r="BW444" s="116"/>
      <c r="BX444" s="116"/>
      <c r="BY444" s="116"/>
      <c r="BZ444" s="116"/>
      <c r="CA444" s="116"/>
      <c r="CB444" s="116"/>
      <c r="CC444" s="116"/>
      <c r="CD444" s="116"/>
      <c r="CE444" s="116"/>
    </row>
    <row r="445" spans="1:83" ht="12" customHeight="1">
      <c r="A445" s="530"/>
      <c r="B445" s="116"/>
      <c r="C445" s="116"/>
      <c r="D445" s="23"/>
      <c r="E445" s="23"/>
      <c r="F445" s="23"/>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16"/>
      <c r="BI445" s="116"/>
      <c r="BJ445" s="116"/>
      <c r="BK445" s="116"/>
      <c r="BL445" s="116"/>
      <c r="BM445" s="116"/>
      <c r="BN445" s="116"/>
      <c r="BO445" s="116"/>
      <c r="BP445" s="116"/>
      <c r="BQ445" s="116"/>
      <c r="BR445" s="116"/>
      <c r="BS445" s="116"/>
      <c r="BT445" s="116"/>
      <c r="BU445" s="116"/>
      <c r="BV445" s="116"/>
      <c r="BW445" s="116"/>
      <c r="BX445" s="116"/>
      <c r="BY445" s="116"/>
      <c r="BZ445" s="116"/>
      <c r="CA445" s="116"/>
      <c r="CB445" s="116"/>
      <c r="CC445" s="116"/>
      <c r="CD445" s="116"/>
      <c r="CE445" s="116"/>
    </row>
    <row r="446" spans="1:83" ht="12" customHeight="1">
      <c r="A446" s="530"/>
      <c r="B446" s="116"/>
      <c r="C446" s="116"/>
      <c r="D446" s="23"/>
      <c r="E446" s="23"/>
      <c r="F446" s="23"/>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16"/>
      <c r="BI446" s="116"/>
      <c r="BJ446" s="116"/>
      <c r="BK446" s="116"/>
      <c r="BL446" s="116"/>
      <c r="BM446" s="116"/>
      <c r="BN446" s="116"/>
      <c r="BO446" s="116"/>
      <c r="BP446" s="116"/>
      <c r="BQ446" s="116"/>
      <c r="BR446" s="116"/>
      <c r="BS446" s="116"/>
      <c r="BT446" s="116"/>
      <c r="BU446" s="116"/>
      <c r="BV446" s="116"/>
      <c r="BW446" s="116"/>
      <c r="BX446" s="116"/>
      <c r="BY446" s="116"/>
      <c r="BZ446" s="116"/>
      <c r="CA446" s="116"/>
      <c r="CB446" s="116"/>
      <c r="CC446" s="116"/>
      <c r="CD446" s="116"/>
      <c r="CE446" s="116"/>
    </row>
    <row r="447" spans="1:83" ht="12" customHeight="1">
      <c r="A447" s="530"/>
      <c r="B447" s="116"/>
      <c r="C447" s="116"/>
      <c r="D447" s="23"/>
      <c r="E447" s="23"/>
      <c r="F447" s="23"/>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16"/>
      <c r="BI447" s="116"/>
      <c r="BJ447" s="116"/>
      <c r="BK447" s="116"/>
      <c r="BL447" s="116"/>
      <c r="BM447" s="116"/>
      <c r="BN447" s="116"/>
      <c r="BO447" s="116"/>
      <c r="BP447" s="116"/>
      <c r="BQ447" s="116"/>
      <c r="BR447" s="116"/>
      <c r="BS447" s="116"/>
      <c r="BT447" s="116"/>
      <c r="BU447" s="116"/>
      <c r="BV447" s="116"/>
      <c r="BW447" s="116"/>
      <c r="BX447" s="116"/>
      <c r="BY447" s="116"/>
      <c r="BZ447" s="116"/>
      <c r="CA447" s="116"/>
      <c r="CB447" s="116"/>
      <c r="CC447" s="116"/>
      <c r="CD447" s="116"/>
      <c r="CE447" s="116"/>
    </row>
    <row r="448" spans="1:83" ht="12" customHeight="1">
      <c r="A448" s="530"/>
      <c r="B448" s="116"/>
      <c r="C448" s="116"/>
      <c r="D448" s="23"/>
      <c r="E448" s="23"/>
      <c r="F448" s="23"/>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16"/>
      <c r="BI448" s="116"/>
      <c r="BJ448" s="116"/>
      <c r="BK448" s="116"/>
      <c r="BL448" s="116"/>
      <c r="BM448" s="116"/>
      <c r="BN448" s="116"/>
      <c r="BO448" s="116"/>
      <c r="BP448" s="116"/>
      <c r="BQ448" s="116"/>
      <c r="BR448" s="116"/>
      <c r="BS448" s="116"/>
      <c r="BT448" s="116"/>
      <c r="BU448" s="116"/>
      <c r="BV448" s="116"/>
      <c r="BW448" s="116"/>
      <c r="BX448" s="116"/>
      <c r="BY448" s="116"/>
      <c r="BZ448" s="116"/>
      <c r="CA448" s="116"/>
      <c r="CB448" s="116"/>
      <c r="CC448" s="116"/>
      <c r="CD448" s="116"/>
      <c r="CE448" s="116"/>
    </row>
    <row r="449" spans="1:83" ht="12" customHeight="1">
      <c r="A449" s="530"/>
      <c r="B449" s="116"/>
      <c r="C449" s="116"/>
      <c r="D449" s="23"/>
      <c r="E449" s="23"/>
      <c r="F449" s="23"/>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c r="BC449" s="116"/>
      <c r="BD449" s="116"/>
      <c r="BE449" s="116"/>
      <c r="BF449" s="116"/>
      <c r="BG449" s="116"/>
      <c r="BH449" s="116"/>
      <c r="BI449" s="116"/>
      <c r="BJ449" s="116"/>
      <c r="BK449" s="116"/>
      <c r="BL449" s="116"/>
      <c r="BM449" s="116"/>
      <c r="BN449" s="116"/>
      <c r="BO449" s="116"/>
      <c r="BP449" s="116"/>
      <c r="BQ449" s="116"/>
      <c r="BR449" s="116"/>
      <c r="BS449" s="116"/>
      <c r="BT449" s="116"/>
      <c r="BU449" s="116"/>
      <c r="BV449" s="116"/>
      <c r="BW449" s="116"/>
      <c r="BX449" s="116"/>
      <c r="BY449" s="116"/>
      <c r="BZ449" s="116"/>
      <c r="CA449" s="116"/>
      <c r="CB449" s="116"/>
      <c r="CC449" s="116"/>
      <c r="CD449" s="116"/>
      <c r="CE449" s="116"/>
    </row>
    <row r="450" spans="1:83" ht="12" customHeight="1">
      <c r="A450" s="530"/>
      <c r="B450" s="116"/>
      <c r="C450" s="116"/>
      <c r="D450" s="23"/>
      <c r="E450" s="23"/>
      <c r="F450" s="23"/>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16"/>
      <c r="BI450" s="116"/>
      <c r="BJ450" s="116"/>
      <c r="BK450" s="116"/>
      <c r="BL450" s="116"/>
      <c r="BM450" s="116"/>
      <c r="BN450" s="116"/>
      <c r="BO450" s="116"/>
      <c r="BP450" s="116"/>
      <c r="BQ450" s="116"/>
      <c r="BR450" s="116"/>
      <c r="BS450" s="116"/>
      <c r="BT450" s="116"/>
      <c r="BU450" s="116"/>
      <c r="BV450" s="116"/>
      <c r="BW450" s="116"/>
      <c r="BX450" s="116"/>
      <c r="BY450" s="116"/>
      <c r="BZ450" s="116"/>
      <c r="CA450" s="116"/>
      <c r="CB450" s="116"/>
      <c r="CC450" s="116"/>
      <c r="CD450" s="116"/>
      <c r="CE450" s="116"/>
    </row>
    <row r="451" spans="1:83" ht="12" customHeight="1">
      <c r="A451" s="530"/>
      <c r="B451" s="116"/>
      <c r="C451" s="116"/>
      <c r="D451" s="23"/>
      <c r="E451" s="23"/>
      <c r="F451" s="23"/>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c r="BC451" s="116"/>
      <c r="BD451" s="116"/>
      <c r="BE451" s="116"/>
      <c r="BF451" s="116"/>
      <c r="BG451" s="116"/>
      <c r="BH451" s="116"/>
      <c r="BI451" s="116"/>
      <c r="BJ451" s="116"/>
      <c r="BK451" s="116"/>
      <c r="BL451" s="116"/>
      <c r="BM451" s="116"/>
      <c r="BN451" s="116"/>
      <c r="BO451" s="116"/>
      <c r="BP451" s="116"/>
      <c r="BQ451" s="116"/>
      <c r="BR451" s="116"/>
      <c r="BS451" s="116"/>
      <c r="BT451" s="116"/>
      <c r="BU451" s="116"/>
      <c r="BV451" s="116"/>
      <c r="BW451" s="116"/>
      <c r="BX451" s="116"/>
      <c r="BY451" s="116"/>
      <c r="BZ451" s="116"/>
      <c r="CA451" s="116"/>
      <c r="CB451" s="116"/>
      <c r="CC451" s="116"/>
      <c r="CD451" s="116"/>
      <c r="CE451" s="116"/>
    </row>
    <row r="452" spans="1:83" ht="12" customHeight="1">
      <c r="A452" s="530"/>
      <c r="B452" s="116"/>
      <c r="C452" s="116"/>
      <c r="D452" s="23"/>
      <c r="E452" s="23"/>
      <c r="F452" s="23"/>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16"/>
      <c r="BI452" s="116"/>
      <c r="BJ452" s="116"/>
      <c r="BK452" s="116"/>
      <c r="BL452" s="116"/>
      <c r="BM452" s="116"/>
      <c r="BN452" s="116"/>
      <c r="BO452" s="116"/>
      <c r="BP452" s="116"/>
      <c r="BQ452" s="116"/>
      <c r="BR452" s="116"/>
      <c r="BS452" s="116"/>
      <c r="BT452" s="116"/>
      <c r="BU452" s="116"/>
      <c r="BV452" s="116"/>
      <c r="BW452" s="116"/>
      <c r="BX452" s="116"/>
      <c r="BY452" s="116"/>
      <c r="BZ452" s="116"/>
      <c r="CA452" s="116"/>
      <c r="CB452" s="116"/>
      <c r="CC452" s="116"/>
      <c r="CD452" s="116"/>
      <c r="CE452" s="116"/>
    </row>
    <row r="453" spans="1:83" ht="12" customHeight="1">
      <c r="A453" s="530"/>
      <c r="B453" s="116"/>
      <c r="C453" s="116"/>
      <c r="D453" s="23"/>
      <c r="E453" s="23"/>
      <c r="F453" s="23"/>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16"/>
      <c r="BI453" s="116"/>
      <c r="BJ453" s="116"/>
      <c r="BK453" s="116"/>
      <c r="BL453" s="116"/>
      <c r="BM453" s="116"/>
      <c r="BN453" s="116"/>
      <c r="BO453" s="116"/>
      <c r="BP453" s="116"/>
      <c r="BQ453" s="116"/>
      <c r="BR453" s="116"/>
      <c r="BS453" s="116"/>
      <c r="BT453" s="116"/>
      <c r="BU453" s="116"/>
      <c r="BV453" s="116"/>
      <c r="BW453" s="116"/>
      <c r="BX453" s="116"/>
      <c r="BY453" s="116"/>
      <c r="BZ453" s="116"/>
      <c r="CA453" s="116"/>
      <c r="CB453" s="116"/>
      <c r="CC453" s="116"/>
      <c r="CD453" s="116"/>
      <c r="CE453" s="116"/>
    </row>
    <row r="454" spans="1:83" ht="12" customHeight="1">
      <c r="A454" s="530"/>
      <c r="B454" s="116"/>
      <c r="C454" s="116"/>
      <c r="D454" s="23"/>
      <c r="E454" s="23"/>
      <c r="F454" s="23"/>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c r="BC454" s="116"/>
      <c r="BD454" s="116"/>
      <c r="BE454" s="116"/>
      <c r="BF454" s="116"/>
      <c r="BG454" s="116"/>
      <c r="BH454" s="116"/>
      <c r="BI454" s="116"/>
      <c r="BJ454" s="116"/>
      <c r="BK454" s="116"/>
      <c r="BL454" s="116"/>
      <c r="BM454" s="116"/>
      <c r="BN454" s="116"/>
      <c r="BO454" s="116"/>
      <c r="BP454" s="116"/>
      <c r="BQ454" s="116"/>
      <c r="BR454" s="116"/>
      <c r="BS454" s="116"/>
      <c r="BT454" s="116"/>
      <c r="BU454" s="116"/>
      <c r="BV454" s="116"/>
      <c r="BW454" s="116"/>
      <c r="BX454" s="116"/>
      <c r="BY454" s="116"/>
      <c r="BZ454" s="116"/>
      <c r="CA454" s="116"/>
      <c r="CB454" s="116"/>
      <c r="CC454" s="116"/>
      <c r="CD454" s="116"/>
      <c r="CE454" s="116"/>
    </row>
    <row r="455" spans="1:83" ht="12" customHeight="1">
      <c r="A455" s="530"/>
      <c r="B455" s="116"/>
      <c r="C455" s="116"/>
      <c r="D455" s="23"/>
      <c r="E455" s="23"/>
      <c r="F455" s="23"/>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16"/>
      <c r="BI455" s="116"/>
      <c r="BJ455" s="116"/>
      <c r="BK455" s="116"/>
      <c r="BL455" s="116"/>
      <c r="BM455" s="116"/>
      <c r="BN455" s="116"/>
      <c r="BO455" s="116"/>
      <c r="BP455" s="116"/>
      <c r="BQ455" s="116"/>
      <c r="BR455" s="116"/>
      <c r="BS455" s="116"/>
      <c r="BT455" s="116"/>
      <c r="BU455" s="116"/>
      <c r="BV455" s="116"/>
      <c r="BW455" s="116"/>
      <c r="BX455" s="116"/>
      <c r="BY455" s="116"/>
      <c r="BZ455" s="116"/>
      <c r="CA455" s="116"/>
      <c r="CB455" s="116"/>
      <c r="CC455" s="116"/>
      <c r="CD455" s="116"/>
      <c r="CE455" s="116"/>
    </row>
    <row r="456" spans="1:83" ht="12" customHeight="1">
      <c r="A456" s="530"/>
      <c r="B456" s="116"/>
      <c r="C456" s="116"/>
      <c r="D456" s="23"/>
      <c r="E456" s="23"/>
      <c r="F456" s="23"/>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c r="BC456" s="116"/>
      <c r="BD456" s="116"/>
      <c r="BE456" s="116"/>
      <c r="BF456" s="116"/>
      <c r="BG456" s="116"/>
      <c r="BH456" s="116"/>
      <c r="BI456" s="116"/>
      <c r="BJ456" s="116"/>
      <c r="BK456" s="116"/>
      <c r="BL456" s="116"/>
      <c r="BM456" s="116"/>
      <c r="BN456" s="116"/>
      <c r="BO456" s="116"/>
      <c r="BP456" s="116"/>
      <c r="BQ456" s="116"/>
      <c r="BR456" s="116"/>
      <c r="BS456" s="116"/>
      <c r="BT456" s="116"/>
      <c r="BU456" s="116"/>
      <c r="BV456" s="116"/>
      <c r="BW456" s="116"/>
      <c r="BX456" s="116"/>
      <c r="BY456" s="116"/>
      <c r="BZ456" s="116"/>
      <c r="CA456" s="116"/>
      <c r="CB456" s="116"/>
      <c r="CC456" s="116"/>
      <c r="CD456" s="116"/>
      <c r="CE456" s="116"/>
    </row>
    <row r="457" spans="1:83" ht="12" customHeight="1">
      <c r="A457" s="530"/>
      <c r="B457" s="116"/>
      <c r="C457" s="116"/>
      <c r="D457" s="23"/>
      <c r="E457" s="23"/>
      <c r="F457" s="23"/>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c r="BC457" s="116"/>
      <c r="BD457" s="116"/>
      <c r="BE457" s="116"/>
      <c r="BF457" s="116"/>
      <c r="BG457" s="116"/>
      <c r="BH457" s="116"/>
      <c r="BI457" s="116"/>
      <c r="BJ457" s="116"/>
      <c r="BK457" s="116"/>
      <c r="BL457" s="116"/>
      <c r="BM457" s="116"/>
      <c r="BN457" s="116"/>
      <c r="BO457" s="116"/>
      <c r="BP457" s="116"/>
      <c r="BQ457" s="116"/>
      <c r="BR457" s="116"/>
      <c r="BS457" s="116"/>
      <c r="BT457" s="116"/>
      <c r="BU457" s="116"/>
      <c r="BV457" s="116"/>
      <c r="BW457" s="116"/>
      <c r="BX457" s="116"/>
      <c r="BY457" s="116"/>
      <c r="BZ457" s="116"/>
      <c r="CA457" s="116"/>
      <c r="CB457" s="116"/>
      <c r="CC457" s="116"/>
      <c r="CD457" s="116"/>
      <c r="CE457" s="116"/>
    </row>
    <row r="458" spans="1:83" ht="12" customHeight="1">
      <c r="A458" s="530"/>
      <c r="B458" s="116"/>
      <c r="C458" s="116"/>
      <c r="D458" s="23"/>
      <c r="E458" s="23"/>
      <c r="F458" s="23"/>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116"/>
      <c r="BL458" s="116"/>
      <c r="BM458" s="116"/>
      <c r="BN458" s="116"/>
      <c r="BO458" s="116"/>
      <c r="BP458" s="116"/>
      <c r="BQ458" s="116"/>
      <c r="BR458" s="116"/>
      <c r="BS458" s="116"/>
      <c r="BT458" s="116"/>
      <c r="BU458" s="116"/>
      <c r="BV458" s="116"/>
      <c r="BW458" s="116"/>
      <c r="BX458" s="116"/>
      <c r="BY458" s="116"/>
      <c r="BZ458" s="116"/>
      <c r="CA458" s="116"/>
      <c r="CB458" s="116"/>
      <c r="CC458" s="116"/>
      <c r="CD458" s="116"/>
      <c r="CE458" s="116"/>
    </row>
    <row r="459" spans="1:83" ht="12" customHeight="1">
      <c r="A459" s="530"/>
      <c r="B459" s="116"/>
      <c r="C459" s="116"/>
      <c r="D459" s="23"/>
      <c r="E459" s="23"/>
      <c r="F459" s="23"/>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c r="BC459" s="116"/>
      <c r="BD459" s="116"/>
      <c r="BE459" s="116"/>
      <c r="BF459" s="116"/>
      <c r="BG459" s="116"/>
      <c r="BH459" s="116"/>
      <c r="BI459" s="116"/>
      <c r="BJ459" s="116"/>
      <c r="BK459" s="116"/>
      <c r="BL459" s="116"/>
      <c r="BM459" s="116"/>
      <c r="BN459" s="116"/>
      <c r="BO459" s="116"/>
      <c r="BP459" s="116"/>
      <c r="BQ459" s="116"/>
      <c r="BR459" s="116"/>
      <c r="BS459" s="116"/>
      <c r="BT459" s="116"/>
      <c r="BU459" s="116"/>
      <c r="BV459" s="116"/>
      <c r="BW459" s="116"/>
      <c r="BX459" s="116"/>
      <c r="BY459" s="116"/>
      <c r="BZ459" s="116"/>
      <c r="CA459" s="116"/>
      <c r="CB459" s="116"/>
      <c r="CC459" s="116"/>
      <c r="CD459" s="116"/>
      <c r="CE459" s="116"/>
    </row>
    <row r="460" spans="1:83" ht="12" customHeight="1">
      <c r="A460" s="530"/>
      <c r="B460" s="116"/>
      <c r="C460" s="116"/>
      <c r="D460" s="23"/>
      <c r="E460" s="23"/>
      <c r="F460" s="23"/>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c r="BC460" s="116"/>
      <c r="BD460" s="116"/>
      <c r="BE460" s="116"/>
      <c r="BF460" s="116"/>
      <c r="BG460" s="116"/>
      <c r="BH460" s="116"/>
      <c r="BI460" s="116"/>
      <c r="BJ460" s="116"/>
      <c r="BK460" s="116"/>
      <c r="BL460" s="116"/>
      <c r="BM460" s="116"/>
      <c r="BN460" s="116"/>
      <c r="BO460" s="116"/>
      <c r="BP460" s="116"/>
      <c r="BQ460" s="116"/>
      <c r="BR460" s="116"/>
      <c r="BS460" s="116"/>
      <c r="BT460" s="116"/>
      <c r="BU460" s="116"/>
      <c r="BV460" s="116"/>
      <c r="BW460" s="116"/>
      <c r="BX460" s="116"/>
      <c r="BY460" s="116"/>
      <c r="BZ460" s="116"/>
      <c r="CA460" s="116"/>
      <c r="CB460" s="116"/>
      <c r="CC460" s="116"/>
      <c r="CD460" s="116"/>
      <c r="CE460" s="116"/>
    </row>
    <row r="461" spans="1:83" ht="12" customHeight="1">
      <c r="A461" s="530"/>
      <c r="B461" s="116"/>
      <c r="C461" s="116"/>
      <c r="D461" s="23"/>
      <c r="E461" s="23"/>
      <c r="F461" s="23"/>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16"/>
      <c r="BI461" s="116"/>
      <c r="BJ461" s="116"/>
      <c r="BK461" s="116"/>
      <c r="BL461" s="116"/>
      <c r="BM461" s="116"/>
      <c r="BN461" s="116"/>
      <c r="BO461" s="116"/>
      <c r="BP461" s="116"/>
      <c r="BQ461" s="116"/>
      <c r="BR461" s="116"/>
      <c r="BS461" s="116"/>
      <c r="BT461" s="116"/>
      <c r="BU461" s="116"/>
      <c r="BV461" s="116"/>
      <c r="BW461" s="116"/>
      <c r="BX461" s="116"/>
      <c r="BY461" s="116"/>
      <c r="BZ461" s="116"/>
      <c r="CA461" s="116"/>
      <c r="CB461" s="116"/>
      <c r="CC461" s="116"/>
      <c r="CD461" s="116"/>
      <c r="CE461" s="116"/>
    </row>
    <row r="462" spans="1:83" ht="12" customHeight="1">
      <c r="A462" s="530"/>
      <c r="B462" s="116"/>
      <c r="C462" s="116"/>
      <c r="D462" s="23"/>
      <c r="E462" s="23"/>
      <c r="F462" s="23"/>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c r="BC462" s="116"/>
      <c r="BD462" s="116"/>
      <c r="BE462" s="116"/>
      <c r="BF462" s="116"/>
      <c r="BG462" s="116"/>
      <c r="BH462" s="116"/>
      <c r="BI462" s="116"/>
      <c r="BJ462" s="116"/>
      <c r="BK462" s="116"/>
      <c r="BL462" s="116"/>
      <c r="BM462" s="116"/>
      <c r="BN462" s="116"/>
      <c r="BO462" s="116"/>
      <c r="BP462" s="116"/>
      <c r="BQ462" s="116"/>
      <c r="BR462" s="116"/>
      <c r="BS462" s="116"/>
      <c r="BT462" s="116"/>
      <c r="BU462" s="116"/>
      <c r="BV462" s="116"/>
      <c r="BW462" s="116"/>
      <c r="BX462" s="116"/>
      <c r="BY462" s="116"/>
      <c r="BZ462" s="116"/>
      <c r="CA462" s="116"/>
      <c r="CB462" s="116"/>
      <c r="CC462" s="116"/>
      <c r="CD462" s="116"/>
      <c r="CE462" s="116"/>
    </row>
    <row r="463" spans="1:83" ht="12" customHeight="1">
      <c r="A463" s="530"/>
      <c r="B463" s="116"/>
      <c r="C463" s="116"/>
      <c r="D463" s="23"/>
      <c r="E463" s="23"/>
      <c r="F463" s="23"/>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16"/>
      <c r="BI463" s="116"/>
      <c r="BJ463" s="116"/>
      <c r="BK463" s="116"/>
      <c r="BL463" s="116"/>
      <c r="BM463" s="116"/>
      <c r="BN463" s="116"/>
      <c r="BO463" s="116"/>
      <c r="BP463" s="116"/>
      <c r="BQ463" s="116"/>
      <c r="BR463" s="116"/>
      <c r="BS463" s="116"/>
      <c r="BT463" s="116"/>
      <c r="BU463" s="116"/>
      <c r="BV463" s="116"/>
      <c r="BW463" s="116"/>
      <c r="BX463" s="116"/>
      <c r="BY463" s="116"/>
      <c r="BZ463" s="116"/>
      <c r="CA463" s="116"/>
      <c r="CB463" s="116"/>
      <c r="CC463" s="116"/>
      <c r="CD463" s="116"/>
      <c r="CE463" s="116"/>
    </row>
    <row r="464" spans="1:83" ht="12" customHeight="1">
      <c r="A464" s="530"/>
      <c r="B464" s="116"/>
      <c r="C464" s="116"/>
      <c r="D464" s="23"/>
      <c r="E464" s="23"/>
      <c r="F464" s="23"/>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16"/>
      <c r="BI464" s="116"/>
      <c r="BJ464" s="116"/>
      <c r="BK464" s="116"/>
      <c r="BL464" s="116"/>
      <c r="BM464" s="116"/>
      <c r="BN464" s="116"/>
      <c r="BO464" s="116"/>
      <c r="BP464" s="116"/>
      <c r="BQ464" s="116"/>
      <c r="BR464" s="116"/>
      <c r="BS464" s="116"/>
      <c r="BT464" s="116"/>
      <c r="BU464" s="116"/>
      <c r="BV464" s="116"/>
      <c r="BW464" s="116"/>
      <c r="BX464" s="116"/>
      <c r="BY464" s="116"/>
      <c r="BZ464" s="116"/>
      <c r="CA464" s="116"/>
      <c r="CB464" s="116"/>
      <c r="CC464" s="116"/>
      <c r="CD464" s="116"/>
      <c r="CE464" s="116"/>
    </row>
    <row r="465" spans="1:83" ht="12" customHeight="1">
      <c r="A465" s="530"/>
      <c r="B465" s="116"/>
      <c r="C465" s="116"/>
      <c r="D465" s="23"/>
      <c r="E465" s="23"/>
      <c r="F465" s="23"/>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c r="BC465" s="116"/>
      <c r="BD465" s="116"/>
      <c r="BE465" s="116"/>
      <c r="BF465" s="116"/>
      <c r="BG465" s="116"/>
      <c r="BH465" s="116"/>
      <c r="BI465" s="116"/>
      <c r="BJ465" s="116"/>
      <c r="BK465" s="116"/>
      <c r="BL465" s="116"/>
      <c r="BM465" s="116"/>
      <c r="BN465" s="116"/>
      <c r="BO465" s="116"/>
      <c r="BP465" s="116"/>
      <c r="BQ465" s="116"/>
      <c r="BR465" s="116"/>
      <c r="BS465" s="116"/>
      <c r="BT465" s="116"/>
      <c r="BU465" s="116"/>
      <c r="BV465" s="116"/>
      <c r="BW465" s="116"/>
      <c r="BX465" s="116"/>
      <c r="BY465" s="116"/>
      <c r="BZ465" s="116"/>
      <c r="CA465" s="116"/>
      <c r="CB465" s="116"/>
      <c r="CC465" s="116"/>
      <c r="CD465" s="116"/>
      <c r="CE465" s="116"/>
    </row>
    <row r="466" spans="1:83" ht="12" customHeight="1">
      <c r="A466" s="530"/>
      <c r="B466" s="116"/>
      <c r="C466" s="116"/>
      <c r="D466" s="23"/>
      <c r="E466" s="23"/>
      <c r="F466" s="23"/>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c r="BC466" s="116"/>
      <c r="BD466" s="116"/>
      <c r="BE466" s="116"/>
      <c r="BF466" s="116"/>
      <c r="BG466" s="116"/>
      <c r="BH466" s="116"/>
      <c r="BI466" s="116"/>
      <c r="BJ466" s="116"/>
      <c r="BK466" s="116"/>
      <c r="BL466" s="116"/>
      <c r="BM466" s="116"/>
      <c r="BN466" s="116"/>
      <c r="BO466" s="116"/>
      <c r="BP466" s="116"/>
      <c r="BQ466" s="116"/>
      <c r="BR466" s="116"/>
      <c r="BS466" s="116"/>
      <c r="BT466" s="116"/>
      <c r="BU466" s="116"/>
      <c r="BV466" s="116"/>
      <c r="BW466" s="116"/>
      <c r="BX466" s="116"/>
      <c r="BY466" s="116"/>
      <c r="BZ466" s="116"/>
      <c r="CA466" s="116"/>
      <c r="CB466" s="116"/>
      <c r="CC466" s="116"/>
      <c r="CD466" s="116"/>
      <c r="CE466" s="116"/>
    </row>
    <row r="467" spans="1:83" ht="12" customHeight="1">
      <c r="A467" s="530"/>
      <c r="B467" s="116"/>
      <c r="C467" s="116"/>
      <c r="D467" s="23"/>
      <c r="E467" s="23"/>
      <c r="F467" s="23"/>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16"/>
      <c r="BI467" s="116"/>
      <c r="BJ467" s="116"/>
      <c r="BK467" s="116"/>
      <c r="BL467" s="116"/>
      <c r="BM467" s="116"/>
      <c r="BN467" s="116"/>
      <c r="BO467" s="116"/>
      <c r="BP467" s="116"/>
      <c r="BQ467" s="116"/>
      <c r="BR467" s="116"/>
      <c r="BS467" s="116"/>
      <c r="BT467" s="116"/>
      <c r="BU467" s="116"/>
      <c r="BV467" s="116"/>
      <c r="BW467" s="116"/>
      <c r="BX467" s="116"/>
      <c r="BY467" s="116"/>
      <c r="BZ467" s="116"/>
      <c r="CA467" s="116"/>
      <c r="CB467" s="116"/>
      <c r="CC467" s="116"/>
      <c r="CD467" s="116"/>
      <c r="CE467" s="116"/>
    </row>
    <row r="468" spans="1:83" ht="12" customHeight="1">
      <c r="A468" s="530"/>
      <c r="B468" s="116"/>
      <c r="C468" s="116"/>
      <c r="D468" s="23"/>
      <c r="E468" s="23"/>
      <c r="F468" s="23"/>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16"/>
      <c r="BI468" s="116"/>
      <c r="BJ468" s="116"/>
      <c r="BK468" s="116"/>
      <c r="BL468" s="116"/>
      <c r="BM468" s="116"/>
      <c r="BN468" s="116"/>
      <c r="BO468" s="116"/>
      <c r="BP468" s="116"/>
      <c r="BQ468" s="116"/>
      <c r="BR468" s="116"/>
      <c r="BS468" s="116"/>
      <c r="BT468" s="116"/>
      <c r="BU468" s="116"/>
      <c r="BV468" s="116"/>
      <c r="BW468" s="116"/>
      <c r="BX468" s="116"/>
      <c r="BY468" s="116"/>
      <c r="BZ468" s="116"/>
      <c r="CA468" s="116"/>
      <c r="CB468" s="116"/>
      <c r="CC468" s="116"/>
      <c r="CD468" s="116"/>
      <c r="CE468" s="116"/>
    </row>
    <row r="469" spans="1:83" ht="12" customHeight="1">
      <c r="A469" s="530"/>
      <c r="B469" s="116"/>
      <c r="C469" s="116"/>
      <c r="D469" s="23"/>
      <c r="E469" s="23"/>
      <c r="F469" s="23"/>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c r="BC469" s="116"/>
      <c r="BD469" s="116"/>
      <c r="BE469" s="116"/>
      <c r="BF469" s="116"/>
      <c r="BG469" s="116"/>
      <c r="BH469" s="116"/>
      <c r="BI469" s="116"/>
      <c r="BJ469" s="116"/>
      <c r="BK469" s="116"/>
      <c r="BL469" s="116"/>
      <c r="BM469" s="116"/>
      <c r="BN469" s="116"/>
      <c r="BO469" s="116"/>
      <c r="BP469" s="116"/>
      <c r="BQ469" s="116"/>
      <c r="BR469" s="116"/>
      <c r="BS469" s="116"/>
      <c r="BT469" s="116"/>
      <c r="BU469" s="116"/>
      <c r="BV469" s="116"/>
      <c r="BW469" s="116"/>
      <c r="BX469" s="116"/>
      <c r="BY469" s="116"/>
      <c r="BZ469" s="116"/>
      <c r="CA469" s="116"/>
      <c r="CB469" s="116"/>
      <c r="CC469" s="116"/>
      <c r="CD469" s="116"/>
      <c r="CE469" s="116"/>
    </row>
    <row r="470" spans="1:83" ht="12" customHeight="1">
      <c r="A470" s="530"/>
      <c r="B470" s="116"/>
      <c r="C470" s="116"/>
      <c r="D470" s="23"/>
      <c r="E470" s="23"/>
      <c r="F470" s="23"/>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16"/>
      <c r="BI470" s="116"/>
      <c r="BJ470" s="116"/>
      <c r="BK470" s="116"/>
      <c r="BL470" s="116"/>
      <c r="BM470" s="116"/>
      <c r="BN470" s="116"/>
      <c r="BO470" s="116"/>
      <c r="BP470" s="116"/>
      <c r="BQ470" s="116"/>
      <c r="BR470" s="116"/>
      <c r="BS470" s="116"/>
      <c r="BT470" s="116"/>
      <c r="BU470" s="116"/>
      <c r="BV470" s="116"/>
      <c r="BW470" s="116"/>
      <c r="BX470" s="116"/>
      <c r="BY470" s="116"/>
      <c r="BZ470" s="116"/>
      <c r="CA470" s="116"/>
      <c r="CB470" s="116"/>
      <c r="CC470" s="116"/>
      <c r="CD470" s="116"/>
      <c r="CE470" s="116"/>
    </row>
    <row r="471" spans="1:83" ht="12" customHeight="1">
      <c r="A471" s="530"/>
      <c r="B471" s="116"/>
      <c r="C471" s="116"/>
      <c r="D471" s="23"/>
      <c r="E471" s="23"/>
      <c r="F471" s="23"/>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c r="BC471" s="116"/>
      <c r="BD471" s="116"/>
      <c r="BE471" s="116"/>
      <c r="BF471" s="116"/>
      <c r="BG471" s="116"/>
      <c r="BH471" s="116"/>
      <c r="BI471" s="116"/>
      <c r="BJ471" s="116"/>
      <c r="BK471" s="116"/>
      <c r="BL471" s="116"/>
      <c r="BM471" s="116"/>
      <c r="BN471" s="116"/>
      <c r="BO471" s="116"/>
      <c r="BP471" s="116"/>
      <c r="BQ471" s="116"/>
      <c r="BR471" s="116"/>
      <c r="BS471" s="116"/>
      <c r="BT471" s="116"/>
      <c r="BU471" s="116"/>
      <c r="BV471" s="116"/>
      <c r="BW471" s="116"/>
      <c r="BX471" s="116"/>
      <c r="BY471" s="116"/>
      <c r="BZ471" s="116"/>
      <c r="CA471" s="116"/>
      <c r="CB471" s="116"/>
      <c r="CC471" s="116"/>
      <c r="CD471" s="116"/>
      <c r="CE471" s="116"/>
    </row>
    <row r="472" spans="1:83" ht="12" customHeight="1">
      <c r="A472" s="530"/>
      <c r="B472" s="116"/>
      <c r="C472" s="116"/>
      <c r="D472" s="23"/>
      <c r="E472" s="23"/>
      <c r="F472" s="23"/>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c r="BC472" s="116"/>
      <c r="BD472" s="116"/>
      <c r="BE472" s="116"/>
      <c r="BF472" s="116"/>
      <c r="BG472" s="116"/>
      <c r="BH472" s="116"/>
      <c r="BI472" s="116"/>
      <c r="BJ472" s="116"/>
      <c r="BK472" s="116"/>
      <c r="BL472" s="116"/>
      <c r="BM472" s="116"/>
      <c r="BN472" s="116"/>
      <c r="BO472" s="116"/>
      <c r="BP472" s="116"/>
      <c r="BQ472" s="116"/>
      <c r="BR472" s="116"/>
      <c r="BS472" s="116"/>
      <c r="BT472" s="116"/>
      <c r="BU472" s="116"/>
      <c r="BV472" s="116"/>
      <c r="BW472" s="116"/>
      <c r="BX472" s="116"/>
      <c r="BY472" s="116"/>
      <c r="BZ472" s="116"/>
      <c r="CA472" s="116"/>
      <c r="CB472" s="116"/>
      <c r="CC472" s="116"/>
      <c r="CD472" s="116"/>
      <c r="CE472" s="116"/>
    </row>
    <row r="473" spans="1:83" ht="12" customHeight="1">
      <c r="A473" s="530"/>
      <c r="B473" s="116"/>
      <c r="C473" s="116"/>
      <c r="D473" s="23"/>
      <c r="E473" s="23"/>
      <c r="F473" s="23"/>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16"/>
      <c r="BI473" s="116"/>
      <c r="BJ473" s="116"/>
      <c r="BK473" s="116"/>
      <c r="BL473" s="116"/>
      <c r="BM473" s="116"/>
      <c r="BN473" s="116"/>
      <c r="BO473" s="116"/>
      <c r="BP473" s="116"/>
      <c r="BQ473" s="116"/>
      <c r="BR473" s="116"/>
      <c r="BS473" s="116"/>
      <c r="BT473" s="116"/>
      <c r="BU473" s="116"/>
      <c r="BV473" s="116"/>
      <c r="BW473" s="116"/>
      <c r="BX473" s="116"/>
      <c r="BY473" s="116"/>
      <c r="BZ473" s="116"/>
      <c r="CA473" s="116"/>
      <c r="CB473" s="116"/>
      <c r="CC473" s="116"/>
      <c r="CD473" s="116"/>
      <c r="CE473" s="116"/>
    </row>
    <row r="474" spans="1:83" ht="12" customHeight="1">
      <c r="A474" s="530"/>
      <c r="B474" s="116"/>
      <c r="C474" s="116"/>
      <c r="D474" s="23"/>
      <c r="E474" s="23"/>
      <c r="F474" s="23"/>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c r="BC474" s="116"/>
      <c r="BD474" s="116"/>
      <c r="BE474" s="116"/>
      <c r="BF474" s="116"/>
      <c r="BG474" s="116"/>
      <c r="BH474" s="116"/>
      <c r="BI474" s="116"/>
      <c r="BJ474" s="116"/>
      <c r="BK474" s="116"/>
      <c r="BL474" s="116"/>
      <c r="BM474" s="116"/>
      <c r="BN474" s="116"/>
      <c r="BO474" s="116"/>
      <c r="BP474" s="116"/>
      <c r="BQ474" s="116"/>
      <c r="BR474" s="116"/>
      <c r="BS474" s="116"/>
      <c r="BT474" s="116"/>
      <c r="BU474" s="116"/>
      <c r="BV474" s="116"/>
      <c r="BW474" s="116"/>
      <c r="BX474" s="116"/>
      <c r="BY474" s="116"/>
      <c r="BZ474" s="116"/>
      <c r="CA474" s="116"/>
      <c r="CB474" s="116"/>
      <c r="CC474" s="116"/>
      <c r="CD474" s="116"/>
      <c r="CE474" s="116"/>
    </row>
    <row r="475" spans="1:83" ht="12" customHeight="1">
      <c r="A475" s="530"/>
      <c r="B475" s="116"/>
      <c r="C475" s="116"/>
      <c r="D475" s="23"/>
      <c r="E475" s="23"/>
      <c r="F475" s="23"/>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16"/>
      <c r="BI475" s="116"/>
      <c r="BJ475" s="116"/>
      <c r="BK475" s="116"/>
      <c r="BL475" s="116"/>
      <c r="BM475" s="116"/>
      <c r="BN475" s="116"/>
      <c r="BO475" s="116"/>
      <c r="BP475" s="116"/>
      <c r="BQ475" s="116"/>
      <c r="BR475" s="116"/>
      <c r="BS475" s="116"/>
      <c r="BT475" s="116"/>
      <c r="BU475" s="116"/>
      <c r="BV475" s="116"/>
      <c r="BW475" s="116"/>
      <c r="BX475" s="116"/>
      <c r="BY475" s="116"/>
      <c r="BZ475" s="116"/>
      <c r="CA475" s="116"/>
      <c r="CB475" s="116"/>
      <c r="CC475" s="116"/>
      <c r="CD475" s="116"/>
      <c r="CE475" s="116"/>
    </row>
    <row r="476" spans="1:83" ht="12" customHeight="1">
      <c r="A476" s="530"/>
      <c r="B476" s="116"/>
      <c r="C476" s="116"/>
      <c r="D476" s="23"/>
      <c r="E476" s="23"/>
      <c r="F476" s="23"/>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16"/>
      <c r="BI476" s="116"/>
      <c r="BJ476" s="116"/>
      <c r="BK476" s="116"/>
      <c r="BL476" s="116"/>
      <c r="BM476" s="116"/>
      <c r="BN476" s="116"/>
      <c r="BO476" s="116"/>
      <c r="BP476" s="116"/>
      <c r="BQ476" s="116"/>
      <c r="BR476" s="116"/>
      <c r="BS476" s="116"/>
      <c r="BT476" s="116"/>
      <c r="BU476" s="116"/>
      <c r="BV476" s="116"/>
      <c r="BW476" s="116"/>
      <c r="BX476" s="116"/>
      <c r="BY476" s="116"/>
      <c r="BZ476" s="116"/>
      <c r="CA476" s="116"/>
      <c r="CB476" s="116"/>
      <c r="CC476" s="116"/>
      <c r="CD476" s="116"/>
      <c r="CE476" s="116"/>
    </row>
    <row r="477" spans="1:83" ht="12" customHeight="1">
      <c r="A477" s="530"/>
      <c r="B477" s="116"/>
      <c r="C477" s="116"/>
      <c r="D477" s="23"/>
      <c r="E477" s="23"/>
      <c r="F477" s="23"/>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c r="BC477" s="116"/>
      <c r="BD477" s="116"/>
      <c r="BE477" s="116"/>
      <c r="BF477" s="116"/>
      <c r="BG477" s="116"/>
      <c r="BH477" s="116"/>
      <c r="BI477" s="116"/>
      <c r="BJ477" s="116"/>
      <c r="BK477" s="116"/>
      <c r="BL477" s="116"/>
      <c r="BM477" s="116"/>
      <c r="BN477" s="116"/>
      <c r="BO477" s="116"/>
      <c r="BP477" s="116"/>
      <c r="BQ477" s="116"/>
      <c r="BR477" s="116"/>
      <c r="BS477" s="116"/>
      <c r="BT477" s="116"/>
      <c r="BU477" s="116"/>
      <c r="BV477" s="116"/>
      <c r="BW477" s="116"/>
      <c r="BX477" s="116"/>
      <c r="BY477" s="116"/>
      <c r="BZ477" s="116"/>
      <c r="CA477" s="116"/>
      <c r="CB477" s="116"/>
      <c r="CC477" s="116"/>
      <c r="CD477" s="116"/>
      <c r="CE477" s="116"/>
    </row>
    <row r="478" spans="1:83" ht="12" customHeight="1">
      <c r="A478" s="530"/>
      <c r="B478" s="116"/>
      <c r="C478" s="116"/>
      <c r="D478" s="23"/>
      <c r="E478" s="23"/>
      <c r="F478" s="23"/>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c r="BC478" s="116"/>
      <c r="BD478" s="116"/>
      <c r="BE478" s="116"/>
      <c r="BF478" s="116"/>
      <c r="BG478" s="116"/>
      <c r="BH478" s="116"/>
      <c r="BI478" s="116"/>
      <c r="BJ478" s="116"/>
      <c r="BK478" s="116"/>
      <c r="BL478" s="116"/>
      <c r="BM478" s="116"/>
      <c r="BN478" s="116"/>
      <c r="BO478" s="116"/>
      <c r="BP478" s="116"/>
      <c r="BQ478" s="116"/>
      <c r="BR478" s="116"/>
      <c r="BS478" s="116"/>
      <c r="BT478" s="116"/>
      <c r="BU478" s="116"/>
      <c r="BV478" s="116"/>
      <c r="BW478" s="116"/>
      <c r="BX478" s="116"/>
      <c r="BY478" s="116"/>
      <c r="BZ478" s="116"/>
      <c r="CA478" s="116"/>
      <c r="CB478" s="116"/>
      <c r="CC478" s="116"/>
      <c r="CD478" s="116"/>
      <c r="CE478" s="116"/>
    </row>
    <row r="479" spans="1:83" ht="12" customHeight="1">
      <c r="A479" s="530"/>
      <c r="B479" s="116"/>
      <c r="C479" s="116"/>
      <c r="D479" s="23"/>
      <c r="E479" s="23"/>
      <c r="F479" s="23"/>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16"/>
      <c r="BI479" s="116"/>
      <c r="BJ479" s="116"/>
      <c r="BK479" s="116"/>
      <c r="BL479" s="116"/>
      <c r="BM479" s="116"/>
      <c r="BN479" s="116"/>
      <c r="BO479" s="116"/>
      <c r="BP479" s="116"/>
      <c r="BQ479" s="116"/>
      <c r="BR479" s="116"/>
      <c r="BS479" s="116"/>
      <c r="BT479" s="116"/>
      <c r="BU479" s="116"/>
      <c r="BV479" s="116"/>
      <c r="BW479" s="116"/>
      <c r="BX479" s="116"/>
      <c r="BY479" s="116"/>
      <c r="BZ479" s="116"/>
      <c r="CA479" s="116"/>
      <c r="CB479" s="116"/>
      <c r="CC479" s="116"/>
      <c r="CD479" s="116"/>
      <c r="CE479" s="116"/>
    </row>
    <row r="480" spans="1:83" ht="12" customHeight="1">
      <c r="A480" s="530"/>
      <c r="B480" s="116"/>
      <c r="C480" s="116"/>
      <c r="D480" s="23"/>
      <c r="E480" s="23"/>
      <c r="F480" s="23"/>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c r="BC480" s="116"/>
      <c r="BD480" s="116"/>
      <c r="BE480" s="116"/>
      <c r="BF480" s="116"/>
      <c r="BG480" s="116"/>
      <c r="BH480" s="116"/>
      <c r="BI480" s="116"/>
      <c r="BJ480" s="116"/>
      <c r="BK480" s="116"/>
      <c r="BL480" s="116"/>
      <c r="BM480" s="116"/>
      <c r="BN480" s="116"/>
      <c r="BO480" s="116"/>
      <c r="BP480" s="116"/>
      <c r="BQ480" s="116"/>
      <c r="BR480" s="116"/>
      <c r="BS480" s="116"/>
      <c r="BT480" s="116"/>
      <c r="BU480" s="116"/>
      <c r="BV480" s="116"/>
      <c r="BW480" s="116"/>
      <c r="BX480" s="116"/>
      <c r="BY480" s="116"/>
      <c r="BZ480" s="116"/>
      <c r="CA480" s="116"/>
      <c r="CB480" s="116"/>
      <c r="CC480" s="116"/>
      <c r="CD480" s="116"/>
      <c r="CE480" s="116"/>
    </row>
    <row r="481" spans="1:83" ht="12" customHeight="1">
      <c r="A481" s="530"/>
      <c r="B481" s="116"/>
      <c r="C481" s="116"/>
      <c r="D481" s="23"/>
      <c r="E481" s="23"/>
      <c r="F481" s="23"/>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c r="BC481" s="116"/>
      <c r="BD481" s="116"/>
      <c r="BE481" s="116"/>
      <c r="BF481" s="116"/>
      <c r="BG481" s="116"/>
      <c r="BH481" s="116"/>
      <c r="BI481" s="116"/>
      <c r="BJ481" s="116"/>
      <c r="BK481" s="116"/>
      <c r="BL481" s="116"/>
      <c r="BM481" s="116"/>
      <c r="BN481" s="116"/>
      <c r="BO481" s="116"/>
      <c r="BP481" s="116"/>
      <c r="BQ481" s="116"/>
      <c r="BR481" s="116"/>
      <c r="BS481" s="116"/>
      <c r="BT481" s="116"/>
      <c r="BU481" s="116"/>
      <c r="BV481" s="116"/>
      <c r="BW481" s="116"/>
      <c r="BX481" s="116"/>
      <c r="BY481" s="116"/>
      <c r="BZ481" s="116"/>
      <c r="CA481" s="116"/>
      <c r="CB481" s="116"/>
      <c r="CC481" s="116"/>
      <c r="CD481" s="116"/>
      <c r="CE481" s="116"/>
    </row>
    <row r="482" spans="1:83" ht="12" customHeight="1">
      <c r="A482" s="530"/>
      <c r="B482" s="116"/>
      <c r="C482" s="116"/>
      <c r="D482" s="23"/>
      <c r="E482" s="23"/>
      <c r="F482" s="23"/>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16"/>
      <c r="BI482" s="116"/>
      <c r="BJ482" s="116"/>
      <c r="BK482" s="116"/>
      <c r="BL482" s="116"/>
      <c r="BM482" s="116"/>
      <c r="BN482" s="116"/>
      <c r="BO482" s="116"/>
      <c r="BP482" s="116"/>
      <c r="BQ482" s="116"/>
      <c r="BR482" s="116"/>
      <c r="BS482" s="116"/>
      <c r="BT482" s="116"/>
      <c r="BU482" s="116"/>
      <c r="BV482" s="116"/>
      <c r="BW482" s="116"/>
      <c r="BX482" s="116"/>
      <c r="BY482" s="116"/>
      <c r="BZ482" s="116"/>
      <c r="CA482" s="116"/>
      <c r="CB482" s="116"/>
      <c r="CC482" s="116"/>
      <c r="CD482" s="116"/>
      <c r="CE482" s="116"/>
    </row>
    <row r="483" spans="1:83" ht="12" customHeight="1">
      <c r="A483" s="530"/>
      <c r="B483" s="116"/>
      <c r="C483" s="116"/>
      <c r="D483" s="23"/>
      <c r="E483" s="23"/>
      <c r="F483" s="23"/>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c r="BC483" s="116"/>
      <c r="BD483" s="116"/>
      <c r="BE483" s="116"/>
      <c r="BF483" s="116"/>
      <c r="BG483" s="116"/>
      <c r="BH483" s="116"/>
      <c r="BI483" s="116"/>
      <c r="BJ483" s="116"/>
      <c r="BK483" s="116"/>
      <c r="BL483" s="116"/>
      <c r="BM483" s="116"/>
      <c r="BN483" s="116"/>
      <c r="BO483" s="116"/>
      <c r="BP483" s="116"/>
      <c r="BQ483" s="116"/>
      <c r="BR483" s="116"/>
      <c r="BS483" s="116"/>
      <c r="BT483" s="116"/>
      <c r="BU483" s="116"/>
      <c r="BV483" s="116"/>
      <c r="BW483" s="116"/>
      <c r="BX483" s="116"/>
      <c r="BY483" s="116"/>
      <c r="BZ483" s="116"/>
      <c r="CA483" s="116"/>
      <c r="CB483" s="116"/>
      <c r="CC483" s="116"/>
      <c r="CD483" s="116"/>
      <c r="CE483" s="116"/>
    </row>
    <row r="484" spans="1:83" ht="12" customHeight="1">
      <c r="A484" s="530"/>
      <c r="B484" s="116"/>
      <c r="C484" s="116"/>
      <c r="D484" s="23"/>
      <c r="E484" s="23"/>
      <c r="F484" s="23"/>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16"/>
      <c r="BI484" s="116"/>
      <c r="BJ484" s="116"/>
      <c r="BK484" s="116"/>
      <c r="BL484" s="116"/>
      <c r="BM484" s="116"/>
      <c r="BN484" s="116"/>
      <c r="BO484" s="116"/>
      <c r="BP484" s="116"/>
      <c r="BQ484" s="116"/>
      <c r="BR484" s="116"/>
      <c r="BS484" s="116"/>
      <c r="BT484" s="116"/>
      <c r="BU484" s="116"/>
      <c r="BV484" s="116"/>
      <c r="BW484" s="116"/>
      <c r="BX484" s="116"/>
      <c r="BY484" s="116"/>
      <c r="BZ484" s="116"/>
      <c r="CA484" s="116"/>
      <c r="CB484" s="116"/>
      <c r="CC484" s="116"/>
      <c r="CD484" s="116"/>
      <c r="CE484" s="116"/>
    </row>
    <row r="485" spans="1:83" ht="12" customHeight="1">
      <c r="A485" s="530"/>
      <c r="B485" s="116"/>
      <c r="C485" s="116"/>
      <c r="D485" s="23"/>
      <c r="E485" s="23"/>
      <c r="F485" s="23"/>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c r="BC485" s="116"/>
      <c r="BD485" s="116"/>
      <c r="BE485" s="116"/>
      <c r="BF485" s="116"/>
      <c r="BG485" s="116"/>
      <c r="BH485" s="116"/>
      <c r="BI485" s="116"/>
      <c r="BJ485" s="116"/>
      <c r="BK485" s="116"/>
      <c r="BL485" s="116"/>
      <c r="BM485" s="116"/>
      <c r="BN485" s="116"/>
      <c r="BO485" s="116"/>
      <c r="BP485" s="116"/>
      <c r="BQ485" s="116"/>
      <c r="BR485" s="116"/>
      <c r="BS485" s="116"/>
      <c r="BT485" s="116"/>
      <c r="BU485" s="116"/>
      <c r="BV485" s="116"/>
      <c r="BW485" s="116"/>
      <c r="BX485" s="116"/>
      <c r="BY485" s="116"/>
      <c r="BZ485" s="116"/>
      <c r="CA485" s="116"/>
      <c r="CB485" s="116"/>
      <c r="CC485" s="116"/>
      <c r="CD485" s="116"/>
      <c r="CE485" s="116"/>
    </row>
    <row r="486" spans="1:83" ht="12" customHeight="1">
      <c r="A486" s="530"/>
      <c r="B486" s="116"/>
      <c r="C486" s="116"/>
      <c r="D486" s="23"/>
      <c r="E486" s="23"/>
      <c r="F486" s="23"/>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c r="BC486" s="116"/>
      <c r="BD486" s="116"/>
      <c r="BE486" s="116"/>
      <c r="BF486" s="116"/>
      <c r="BG486" s="116"/>
      <c r="BH486" s="116"/>
      <c r="BI486" s="116"/>
      <c r="BJ486" s="116"/>
      <c r="BK486" s="116"/>
      <c r="BL486" s="116"/>
      <c r="BM486" s="116"/>
      <c r="BN486" s="116"/>
      <c r="BO486" s="116"/>
      <c r="BP486" s="116"/>
      <c r="BQ486" s="116"/>
      <c r="BR486" s="116"/>
      <c r="BS486" s="116"/>
      <c r="BT486" s="116"/>
      <c r="BU486" s="116"/>
      <c r="BV486" s="116"/>
      <c r="BW486" s="116"/>
      <c r="BX486" s="116"/>
      <c r="BY486" s="116"/>
      <c r="BZ486" s="116"/>
      <c r="CA486" s="116"/>
      <c r="CB486" s="116"/>
      <c r="CC486" s="116"/>
      <c r="CD486" s="116"/>
      <c r="CE486" s="116"/>
    </row>
    <row r="487" spans="1:83" ht="12" customHeight="1">
      <c r="A487" s="530"/>
      <c r="B487" s="116"/>
      <c r="C487" s="116"/>
      <c r="D487" s="23"/>
      <c r="E487" s="23"/>
      <c r="F487" s="23"/>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16"/>
      <c r="BI487" s="116"/>
      <c r="BJ487" s="116"/>
      <c r="BK487" s="116"/>
      <c r="BL487" s="116"/>
      <c r="BM487" s="116"/>
      <c r="BN487" s="116"/>
      <c r="BO487" s="116"/>
      <c r="BP487" s="116"/>
      <c r="BQ487" s="116"/>
      <c r="BR487" s="116"/>
      <c r="BS487" s="116"/>
      <c r="BT487" s="116"/>
      <c r="BU487" s="116"/>
      <c r="BV487" s="116"/>
      <c r="BW487" s="116"/>
      <c r="BX487" s="116"/>
      <c r="BY487" s="116"/>
      <c r="BZ487" s="116"/>
      <c r="CA487" s="116"/>
      <c r="CB487" s="116"/>
      <c r="CC487" s="116"/>
      <c r="CD487" s="116"/>
      <c r="CE487" s="116"/>
    </row>
    <row r="488" spans="1:83" ht="12" customHeight="1">
      <c r="A488" s="530"/>
      <c r="B488" s="116"/>
      <c r="C488" s="116"/>
      <c r="D488" s="23"/>
      <c r="E488" s="23"/>
      <c r="F488" s="23"/>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16"/>
      <c r="BI488" s="116"/>
      <c r="BJ488" s="116"/>
      <c r="BK488" s="116"/>
      <c r="BL488" s="116"/>
      <c r="BM488" s="116"/>
      <c r="BN488" s="116"/>
      <c r="BO488" s="116"/>
      <c r="BP488" s="116"/>
      <c r="BQ488" s="116"/>
      <c r="BR488" s="116"/>
      <c r="BS488" s="116"/>
      <c r="BT488" s="116"/>
      <c r="BU488" s="116"/>
      <c r="BV488" s="116"/>
      <c r="BW488" s="116"/>
      <c r="BX488" s="116"/>
      <c r="BY488" s="116"/>
      <c r="BZ488" s="116"/>
      <c r="CA488" s="116"/>
      <c r="CB488" s="116"/>
      <c r="CC488" s="116"/>
      <c r="CD488" s="116"/>
      <c r="CE488" s="116"/>
    </row>
    <row r="489" spans="1:83" ht="12" customHeight="1">
      <c r="A489" s="530"/>
      <c r="B489" s="116"/>
      <c r="C489" s="116"/>
      <c r="D489" s="23"/>
      <c r="E489" s="23"/>
      <c r="F489" s="23"/>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16"/>
      <c r="BI489" s="116"/>
      <c r="BJ489" s="116"/>
      <c r="BK489" s="116"/>
      <c r="BL489" s="116"/>
      <c r="BM489" s="116"/>
      <c r="BN489" s="116"/>
      <c r="BO489" s="116"/>
      <c r="BP489" s="116"/>
      <c r="BQ489" s="116"/>
      <c r="BR489" s="116"/>
      <c r="BS489" s="116"/>
      <c r="BT489" s="116"/>
      <c r="BU489" s="116"/>
      <c r="BV489" s="116"/>
      <c r="BW489" s="116"/>
      <c r="BX489" s="116"/>
      <c r="BY489" s="116"/>
      <c r="BZ489" s="116"/>
      <c r="CA489" s="116"/>
      <c r="CB489" s="116"/>
      <c r="CC489" s="116"/>
      <c r="CD489" s="116"/>
      <c r="CE489" s="116"/>
    </row>
    <row r="490" spans="1:83" ht="12" customHeight="1">
      <c r="A490" s="530"/>
      <c r="B490" s="116"/>
      <c r="C490" s="116"/>
      <c r="D490" s="23"/>
      <c r="E490" s="23"/>
      <c r="F490" s="23"/>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16"/>
      <c r="BI490" s="116"/>
      <c r="BJ490" s="116"/>
      <c r="BK490" s="116"/>
      <c r="BL490" s="116"/>
      <c r="BM490" s="116"/>
      <c r="BN490" s="116"/>
      <c r="BO490" s="116"/>
      <c r="BP490" s="116"/>
      <c r="BQ490" s="116"/>
      <c r="BR490" s="116"/>
      <c r="BS490" s="116"/>
      <c r="BT490" s="116"/>
      <c r="BU490" s="116"/>
      <c r="BV490" s="116"/>
      <c r="BW490" s="116"/>
      <c r="BX490" s="116"/>
      <c r="BY490" s="116"/>
      <c r="BZ490" s="116"/>
      <c r="CA490" s="116"/>
      <c r="CB490" s="116"/>
      <c r="CC490" s="116"/>
      <c r="CD490" s="116"/>
      <c r="CE490" s="116"/>
    </row>
    <row r="491" spans="1:83" ht="12" customHeight="1">
      <c r="A491" s="530"/>
      <c r="B491" s="116"/>
      <c r="C491" s="116"/>
      <c r="D491" s="23"/>
      <c r="E491" s="23"/>
      <c r="F491" s="23"/>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16"/>
      <c r="BI491" s="116"/>
      <c r="BJ491" s="116"/>
      <c r="BK491" s="116"/>
      <c r="BL491" s="116"/>
      <c r="BM491" s="116"/>
      <c r="BN491" s="116"/>
      <c r="BO491" s="116"/>
      <c r="BP491" s="116"/>
      <c r="BQ491" s="116"/>
      <c r="BR491" s="116"/>
      <c r="BS491" s="116"/>
      <c r="BT491" s="116"/>
      <c r="BU491" s="116"/>
      <c r="BV491" s="116"/>
      <c r="BW491" s="116"/>
      <c r="BX491" s="116"/>
      <c r="BY491" s="116"/>
      <c r="BZ491" s="116"/>
      <c r="CA491" s="116"/>
      <c r="CB491" s="116"/>
      <c r="CC491" s="116"/>
      <c r="CD491" s="116"/>
      <c r="CE491" s="116"/>
    </row>
    <row r="492" spans="1:83" ht="12" customHeight="1">
      <c r="A492" s="530"/>
      <c r="B492" s="116"/>
      <c r="C492" s="116"/>
      <c r="D492" s="23"/>
      <c r="E492" s="23"/>
      <c r="F492" s="23"/>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16"/>
      <c r="BI492" s="116"/>
      <c r="BJ492" s="116"/>
      <c r="BK492" s="116"/>
      <c r="BL492" s="116"/>
      <c r="BM492" s="116"/>
      <c r="BN492" s="116"/>
      <c r="BO492" s="116"/>
      <c r="BP492" s="116"/>
      <c r="BQ492" s="116"/>
      <c r="BR492" s="116"/>
      <c r="BS492" s="116"/>
      <c r="BT492" s="116"/>
      <c r="BU492" s="116"/>
      <c r="BV492" s="116"/>
      <c r="BW492" s="116"/>
      <c r="BX492" s="116"/>
      <c r="BY492" s="116"/>
      <c r="BZ492" s="116"/>
      <c r="CA492" s="116"/>
      <c r="CB492" s="116"/>
      <c r="CC492" s="116"/>
      <c r="CD492" s="116"/>
      <c r="CE492" s="116"/>
    </row>
    <row r="493" spans="1:83" ht="12" customHeight="1">
      <c r="A493" s="530"/>
      <c r="B493" s="116"/>
      <c r="C493" s="116"/>
      <c r="D493" s="23"/>
      <c r="E493" s="23"/>
      <c r="F493" s="23"/>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c r="BC493" s="116"/>
      <c r="BD493" s="116"/>
      <c r="BE493" s="116"/>
      <c r="BF493" s="116"/>
      <c r="BG493" s="116"/>
      <c r="BH493" s="116"/>
      <c r="BI493" s="116"/>
      <c r="BJ493" s="116"/>
      <c r="BK493" s="116"/>
      <c r="BL493" s="116"/>
      <c r="BM493" s="116"/>
      <c r="BN493" s="116"/>
      <c r="BO493" s="116"/>
      <c r="BP493" s="116"/>
      <c r="BQ493" s="116"/>
      <c r="BR493" s="116"/>
      <c r="BS493" s="116"/>
      <c r="BT493" s="116"/>
      <c r="BU493" s="116"/>
      <c r="BV493" s="116"/>
      <c r="BW493" s="116"/>
      <c r="BX493" s="116"/>
      <c r="BY493" s="116"/>
      <c r="BZ493" s="116"/>
      <c r="CA493" s="116"/>
      <c r="CB493" s="116"/>
      <c r="CC493" s="116"/>
      <c r="CD493" s="116"/>
      <c r="CE493" s="116"/>
    </row>
    <row r="494" spans="1:83" ht="12" customHeight="1">
      <c r="A494" s="530"/>
      <c r="B494" s="116"/>
      <c r="C494" s="116"/>
      <c r="D494" s="23"/>
      <c r="E494" s="23"/>
      <c r="F494" s="23"/>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16"/>
      <c r="BI494" s="116"/>
      <c r="BJ494" s="116"/>
      <c r="BK494" s="116"/>
      <c r="BL494" s="116"/>
      <c r="BM494" s="116"/>
      <c r="BN494" s="116"/>
      <c r="BO494" s="116"/>
      <c r="BP494" s="116"/>
      <c r="BQ494" s="116"/>
      <c r="BR494" s="116"/>
      <c r="BS494" s="116"/>
      <c r="BT494" s="116"/>
      <c r="BU494" s="116"/>
      <c r="BV494" s="116"/>
      <c r="BW494" s="116"/>
      <c r="BX494" s="116"/>
      <c r="BY494" s="116"/>
      <c r="BZ494" s="116"/>
      <c r="CA494" s="116"/>
      <c r="CB494" s="116"/>
      <c r="CC494" s="116"/>
      <c r="CD494" s="116"/>
      <c r="CE494" s="116"/>
    </row>
    <row r="495" spans="1:83" ht="12" customHeight="1">
      <c r="A495" s="530"/>
      <c r="B495" s="116"/>
      <c r="C495" s="116"/>
      <c r="D495" s="23"/>
      <c r="E495" s="23"/>
      <c r="F495" s="23"/>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16"/>
      <c r="BI495" s="116"/>
      <c r="BJ495" s="116"/>
      <c r="BK495" s="116"/>
      <c r="BL495" s="116"/>
      <c r="BM495" s="116"/>
      <c r="BN495" s="116"/>
      <c r="BO495" s="116"/>
      <c r="BP495" s="116"/>
      <c r="BQ495" s="116"/>
      <c r="BR495" s="116"/>
      <c r="BS495" s="116"/>
      <c r="BT495" s="116"/>
      <c r="BU495" s="116"/>
      <c r="BV495" s="116"/>
      <c r="BW495" s="116"/>
      <c r="BX495" s="116"/>
      <c r="BY495" s="116"/>
      <c r="BZ495" s="116"/>
      <c r="CA495" s="116"/>
      <c r="CB495" s="116"/>
      <c r="CC495" s="116"/>
      <c r="CD495" s="116"/>
      <c r="CE495" s="116"/>
    </row>
    <row r="496" spans="1:83" ht="12" customHeight="1">
      <c r="A496" s="530"/>
      <c r="B496" s="116"/>
      <c r="C496" s="116"/>
      <c r="D496" s="23"/>
      <c r="E496" s="23"/>
      <c r="F496" s="23"/>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16"/>
      <c r="BI496" s="116"/>
      <c r="BJ496" s="116"/>
      <c r="BK496" s="116"/>
      <c r="BL496" s="116"/>
      <c r="BM496" s="116"/>
      <c r="BN496" s="116"/>
      <c r="BO496" s="116"/>
      <c r="BP496" s="116"/>
      <c r="BQ496" s="116"/>
      <c r="BR496" s="116"/>
      <c r="BS496" s="116"/>
      <c r="BT496" s="116"/>
      <c r="BU496" s="116"/>
      <c r="BV496" s="116"/>
      <c r="BW496" s="116"/>
      <c r="BX496" s="116"/>
      <c r="BY496" s="116"/>
      <c r="BZ496" s="116"/>
      <c r="CA496" s="116"/>
      <c r="CB496" s="116"/>
      <c r="CC496" s="116"/>
      <c r="CD496" s="116"/>
      <c r="CE496" s="116"/>
    </row>
    <row r="497" spans="1:83" ht="12" customHeight="1">
      <c r="A497" s="530"/>
      <c r="B497" s="116"/>
      <c r="C497" s="116"/>
      <c r="D497" s="23"/>
      <c r="E497" s="23"/>
      <c r="F497" s="23"/>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16"/>
      <c r="BI497" s="116"/>
      <c r="BJ497" s="116"/>
      <c r="BK497" s="116"/>
      <c r="BL497" s="116"/>
      <c r="BM497" s="116"/>
      <c r="BN497" s="116"/>
      <c r="BO497" s="116"/>
      <c r="BP497" s="116"/>
      <c r="BQ497" s="116"/>
      <c r="BR497" s="116"/>
      <c r="BS497" s="116"/>
      <c r="BT497" s="116"/>
      <c r="BU497" s="116"/>
      <c r="BV497" s="116"/>
      <c r="BW497" s="116"/>
      <c r="BX497" s="116"/>
      <c r="BY497" s="116"/>
      <c r="BZ497" s="116"/>
      <c r="CA497" s="116"/>
      <c r="CB497" s="116"/>
      <c r="CC497" s="116"/>
      <c r="CD497" s="116"/>
      <c r="CE497" s="116"/>
    </row>
    <row r="498" spans="1:83" ht="12" customHeight="1">
      <c r="A498" s="530"/>
      <c r="B498" s="116"/>
      <c r="C498" s="116"/>
      <c r="D498" s="23"/>
      <c r="E498" s="23"/>
      <c r="F498" s="23"/>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116"/>
      <c r="BL498" s="116"/>
      <c r="BM498" s="116"/>
      <c r="BN498" s="116"/>
      <c r="BO498" s="116"/>
      <c r="BP498" s="116"/>
      <c r="BQ498" s="116"/>
      <c r="BR498" s="116"/>
      <c r="BS498" s="116"/>
      <c r="BT498" s="116"/>
      <c r="BU498" s="116"/>
      <c r="BV498" s="116"/>
      <c r="BW498" s="116"/>
      <c r="BX498" s="116"/>
      <c r="BY498" s="116"/>
      <c r="BZ498" s="116"/>
      <c r="CA498" s="116"/>
      <c r="CB498" s="116"/>
      <c r="CC498" s="116"/>
      <c r="CD498" s="116"/>
      <c r="CE498" s="116"/>
    </row>
    <row r="499" spans="1:83" ht="12" customHeight="1">
      <c r="A499" s="530"/>
      <c r="B499" s="116"/>
      <c r="C499" s="116"/>
      <c r="D499" s="23"/>
      <c r="E499" s="23"/>
      <c r="F499" s="23"/>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16"/>
      <c r="BI499" s="116"/>
      <c r="BJ499" s="116"/>
      <c r="BK499" s="116"/>
      <c r="BL499" s="116"/>
      <c r="BM499" s="116"/>
      <c r="BN499" s="116"/>
      <c r="BO499" s="116"/>
      <c r="BP499" s="116"/>
      <c r="BQ499" s="116"/>
      <c r="BR499" s="116"/>
      <c r="BS499" s="116"/>
      <c r="BT499" s="116"/>
      <c r="BU499" s="116"/>
      <c r="BV499" s="116"/>
      <c r="BW499" s="116"/>
      <c r="BX499" s="116"/>
      <c r="BY499" s="116"/>
      <c r="BZ499" s="116"/>
      <c r="CA499" s="116"/>
      <c r="CB499" s="116"/>
      <c r="CC499" s="116"/>
      <c r="CD499" s="116"/>
      <c r="CE499" s="116"/>
    </row>
    <row r="500" spans="1:83" ht="12" customHeight="1">
      <c r="A500" s="530"/>
      <c r="B500" s="116"/>
      <c r="C500" s="116"/>
      <c r="D500" s="23"/>
      <c r="E500" s="23"/>
      <c r="F500" s="23"/>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16"/>
      <c r="BI500" s="116"/>
      <c r="BJ500" s="116"/>
      <c r="BK500" s="116"/>
      <c r="BL500" s="116"/>
      <c r="BM500" s="116"/>
      <c r="BN500" s="116"/>
      <c r="BO500" s="116"/>
      <c r="BP500" s="116"/>
      <c r="BQ500" s="116"/>
      <c r="BR500" s="116"/>
      <c r="BS500" s="116"/>
      <c r="BT500" s="116"/>
      <c r="BU500" s="116"/>
      <c r="BV500" s="116"/>
      <c r="BW500" s="116"/>
      <c r="BX500" s="116"/>
      <c r="BY500" s="116"/>
      <c r="BZ500" s="116"/>
      <c r="CA500" s="116"/>
      <c r="CB500" s="116"/>
      <c r="CC500" s="116"/>
      <c r="CD500" s="116"/>
      <c r="CE500" s="116"/>
    </row>
    <row r="501" spans="1:83" ht="12" customHeight="1">
      <c r="A501" s="530"/>
      <c r="B501" s="116"/>
      <c r="C501" s="116"/>
      <c r="D501" s="23"/>
      <c r="E501" s="23"/>
      <c r="F501" s="23"/>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16"/>
      <c r="BI501" s="116"/>
      <c r="BJ501" s="116"/>
      <c r="BK501" s="116"/>
      <c r="BL501" s="116"/>
      <c r="BM501" s="116"/>
      <c r="BN501" s="116"/>
      <c r="BO501" s="116"/>
      <c r="BP501" s="116"/>
      <c r="BQ501" s="116"/>
      <c r="BR501" s="116"/>
      <c r="BS501" s="116"/>
      <c r="BT501" s="116"/>
      <c r="BU501" s="116"/>
      <c r="BV501" s="116"/>
      <c r="BW501" s="116"/>
      <c r="BX501" s="116"/>
      <c r="BY501" s="116"/>
      <c r="BZ501" s="116"/>
      <c r="CA501" s="116"/>
      <c r="CB501" s="116"/>
      <c r="CC501" s="116"/>
      <c r="CD501" s="116"/>
      <c r="CE501" s="116"/>
    </row>
    <row r="502" spans="1:83" ht="12" customHeight="1">
      <c r="A502" s="530"/>
      <c r="B502" s="116"/>
      <c r="C502" s="116"/>
      <c r="D502" s="23"/>
      <c r="E502" s="23"/>
      <c r="F502" s="23"/>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16"/>
      <c r="BI502" s="116"/>
      <c r="BJ502" s="116"/>
      <c r="BK502" s="116"/>
      <c r="BL502" s="116"/>
      <c r="BM502" s="116"/>
      <c r="BN502" s="116"/>
      <c r="BO502" s="116"/>
      <c r="BP502" s="116"/>
      <c r="BQ502" s="116"/>
      <c r="BR502" s="116"/>
      <c r="BS502" s="116"/>
      <c r="BT502" s="116"/>
      <c r="BU502" s="116"/>
      <c r="BV502" s="116"/>
      <c r="BW502" s="116"/>
      <c r="BX502" s="116"/>
      <c r="BY502" s="116"/>
      <c r="BZ502" s="116"/>
      <c r="CA502" s="116"/>
      <c r="CB502" s="116"/>
      <c r="CC502" s="116"/>
      <c r="CD502" s="116"/>
      <c r="CE502" s="116"/>
    </row>
    <row r="503" spans="1:83" ht="12" customHeight="1">
      <c r="A503" s="530"/>
      <c r="B503" s="116"/>
      <c r="C503" s="116"/>
      <c r="D503" s="23"/>
      <c r="E503" s="23"/>
      <c r="F503" s="23"/>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16"/>
      <c r="BI503" s="116"/>
      <c r="BJ503" s="116"/>
      <c r="BK503" s="116"/>
      <c r="BL503" s="116"/>
      <c r="BM503" s="116"/>
      <c r="BN503" s="116"/>
      <c r="BO503" s="116"/>
      <c r="BP503" s="116"/>
      <c r="BQ503" s="116"/>
      <c r="BR503" s="116"/>
      <c r="BS503" s="116"/>
      <c r="BT503" s="116"/>
      <c r="BU503" s="116"/>
      <c r="BV503" s="116"/>
      <c r="BW503" s="116"/>
      <c r="BX503" s="116"/>
      <c r="BY503" s="116"/>
      <c r="BZ503" s="116"/>
      <c r="CA503" s="116"/>
      <c r="CB503" s="116"/>
      <c r="CC503" s="116"/>
      <c r="CD503" s="116"/>
      <c r="CE503" s="116"/>
    </row>
    <row r="504" spans="1:83" ht="12" customHeight="1">
      <c r="A504" s="530"/>
      <c r="B504" s="116"/>
      <c r="C504" s="116"/>
      <c r="D504" s="23"/>
      <c r="E504" s="23"/>
      <c r="F504" s="23"/>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16"/>
      <c r="BI504" s="116"/>
      <c r="BJ504" s="116"/>
      <c r="BK504" s="116"/>
      <c r="BL504" s="116"/>
      <c r="BM504" s="116"/>
      <c r="BN504" s="116"/>
      <c r="BO504" s="116"/>
      <c r="BP504" s="116"/>
      <c r="BQ504" s="116"/>
      <c r="BR504" s="116"/>
      <c r="BS504" s="116"/>
      <c r="BT504" s="116"/>
      <c r="BU504" s="116"/>
      <c r="BV504" s="116"/>
      <c r="BW504" s="116"/>
      <c r="BX504" s="116"/>
      <c r="BY504" s="116"/>
      <c r="BZ504" s="116"/>
      <c r="CA504" s="116"/>
      <c r="CB504" s="116"/>
      <c r="CC504" s="116"/>
      <c r="CD504" s="116"/>
      <c r="CE504" s="116"/>
    </row>
    <row r="505" spans="1:83" ht="12" customHeight="1">
      <c r="A505" s="530"/>
      <c r="B505" s="116"/>
      <c r="C505" s="116"/>
      <c r="D505" s="23"/>
      <c r="E505" s="23"/>
      <c r="F505" s="23"/>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16"/>
      <c r="BI505" s="116"/>
      <c r="BJ505" s="116"/>
      <c r="BK505" s="116"/>
      <c r="BL505" s="116"/>
      <c r="BM505" s="116"/>
      <c r="BN505" s="116"/>
      <c r="BO505" s="116"/>
      <c r="BP505" s="116"/>
      <c r="BQ505" s="116"/>
      <c r="BR505" s="116"/>
      <c r="BS505" s="116"/>
      <c r="BT505" s="116"/>
      <c r="BU505" s="116"/>
      <c r="BV505" s="116"/>
      <c r="BW505" s="116"/>
      <c r="BX505" s="116"/>
      <c r="BY505" s="116"/>
      <c r="BZ505" s="116"/>
      <c r="CA505" s="116"/>
      <c r="CB505" s="116"/>
      <c r="CC505" s="116"/>
      <c r="CD505" s="116"/>
      <c r="CE505" s="116"/>
    </row>
    <row r="506" spans="1:83" ht="12" customHeight="1">
      <c r="A506" s="530"/>
      <c r="B506" s="116"/>
      <c r="C506" s="116"/>
      <c r="D506" s="23"/>
      <c r="E506" s="23"/>
      <c r="F506" s="23"/>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16"/>
      <c r="BI506" s="116"/>
      <c r="BJ506" s="116"/>
      <c r="BK506" s="116"/>
      <c r="BL506" s="116"/>
      <c r="BM506" s="116"/>
      <c r="BN506" s="116"/>
      <c r="BO506" s="116"/>
      <c r="BP506" s="116"/>
      <c r="BQ506" s="116"/>
      <c r="BR506" s="116"/>
      <c r="BS506" s="116"/>
      <c r="BT506" s="116"/>
      <c r="BU506" s="116"/>
      <c r="BV506" s="116"/>
      <c r="BW506" s="116"/>
      <c r="BX506" s="116"/>
      <c r="BY506" s="116"/>
      <c r="BZ506" s="116"/>
      <c r="CA506" s="116"/>
      <c r="CB506" s="116"/>
      <c r="CC506" s="116"/>
      <c r="CD506" s="116"/>
      <c r="CE506" s="116"/>
    </row>
    <row r="507" spans="1:83" ht="12" customHeight="1">
      <c r="A507" s="530"/>
      <c r="B507" s="116"/>
      <c r="C507" s="116"/>
      <c r="D507" s="23"/>
      <c r="E507" s="23"/>
      <c r="F507" s="23"/>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16"/>
      <c r="BI507" s="116"/>
      <c r="BJ507" s="116"/>
      <c r="BK507" s="116"/>
      <c r="BL507" s="116"/>
      <c r="BM507" s="116"/>
      <c r="BN507" s="116"/>
      <c r="BO507" s="116"/>
      <c r="BP507" s="116"/>
      <c r="BQ507" s="116"/>
      <c r="BR507" s="116"/>
      <c r="BS507" s="116"/>
      <c r="BT507" s="116"/>
      <c r="BU507" s="116"/>
      <c r="BV507" s="116"/>
      <c r="BW507" s="116"/>
      <c r="BX507" s="116"/>
      <c r="BY507" s="116"/>
      <c r="BZ507" s="116"/>
      <c r="CA507" s="116"/>
      <c r="CB507" s="116"/>
      <c r="CC507" s="116"/>
      <c r="CD507" s="116"/>
      <c r="CE507" s="116"/>
    </row>
    <row r="508" spans="1:83" ht="12" customHeight="1">
      <c r="A508" s="530"/>
      <c r="B508" s="116"/>
      <c r="C508" s="116"/>
      <c r="D508" s="23"/>
      <c r="E508" s="23"/>
      <c r="F508" s="23"/>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16"/>
      <c r="BI508" s="116"/>
      <c r="BJ508" s="116"/>
      <c r="BK508" s="116"/>
      <c r="BL508" s="116"/>
      <c r="BM508" s="116"/>
      <c r="BN508" s="116"/>
      <c r="BO508" s="116"/>
      <c r="BP508" s="116"/>
      <c r="BQ508" s="116"/>
      <c r="BR508" s="116"/>
      <c r="BS508" s="116"/>
      <c r="BT508" s="116"/>
      <c r="BU508" s="116"/>
      <c r="BV508" s="116"/>
      <c r="BW508" s="116"/>
      <c r="BX508" s="116"/>
      <c r="BY508" s="116"/>
      <c r="BZ508" s="116"/>
      <c r="CA508" s="116"/>
      <c r="CB508" s="116"/>
      <c r="CC508" s="116"/>
      <c r="CD508" s="116"/>
      <c r="CE508" s="116"/>
    </row>
    <row r="509" spans="1:83" ht="12" customHeight="1">
      <c r="A509" s="530"/>
      <c r="B509" s="116"/>
      <c r="C509" s="116"/>
      <c r="D509" s="23"/>
      <c r="E509" s="23"/>
      <c r="F509" s="23"/>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16"/>
      <c r="BI509" s="116"/>
      <c r="BJ509" s="116"/>
      <c r="BK509" s="116"/>
      <c r="BL509" s="116"/>
      <c r="BM509" s="116"/>
      <c r="BN509" s="116"/>
      <c r="BO509" s="116"/>
      <c r="BP509" s="116"/>
      <c r="BQ509" s="116"/>
      <c r="BR509" s="116"/>
      <c r="BS509" s="116"/>
      <c r="BT509" s="116"/>
      <c r="BU509" s="116"/>
      <c r="BV509" s="116"/>
      <c r="BW509" s="116"/>
      <c r="BX509" s="116"/>
      <c r="BY509" s="116"/>
      <c r="BZ509" s="116"/>
      <c r="CA509" s="116"/>
      <c r="CB509" s="116"/>
      <c r="CC509" s="116"/>
      <c r="CD509" s="116"/>
      <c r="CE509" s="116"/>
    </row>
    <row r="510" spans="1:83" ht="12" customHeight="1">
      <c r="A510" s="530"/>
      <c r="B510" s="116"/>
      <c r="C510" s="116"/>
      <c r="D510" s="23"/>
      <c r="E510" s="23"/>
      <c r="F510" s="23"/>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16"/>
      <c r="BI510" s="116"/>
      <c r="BJ510" s="116"/>
      <c r="BK510" s="116"/>
      <c r="BL510" s="116"/>
      <c r="BM510" s="116"/>
      <c r="BN510" s="116"/>
      <c r="BO510" s="116"/>
      <c r="BP510" s="116"/>
      <c r="BQ510" s="116"/>
      <c r="BR510" s="116"/>
      <c r="BS510" s="116"/>
      <c r="BT510" s="116"/>
      <c r="BU510" s="116"/>
      <c r="BV510" s="116"/>
      <c r="BW510" s="116"/>
      <c r="BX510" s="116"/>
      <c r="BY510" s="116"/>
      <c r="BZ510" s="116"/>
      <c r="CA510" s="116"/>
      <c r="CB510" s="116"/>
      <c r="CC510" s="116"/>
      <c r="CD510" s="116"/>
      <c r="CE510" s="116"/>
    </row>
    <row r="511" spans="1:83" ht="12" customHeight="1">
      <c r="A511" s="530"/>
      <c r="B511" s="116"/>
      <c r="C511" s="116"/>
      <c r="D511" s="23"/>
      <c r="E511" s="23"/>
      <c r="F511" s="23"/>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16"/>
      <c r="BI511" s="116"/>
      <c r="BJ511" s="116"/>
      <c r="BK511" s="116"/>
      <c r="BL511" s="116"/>
      <c r="BM511" s="116"/>
      <c r="BN511" s="116"/>
      <c r="BO511" s="116"/>
      <c r="BP511" s="116"/>
      <c r="BQ511" s="116"/>
      <c r="BR511" s="116"/>
      <c r="BS511" s="116"/>
      <c r="BT511" s="116"/>
      <c r="BU511" s="116"/>
      <c r="BV511" s="116"/>
      <c r="BW511" s="116"/>
      <c r="BX511" s="116"/>
      <c r="BY511" s="116"/>
      <c r="BZ511" s="116"/>
      <c r="CA511" s="116"/>
      <c r="CB511" s="116"/>
      <c r="CC511" s="116"/>
      <c r="CD511" s="116"/>
      <c r="CE511" s="116"/>
    </row>
    <row r="512" spans="1:83" ht="12" customHeight="1">
      <c r="A512" s="530"/>
      <c r="B512" s="116"/>
      <c r="C512" s="116"/>
      <c r="D512" s="23"/>
      <c r="E512" s="23"/>
      <c r="F512" s="23"/>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16"/>
      <c r="BI512" s="116"/>
      <c r="BJ512" s="116"/>
      <c r="BK512" s="116"/>
      <c r="BL512" s="116"/>
      <c r="BM512" s="116"/>
      <c r="BN512" s="116"/>
      <c r="BO512" s="116"/>
      <c r="BP512" s="116"/>
      <c r="BQ512" s="116"/>
      <c r="BR512" s="116"/>
      <c r="BS512" s="116"/>
      <c r="BT512" s="116"/>
      <c r="BU512" s="116"/>
      <c r="BV512" s="116"/>
      <c r="BW512" s="116"/>
      <c r="BX512" s="116"/>
      <c r="BY512" s="116"/>
      <c r="BZ512" s="116"/>
      <c r="CA512" s="116"/>
      <c r="CB512" s="116"/>
      <c r="CC512" s="116"/>
      <c r="CD512" s="116"/>
      <c r="CE512" s="116"/>
    </row>
    <row r="513" spans="1:83" ht="12" customHeight="1">
      <c r="A513" s="530"/>
      <c r="B513" s="116"/>
      <c r="C513" s="116"/>
      <c r="D513" s="23"/>
      <c r="E513" s="23"/>
      <c r="F513" s="23"/>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16"/>
      <c r="BI513" s="116"/>
      <c r="BJ513" s="116"/>
      <c r="BK513" s="116"/>
      <c r="BL513" s="116"/>
      <c r="BM513" s="116"/>
      <c r="BN513" s="116"/>
      <c r="BO513" s="116"/>
      <c r="BP513" s="116"/>
      <c r="BQ513" s="116"/>
      <c r="BR513" s="116"/>
      <c r="BS513" s="116"/>
      <c r="BT513" s="116"/>
      <c r="BU513" s="116"/>
      <c r="BV513" s="116"/>
      <c r="BW513" s="116"/>
      <c r="BX513" s="116"/>
      <c r="BY513" s="116"/>
      <c r="BZ513" s="116"/>
      <c r="CA513" s="116"/>
      <c r="CB513" s="116"/>
      <c r="CC513" s="116"/>
      <c r="CD513" s="116"/>
      <c r="CE513" s="116"/>
    </row>
    <row r="514" spans="1:83" ht="12" customHeight="1">
      <c r="A514" s="530"/>
      <c r="B514" s="116"/>
      <c r="C514" s="116"/>
      <c r="D514" s="23"/>
      <c r="E514" s="23"/>
      <c r="F514" s="23"/>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16"/>
      <c r="BI514" s="116"/>
      <c r="BJ514" s="116"/>
      <c r="BK514" s="116"/>
      <c r="BL514" s="116"/>
      <c r="BM514" s="116"/>
      <c r="BN514" s="116"/>
      <c r="BO514" s="116"/>
      <c r="BP514" s="116"/>
      <c r="BQ514" s="116"/>
      <c r="BR514" s="116"/>
      <c r="BS514" s="116"/>
      <c r="BT514" s="116"/>
      <c r="BU514" s="116"/>
      <c r="BV514" s="116"/>
      <c r="BW514" s="116"/>
      <c r="BX514" s="116"/>
      <c r="BY514" s="116"/>
      <c r="BZ514" s="116"/>
      <c r="CA514" s="116"/>
      <c r="CB514" s="116"/>
      <c r="CC514" s="116"/>
      <c r="CD514" s="116"/>
      <c r="CE514" s="116"/>
    </row>
    <row r="515" spans="1:83" ht="12" customHeight="1">
      <c r="A515" s="530"/>
      <c r="B515" s="116"/>
      <c r="C515" s="116"/>
      <c r="D515" s="23"/>
      <c r="E515" s="23"/>
      <c r="F515" s="23"/>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row>
    <row r="516" spans="1:83" ht="12" customHeight="1">
      <c r="A516" s="530"/>
      <c r="B516" s="116"/>
      <c r="C516" s="116"/>
      <c r="D516" s="23"/>
      <c r="E516" s="23"/>
      <c r="F516" s="23"/>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16"/>
      <c r="BI516" s="116"/>
      <c r="BJ516" s="116"/>
      <c r="BK516" s="116"/>
      <c r="BL516" s="116"/>
      <c r="BM516" s="116"/>
      <c r="BN516" s="116"/>
      <c r="BO516" s="116"/>
      <c r="BP516" s="116"/>
      <c r="BQ516" s="116"/>
      <c r="BR516" s="116"/>
      <c r="BS516" s="116"/>
      <c r="BT516" s="116"/>
      <c r="BU516" s="116"/>
      <c r="BV516" s="116"/>
      <c r="BW516" s="116"/>
      <c r="BX516" s="116"/>
      <c r="BY516" s="116"/>
      <c r="BZ516" s="116"/>
      <c r="CA516" s="116"/>
      <c r="CB516" s="116"/>
      <c r="CC516" s="116"/>
      <c r="CD516" s="116"/>
      <c r="CE516" s="116"/>
    </row>
    <row r="517" spans="1:83" ht="12" customHeight="1">
      <c r="A517" s="530"/>
      <c r="B517" s="116"/>
      <c r="C517" s="116"/>
      <c r="D517" s="23"/>
      <c r="E517" s="23"/>
      <c r="F517" s="23"/>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16"/>
      <c r="BI517" s="116"/>
      <c r="BJ517" s="116"/>
      <c r="BK517" s="116"/>
      <c r="BL517" s="116"/>
      <c r="BM517" s="116"/>
      <c r="BN517" s="116"/>
      <c r="BO517" s="116"/>
      <c r="BP517" s="116"/>
      <c r="BQ517" s="116"/>
      <c r="BR517" s="116"/>
      <c r="BS517" s="116"/>
      <c r="BT517" s="116"/>
      <c r="BU517" s="116"/>
      <c r="BV517" s="116"/>
      <c r="BW517" s="116"/>
      <c r="BX517" s="116"/>
      <c r="BY517" s="116"/>
      <c r="BZ517" s="116"/>
      <c r="CA517" s="116"/>
      <c r="CB517" s="116"/>
      <c r="CC517" s="116"/>
      <c r="CD517" s="116"/>
      <c r="CE517" s="116"/>
    </row>
    <row r="518" spans="1:83" ht="12" customHeight="1">
      <c r="A518" s="530"/>
      <c r="B518" s="116"/>
      <c r="C518" s="116"/>
      <c r="D518" s="23"/>
      <c r="E518" s="23"/>
      <c r="F518" s="23"/>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16"/>
      <c r="BI518" s="116"/>
      <c r="BJ518" s="116"/>
      <c r="BK518" s="116"/>
      <c r="BL518" s="116"/>
      <c r="BM518" s="116"/>
      <c r="BN518" s="116"/>
      <c r="BO518" s="116"/>
      <c r="BP518" s="116"/>
      <c r="BQ518" s="116"/>
      <c r="BR518" s="116"/>
      <c r="BS518" s="116"/>
      <c r="BT518" s="116"/>
      <c r="BU518" s="116"/>
      <c r="BV518" s="116"/>
      <c r="BW518" s="116"/>
      <c r="BX518" s="116"/>
      <c r="BY518" s="116"/>
      <c r="BZ518" s="116"/>
      <c r="CA518" s="116"/>
      <c r="CB518" s="116"/>
      <c r="CC518" s="116"/>
      <c r="CD518" s="116"/>
      <c r="CE518" s="116"/>
    </row>
    <row r="519" spans="1:83" ht="12" customHeight="1">
      <c r="A519" s="530"/>
      <c r="B519" s="116"/>
      <c r="C519" s="116"/>
      <c r="D519" s="23"/>
      <c r="E519" s="23"/>
      <c r="F519" s="23"/>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16"/>
      <c r="BI519" s="116"/>
      <c r="BJ519" s="116"/>
      <c r="BK519" s="116"/>
      <c r="BL519" s="116"/>
      <c r="BM519" s="116"/>
      <c r="BN519" s="116"/>
      <c r="BO519" s="116"/>
      <c r="BP519" s="116"/>
      <c r="BQ519" s="116"/>
      <c r="BR519" s="116"/>
      <c r="BS519" s="116"/>
      <c r="BT519" s="116"/>
      <c r="BU519" s="116"/>
      <c r="BV519" s="116"/>
      <c r="BW519" s="116"/>
      <c r="BX519" s="116"/>
      <c r="BY519" s="116"/>
      <c r="BZ519" s="116"/>
      <c r="CA519" s="116"/>
      <c r="CB519" s="116"/>
      <c r="CC519" s="116"/>
      <c r="CD519" s="116"/>
      <c r="CE519" s="116"/>
    </row>
    <row r="520" spans="1:83" ht="12" customHeight="1">
      <c r="A520" s="530"/>
      <c r="B520" s="116"/>
      <c r="C520" s="116"/>
      <c r="D520" s="23"/>
      <c r="E520" s="23"/>
      <c r="F520" s="23"/>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16"/>
      <c r="BI520" s="116"/>
      <c r="BJ520" s="116"/>
      <c r="BK520" s="116"/>
      <c r="BL520" s="116"/>
      <c r="BM520" s="116"/>
      <c r="BN520" s="116"/>
      <c r="BO520" s="116"/>
      <c r="BP520" s="116"/>
      <c r="BQ520" s="116"/>
      <c r="BR520" s="116"/>
      <c r="BS520" s="116"/>
      <c r="BT520" s="116"/>
      <c r="BU520" s="116"/>
      <c r="BV520" s="116"/>
      <c r="BW520" s="116"/>
      <c r="BX520" s="116"/>
      <c r="BY520" s="116"/>
      <c r="BZ520" s="116"/>
      <c r="CA520" s="116"/>
      <c r="CB520" s="116"/>
      <c r="CC520" s="116"/>
      <c r="CD520" s="116"/>
      <c r="CE520" s="116"/>
    </row>
    <row r="521" spans="1:83" ht="12" customHeight="1">
      <c r="A521" s="530"/>
      <c r="B521" s="116"/>
      <c r="C521" s="116"/>
      <c r="D521" s="23"/>
      <c r="E521" s="23"/>
      <c r="F521" s="23"/>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16"/>
      <c r="BI521" s="116"/>
      <c r="BJ521" s="116"/>
      <c r="BK521" s="116"/>
      <c r="BL521" s="116"/>
      <c r="BM521" s="116"/>
      <c r="BN521" s="116"/>
      <c r="BO521" s="116"/>
      <c r="BP521" s="116"/>
      <c r="BQ521" s="116"/>
      <c r="BR521" s="116"/>
      <c r="BS521" s="116"/>
      <c r="BT521" s="116"/>
      <c r="BU521" s="116"/>
      <c r="BV521" s="116"/>
      <c r="BW521" s="116"/>
      <c r="BX521" s="116"/>
      <c r="BY521" s="116"/>
      <c r="BZ521" s="116"/>
      <c r="CA521" s="116"/>
      <c r="CB521" s="116"/>
      <c r="CC521" s="116"/>
      <c r="CD521" s="116"/>
      <c r="CE521" s="116"/>
    </row>
    <row r="522" spans="1:83" ht="12" customHeight="1">
      <c r="A522" s="530"/>
      <c r="B522" s="116"/>
      <c r="C522" s="116"/>
      <c r="D522" s="23"/>
      <c r="E522" s="23"/>
      <c r="F522" s="23"/>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116"/>
      <c r="BL522" s="116"/>
      <c r="BM522" s="116"/>
      <c r="BN522" s="116"/>
      <c r="BO522" s="116"/>
      <c r="BP522" s="116"/>
      <c r="BQ522" s="116"/>
      <c r="BR522" s="116"/>
      <c r="BS522" s="116"/>
      <c r="BT522" s="116"/>
      <c r="BU522" s="116"/>
      <c r="BV522" s="116"/>
      <c r="BW522" s="116"/>
      <c r="BX522" s="116"/>
      <c r="BY522" s="116"/>
      <c r="BZ522" s="116"/>
      <c r="CA522" s="116"/>
      <c r="CB522" s="116"/>
      <c r="CC522" s="116"/>
      <c r="CD522" s="116"/>
      <c r="CE522" s="116"/>
    </row>
    <row r="523" spans="1:83" ht="12" customHeight="1">
      <c r="A523" s="530"/>
      <c r="B523" s="116"/>
      <c r="C523" s="116"/>
      <c r="D523" s="23"/>
      <c r="E523" s="23"/>
      <c r="F523" s="23"/>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16"/>
      <c r="BI523" s="116"/>
      <c r="BJ523" s="116"/>
      <c r="BK523" s="116"/>
      <c r="BL523" s="116"/>
      <c r="BM523" s="116"/>
      <c r="BN523" s="116"/>
      <c r="BO523" s="116"/>
      <c r="BP523" s="116"/>
      <c r="BQ523" s="116"/>
      <c r="BR523" s="116"/>
      <c r="BS523" s="116"/>
      <c r="BT523" s="116"/>
      <c r="BU523" s="116"/>
      <c r="BV523" s="116"/>
      <c r="BW523" s="116"/>
      <c r="BX523" s="116"/>
      <c r="BY523" s="116"/>
      <c r="BZ523" s="116"/>
      <c r="CA523" s="116"/>
      <c r="CB523" s="116"/>
      <c r="CC523" s="116"/>
      <c r="CD523" s="116"/>
      <c r="CE523" s="116"/>
    </row>
    <row r="524" spans="1:83" ht="12" customHeight="1">
      <c r="A524" s="530"/>
      <c r="B524" s="116"/>
      <c r="C524" s="116"/>
      <c r="D524" s="23"/>
      <c r="E524" s="23"/>
      <c r="F524" s="23"/>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16"/>
      <c r="BI524" s="116"/>
      <c r="BJ524" s="116"/>
      <c r="BK524" s="116"/>
      <c r="BL524" s="116"/>
      <c r="BM524" s="116"/>
      <c r="BN524" s="116"/>
      <c r="BO524" s="116"/>
      <c r="BP524" s="116"/>
      <c r="BQ524" s="116"/>
      <c r="BR524" s="116"/>
      <c r="BS524" s="116"/>
      <c r="BT524" s="116"/>
      <c r="BU524" s="116"/>
      <c r="BV524" s="116"/>
      <c r="BW524" s="116"/>
      <c r="BX524" s="116"/>
      <c r="BY524" s="116"/>
      <c r="BZ524" s="116"/>
      <c r="CA524" s="116"/>
      <c r="CB524" s="116"/>
      <c r="CC524" s="116"/>
      <c r="CD524" s="116"/>
      <c r="CE524" s="116"/>
    </row>
    <row r="525" spans="1:83" ht="12" customHeight="1">
      <c r="A525" s="530"/>
      <c r="B525" s="116"/>
      <c r="C525" s="116"/>
      <c r="D525" s="23"/>
      <c r="E525" s="23"/>
      <c r="F525" s="23"/>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16"/>
      <c r="BI525" s="116"/>
      <c r="BJ525" s="116"/>
      <c r="BK525" s="116"/>
      <c r="BL525" s="116"/>
      <c r="BM525" s="116"/>
      <c r="BN525" s="116"/>
      <c r="BO525" s="116"/>
      <c r="BP525" s="116"/>
      <c r="BQ525" s="116"/>
      <c r="BR525" s="116"/>
      <c r="BS525" s="116"/>
      <c r="BT525" s="116"/>
      <c r="BU525" s="116"/>
      <c r="BV525" s="116"/>
      <c r="BW525" s="116"/>
      <c r="BX525" s="116"/>
      <c r="BY525" s="116"/>
      <c r="BZ525" s="116"/>
      <c r="CA525" s="116"/>
      <c r="CB525" s="116"/>
      <c r="CC525" s="116"/>
      <c r="CD525" s="116"/>
      <c r="CE525" s="116"/>
    </row>
    <row r="526" spans="1:83" ht="12" customHeight="1">
      <c r="A526" s="530"/>
      <c r="B526" s="116"/>
      <c r="C526" s="116"/>
      <c r="D526" s="23"/>
      <c r="E526" s="23"/>
      <c r="F526" s="23"/>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16"/>
      <c r="BI526" s="116"/>
      <c r="BJ526" s="116"/>
      <c r="BK526" s="116"/>
      <c r="BL526" s="116"/>
      <c r="BM526" s="116"/>
      <c r="BN526" s="116"/>
      <c r="BO526" s="116"/>
      <c r="BP526" s="116"/>
      <c r="BQ526" s="116"/>
      <c r="BR526" s="116"/>
      <c r="BS526" s="116"/>
      <c r="BT526" s="116"/>
      <c r="BU526" s="116"/>
      <c r="BV526" s="116"/>
      <c r="BW526" s="116"/>
      <c r="BX526" s="116"/>
      <c r="BY526" s="116"/>
      <c r="BZ526" s="116"/>
      <c r="CA526" s="116"/>
      <c r="CB526" s="116"/>
      <c r="CC526" s="116"/>
      <c r="CD526" s="116"/>
      <c r="CE526" s="116"/>
    </row>
    <row r="527" spans="1:83" ht="12" customHeight="1">
      <c r="A527" s="530"/>
      <c r="B527" s="116"/>
      <c r="C527" s="116"/>
      <c r="D527" s="23"/>
      <c r="E527" s="23"/>
      <c r="F527" s="23"/>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16"/>
      <c r="BI527" s="116"/>
      <c r="BJ527" s="116"/>
      <c r="BK527" s="116"/>
      <c r="BL527" s="116"/>
      <c r="BM527" s="116"/>
      <c r="BN527" s="116"/>
      <c r="BO527" s="116"/>
      <c r="BP527" s="116"/>
      <c r="BQ527" s="116"/>
      <c r="BR527" s="116"/>
      <c r="BS527" s="116"/>
      <c r="BT527" s="116"/>
      <c r="BU527" s="116"/>
      <c r="BV527" s="116"/>
      <c r="BW527" s="116"/>
      <c r="BX527" s="116"/>
      <c r="BY527" s="116"/>
      <c r="BZ527" s="116"/>
      <c r="CA527" s="116"/>
      <c r="CB527" s="116"/>
      <c r="CC527" s="116"/>
      <c r="CD527" s="116"/>
      <c r="CE527" s="116"/>
    </row>
    <row r="528" spans="1:83" ht="12" customHeight="1">
      <c r="A528" s="530"/>
      <c r="B528" s="116"/>
      <c r="C528" s="116"/>
      <c r="D528" s="23"/>
      <c r="E528" s="23"/>
      <c r="F528" s="23"/>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16"/>
      <c r="BI528" s="116"/>
      <c r="BJ528" s="116"/>
      <c r="BK528" s="116"/>
      <c r="BL528" s="116"/>
      <c r="BM528" s="116"/>
      <c r="BN528" s="116"/>
      <c r="BO528" s="116"/>
      <c r="BP528" s="116"/>
      <c r="BQ528" s="116"/>
      <c r="BR528" s="116"/>
      <c r="BS528" s="116"/>
      <c r="BT528" s="116"/>
      <c r="BU528" s="116"/>
      <c r="BV528" s="116"/>
      <c r="BW528" s="116"/>
      <c r="BX528" s="116"/>
      <c r="BY528" s="116"/>
      <c r="BZ528" s="116"/>
      <c r="CA528" s="116"/>
      <c r="CB528" s="116"/>
      <c r="CC528" s="116"/>
      <c r="CD528" s="116"/>
      <c r="CE528" s="116"/>
    </row>
    <row r="529" spans="1:83" ht="12" customHeight="1">
      <c r="A529" s="530"/>
      <c r="B529" s="116"/>
      <c r="C529" s="116"/>
      <c r="D529" s="23"/>
      <c r="E529" s="23"/>
      <c r="F529" s="23"/>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16"/>
      <c r="BI529" s="116"/>
      <c r="BJ529" s="116"/>
      <c r="BK529" s="116"/>
      <c r="BL529" s="116"/>
      <c r="BM529" s="116"/>
      <c r="BN529" s="116"/>
      <c r="BO529" s="116"/>
      <c r="BP529" s="116"/>
      <c r="BQ529" s="116"/>
      <c r="BR529" s="116"/>
      <c r="BS529" s="116"/>
      <c r="BT529" s="116"/>
      <c r="BU529" s="116"/>
      <c r="BV529" s="116"/>
      <c r="BW529" s="116"/>
      <c r="BX529" s="116"/>
      <c r="BY529" s="116"/>
      <c r="BZ529" s="116"/>
      <c r="CA529" s="116"/>
      <c r="CB529" s="116"/>
      <c r="CC529" s="116"/>
      <c r="CD529" s="116"/>
      <c r="CE529" s="116"/>
    </row>
    <row r="530" spans="1:83" ht="12" customHeight="1">
      <c r="A530" s="530"/>
      <c r="B530" s="116"/>
      <c r="C530" s="116"/>
      <c r="D530" s="23"/>
      <c r="E530" s="23"/>
      <c r="F530" s="23"/>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16"/>
      <c r="BI530" s="116"/>
      <c r="BJ530" s="116"/>
      <c r="BK530" s="116"/>
      <c r="BL530" s="116"/>
      <c r="BM530" s="116"/>
      <c r="BN530" s="116"/>
      <c r="BO530" s="116"/>
      <c r="BP530" s="116"/>
      <c r="BQ530" s="116"/>
      <c r="BR530" s="116"/>
      <c r="BS530" s="116"/>
      <c r="BT530" s="116"/>
      <c r="BU530" s="116"/>
      <c r="BV530" s="116"/>
      <c r="BW530" s="116"/>
      <c r="BX530" s="116"/>
      <c r="BY530" s="116"/>
      <c r="BZ530" s="116"/>
      <c r="CA530" s="116"/>
      <c r="CB530" s="116"/>
      <c r="CC530" s="116"/>
      <c r="CD530" s="116"/>
      <c r="CE530" s="116"/>
    </row>
    <row r="531" spans="1:83" ht="12" customHeight="1">
      <c r="A531" s="530"/>
      <c r="B531" s="116"/>
      <c r="C531" s="116"/>
      <c r="D531" s="23"/>
      <c r="E531" s="23"/>
      <c r="F531" s="23"/>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16"/>
      <c r="BI531" s="116"/>
      <c r="BJ531" s="116"/>
      <c r="BK531" s="116"/>
      <c r="BL531" s="116"/>
      <c r="BM531" s="116"/>
      <c r="BN531" s="116"/>
      <c r="BO531" s="116"/>
      <c r="BP531" s="116"/>
      <c r="BQ531" s="116"/>
      <c r="BR531" s="116"/>
      <c r="BS531" s="116"/>
      <c r="BT531" s="116"/>
      <c r="BU531" s="116"/>
      <c r="BV531" s="116"/>
      <c r="BW531" s="116"/>
      <c r="BX531" s="116"/>
      <c r="BY531" s="116"/>
      <c r="BZ531" s="116"/>
      <c r="CA531" s="116"/>
      <c r="CB531" s="116"/>
      <c r="CC531" s="116"/>
      <c r="CD531" s="116"/>
      <c r="CE531" s="116"/>
    </row>
    <row r="532" spans="1:83" ht="12" customHeight="1">
      <c r="A532" s="530"/>
      <c r="B532" s="116"/>
      <c r="C532" s="116"/>
      <c r="D532" s="23"/>
      <c r="E532" s="23"/>
      <c r="F532" s="23"/>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16"/>
      <c r="BI532" s="116"/>
      <c r="BJ532" s="116"/>
      <c r="BK532" s="116"/>
      <c r="BL532" s="116"/>
      <c r="BM532" s="116"/>
      <c r="BN532" s="116"/>
      <c r="BO532" s="116"/>
      <c r="BP532" s="116"/>
      <c r="BQ532" s="116"/>
      <c r="BR532" s="116"/>
      <c r="BS532" s="116"/>
      <c r="BT532" s="116"/>
      <c r="BU532" s="116"/>
      <c r="BV532" s="116"/>
      <c r="BW532" s="116"/>
      <c r="BX532" s="116"/>
      <c r="BY532" s="116"/>
      <c r="BZ532" s="116"/>
      <c r="CA532" s="116"/>
      <c r="CB532" s="116"/>
      <c r="CC532" s="116"/>
      <c r="CD532" s="116"/>
      <c r="CE532" s="116"/>
    </row>
    <row r="533" spans="1:83" ht="12" customHeight="1">
      <c r="A533" s="530"/>
      <c r="B533" s="116"/>
      <c r="C533" s="116"/>
      <c r="D533" s="23"/>
      <c r="E533" s="23"/>
      <c r="F533" s="23"/>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16"/>
      <c r="BI533" s="116"/>
      <c r="BJ533" s="116"/>
      <c r="BK533" s="116"/>
      <c r="BL533" s="116"/>
      <c r="BM533" s="116"/>
      <c r="BN533" s="116"/>
      <c r="BO533" s="116"/>
      <c r="BP533" s="116"/>
      <c r="BQ533" s="116"/>
      <c r="BR533" s="116"/>
      <c r="BS533" s="116"/>
      <c r="BT533" s="116"/>
      <c r="BU533" s="116"/>
      <c r="BV533" s="116"/>
      <c r="BW533" s="116"/>
      <c r="BX533" s="116"/>
      <c r="BY533" s="116"/>
      <c r="BZ533" s="116"/>
      <c r="CA533" s="116"/>
      <c r="CB533" s="116"/>
      <c r="CC533" s="116"/>
      <c r="CD533" s="116"/>
      <c r="CE533" s="116"/>
    </row>
    <row r="534" spans="1:83" ht="12" customHeight="1">
      <c r="A534" s="530"/>
      <c r="B534" s="116"/>
      <c r="C534" s="116"/>
      <c r="D534" s="23"/>
      <c r="E534" s="23"/>
      <c r="F534" s="23"/>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16"/>
      <c r="BI534" s="116"/>
      <c r="BJ534" s="116"/>
      <c r="BK534" s="116"/>
      <c r="BL534" s="116"/>
      <c r="BM534" s="116"/>
      <c r="BN534" s="116"/>
      <c r="BO534" s="116"/>
      <c r="BP534" s="116"/>
      <c r="BQ534" s="116"/>
      <c r="BR534" s="116"/>
      <c r="BS534" s="116"/>
      <c r="BT534" s="116"/>
      <c r="BU534" s="116"/>
      <c r="BV534" s="116"/>
      <c r="BW534" s="116"/>
      <c r="BX534" s="116"/>
      <c r="BY534" s="116"/>
      <c r="BZ534" s="116"/>
      <c r="CA534" s="116"/>
      <c r="CB534" s="116"/>
      <c r="CC534" s="116"/>
      <c r="CD534" s="116"/>
      <c r="CE534" s="116"/>
    </row>
    <row r="535" spans="1:83" ht="12" customHeight="1">
      <c r="A535" s="530"/>
      <c r="B535" s="116"/>
      <c r="C535" s="116"/>
      <c r="D535" s="23"/>
      <c r="E535" s="23"/>
      <c r="F535" s="23"/>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16"/>
      <c r="BI535" s="116"/>
      <c r="BJ535" s="116"/>
      <c r="BK535" s="116"/>
      <c r="BL535" s="116"/>
      <c r="BM535" s="116"/>
      <c r="BN535" s="116"/>
      <c r="BO535" s="116"/>
      <c r="BP535" s="116"/>
      <c r="BQ535" s="116"/>
      <c r="BR535" s="116"/>
      <c r="BS535" s="116"/>
      <c r="BT535" s="116"/>
      <c r="BU535" s="116"/>
      <c r="BV535" s="116"/>
      <c r="BW535" s="116"/>
      <c r="BX535" s="116"/>
      <c r="BY535" s="116"/>
      <c r="BZ535" s="116"/>
      <c r="CA535" s="116"/>
      <c r="CB535" s="116"/>
      <c r="CC535" s="116"/>
      <c r="CD535" s="116"/>
      <c r="CE535" s="116"/>
    </row>
    <row r="536" spans="1:83" ht="12" customHeight="1">
      <c r="A536" s="530"/>
      <c r="B536" s="116"/>
      <c r="C536" s="116"/>
      <c r="D536" s="23"/>
      <c r="E536" s="23"/>
      <c r="F536" s="23"/>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16"/>
      <c r="BI536" s="116"/>
      <c r="BJ536" s="116"/>
      <c r="BK536" s="116"/>
      <c r="BL536" s="116"/>
      <c r="BM536" s="116"/>
      <c r="BN536" s="116"/>
      <c r="BO536" s="116"/>
      <c r="BP536" s="116"/>
      <c r="BQ536" s="116"/>
      <c r="BR536" s="116"/>
      <c r="BS536" s="116"/>
      <c r="BT536" s="116"/>
      <c r="BU536" s="116"/>
      <c r="BV536" s="116"/>
      <c r="BW536" s="116"/>
      <c r="BX536" s="116"/>
      <c r="BY536" s="116"/>
      <c r="BZ536" s="116"/>
      <c r="CA536" s="116"/>
      <c r="CB536" s="116"/>
      <c r="CC536" s="116"/>
      <c r="CD536" s="116"/>
      <c r="CE536" s="116"/>
    </row>
    <row r="537" spans="1:83" ht="12" customHeight="1">
      <c r="A537" s="530"/>
      <c r="B537" s="116"/>
      <c r="C537" s="116"/>
      <c r="D537" s="23"/>
      <c r="E537" s="23"/>
      <c r="F537" s="23"/>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16"/>
      <c r="BI537" s="116"/>
      <c r="BJ537" s="116"/>
      <c r="BK537" s="116"/>
      <c r="BL537" s="116"/>
      <c r="BM537" s="116"/>
      <c r="BN537" s="116"/>
      <c r="BO537" s="116"/>
      <c r="BP537" s="116"/>
      <c r="BQ537" s="116"/>
      <c r="BR537" s="116"/>
      <c r="BS537" s="116"/>
      <c r="BT537" s="116"/>
      <c r="BU537" s="116"/>
      <c r="BV537" s="116"/>
      <c r="BW537" s="116"/>
      <c r="BX537" s="116"/>
      <c r="BY537" s="116"/>
      <c r="BZ537" s="116"/>
      <c r="CA537" s="116"/>
      <c r="CB537" s="116"/>
      <c r="CC537" s="116"/>
      <c r="CD537" s="116"/>
      <c r="CE537" s="116"/>
    </row>
    <row r="538" spans="1:83" ht="12" customHeight="1">
      <c r="A538" s="530"/>
      <c r="B538" s="116"/>
      <c r="C538" s="116"/>
      <c r="D538" s="23"/>
      <c r="E538" s="23"/>
      <c r="F538" s="23"/>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16"/>
      <c r="BI538" s="116"/>
      <c r="BJ538" s="116"/>
      <c r="BK538" s="116"/>
      <c r="BL538" s="116"/>
      <c r="BM538" s="116"/>
      <c r="BN538" s="116"/>
      <c r="BO538" s="116"/>
      <c r="BP538" s="116"/>
      <c r="BQ538" s="116"/>
      <c r="BR538" s="116"/>
      <c r="BS538" s="116"/>
      <c r="BT538" s="116"/>
      <c r="BU538" s="116"/>
      <c r="BV538" s="116"/>
      <c r="BW538" s="116"/>
      <c r="BX538" s="116"/>
      <c r="BY538" s="116"/>
      <c r="BZ538" s="116"/>
      <c r="CA538" s="116"/>
      <c r="CB538" s="116"/>
      <c r="CC538" s="116"/>
      <c r="CD538" s="116"/>
      <c r="CE538" s="116"/>
    </row>
    <row r="539" spans="1:83" ht="12" customHeight="1">
      <c r="A539" s="530"/>
      <c r="B539" s="116"/>
      <c r="C539" s="116"/>
      <c r="D539" s="23"/>
      <c r="E539" s="23"/>
      <c r="F539" s="23"/>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16"/>
      <c r="BI539" s="116"/>
      <c r="BJ539" s="116"/>
      <c r="BK539" s="116"/>
      <c r="BL539" s="116"/>
      <c r="BM539" s="116"/>
      <c r="BN539" s="116"/>
      <c r="BO539" s="116"/>
      <c r="BP539" s="116"/>
      <c r="BQ539" s="116"/>
      <c r="BR539" s="116"/>
      <c r="BS539" s="116"/>
      <c r="BT539" s="116"/>
      <c r="BU539" s="116"/>
      <c r="BV539" s="116"/>
      <c r="BW539" s="116"/>
      <c r="BX539" s="116"/>
      <c r="BY539" s="116"/>
      <c r="BZ539" s="116"/>
      <c r="CA539" s="116"/>
      <c r="CB539" s="116"/>
      <c r="CC539" s="116"/>
      <c r="CD539" s="116"/>
      <c r="CE539" s="116"/>
    </row>
    <row r="540" spans="1:83" ht="12" customHeight="1">
      <c r="A540" s="530"/>
      <c r="B540" s="116"/>
      <c r="C540" s="116"/>
      <c r="D540" s="23"/>
      <c r="E540" s="23"/>
      <c r="F540" s="23"/>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16"/>
      <c r="BI540" s="116"/>
      <c r="BJ540" s="116"/>
      <c r="BK540" s="116"/>
      <c r="BL540" s="116"/>
      <c r="BM540" s="116"/>
      <c r="BN540" s="116"/>
      <c r="BO540" s="116"/>
      <c r="BP540" s="116"/>
      <c r="BQ540" s="116"/>
      <c r="BR540" s="116"/>
      <c r="BS540" s="116"/>
      <c r="BT540" s="116"/>
      <c r="BU540" s="116"/>
      <c r="BV540" s="116"/>
      <c r="BW540" s="116"/>
      <c r="BX540" s="116"/>
      <c r="BY540" s="116"/>
      <c r="BZ540" s="116"/>
      <c r="CA540" s="116"/>
      <c r="CB540" s="116"/>
      <c r="CC540" s="116"/>
      <c r="CD540" s="116"/>
      <c r="CE540" s="116"/>
    </row>
    <row r="541" spans="1:83" ht="12" customHeight="1">
      <c r="A541" s="530"/>
      <c r="B541" s="116"/>
      <c r="C541" s="116"/>
      <c r="D541" s="23"/>
      <c r="E541" s="23"/>
      <c r="F541" s="23"/>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16"/>
      <c r="BI541" s="116"/>
      <c r="BJ541" s="116"/>
      <c r="BK541" s="116"/>
      <c r="BL541" s="116"/>
      <c r="BM541" s="116"/>
      <c r="BN541" s="116"/>
      <c r="BO541" s="116"/>
      <c r="BP541" s="116"/>
      <c r="BQ541" s="116"/>
      <c r="BR541" s="116"/>
      <c r="BS541" s="116"/>
      <c r="BT541" s="116"/>
      <c r="BU541" s="116"/>
      <c r="BV541" s="116"/>
      <c r="BW541" s="116"/>
      <c r="BX541" s="116"/>
      <c r="BY541" s="116"/>
      <c r="BZ541" s="116"/>
      <c r="CA541" s="116"/>
      <c r="CB541" s="116"/>
      <c r="CC541" s="116"/>
      <c r="CD541" s="116"/>
      <c r="CE541" s="116"/>
    </row>
    <row r="542" spans="1:83" ht="12" customHeight="1">
      <c r="A542" s="530"/>
      <c r="B542" s="116"/>
      <c r="C542" s="116"/>
      <c r="D542" s="23"/>
      <c r="E542" s="23"/>
      <c r="F542" s="23"/>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16"/>
      <c r="BI542" s="116"/>
      <c r="BJ542" s="116"/>
      <c r="BK542" s="116"/>
      <c r="BL542" s="116"/>
      <c r="BM542" s="116"/>
      <c r="BN542" s="116"/>
      <c r="BO542" s="116"/>
      <c r="BP542" s="116"/>
      <c r="BQ542" s="116"/>
      <c r="BR542" s="116"/>
      <c r="BS542" s="116"/>
      <c r="BT542" s="116"/>
      <c r="BU542" s="116"/>
      <c r="BV542" s="116"/>
      <c r="BW542" s="116"/>
      <c r="BX542" s="116"/>
      <c r="BY542" s="116"/>
      <c r="BZ542" s="116"/>
      <c r="CA542" s="116"/>
      <c r="CB542" s="116"/>
      <c r="CC542" s="116"/>
      <c r="CD542" s="116"/>
      <c r="CE542" s="116"/>
    </row>
    <row r="543" spans="1:83" ht="12" customHeight="1">
      <c r="A543" s="530"/>
      <c r="B543" s="116"/>
      <c r="C543" s="116"/>
      <c r="D543" s="23"/>
      <c r="E543" s="23"/>
      <c r="F543" s="23"/>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16"/>
      <c r="BI543" s="116"/>
      <c r="BJ543" s="116"/>
      <c r="BK543" s="116"/>
      <c r="BL543" s="116"/>
      <c r="BM543" s="116"/>
      <c r="BN543" s="116"/>
      <c r="BO543" s="116"/>
      <c r="BP543" s="116"/>
      <c r="BQ543" s="116"/>
      <c r="BR543" s="116"/>
      <c r="BS543" s="116"/>
      <c r="BT543" s="116"/>
      <c r="BU543" s="116"/>
      <c r="BV543" s="116"/>
      <c r="BW543" s="116"/>
      <c r="BX543" s="116"/>
      <c r="BY543" s="116"/>
      <c r="BZ543" s="116"/>
      <c r="CA543" s="116"/>
      <c r="CB543" s="116"/>
      <c r="CC543" s="116"/>
      <c r="CD543" s="116"/>
      <c r="CE543" s="116"/>
    </row>
    <row r="544" spans="1:83" ht="12" customHeight="1">
      <c r="A544" s="530"/>
      <c r="B544" s="116"/>
      <c r="C544" s="116"/>
      <c r="D544" s="23"/>
      <c r="E544" s="23"/>
      <c r="F544" s="23"/>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16"/>
      <c r="BI544" s="116"/>
      <c r="BJ544" s="116"/>
      <c r="BK544" s="116"/>
      <c r="BL544" s="116"/>
      <c r="BM544" s="116"/>
      <c r="BN544" s="116"/>
      <c r="BO544" s="116"/>
      <c r="BP544" s="116"/>
      <c r="BQ544" s="116"/>
      <c r="BR544" s="116"/>
      <c r="BS544" s="116"/>
      <c r="BT544" s="116"/>
      <c r="BU544" s="116"/>
      <c r="BV544" s="116"/>
      <c r="BW544" s="116"/>
      <c r="BX544" s="116"/>
      <c r="BY544" s="116"/>
      <c r="BZ544" s="116"/>
      <c r="CA544" s="116"/>
      <c r="CB544" s="116"/>
      <c r="CC544" s="116"/>
      <c r="CD544" s="116"/>
      <c r="CE544" s="116"/>
    </row>
    <row r="545" spans="1:83" ht="12" customHeight="1">
      <c r="A545" s="530"/>
      <c r="B545" s="116"/>
      <c r="C545" s="116"/>
      <c r="D545" s="23"/>
      <c r="E545" s="23"/>
      <c r="F545" s="23"/>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16"/>
      <c r="BI545" s="116"/>
      <c r="BJ545" s="116"/>
      <c r="BK545" s="116"/>
      <c r="BL545" s="116"/>
      <c r="BM545" s="116"/>
      <c r="BN545" s="116"/>
      <c r="BO545" s="116"/>
      <c r="BP545" s="116"/>
      <c r="BQ545" s="116"/>
      <c r="BR545" s="116"/>
      <c r="BS545" s="116"/>
      <c r="BT545" s="116"/>
      <c r="BU545" s="116"/>
      <c r="BV545" s="116"/>
      <c r="BW545" s="116"/>
      <c r="BX545" s="116"/>
      <c r="BY545" s="116"/>
      <c r="BZ545" s="116"/>
      <c r="CA545" s="116"/>
      <c r="CB545" s="116"/>
      <c r="CC545" s="116"/>
      <c r="CD545" s="116"/>
      <c r="CE545" s="116"/>
    </row>
    <row r="546" spans="1:83" ht="12" customHeight="1">
      <c r="A546" s="530"/>
      <c r="B546" s="116"/>
      <c r="C546" s="116"/>
      <c r="D546" s="23"/>
      <c r="E546" s="23"/>
      <c r="F546" s="23"/>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16"/>
      <c r="BI546" s="116"/>
      <c r="BJ546" s="116"/>
      <c r="BK546" s="116"/>
      <c r="BL546" s="116"/>
      <c r="BM546" s="116"/>
      <c r="BN546" s="116"/>
      <c r="BO546" s="116"/>
      <c r="BP546" s="116"/>
      <c r="BQ546" s="116"/>
      <c r="BR546" s="116"/>
      <c r="BS546" s="116"/>
      <c r="BT546" s="116"/>
      <c r="BU546" s="116"/>
      <c r="BV546" s="116"/>
      <c r="BW546" s="116"/>
      <c r="BX546" s="116"/>
      <c r="BY546" s="116"/>
      <c r="BZ546" s="116"/>
      <c r="CA546" s="116"/>
      <c r="CB546" s="116"/>
      <c r="CC546" s="116"/>
      <c r="CD546" s="116"/>
      <c r="CE546" s="116"/>
    </row>
    <row r="547" spans="1:83" ht="12" customHeight="1">
      <c r="A547" s="530"/>
      <c r="B547" s="116"/>
      <c r="C547" s="116"/>
      <c r="D547" s="23"/>
      <c r="E547" s="23"/>
      <c r="F547" s="23"/>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16"/>
      <c r="BI547" s="116"/>
      <c r="BJ547" s="116"/>
      <c r="BK547" s="116"/>
      <c r="BL547" s="116"/>
      <c r="BM547" s="116"/>
      <c r="BN547" s="116"/>
      <c r="BO547" s="116"/>
      <c r="BP547" s="116"/>
      <c r="BQ547" s="116"/>
      <c r="BR547" s="116"/>
      <c r="BS547" s="116"/>
      <c r="BT547" s="116"/>
      <c r="BU547" s="116"/>
      <c r="BV547" s="116"/>
      <c r="BW547" s="116"/>
      <c r="BX547" s="116"/>
      <c r="BY547" s="116"/>
      <c r="BZ547" s="116"/>
      <c r="CA547" s="116"/>
      <c r="CB547" s="116"/>
      <c r="CC547" s="116"/>
      <c r="CD547" s="116"/>
      <c r="CE547" s="116"/>
    </row>
    <row r="548" spans="1:83" ht="12" customHeight="1">
      <c r="A548" s="530"/>
      <c r="B548" s="116"/>
      <c r="C548" s="116"/>
      <c r="D548" s="23"/>
      <c r="E548" s="23"/>
      <c r="F548" s="23"/>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16"/>
      <c r="BI548" s="116"/>
      <c r="BJ548" s="116"/>
      <c r="BK548" s="116"/>
      <c r="BL548" s="116"/>
      <c r="BM548" s="116"/>
      <c r="BN548" s="116"/>
      <c r="BO548" s="116"/>
      <c r="BP548" s="116"/>
      <c r="BQ548" s="116"/>
      <c r="BR548" s="116"/>
      <c r="BS548" s="116"/>
      <c r="BT548" s="116"/>
      <c r="BU548" s="116"/>
      <c r="BV548" s="116"/>
      <c r="BW548" s="116"/>
      <c r="BX548" s="116"/>
      <c r="BY548" s="116"/>
      <c r="BZ548" s="116"/>
      <c r="CA548" s="116"/>
      <c r="CB548" s="116"/>
      <c r="CC548" s="116"/>
      <c r="CD548" s="116"/>
      <c r="CE548" s="116"/>
    </row>
    <row r="549" spans="1:83" ht="12" customHeight="1">
      <c r="A549" s="530"/>
      <c r="B549" s="116"/>
      <c r="C549" s="116"/>
      <c r="D549" s="23"/>
      <c r="E549" s="23"/>
      <c r="F549" s="23"/>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16"/>
      <c r="BI549" s="116"/>
      <c r="BJ549" s="116"/>
      <c r="BK549" s="116"/>
      <c r="BL549" s="116"/>
      <c r="BM549" s="116"/>
      <c r="BN549" s="116"/>
      <c r="BO549" s="116"/>
      <c r="BP549" s="116"/>
      <c r="BQ549" s="116"/>
      <c r="BR549" s="116"/>
      <c r="BS549" s="116"/>
      <c r="BT549" s="116"/>
      <c r="BU549" s="116"/>
      <c r="BV549" s="116"/>
      <c r="BW549" s="116"/>
      <c r="BX549" s="116"/>
      <c r="BY549" s="116"/>
      <c r="BZ549" s="116"/>
      <c r="CA549" s="116"/>
      <c r="CB549" s="116"/>
      <c r="CC549" s="116"/>
      <c r="CD549" s="116"/>
      <c r="CE549" s="116"/>
    </row>
    <row r="550" spans="1:83" ht="12" customHeight="1">
      <c r="A550" s="530"/>
      <c r="B550" s="116"/>
      <c r="C550" s="116"/>
      <c r="D550" s="23"/>
      <c r="E550" s="23"/>
      <c r="F550" s="23"/>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16"/>
      <c r="BI550" s="116"/>
      <c r="BJ550" s="116"/>
      <c r="BK550" s="116"/>
      <c r="BL550" s="116"/>
      <c r="BM550" s="116"/>
      <c r="BN550" s="116"/>
      <c r="BO550" s="116"/>
      <c r="BP550" s="116"/>
      <c r="BQ550" s="116"/>
      <c r="BR550" s="116"/>
      <c r="BS550" s="116"/>
      <c r="BT550" s="116"/>
      <c r="BU550" s="116"/>
      <c r="BV550" s="116"/>
      <c r="BW550" s="116"/>
      <c r="BX550" s="116"/>
      <c r="BY550" s="116"/>
      <c r="BZ550" s="116"/>
      <c r="CA550" s="116"/>
      <c r="CB550" s="116"/>
      <c r="CC550" s="116"/>
      <c r="CD550" s="116"/>
      <c r="CE550" s="116"/>
    </row>
    <row r="551" spans="1:83" ht="12" customHeight="1">
      <c r="A551" s="530"/>
      <c r="B551" s="116"/>
      <c r="C551" s="116"/>
      <c r="D551" s="23"/>
      <c r="E551" s="23"/>
      <c r="F551" s="23"/>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116"/>
    </row>
    <row r="552" spans="1:83" ht="12" customHeight="1">
      <c r="A552" s="530"/>
      <c r="B552" s="116"/>
      <c r="C552" s="116"/>
      <c r="D552" s="23"/>
      <c r="E552" s="23"/>
      <c r="F552" s="23"/>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116"/>
    </row>
    <row r="553" spans="1:83" ht="12" customHeight="1">
      <c r="A553" s="530"/>
      <c r="B553" s="116"/>
      <c r="C553" s="116"/>
      <c r="D553" s="23"/>
      <c r="E553" s="23"/>
      <c r="F553" s="23"/>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116"/>
    </row>
    <row r="554" spans="1:83" ht="12" customHeight="1">
      <c r="A554" s="530"/>
      <c r="B554" s="116"/>
      <c r="C554" s="116"/>
      <c r="D554" s="23"/>
      <c r="E554" s="23"/>
      <c r="F554" s="23"/>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116"/>
    </row>
    <row r="555" spans="1:83" ht="12" customHeight="1">
      <c r="A555" s="530"/>
      <c r="B555" s="116"/>
      <c r="C555" s="116"/>
      <c r="D555" s="23"/>
      <c r="E555" s="23"/>
      <c r="F555" s="23"/>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116"/>
    </row>
    <row r="556" spans="1:83" ht="12" customHeight="1">
      <c r="A556" s="530"/>
      <c r="B556" s="116"/>
      <c r="C556" s="116"/>
      <c r="D556" s="23"/>
      <c r="E556" s="23"/>
      <c r="F556" s="23"/>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116"/>
    </row>
    <row r="557" spans="1:83" ht="12" customHeight="1">
      <c r="A557" s="530"/>
      <c r="B557" s="116"/>
      <c r="C557" s="116"/>
      <c r="D557" s="23"/>
      <c r="E557" s="23"/>
      <c r="F557" s="23"/>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116"/>
    </row>
    <row r="558" spans="1:83" ht="12" customHeight="1">
      <c r="A558" s="530"/>
      <c r="B558" s="116"/>
      <c r="C558" s="116"/>
      <c r="D558" s="23"/>
      <c r="E558" s="23"/>
      <c r="F558" s="23"/>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116"/>
    </row>
    <row r="559" spans="1:83" ht="12" customHeight="1">
      <c r="A559" s="530"/>
      <c r="B559" s="116"/>
      <c r="C559" s="116"/>
      <c r="D559" s="23"/>
      <c r="E559" s="23"/>
      <c r="F559" s="23"/>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16"/>
      <c r="BI559" s="116"/>
      <c r="BJ559" s="116"/>
      <c r="BK559" s="116"/>
      <c r="BL559" s="116"/>
      <c r="BM559" s="116"/>
      <c r="BN559" s="116"/>
      <c r="BO559" s="116"/>
      <c r="BP559" s="116"/>
      <c r="BQ559" s="116"/>
      <c r="BR559" s="116"/>
      <c r="BS559" s="116"/>
      <c r="BT559" s="116"/>
      <c r="BU559" s="116"/>
      <c r="BV559" s="116"/>
      <c r="BW559" s="116"/>
      <c r="BX559" s="116"/>
      <c r="BY559" s="116"/>
      <c r="BZ559" s="116"/>
      <c r="CA559" s="116"/>
      <c r="CB559" s="116"/>
      <c r="CC559" s="116"/>
      <c r="CD559" s="116"/>
      <c r="CE559" s="116"/>
    </row>
    <row r="560" spans="1:83" ht="12" customHeight="1">
      <c r="A560" s="530"/>
      <c r="B560" s="116"/>
      <c r="C560" s="116"/>
      <c r="D560" s="23"/>
      <c r="E560" s="23"/>
      <c r="F560" s="23"/>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16"/>
      <c r="BI560" s="116"/>
      <c r="BJ560" s="116"/>
      <c r="BK560" s="116"/>
      <c r="BL560" s="116"/>
      <c r="BM560" s="116"/>
      <c r="BN560" s="116"/>
      <c r="BO560" s="116"/>
      <c r="BP560" s="116"/>
      <c r="BQ560" s="116"/>
      <c r="BR560" s="116"/>
      <c r="BS560" s="116"/>
      <c r="BT560" s="116"/>
      <c r="BU560" s="116"/>
      <c r="BV560" s="116"/>
      <c r="BW560" s="116"/>
      <c r="BX560" s="116"/>
      <c r="BY560" s="116"/>
      <c r="BZ560" s="116"/>
      <c r="CA560" s="116"/>
      <c r="CB560" s="116"/>
      <c r="CC560" s="116"/>
      <c r="CD560" s="116"/>
      <c r="CE560" s="116"/>
    </row>
    <row r="561" spans="1:83" ht="12" customHeight="1">
      <c r="A561" s="530"/>
      <c r="B561" s="116"/>
      <c r="C561" s="116"/>
      <c r="D561" s="23"/>
      <c r="E561" s="23"/>
      <c r="F561" s="23"/>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16"/>
      <c r="BI561" s="116"/>
      <c r="BJ561" s="116"/>
      <c r="BK561" s="116"/>
      <c r="BL561" s="116"/>
      <c r="BM561" s="116"/>
      <c r="BN561" s="116"/>
      <c r="BO561" s="116"/>
      <c r="BP561" s="116"/>
      <c r="BQ561" s="116"/>
      <c r="BR561" s="116"/>
      <c r="BS561" s="116"/>
      <c r="BT561" s="116"/>
      <c r="BU561" s="116"/>
      <c r="BV561" s="116"/>
      <c r="BW561" s="116"/>
      <c r="BX561" s="116"/>
      <c r="BY561" s="116"/>
      <c r="BZ561" s="116"/>
      <c r="CA561" s="116"/>
      <c r="CB561" s="116"/>
      <c r="CC561" s="116"/>
      <c r="CD561" s="116"/>
      <c r="CE561" s="116"/>
    </row>
    <row r="562" spans="1:83" ht="12" customHeight="1">
      <c r="A562" s="530"/>
      <c r="B562" s="116"/>
      <c r="C562" s="116"/>
      <c r="D562" s="23"/>
      <c r="E562" s="23"/>
      <c r="F562" s="23"/>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16"/>
      <c r="BI562" s="116"/>
      <c r="BJ562" s="116"/>
      <c r="BK562" s="116"/>
      <c r="BL562" s="116"/>
      <c r="BM562" s="116"/>
      <c r="BN562" s="116"/>
      <c r="BO562" s="116"/>
      <c r="BP562" s="116"/>
      <c r="BQ562" s="116"/>
      <c r="BR562" s="116"/>
      <c r="BS562" s="116"/>
      <c r="BT562" s="116"/>
      <c r="BU562" s="116"/>
      <c r="BV562" s="116"/>
      <c r="BW562" s="116"/>
      <c r="BX562" s="116"/>
      <c r="BY562" s="116"/>
      <c r="BZ562" s="116"/>
      <c r="CA562" s="116"/>
      <c r="CB562" s="116"/>
      <c r="CC562" s="116"/>
      <c r="CD562" s="116"/>
      <c r="CE562" s="116"/>
    </row>
    <row r="563" spans="1:83" ht="12" customHeight="1">
      <c r="A563" s="530"/>
      <c r="B563" s="116"/>
      <c r="C563" s="116"/>
      <c r="D563" s="23"/>
      <c r="E563" s="23"/>
      <c r="F563" s="23"/>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16"/>
      <c r="BI563" s="116"/>
      <c r="BJ563" s="116"/>
      <c r="BK563" s="116"/>
      <c r="BL563" s="116"/>
      <c r="BM563" s="116"/>
      <c r="BN563" s="116"/>
      <c r="BO563" s="116"/>
      <c r="BP563" s="116"/>
      <c r="BQ563" s="116"/>
      <c r="BR563" s="116"/>
      <c r="BS563" s="116"/>
      <c r="BT563" s="116"/>
      <c r="BU563" s="116"/>
      <c r="BV563" s="116"/>
      <c r="BW563" s="116"/>
      <c r="BX563" s="116"/>
      <c r="BY563" s="116"/>
      <c r="BZ563" s="116"/>
      <c r="CA563" s="116"/>
      <c r="CB563" s="116"/>
      <c r="CC563" s="116"/>
      <c r="CD563" s="116"/>
      <c r="CE563" s="116"/>
    </row>
    <row r="564" spans="1:83" ht="12" customHeight="1">
      <c r="A564" s="530"/>
      <c r="B564" s="116"/>
      <c r="C564" s="116"/>
      <c r="D564" s="23"/>
      <c r="E564" s="23"/>
      <c r="F564" s="23"/>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16"/>
      <c r="BI564" s="116"/>
      <c r="BJ564" s="116"/>
      <c r="BK564" s="116"/>
      <c r="BL564" s="116"/>
      <c r="BM564" s="116"/>
      <c r="BN564" s="116"/>
      <c r="BO564" s="116"/>
      <c r="BP564" s="116"/>
      <c r="BQ564" s="116"/>
      <c r="BR564" s="116"/>
      <c r="BS564" s="116"/>
      <c r="BT564" s="116"/>
      <c r="BU564" s="116"/>
      <c r="BV564" s="116"/>
      <c r="BW564" s="116"/>
      <c r="BX564" s="116"/>
      <c r="BY564" s="116"/>
      <c r="BZ564" s="116"/>
      <c r="CA564" s="116"/>
      <c r="CB564" s="116"/>
      <c r="CC564" s="116"/>
      <c r="CD564" s="116"/>
      <c r="CE564" s="116"/>
    </row>
    <row r="565" spans="1:83" ht="12" customHeight="1">
      <c r="A565" s="530"/>
      <c r="B565" s="116"/>
      <c r="C565" s="116"/>
      <c r="D565" s="23"/>
      <c r="E565" s="23"/>
      <c r="F565" s="23"/>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16"/>
      <c r="BI565" s="116"/>
      <c r="BJ565" s="116"/>
      <c r="BK565" s="116"/>
      <c r="BL565" s="116"/>
      <c r="BM565" s="116"/>
      <c r="BN565" s="116"/>
      <c r="BO565" s="116"/>
      <c r="BP565" s="116"/>
      <c r="BQ565" s="116"/>
      <c r="BR565" s="116"/>
      <c r="BS565" s="116"/>
      <c r="BT565" s="116"/>
      <c r="BU565" s="116"/>
      <c r="BV565" s="116"/>
      <c r="BW565" s="116"/>
      <c r="BX565" s="116"/>
      <c r="BY565" s="116"/>
      <c r="BZ565" s="116"/>
      <c r="CA565" s="116"/>
      <c r="CB565" s="116"/>
      <c r="CC565" s="116"/>
      <c r="CD565" s="116"/>
      <c r="CE565" s="116"/>
    </row>
    <row r="566" spans="1:83" ht="12" customHeight="1">
      <c r="A566" s="530"/>
      <c r="B566" s="116"/>
      <c r="C566" s="116"/>
      <c r="D566" s="23"/>
      <c r="E566" s="23"/>
      <c r="F566" s="23"/>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16"/>
      <c r="BI566" s="116"/>
      <c r="BJ566" s="116"/>
      <c r="BK566" s="116"/>
      <c r="BL566" s="116"/>
      <c r="BM566" s="116"/>
      <c r="BN566" s="116"/>
      <c r="BO566" s="116"/>
      <c r="BP566" s="116"/>
      <c r="BQ566" s="116"/>
      <c r="BR566" s="116"/>
      <c r="BS566" s="116"/>
      <c r="BT566" s="116"/>
      <c r="BU566" s="116"/>
      <c r="BV566" s="116"/>
      <c r="BW566" s="116"/>
      <c r="BX566" s="116"/>
      <c r="BY566" s="116"/>
      <c r="BZ566" s="116"/>
      <c r="CA566" s="116"/>
      <c r="CB566" s="116"/>
      <c r="CC566" s="116"/>
      <c r="CD566" s="116"/>
      <c r="CE566" s="116"/>
    </row>
    <row r="567" spans="1:83" ht="12" customHeight="1">
      <c r="A567" s="530"/>
      <c r="B567" s="116"/>
      <c r="C567" s="116"/>
      <c r="D567" s="23"/>
      <c r="E567" s="23"/>
      <c r="F567" s="23"/>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16"/>
      <c r="BI567" s="116"/>
      <c r="BJ567" s="116"/>
      <c r="BK567" s="116"/>
      <c r="BL567" s="116"/>
      <c r="BM567" s="116"/>
      <c r="BN567" s="116"/>
      <c r="BO567" s="116"/>
      <c r="BP567" s="116"/>
      <c r="BQ567" s="116"/>
      <c r="BR567" s="116"/>
      <c r="BS567" s="116"/>
      <c r="BT567" s="116"/>
      <c r="BU567" s="116"/>
      <c r="BV567" s="116"/>
      <c r="BW567" s="116"/>
      <c r="BX567" s="116"/>
      <c r="BY567" s="116"/>
      <c r="BZ567" s="116"/>
      <c r="CA567" s="116"/>
      <c r="CB567" s="116"/>
      <c r="CC567" s="116"/>
      <c r="CD567" s="116"/>
      <c r="CE567" s="116"/>
    </row>
    <row r="568" spans="1:83" ht="12" customHeight="1">
      <c r="A568" s="530"/>
      <c r="B568" s="116"/>
      <c r="C568" s="116"/>
      <c r="D568" s="23"/>
      <c r="E568" s="23"/>
      <c r="F568" s="23"/>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16"/>
      <c r="BI568" s="116"/>
      <c r="BJ568" s="116"/>
      <c r="BK568" s="116"/>
      <c r="BL568" s="116"/>
      <c r="BM568" s="116"/>
      <c r="BN568" s="116"/>
      <c r="BO568" s="116"/>
      <c r="BP568" s="116"/>
      <c r="BQ568" s="116"/>
      <c r="BR568" s="116"/>
      <c r="BS568" s="116"/>
      <c r="BT568" s="116"/>
      <c r="BU568" s="116"/>
      <c r="BV568" s="116"/>
      <c r="BW568" s="116"/>
      <c r="BX568" s="116"/>
      <c r="BY568" s="116"/>
      <c r="BZ568" s="116"/>
      <c r="CA568" s="116"/>
      <c r="CB568" s="116"/>
      <c r="CC568" s="116"/>
      <c r="CD568" s="116"/>
      <c r="CE568" s="116"/>
    </row>
    <row r="569" spans="1:83" ht="12" customHeight="1">
      <c r="A569" s="530"/>
      <c r="B569" s="116"/>
      <c r="C569" s="116"/>
      <c r="D569" s="23"/>
      <c r="E569" s="23"/>
      <c r="F569" s="23"/>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16"/>
      <c r="BI569" s="116"/>
      <c r="BJ569" s="116"/>
      <c r="BK569" s="116"/>
      <c r="BL569" s="116"/>
      <c r="BM569" s="116"/>
      <c r="BN569" s="116"/>
      <c r="BO569" s="116"/>
      <c r="BP569" s="116"/>
      <c r="BQ569" s="116"/>
      <c r="BR569" s="116"/>
      <c r="BS569" s="116"/>
      <c r="BT569" s="116"/>
      <c r="BU569" s="116"/>
      <c r="BV569" s="116"/>
      <c r="BW569" s="116"/>
      <c r="BX569" s="116"/>
      <c r="BY569" s="116"/>
      <c r="BZ569" s="116"/>
      <c r="CA569" s="116"/>
      <c r="CB569" s="116"/>
      <c r="CC569" s="116"/>
      <c r="CD569" s="116"/>
      <c r="CE569" s="116"/>
    </row>
    <row r="570" spans="1:83" ht="12" customHeight="1">
      <c r="A570" s="530"/>
      <c r="B570" s="116"/>
      <c r="C570" s="116"/>
      <c r="D570" s="23"/>
      <c r="E570" s="23"/>
      <c r="F570" s="23"/>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16"/>
      <c r="BI570" s="116"/>
      <c r="BJ570" s="116"/>
      <c r="BK570" s="116"/>
      <c r="BL570" s="116"/>
      <c r="BM570" s="116"/>
      <c r="BN570" s="116"/>
      <c r="BO570" s="116"/>
      <c r="BP570" s="116"/>
      <c r="BQ570" s="116"/>
      <c r="BR570" s="116"/>
      <c r="BS570" s="116"/>
      <c r="BT570" s="116"/>
      <c r="BU570" s="116"/>
      <c r="BV570" s="116"/>
      <c r="BW570" s="116"/>
      <c r="BX570" s="116"/>
      <c r="BY570" s="116"/>
      <c r="BZ570" s="116"/>
      <c r="CA570" s="116"/>
      <c r="CB570" s="116"/>
      <c r="CC570" s="116"/>
      <c r="CD570" s="116"/>
      <c r="CE570" s="116"/>
    </row>
    <row r="571" spans="1:83" ht="12" customHeight="1">
      <c r="A571" s="530"/>
      <c r="B571" s="116"/>
      <c r="C571" s="116"/>
      <c r="D571" s="23"/>
      <c r="E571" s="23"/>
      <c r="F571" s="23"/>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16"/>
      <c r="BI571" s="116"/>
      <c r="BJ571" s="116"/>
      <c r="BK571" s="116"/>
      <c r="BL571" s="116"/>
      <c r="BM571" s="116"/>
      <c r="BN571" s="116"/>
      <c r="BO571" s="116"/>
      <c r="BP571" s="116"/>
      <c r="BQ571" s="116"/>
      <c r="BR571" s="116"/>
      <c r="BS571" s="116"/>
      <c r="BT571" s="116"/>
      <c r="BU571" s="116"/>
      <c r="BV571" s="116"/>
      <c r="BW571" s="116"/>
      <c r="BX571" s="116"/>
      <c r="BY571" s="116"/>
      <c r="BZ571" s="116"/>
      <c r="CA571" s="116"/>
      <c r="CB571" s="116"/>
      <c r="CC571" s="116"/>
      <c r="CD571" s="116"/>
      <c r="CE571" s="116"/>
    </row>
    <row r="572" spans="1:83" ht="12" customHeight="1">
      <c r="A572" s="530"/>
      <c r="B572" s="116"/>
      <c r="C572" s="116"/>
      <c r="D572" s="23"/>
      <c r="E572" s="23"/>
      <c r="F572" s="23"/>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16"/>
      <c r="BI572" s="116"/>
      <c r="BJ572" s="116"/>
      <c r="BK572" s="116"/>
      <c r="BL572" s="116"/>
      <c r="BM572" s="116"/>
      <c r="BN572" s="116"/>
      <c r="BO572" s="116"/>
      <c r="BP572" s="116"/>
      <c r="BQ572" s="116"/>
      <c r="BR572" s="116"/>
      <c r="BS572" s="116"/>
      <c r="BT572" s="116"/>
      <c r="BU572" s="116"/>
      <c r="BV572" s="116"/>
      <c r="BW572" s="116"/>
      <c r="BX572" s="116"/>
      <c r="BY572" s="116"/>
      <c r="BZ572" s="116"/>
      <c r="CA572" s="116"/>
      <c r="CB572" s="116"/>
      <c r="CC572" s="116"/>
      <c r="CD572" s="116"/>
      <c r="CE572" s="116"/>
    </row>
    <row r="573" spans="1:83" ht="12" customHeight="1">
      <c r="A573" s="530"/>
      <c r="B573" s="116"/>
      <c r="C573" s="116"/>
      <c r="D573" s="23"/>
      <c r="E573" s="23"/>
      <c r="F573" s="23"/>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16"/>
      <c r="BI573" s="116"/>
      <c r="BJ573" s="116"/>
      <c r="BK573" s="116"/>
      <c r="BL573" s="116"/>
      <c r="BM573" s="116"/>
      <c r="BN573" s="116"/>
      <c r="BO573" s="116"/>
      <c r="BP573" s="116"/>
      <c r="BQ573" s="116"/>
      <c r="BR573" s="116"/>
      <c r="BS573" s="116"/>
      <c r="BT573" s="116"/>
      <c r="BU573" s="116"/>
      <c r="BV573" s="116"/>
      <c r="BW573" s="116"/>
      <c r="BX573" s="116"/>
      <c r="BY573" s="116"/>
      <c r="BZ573" s="116"/>
      <c r="CA573" s="116"/>
      <c r="CB573" s="116"/>
      <c r="CC573" s="116"/>
      <c r="CD573" s="116"/>
      <c r="CE573" s="116"/>
    </row>
    <row r="574" spans="1:83" ht="12" customHeight="1">
      <c r="A574" s="530"/>
      <c r="B574" s="116"/>
      <c r="C574" s="116"/>
      <c r="D574" s="23"/>
      <c r="E574" s="23"/>
      <c r="F574" s="23"/>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16"/>
      <c r="BI574" s="116"/>
      <c r="BJ574" s="116"/>
      <c r="BK574" s="116"/>
      <c r="BL574" s="116"/>
      <c r="BM574" s="116"/>
      <c r="BN574" s="116"/>
      <c r="BO574" s="116"/>
      <c r="BP574" s="116"/>
      <c r="BQ574" s="116"/>
      <c r="BR574" s="116"/>
      <c r="BS574" s="116"/>
      <c r="BT574" s="116"/>
      <c r="BU574" s="116"/>
      <c r="BV574" s="116"/>
      <c r="BW574" s="116"/>
      <c r="BX574" s="116"/>
      <c r="BY574" s="116"/>
      <c r="BZ574" s="116"/>
      <c r="CA574" s="116"/>
      <c r="CB574" s="116"/>
      <c r="CC574" s="116"/>
      <c r="CD574" s="116"/>
      <c r="CE574" s="116"/>
    </row>
    <row r="575" spans="1:83" ht="12" customHeight="1">
      <c r="A575" s="530"/>
      <c r="B575" s="116"/>
      <c r="C575" s="116"/>
      <c r="D575" s="23"/>
      <c r="E575" s="23"/>
      <c r="F575" s="23"/>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16"/>
      <c r="BI575" s="116"/>
      <c r="BJ575" s="116"/>
      <c r="BK575" s="116"/>
      <c r="BL575" s="116"/>
      <c r="BM575" s="116"/>
      <c r="BN575" s="116"/>
      <c r="BO575" s="116"/>
      <c r="BP575" s="116"/>
      <c r="BQ575" s="116"/>
      <c r="BR575" s="116"/>
      <c r="BS575" s="116"/>
      <c r="BT575" s="116"/>
      <c r="BU575" s="116"/>
      <c r="BV575" s="116"/>
      <c r="BW575" s="116"/>
      <c r="BX575" s="116"/>
      <c r="BY575" s="116"/>
      <c r="BZ575" s="116"/>
      <c r="CA575" s="116"/>
      <c r="CB575" s="116"/>
      <c r="CC575" s="116"/>
      <c r="CD575" s="116"/>
      <c r="CE575" s="116"/>
    </row>
    <row r="576" spans="1:83" ht="12" customHeight="1">
      <c r="A576" s="530"/>
      <c r="B576" s="116"/>
      <c r="C576" s="116"/>
      <c r="D576" s="23"/>
      <c r="E576" s="23"/>
      <c r="F576" s="23"/>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16"/>
      <c r="BI576" s="116"/>
      <c r="BJ576" s="116"/>
      <c r="BK576" s="116"/>
      <c r="BL576" s="116"/>
      <c r="BM576" s="116"/>
      <c r="BN576" s="116"/>
      <c r="BO576" s="116"/>
      <c r="BP576" s="116"/>
      <c r="BQ576" s="116"/>
      <c r="BR576" s="116"/>
      <c r="BS576" s="116"/>
      <c r="BT576" s="116"/>
      <c r="BU576" s="116"/>
      <c r="BV576" s="116"/>
      <c r="BW576" s="116"/>
      <c r="BX576" s="116"/>
      <c r="BY576" s="116"/>
      <c r="BZ576" s="116"/>
      <c r="CA576" s="116"/>
      <c r="CB576" s="116"/>
      <c r="CC576" s="116"/>
      <c r="CD576" s="116"/>
      <c r="CE576" s="116"/>
    </row>
    <row r="577" spans="1:83" ht="12" customHeight="1">
      <c r="A577" s="530"/>
      <c r="B577" s="116"/>
      <c r="C577" s="116"/>
      <c r="D577" s="23"/>
      <c r="E577" s="23"/>
      <c r="F577" s="23"/>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16"/>
      <c r="BI577" s="116"/>
      <c r="BJ577" s="116"/>
      <c r="BK577" s="116"/>
      <c r="BL577" s="116"/>
      <c r="BM577" s="116"/>
      <c r="BN577" s="116"/>
      <c r="BO577" s="116"/>
      <c r="BP577" s="116"/>
      <c r="BQ577" s="116"/>
      <c r="BR577" s="116"/>
      <c r="BS577" s="116"/>
      <c r="BT577" s="116"/>
      <c r="BU577" s="116"/>
      <c r="BV577" s="116"/>
      <c r="BW577" s="116"/>
      <c r="BX577" s="116"/>
      <c r="BY577" s="116"/>
      <c r="BZ577" s="116"/>
      <c r="CA577" s="116"/>
      <c r="CB577" s="116"/>
      <c r="CC577" s="116"/>
      <c r="CD577" s="116"/>
      <c r="CE577" s="116"/>
    </row>
    <row r="578" spans="1:83" ht="12" customHeight="1">
      <c r="A578" s="530"/>
      <c r="B578" s="116"/>
      <c r="C578" s="116"/>
      <c r="D578" s="23"/>
      <c r="E578" s="23"/>
      <c r="F578" s="23"/>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16"/>
      <c r="BI578" s="116"/>
      <c r="BJ578" s="116"/>
      <c r="BK578" s="116"/>
      <c r="BL578" s="116"/>
      <c r="BM578" s="116"/>
      <c r="BN578" s="116"/>
      <c r="BO578" s="116"/>
      <c r="BP578" s="116"/>
      <c r="BQ578" s="116"/>
      <c r="BR578" s="116"/>
      <c r="BS578" s="116"/>
      <c r="BT578" s="116"/>
      <c r="BU578" s="116"/>
      <c r="BV578" s="116"/>
      <c r="BW578" s="116"/>
      <c r="BX578" s="116"/>
      <c r="BY578" s="116"/>
      <c r="BZ578" s="116"/>
      <c r="CA578" s="116"/>
      <c r="CB578" s="116"/>
      <c r="CC578" s="116"/>
      <c r="CD578" s="116"/>
      <c r="CE578" s="116"/>
    </row>
    <row r="579" spans="1:83" ht="12" customHeight="1">
      <c r="A579" s="530"/>
      <c r="B579" s="116"/>
      <c r="C579" s="116"/>
      <c r="D579" s="23"/>
      <c r="E579" s="23"/>
      <c r="F579" s="23"/>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16"/>
      <c r="BI579" s="116"/>
      <c r="BJ579" s="116"/>
      <c r="BK579" s="116"/>
      <c r="BL579" s="116"/>
      <c r="BM579" s="116"/>
      <c r="BN579" s="116"/>
      <c r="BO579" s="116"/>
      <c r="BP579" s="116"/>
      <c r="BQ579" s="116"/>
      <c r="BR579" s="116"/>
      <c r="BS579" s="116"/>
      <c r="BT579" s="116"/>
      <c r="BU579" s="116"/>
      <c r="BV579" s="116"/>
      <c r="BW579" s="116"/>
      <c r="BX579" s="116"/>
      <c r="BY579" s="116"/>
      <c r="BZ579" s="116"/>
      <c r="CA579" s="116"/>
      <c r="CB579" s="116"/>
      <c r="CC579" s="116"/>
      <c r="CD579" s="116"/>
      <c r="CE579" s="116"/>
    </row>
    <row r="580" spans="1:83" ht="12" customHeight="1">
      <c r="A580" s="530"/>
      <c r="B580" s="116"/>
      <c r="C580" s="116"/>
      <c r="D580" s="23"/>
      <c r="E580" s="23"/>
      <c r="F580" s="23"/>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16"/>
      <c r="BI580" s="116"/>
      <c r="BJ580" s="116"/>
      <c r="BK580" s="116"/>
      <c r="BL580" s="116"/>
      <c r="BM580" s="116"/>
      <c r="BN580" s="116"/>
      <c r="BO580" s="116"/>
      <c r="BP580" s="116"/>
      <c r="BQ580" s="116"/>
      <c r="BR580" s="116"/>
      <c r="BS580" s="116"/>
      <c r="BT580" s="116"/>
      <c r="BU580" s="116"/>
      <c r="BV580" s="116"/>
      <c r="BW580" s="116"/>
      <c r="BX580" s="116"/>
      <c r="BY580" s="116"/>
      <c r="BZ580" s="116"/>
      <c r="CA580" s="116"/>
      <c r="CB580" s="116"/>
      <c r="CC580" s="116"/>
      <c r="CD580" s="116"/>
      <c r="CE580" s="116"/>
    </row>
    <row r="581" spans="1:83" ht="12" customHeight="1">
      <c r="A581" s="530"/>
      <c r="B581" s="116"/>
      <c r="C581" s="116"/>
      <c r="D581" s="23"/>
      <c r="E581" s="23"/>
      <c r="F581" s="23"/>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16"/>
      <c r="BI581" s="116"/>
      <c r="BJ581" s="116"/>
      <c r="BK581" s="116"/>
      <c r="BL581" s="116"/>
      <c r="BM581" s="116"/>
      <c r="BN581" s="116"/>
      <c r="BO581" s="116"/>
      <c r="BP581" s="116"/>
      <c r="BQ581" s="116"/>
      <c r="BR581" s="116"/>
      <c r="BS581" s="116"/>
      <c r="BT581" s="116"/>
      <c r="BU581" s="116"/>
      <c r="BV581" s="116"/>
      <c r="BW581" s="116"/>
      <c r="BX581" s="116"/>
      <c r="BY581" s="116"/>
      <c r="BZ581" s="116"/>
      <c r="CA581" s="116"/>
      <c r="CB581" s="116"/>
      <c r="CC581" s="116"/>
      <c r="CD581" s="116"/>
      <c r="CE581" s="116"/>
    </row>
    <row r="582" spans="1:83" ht="12" customHeight="1">
      <c r="A582" s="530"/>
      <c r="B582" s="116"/>
      <c r="C582" s="116"/>
      <c r="D582" s="23"/>
      <c r="E582" s="23"/>
      <c r="F582" s="23"/>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16"/>
      <c r="BI582" s="116"/>
      <c r="BJ582" s="116"/>
      <c r="BK582" s="116"/>
      <c r="BL582" s="116"/>
      <c r="BM582" s="116"/>
      <c r="BN582" s="116"/>
      <c r="BO582" s="116"/>
      <c r="BP582" s="116"/>
      <c r="BQ582" s="116"/>
      <c r="BR582" s="116"/>
      <c r="BS582" s="116"/>
      <c r="BT582" s="116"/>
      <c r="BU582" s="116"/>
      <c r="BV582" s="116"/>
      <c r="BW582" s="116"/>
      <c r="BX582" s="116"/>
      <c r="BY582" s="116"/>
      <c r="BZ582" s="116"/>
      <c r="CA582" s="116"/>
      <c r="CB582" s="116"/>
      <c r="CC582" s="116"/>
      <c r="CD582" s="116"/>
      <c r="CE582" s="116"/>
    </row>
    <row r="583" spans="1:83" ht="12" customHeight="1">
      <c r="A583" s="530"/>
      <c r="B583" s="116"/>
      <c r="C583" s="116"/>
      <c r="D583" s="23"/>
      <c r="E583" s="23"/>
      <c r="F583" s="23"/>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16"/>
      <c r="BI583" s="116"/>
      <c r="BJ583" s="116"/>
      <c r="BK583" s="116"/>
      <c r="BL583" s="116"/>
      <c r="BM583" s="116"/>
      <c r="BN583" s="116"/>
      <c r="BO583" s="116"/>
      <c r="BP583" s="116"/>
      <c r="BQ583" s="116"/>
      <c r="BR583" s="116"/>
      <c r="BS583" s="116"/>
      <c r="BT583" s="116"/>
      <c r="BU583" s="116"/>
      <c r="BV583" s="116"/>
      <c r="BW583" s="116"/>
      <c r="BX583" s="116"/>
      <c r="BY583" s="116"/>
      <c r="BZ583" s="116"/>
      <c r="CA583" s="116"/>
      <c r="CB583" s="116"/>
      <c r="CC583" s="116"/>
      <c r="CD583" s="116"/>
      <c r="CE583" s="116"/>
    </row>
    <row r="584" spans="1:83" ht="12" customHeight="1">
      <c r="A584" s="530"/>
      <c r="B584" s="116"/>
      <c r="C584" s="116"/>
      <c r="D584" s="23"/>
      <c r="E584" s="23"/>
      <c r="F584" s="23"/>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16"/>
      <c r="BI584" s="116"/>
      <c r="BJ584" s="116"/>
      <c r="BK584" s="116"/>
      <c r="BL584" s="116"/>
      <c r="BM584" s="116"/>
      <c r="BN584" s="116"/>
      <c r="BO584" s="116"/>
      <c r="BP584" s="116"/>
      <c r="BQ584" s="116"/>
      <c r="BR584" s="116"/>
      <c r="BS584" s="116"/>
      <c r="BT584" s="116"/>
      <c r="BU584" s="116"/>
      <c r="BV584" s="116"/>
      <c r="BW584" s="116"/>
      <c r="BX584" s="116"/>
      <c r="BY584" s="116"/>
      <c r="BZ584" s="116"/>
      <c r="CA584" s="116"/>
      <c r="CB584" s="116"/>
      <c r="CC584" s="116"/>
      <c r="CD584" s="116"/>
      <c r="CE584" s="116"/>
    </row>
    <row r="585" spans="1:83" ht="12" customHeight="1">
      <c r="A585" s="530"/>
      <c r="B585" s="116"/>
      <c r="C585" s="116"/>
      <c r="D585" s="23"/>
      <c r="E585" s="23"/>
      <c r="F585" s="23"/>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16"/>
      <c r="BI585" s="116"/>
      <c r="BJ585" s="116"/>
      <c r="BK585" s="116"/>
      <c r="BL585" s="116"/>
      <c r="BM585" s="116"/>
      <c r="BN585" s="116"/>
      <c r="BO585" s="116"/>
      <c r="BP585" s="116"/>
      <c r="BQ585" s="116"/>
      <c r="BR585" s="116"/>
      <c r="BS585" s="116"/>
      <c r="BT585" s="116"/>
      <c r="BU585" s="116"/>
      <c r="BV585" s="116"/>
      <c r="BW585" s="116"/>
      <c r="BX585" s="116"/>
      <c r="BY585" s="116"/>
      <c r="BZ585" s="116"/>
      <c r="CA585" s="116"/>
      <c r="CB585" s="116"/>
      <c r="CC585" s="116"/>
      <c r="CD585" s="116"/>
      <c r="CE585" s="116"/>
    </row>
    <row r="586" spans="1:83" ht="12" customHeight="1">
      <c r="A586" s="530"/>
      <c r="B586" s="116"/>
      <c r="C586" s="116"/>
      <c r="D586" s="23"/>
      <c r="E586" s="23"/>
      <c r="F586" s="23"/>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16"/>
      <c r="BI586" s="116"/>
      <c r="BJ586" s="116"/>
      <c r="BK586" s="116"/>
      <c r="BL586" s="116"/>
      <c r="BM586" s="116"/>
      <c r="BN586" s="116"/>
      <c r="BO586" s="116"/>
      <c r="BP586" s="116"/>
      <c r="BQ586" s="116"/>
      <c r="BR586" s="116"/>
      <c r="BS586" s="116"/>
      <c r="BT586" s="116"/>
      <c r="BU586" s="116"/>
      <c r="BV586" s="116"/>
      <c r="BW586" s="116"/>
      <c r="BX586" s="116"/>
      <c r="BY586" s="116"/>
      <c r="BZ586" s="116"/>
      <c r="CA586" s="116"/>
      <c r="CB586" s="116"/>
      <c r="CC586" s="116"/>
      <c r="CD586" s="116"/>
      <c r="CE586" s="116"/>
    </row>
    <row r="587" spans="1:83" ht="12" customHeight="1">
      <c r="A587" s="530"/>
      <c r="B587" s="116"/>
      <c r="C587" s="116"/>
      <c r="D587" s="23"/>
      <c r="E587" s="23"/>
      <c r="F587" s="23"/>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c r="BC587" s="116"/>
      <c r="BD587" s="116"/>
      <c r="BE587" s="116"/>
      <c r="BF587" s="116"/>
      <c r="BG587" s="116"/>
      <c r="BH587" s="116"/>
      <c r="BI587" s="116"/>
      <c r="BJ587" s="116"/>
      <c r="BK587" s="116"/>
      <c r="BL587" s="116"/>
      <c r="BM587" s="116"/>
      <c r="BN587" s="116"/>
      <c r="BO587" s="116"/>
      <c r="BP587" s="116"/>
      <c r="BQ587" s="116"/>
      <c r="BR587" s="116"/>
      <c r="BS587" s="116"/>
      <c r="BT587" s="116"/>
      <c r="BU587" s="116"/>
      <c r="BV587" s="116"/>
      <c r="BW587" s="116"/>
      <c r="BX587" s="116"/>
      <c r="BY587" s="116"/>
      <c r="BZ587" s="116"/>
      <c r="CA587" s="116"/>
      <c r="CB587" s="116"/>
      <c r="CC587" s="116"/>
      <c r="CD587" s="116"/>
      <c r="CE587" s="116"/>
    </row>
    <row r="588" spans="1:83" ht="12" customHeight="1">
      <c r="A588" s="530"/>
      <c r="B588" s="116"/>
      <c r="C588" s="116"/>
      <c r="D588" s="23"/>
      <c r="E588" s="23"/>
      <c r="F588" s="23"/>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c r="BC588" s="116"/>
      <c r="BD588" s="116"/>
      <c r="BE588" s="116"/>
      <c r="BF588" s="116"/>
      <c r="BG588" s="116"/>
      <c r="BH588" s="116"/>
      <c r="BI588" s="116"/>
      <c r="BJ588" s="116"/>
      <c r="BK588" s="116"/>
      <c r="BL588" s="116"/>
      <c r="BM588" s="116"/>
      <c r="BN588" s="116"/>
      <c r="BO588" s="116"/>
      <c r="BP588" s="116"/>
      <c r="BQ588" s="116"/>
      <c r="BR588" s="116"/>
      <c r="BS588" s="116"/>
      <c r="BT588" s="116"/>
      <c r="BU588" s="116"/>
      <c r="BV588" s="116"/>
      <c r="BW588" s="116"/>
      <c r="BX588" s="116"/>
      <c r="BY588" s="116"/>
      <c r="BZ588" s="116"/>
      <c r="CA588" s="116"/>
      <c r="CB588" s="116"/>
      <c r="CC588" s="116"/>
      <c r="CD588" s="116"/>
      <c r="CE588" s="116"/>
    </row>
    <row r="589" spans="1:83" ht="12" customHeight="1">
      <c r="A589" s="530"/>
      <c r="B589" s="116"/>
      <c r="C589" s="116"/>
      <c r="D589" s="23"/>
      <c r="E589" s="23"/>
      <c r="F589" s="23"/>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c r="BC589" s="116"/>
      <c r="BD589" s="116"/>
      <c r="BE589" s="116"/>
      <c r="BF589" s="116"/>
      <c r="BG589" s="116"/>
      <c r="BH589" s="116"/>
      <c r="BI589" s="116"/>
      <c r="BJ589" s="116"/>
      <c r="BK589" s="116"/>
      <c r="BL589" s="116"/>
      <c r="BM589" s="116"/>
      <c r="BN589" s="116"/>
      <c r="BO589" s="116"/>
      <c r="BP589" s="116"/>
      <c r="BQ589" s="116"/>
      <c r="BR589" s="116"/>
      <c r="BS589" s="116"/>
      <c r="BT589" s="116"/>
      <c r="BU589" s="116"/>
      <c r="BV589" s="116"/>
      <c r="BW589" s="116"/>
      <c r="BX589" s="116"/>
      <c r="BY589" s="116"/>
      <c r="BZ589" s="116"/>
      <c r="CA589" s="116"/>
      <c r="CB589" s="116"/>
      <c r="CC589" s="116"/>
      <c r="CD589" s="116"/>
      <c r="CE589" s="116"/>
    </row>
    <row r="590" spans="1:83" ht="12" customHeight="1">
      <c r="A590" s="530"/>
      <c r="B590" s="116"/>
      <c r="C590" s="116"/>
      <c r="D590" s="23"/>
      <c r="E590" s="23"/>
      <c r="F590" s="23"/>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c r="BC590" s="116"/>
      <c r="BD590" s="116"/>
      <c r="BE590" s="116"/>
      <c r="BF590" s="116"/>
      <c r="BG590" s="116"/>
      <c r="BH590" s="116"/>
      <c r="BI590" s="116"/>
      <c r="BJ590" s="116"/>
      <c r="BK590" s="116"/>
      <c r="BL590" s="116"/>
      <c r="BM590" s="116"/>
      <c r="BN590" s="116"/>
      <c r="BO590" s="116"/>
      <c r="BP590" s="116"/>
      <c r="BQ590" s="116"/>
      <c r="BR590" s="116"/>
      <c r="BS590" s="116"/>
      <c r="BT590" s="116"/>
      <c r="BU590" s="116"/>
      <c r="BV590" s="116"/>
      <c r="BW590" s="116"/>
      <c r="BX590" s="116"/>
      <c r="BY590" s="116"/>
      <c r="BZ590" s="116"/>
      <c r="CA590" s="116"/>
      <c r="CB590" s="116"/>
      <c r="CC590" s="116"/>
      <c r="CD590" s="116"/>
      <c r="CE590" s="116"/>
    </row>
    <row r="591" spans="1:83" ht="12" customHeight="1">
      <c r="A591" s="530"/>
      <c r="B591" s="116"/>
      <c r="C591" s="116"/>
      <c r="D591" s="23"/>
      <c r="E591" s="23"/>
      <c r="F591" s="23"/>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c r="BC591" s="116"/>
      <c r="BD591" s="116"/>
      <c r="BE591" s="116"/>
      <c r="BF591" s="116"/>
      <c r="BG591" s="116"/>
      <c r="BH591" s="116"/>
      <c r="BI591" s="116"/>
      <c r="BJ591" s="116"/>
      <c r="BK591" s="116"/>
      <c r="BL591" s="116"/>
      <c r="BM591" s="116"/>
      <c r="BN591" s="116"/>
      <c r="BO591" s="116"/>
      <c r="BP591" s="116"/>
      <c r="BQ591" s="116"/>
      <c r="BR591" s="116"/>
      <c r="BS591" s="116"/>
      <c r="BT591" s="116"/>
      <c r="BU591" s="116"/>
      <c r="BV591" s="116"/>
      <c r="BW591" s="116"/>
      <c r="BX591" s="116"/>
      <c r="BY591" s="116"/>
      <c r="BZ591" s="116"/>
      <c r="CA591" s="116"/>
      <c r="CB591" s="116"/>
      <c r="CC591" s="116"/>
      <c r="CD591" s="116"/>
      <c r="CE591" s="116"/>
    </row>
    <row r="592" spans="1:83" ht="12" customHeight="1">
      <c r="A592" s="530"/>
      <c r="B592" s="116"/>
      <c r="C592" s="116"/>
      <c r="D592" s="23"/>
      <c r="E592" s="23"/>
      <c r="F592" s="23"/>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c r="BC592" s="116"/>
      <c r="BD592" s="116"/>
      <c r="BE592" s="116"/>
      <c r="BF592" s="116"/>
      <c r="BG592" s="116"/>
      <c r="BH592" s="116"/>
      <c r="BI592" s="116"/>
      <c r="BJ592" s="116"/>
      <c r="BK592" s="116"/>
      <c r="BL592" s="116"/>
      <c r="BM592" s="116"/>
      <c r="BN592" s="116"/>
      <c r="BO592" s="116"/>
      <c r="BP592" s="116"/>
      <c r="BQ592" s="116"/>
      <c r="BR592" s="116"/>
      <c r="BS592" s="116"/>
      <c r="BT592" s="116"/>
      <c r="BU592" s="116"/>
      <c r="BV592" s="116"/>
      <c r="BW592" s="116"/>
      <c r="BX592" s="116"/>
      <c r="BY592" s="116"/>
      <c r="BZ592" s="116"/>
      <c r="CA592" s="116"/>
      <c r="CB592" s="116"/>
      <c r="CC592" s="116"/>
      <c r="CD592" s="116"/>
      <c r="CE592" s="116"/>
    </row>
    <row r="593" spans="1:83" ht="12" customHeight="1">
      <c r="A593" s="530"/>
      <c r="B593" s="116"/>
      <c r="C593" s="116"/>
      <c r="D593" s="23"/>
      <c r="E593" s="23"/>
      <c r="F593" s="23"/>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c r="BC593" s="116"/>
      <c r="BD593" s="116"/>
      <c r="BE593" s="116"/>
      <c r="BF593" s="116"/>
      <c r="BG593" s="116"/>
      <c r="BH593" s="116"/>
      <c r="BI593" s="116"/>
      <c r="BJ593" s="116"/>
      <c r="BK593" s="116"/>
      <c r="BL593" s="116"/>
      <c r="BM593" s="116"/>
      <c r="BN593" s="116"/>
      <c r="BO593" s="116"/>
      <c r="BP593" s="116"/>
      <c r="BQ593" s="116"/>
      <c r="BR593" s="116"/>
      <c r="BS593" s="116"/>
      <c r="BT593" s="116"/>
      <c r="BU593" s="116"/>
      <c r="BV593" s="116"/>
      <c r="BW593" s="116"/>
      <c r="BX593" s="116"/>
      <c r="BY593" s="116"/>
      <c r="BZ593" s="116"/>
      <c r="CA593" s="116"/>
      <c r="CB593" s="116"/>
      <c r="CC593" s="116"/>
      <c r="CD593" s="116"/>
      <c r="CE593" s="116"/>
    </row>
    <row r="594" spans="1:83" ht="12" customHeight="1">
      <c r="A594" s="530"/>
      <c r="B594" s="116"/>
      <c r="C594" s="116"/>
      <c r="D594" s="23"/>
      <c r="E594" s="23"/>
      <c r="F594" s="23"/>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c r="BC594" s="116"/>
      <c r="BD594" s="116"/>
      <c r="BE594" s="116"/>
      <c r="BF594" s="116"/>
      <c r="BG594" s="116"/>
      <c r="BH594" s="116"/>
      <c r="BI594" s="116"/>
      <c r="BJ594" s="116"/>
      <c r="BK594" s="116"/>
      <c r="BL594" s="116"/>
      <c r="BM594" s="116"/>
      <c r="BN594" s="116"/>
      <c r="BO594" s="116"/>
      <c r="BP594" s="116"/>
      <c r="BQ594" s="116"/>
      <c r="BR594" s="116"/>
      <c r="BS594" s="116"/>
      <c r="BT594" s="116"/>
      <c r="BU594" s="116"/>
      <c r="BV594" s="116"/>
      <c r="BW594" s="116"/>
      <c r="BX594" s="116"/>
      <c r="BY594" s="116"/>
      <c r="BZ594" s="116"/>
      <c r="CA594" s="116"/>
      <c r="CB594" s="116"/>
      <c r="CC594" s="116"/>
      <c r="CD594" s="116"/>
      <c r="CE594" s="116"/>
    </row>
    <row r="595" spans="1:83" ht="12" customHeight="1">
      <c r="A595" s="530"/>
      <c r="B595" s="116"/>
      <c r="C595" s="116"/>
      <c r="D595" s="23"/>
      <c r="E595" s="23"/>
      <c r="F595" s="23"/>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c r="BC595" s="116"/>
      <c r="BD595" s="116"/>
      <c r="BE595" s="116"/>
      <c r="BF595" s="116"/>
      <c r="BG595" s="116"/>
      <c r="BH595" s="116"/>
      <c r="BI595" s="116"/>
      <c r="BJ595" s="116"/>
      <c r="BK595" s="116"/>
      <c r="BL595" s="116"/>
      <c r="BM595" s="116"/>
      <c r="BN595" s="116"/>
      <c r="BO595" s="116"/>
      <c r="BP595" s="116"/>
      <c r="BQ595" s="116"/>
      <c r="BR595" s="116"/>
      <c r="BS595" s="116"/>
      <c r="BT595" s="116"/>
      <c r="BU595" s="116"/>
      <c r="BV595" s="116"/>
      <c r="BW595" s="116"/>
      <c r="BX595" s="116"/>
      <c r="BY595" s="116"/>
      <c r="BZ595" s="116"/>
      <c r="CA595" s="116"/>
      <c r="CB595" s="116"/>
      <c r="CC595" s="116"/>
      <c r="CD595" s="116"/>
      <c r="CE595" s="116"/>
    </row>
    <row r="596" spans="1:83" ht="12" customHeight="1">
      <c r="A596" s="530"/>
      <c r="B596" s="116"/>
      <c r="C596" s="116"/>
      <c r="D596" s="23"/>
      <c r="E596" s="23"/>
      <c r="F596" s="23"/>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c r="BC596" s="116"/>
      <c r="BD596" s="116"/>
      <c r="BE596" s="116"/>
      <c r="BF596" s="116"/>
      <c r="BG596" s="116"/>
      <c r="BH596" s="116"/>
      <c r="BI596" s="116"/>
      <c r="BJ596" s="116"/>
      <c r="BK596" s="116"/>
      <c r="BL596" s="116"/>
      <c r="BM596" s="116"/>
      <c r="BN596" s="116"/>
      <c r="BO596" s="116"/>
      <c r="BP596" s="116"/>
      <c r="BQ596" s="116"/>
      <c r="BR596" s="116"/>
      <c r="BS596" s="116"/>
      <c r="BT596" s="116"/>
      <c r="BU596" s="116"/>
      <c r="BV596" s="116"/>
      <c r="BW596" s="116"/>
      <c r="BX596" s="116"/>
      <c r="BY596" s="116"/>
      <c r="BZ596" s="116"/>
      <c r="CA596" s="116"/>
      <c r="CB596" s="116"/>
      <c r="CC596" s="116"/>
      <c r="CD596" s="116"/>
      <c r="CE596" s="116"/>
    </row>
    <row r="597" spans="1:83" ht="12" customHeight="1">
      <c r="A597" s="530"/>
      <c r="B597" s="116"/>
      <c r="C597" s="116"/>
      <c r="D597" s="23"/>
      <c r="E597" s="23"/>
      <c r="F597" s="23"/>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c r="BC597" s="116"/>
      <c r="BD597" s="116"/>
      <c r="BE597" s="116"/>
      <c r="BF597" s="116"/>
      <c r="BG597" s="116"/>
      <c r="BH597" s="116"/>
      <c r="BI597" s="116"/>
      <c r="BJ597" s="116"/>
      <c r="BK597" s="116"/>
      <c r="BL597" s="116"/>
      <c r="BM597" s="116"/>
      <c r="BN597" s="116"/>
      <c r="BO597" s="116"/>
      <c r="BP597" s="116"/>
      <c r="BQ597" s="116"/>
      <c r="BR597" s="116"/>
      <c r="BS597" s="116"/>
      <c r="BT597" s="116"/>
      <c r="BU597" s="116"/>
      <c r="BV597" s="116"/>
      <c r="BW597" s="116"/>
      <c r="BX597" s="116"/>
      <c r="BY597" s="116"/>
      <c r="BZ597" s="116"/>
      <c r="CA597" s="116"/>
      <c r="CB597" s="116"/>
      <c r="CC597" s="116"/>
      <c r="CD597" s="116"/>
      <c r="CE597" s="116"/>
    </row>
    <row r="598" spans="1:83" ht="12" customHeight="1">
      <c r="A598" s="530"/>
      <c r="B598" s="116"/>
      <c r="C598" s="116"/>
      <c r="D598" s="23"/>
      <c r="E598" s="23"/>
      <c r="F598" s="23"/>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c r="BC598" s="116"/>
      <c r="BD598" s="116"/>
      <c r="BE598" s="116"/>
      <c r="BF598" s="116"/>
      <c r="BG598" s="116"/>
      <c r="BH598" s="116"/>
      <c r="BI598" s="116"/>
      <c r="BJ598" s="116"/>
      <c r="BK598" s="116"/>
      <c r="BL598" s="116"/>
      <c r="BM598" s="116"/>
      <c r="BN598" s="116"/>
      <c r="BO598" s="116"/>
      <c r="BP598" s="116"/>
      <c r="BQ598" s="116"/>
      <c r="BR598" s="116"/>
      <c r="BS598" s="116"/>
      <c r="BT598" s="116"/>
      <c r="BU598" s="116"/>
      <c r="BV598" s="116"/>
      <c r="BW598" s="116"/>
      <c r="BX598" s="116"/>
      <c r="BY598" s="116"/>
      <c r="BZ598" s="116"/>
      <c r="CA598" s="116"/>
      <c r="CB598" s="116"/>
      <c r="CC598" s="116"/>
      <c r="CD598" s="116"/>
      <c r="CE598" s="116"/>
    </row>
    <row r="599" spans="1:83" ht="12" customHeight="1">
      <c r="A599" s="530"/>
      <c r="B599" s="116"/>
      <c r="C599" s="116"/>
      <c r="D599" s="23"/>
      <c r="E599" s="23"/>
      <c r="F599" s="23"/>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c r="BC599" s="116"/>
      <c r="BD599" s="116"/>
      <c r="BE599" s="116"/>
      <c r="BF599" s="116"/>
      <c r="BG599" s="116"/>
      <c r="BH599" s="116"/>
      <c r="BI599" s="116"/>
      <c r="BJ599" s="116"/>
      <c r="BK599" s="116"/>
      <c r="BL599" s="116"/>
      <c r="BM599" s="116"/>
      <c r="BN599" s="116"/>
      <c r="BO599" s="116"/>
      <c r="BP599" s="116"/>
      <c r="BQ599" s="116"/>
      <c r="BR599" s="116"/>
      <c r="BS599" s="116"/>
      <c r="BT599" s="116"/>
      <c r="BU599" s="116"/>
      <c r="BV599" s="116"/>
      <c r="BW599" s="116"/>
      <c r="BX599" s="116"/>
      <c r="BY599" s="116"/>
      <c r="BZ599" s="116"/>
      <c r="CA599" s="116"/>
      <c r="CB599" s="116"/>
      <c r="CC599" s="116"/>
      <c r="CD599" s="116"/>
      <c r="CE599" s="116"/>
    </row>
    <row r="600" spans="1:83" ht="12" customHeight="1">
      <c r="A600" s="530"/>
      <c r="B600" s="116"/>
      <c r="C600" s="116"/>
      <c r="D600" s="23"/>
      <c r="E600" s="23"/>
      <c r="F600" s="23"/>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c r="BC600" s="116"/>
      <c r="BD600" s="116"/>
      <c r="BE600" s="116"/>
      <c r="BF600" s="116"/>
      <c r="BG600" s="116"/>
      <c r="BH600" s="116"/>
      <c r="BI600" s="116"/>
      <c r="BJ600" s="116"/>
      <c r="BK600" s="116"/>
      <c r="BL600" s="116"/>
      <c r="BM600" s="116"/>
      <c r="BN600" s="116"/>
      <c r="BO600" s="116"/>
      <c r="BP600" s="116"/>
      <c r="BQ600" s="116"/>
      <c r="BR600" s="116"/>
      <c r="BS600" s="116"/>
      <c r="BT600" s="116"/>
      <c r="BU600" s="116"/>
      <c r="BV600" s="116"/>
      <c r="BW600" s="116"/>
      <c r="BX600" s="116"/>
      <c r="BY600" s="116"/>
      <c r="BZ600" s="116"/>
      <c r="CA600" s="116"/>
      <c r="CB600" s="116"/>
      <c r="CC600" s="116"/>
      <c r="CD600" s="116"/>
      <c r="CE600" s="116"/>
    </row>
    <row r="601" spans="1:83" ht="12" customHeight="1">
      <c r="A601" s="530"/>
      <c r="B601" s="116"/>
      <c r="C601" s="116"/>
      <c r="D601" s="23"/>
      <c r="E601" s="23"/>
      <c r="F601" s="23"/>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c r="BC601" s="116"/>
      <c r="BD601" s="116"/>
      <c r="BE601" s="116"/>
      <c r="BF601" s="116"/>
      <c r="BG601" s="116"/>
      <c r="BH601" s="116"/>
      <c r="BI601" s="116"/>
      <c r="BJ601" s="116"/>
      <c r="BK601" s="116"/>
      <c r="BL601" s="116"/>
      <c r="BM601" s="116"/>
      <c r="BN601" s="116"/>
      <c r="BO601" s="116"/>
      <c r="BP601" s="116"/>
      <c r="BQ601" s="116"/>
      <c r="BR601" s="116"/>
      <c r="BS601" s="116"/>
      <c r="BT601" s="116"/>
      <c r="BU601" s="116"/>
      <c r="BV601" s="116"/>
      <c r="BW601" s="116"/>
      <c r="BX601" s="116"/>
      <c r="BY601" s="116"/>
      <c r="BZ601" s="116"/>
      <c r="CA601" s="116"/>
      <c r="CB601" s="116"/>
      <c r="CC601" s="116"/>
      <c r="CD601" s="116"/>
      <c r="CE601" s="116"/>
    </row>
    <row r="602" spans="1:83" ht="12" customHeight="1">
      <c r="A602" s="530"/>
      <c r="B602" s="116"/>
      <c r="C602" s="116"/>
      <c r="D602" s="23"/>
      <c r="E602" s="23"/>
      <c r="F602" s="23"/>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c r="BC602" s="116"/>
      <c r="BD602" s="116"/>
      <c r="BE602" s="116"/>
      <c r="BF602" s="116"/>
      <c r="BG602" s="116"/>
      <c r="BH602" s="116"/>
      <c r="BI602" s="116"/>
      <c r="BJ602" s="116"/>
      <c r="BK602" s="116"/>
      <c r="BL602" s="116"/>
      <c r="BM602" s="116"/>
      <c r="BN602" s="116"/>
      <c r="BO602" s="116"/>
      <c r="BP602" s="116"/>
      <c r="BQ602" s="116"/>
      <c r="BR602" s="116"/>
      <c r="BS602" s="116"/>
      <c r="BT602" s="116"/>
      <c r="BU602" s="116"/>
      <c r="BV602" s="116"/>
      <c r="BW602" s="116"/>
      <c r="BX602" s="116"/>
      <c r="BY602" s="116"/>
      <c r="BZ602" s="116"/>
      <c r="CA602" s="116"/>
      <c r="CB602" s="116"/>
      <c r="CC602" s="116"/>
      <c r="CD602" s="116"/>
      <c r="CE602" s="116"/>
    </row>
    <row r="603" spans="1:83" ht="12" customHeight="1">
      <c r="A603" s="530"/>
      <c r="B603" s="116"/>
      <c r="C603" s="116"/>
      <c r="D603" s="23"/>
      <c r="E603" s="23"/>
      <c r="F603" s="23"/>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c r="BC603" s="116"/>
      <c r="BD603" s="116"/>
      <c r="BE603" s="116"/>
      <c r="BF603" s="116"/>
      <c r="BG603" s="116"/>
      <c r="BH603" s="116"/>
      <c r="BI603" s="116"/>
      <c r="BJ603" s="116"/>
      <c r="BK603" s="116"/>
      <c r="BL603" s="116"/>
      <c r="BM603" s="116"/>
      <c r="BN603" s="116"/>
      <c r="BO603" s="116"/>
      <c r="BP603" s="116"/>
      <c r="BQ603" s="116"/>
      <c r="BR603" s="116"/>
      <c r="BS603" s="116"/>
      <c r="BT603" s="116"/>
      <c r="BU603" s="116"/>
      <c r="BV603" s="116"/>
      <c r="BW603" s="116"/>
      <c r="BX603" s="116"/>
      <c r="BY603" s="116"/>
      <c r="BZ603" s="116"/>
      <c r="CA603" s="116"/>
      <c r="CB603" s="116"/>
      <c r="CC603" s="116"/>
      <c r="CD603" s="116"/>
      <c r="CE603" s="116"/>
    </row>
    <row r="604" spans="1:83" ht="12" customHeight="1">
      <c r="A604" s="530"/>
      <c r="B604" s="116"/>
      <c r="C604" s="116"/>
      <c r="D604" s="23"/>
      <c r="E604" s="23"/>
      <c r="F604" s="23"/>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c r="BC604" s="116"/>
      <c r="BD604" s="116"/>
      <c r="BE604" s="116"/>
      <c r="BF604" s="116"/>
      <c r="BG604" s="116"/>
      <c r="BH604" s="116"/>
      <c r="BI604" s="116"/>
      <c r="BJ604" s="116"/>
      <c r="BK604" s="116"/>
      <c r="BL604" s="116"/>
      <c r="BM604" s="116"/>
      <c r="BN604" s="116"/>
      <c r="BO604" s="116"/>
      <c r="BP604" s="116"/>
      <c r="BQ604" s="116"/>
      <c r="BR604" s="116"/>
      <c r="BS604" s="116"/>
      <c r="BT604" s="116"/>
      <c r="BU604" s="116"/>
      <c r="BV604" s="116"/>
      <c r="BW604" s="116"/>
      <c r="BX604" s="116"/>
      <c r="BY604" s="116"/>
      <c r="BZ604" s="116"/>
      <c r="CA604" s="116"/>
      <c r="CB604" s="116"/>
      <c r="CC604" s="116"/>
      <c r="CD604" s="116"/>
      <c r="CE604" s="116"/>
    </row>
    <row r="605" spans="1:83" ht="12" customHeight="1">
      <c r="A605" s="530"/>
      <c r="B605" s="116"/>
      <c r="C605" s="116"/>
      <c r="D605" s="23"/>
      <c r="E605" s="23"/>
      <c r="F605" s="23"/>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c r="BC605" s="116"/>
      <c r="BD605" s="116"/>
      <c r="BE605" s="116"/>
      <c r="BF605" s="116"/>
      <c r="BG605" s="116"/>
      <c r="BH605" s="116"/>
      <c r="BI605" s="116"/>
      <c r="BJ605" s="116"/>
      <c r="BK605" s="116"/>
      <c r="BL605" s="116"/>
      <c r="BM605" s="116"/>
      <c r="BN605" s="116"/>
      <c r="BO605" s="116"/>
      <c r="BP605" s="116"/>
      <c r="BQ605" s="116"/>
      <c r="BR605" s="116"/>
      <c r="BS605" s="116"/>
      <c r="BT605" s="116"/>
      <c r="BU605" s="116"/>
      <c r="BV605" s="116"/>
      <c r="BW605" s="116"/>
      <c r="BX605" s="116"/>
      <c r="BY605" s="116"/>
      <c r="BZ605" s="116"/>
      <c r="CA605" s="116"/>
      <c r="CB605" s="116"/>
      <c r="CC605" s="116"/>
      <c r="CD605" s="116"/>
      <c r="CE605" s="116"/>
    </row>
    <row r="606" spans="1:83" ht="12" customHeight="1">
      <c r="A606" s="530"/>
      <c r="B606" s="116"/>
      <c r="C606" s="116"/>
      <c r="D606" s="23"/>
      <c r="E606" s="23"/>
      <c r="F606" s="23"/>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c r="BC606" s="116"/>
      <c r="BD606" s="116"/>
      <c r="BE606" s="116"/>
      <c r="BF606" s="116"/>
      <c r="BG606" s="116"/>
      <c r="BH606" s="116"/>
      <c r="BI606" s="116"/>
      <c r="BJ606" s="116"/>
      <c r="BK606" s="116"/>
      <c r="BL606" s="116"/>
      <c r="BM606" s="116"/>
      <c r="BN606" s="116"/>
      <c r="BO606" s="116"/>
      <c r="BP606" s="116"/>
      <c r="BQ606" s="116"/>
      <c r="BR606" s="116"/>
      <c r="BS606" s="116"/>
      <c r="BT606" s="116"/>
      <c r="BU606" s="116"/>
      <c r="BV606" s="116"/>
      <c r="BW606" s="116"/>
      <c r="BX606" s="116"/>
      <c r="BY606" s="116"/>
      <c r="BZ606" s="116"/>
      <c r="CA606" s="116"/>
      <c r="CB606" s="116"/>
      <c r="CC606" s="116"/>
      <c r="CD606" s="116"/>
      <c r="CE606" s="116"/>
    </row>
    <row r="607" spans="1:83" ht="12" customHeight="1">
      <c r="A607" s="530"/>
      <c r="B607" s="116"/>
      <c r="C607" s="116"/>
      <c r="D607" s="23"/>
      <c r="E607" s="23"/>
      <c r="F607" s="23"/>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c r="BC607" s="116"/>
      <c r="BD607" s="116"/>
      <c r="BE607" s="116"/>
      <c r="BF607" s="116"/>
      <c r="BG607" s="116"/>
      <c r="BH607" s="116"/>
      <c r="BI607" s="116"/>
      <c r="BJ607" s="116"/>
      <c r="BK607" s="116"/>
      <c r="BL607" s="116"/>
      <c r="BM607" s="116"/>
      <c r="BN607" s="116"/>
      <c r="BO607" s="116"/>
      <c r="BP607" s="116"/>
      <c r="BQ607" s="116"/>
      <c r="BR607" s="116"/>
      <c r="BS607" s="116"/>
      <c r="BT607" s="116"/>
      <c r="BU607" s="116"/>
      <c r="BV607" s="116"/>
      <c r="BW607" s="116"/>
      <c r="BX607" s="116"/>
      <c r="BY607" s="116"/>
      <c r="BZ607" s="116"/>
      <c r="CA607" s="116"/>
      <c r="CB607" s="116"/>
      <c r="CC607" s="116"/>
      <c r="CD607" s="116"/>
      <c r="CE607" s="116"/>
    </row>
    <row r="608" spans="1:83" ht="12" customHeight="1">
      <c r="A608" s="530"/>
      <c r="B608" s="116"/>
      <c r="C608" s="116"/>
      <c r="D608" s="23"/>
      <c r="E608" s="23"/>
      <c r="F608" s="23"/>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c r="BC608" s="116"/>
      <c r="BD608" s="116"/>
      <c r="BE608" s="116"/>
      <c r="BF608" s="116"/>
      <c r="BG608" s="116"/>
      <c r="BH608" s="116"/>
      <c r="BI608" s="116"/>
      <c r="BJ608" s="116"/>
      <c r="BK608" s="116"/>
      <c r="BL608" s="116"/>
      <c r="BM608" s="116"/>
      <c r="BN608" s="116"/>
      <c r="BO608" s="116"/>
      <c r="BP608" s="116"/>
      <c r="BQ608" s="116"/>
      <c r="BR608" s="116"/>
      <c r="BS608" s="116"/>
      <c r="BT608" s="116"/>
      <c r="BU608" s="116"/>
      <c r="BV608" s="116"/>
      <c r="BW608" s="116"/>
      <c r="BX608" s="116"/>
      <c r="BY608" s="116"/>
      <c r="BZ608" s="116"/>
      <c r="CA608" s="116"/>
      <c r="CB608" s="116"/>
      <c r="CC608" s="116"/>
      <c r="CD608" s="116"/>
      <c r="CE608" s="116"/>
    </row>
    <row r="609" spans="1:83" ht="12" customHeight="1">
      <c r="A609" s="530"/>
      <c r="B609" s="116"/>
      <c r="C609" s="116"/>
      <c r="D609" s="23"/>
      <c r="E609" s="23"/>
      <c r="F609" s="23"/>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c r="AT609" s="116"/>
      <c r="AU609" s="116"/>
      <c r="AV609" s="116"/>
      <c r="AW609" s="116"/>
      <c r="AX609" s="116"/>
      <c r="AY609" s="116"/>
      <c r="AZ609" s="116"/>
      <c r="BA609" s="116"/>
      <c r="BB609" s="116"/>
      <c r="BC609" s="116"/>
      <c r="BD609" s="116"/>
      <c r="BE609" s="116"/>
      <c r="BF609" s="116"/>
      <c r="BG609" s="116"/>
      <c r="BH609" s="116"/>
      <c r="BI609" s="116"/>
      <c r="BJ609" s="116"/>
      <c r="BK609" s="116"/>
      <c r="BL609" s="116"/>
      <c r="BM609" s="116"/>
      <c r="BN609" s="116"/>
      <c r="BO609" s="116"/>
      <c r="BP609" s="116"/>
      <c r="BQ609" s="116"/>
      <c r="BR609" s="116"/>
      <c r="BS609" s="116"/>
      <c r="BT609" s="116"/>
      <c r="BU609" s="116"/>
      <c r="BV609" s="116"/>
      <c r="BW609" s="116"/>
      <c r="BX609" s="116"/>
      <c r="BY609" s="116"/>
      <c r="BZ609" s="116"/>
      <c r="CA609" s="116"/>
      <c r="CB609" s="116"/>
      <c r="CC609" s="116"/>
      <c r="CD609" s="116"/>
      <c r="CE609" s="116"/>
    </row>
    <row r="610" spans="1:83" ht="12" customHeight="1">
      <c r="A610" s="530"/>
      <c r="B610" s="116"/>
      <c r="C610" s="116"/>
      <c r="D610" s="23"/>
      <c r="E610" s="23"/>
      <c r="F610" s="23"/>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c r="AT610" s="116"/>
      <c r="AU610" s="116"/>
      <c r="AV610" s="116"/>
      <c r="AW610" s="116"/>
      <c r="AX610" s="116"/>
      <c r="AY610" s="116"/>
      <c r="AZ610" s="116"/>
      <c r="BA610" s="116"/>
      <c r="BB610" s="116"/>
      <c r="BC610" s="116"/>
      <c r="BD610" s="116"/>
      <c r="BE610" s="116"/>
      <c r="BF610" s="116"/>
      <c r="BG610" s="116"/>
      <c r="BH610" s="116"/>
      <c r="BI610" s="116"/>
      <c r="BJ610" s="116"/>
      <c r="BK610" s="116"/>
      <c r="BL610" s="116"/>
      <c r="BM610" s="116"/>
      <c r="BN610" s="116"/>
      <c r="BO610" s="116"/>
      <c r="BP610" s="116"/>
      <c r="BQ610" s="116"/>
      <c r="BR610" s="116"/>
      <c r="BS610" s="116"/>
      <c r="BT610" s="116"/>
      <c r="BU610" s="116"/>
      <c r="BV610" s="116"/>
      <c r="BW610" s="116"/>
      <c r="BX610" s="116"/>
      <c r="BY610" s="116"/>
      <c r="BZ610" s="116"/>
      <c r="CA610" s="116"/>
      <c r="CB610" s="116"/>
      <c r="CC610" s="116"/>
      <c r="CD610" s="116"/>
      <c r="CE610" s="116"/>
    </row>
    <row r="611" spans="1:83" ht="12" customHeight="1">
      <c r="A611" s="530"/>
      <c r="B611" s="116"/>
      <c r="C611" s="116"/>
      <c r="D611" s="23"/>
      <c r="E611" s="23"/>
      <c r="F611" s="23"/>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c r="AT611" s="116"/>
      <c r="AU611" s="116"/>
      <c r="AV611" s="116"/>
      <c r="AW611" s="116"/>
      <c r="AX611" s="116"/>
      <c r="AY611" s="116"/>
      <c r="AZ611" s="116"/>
      <c r="BA611" s="116"/>
      <c r="BB611" s="116"/>
      <c r="BC611" s="116"/>
      <c r="BD611" s="116"/>
      <c r="BE611" s="116"/>
      <c r="BF611" s="116"/>
      <c r="BG611" s="116"/>
      <c r="BH611" s="116"/>
      <c r="BI611" s="116"/>
      <c r="BJ611" s="116"/>
      <c r="BK611" s="116"/>
      <c r="BL611" s="116"/>
      <c r="BM611" s="116"/>
      <c r="BN611" s="116"/>
      <c r="BO611" s="116"/>
      <c r="BP611" s="116"/>
      <c r="BQ611" s="116"/>
      <c r="BR611" s="116"/>
      <c r="BS611" s="116"/>
      <c r="BT611" s="116"/>
      <c r="BU611" s="116"/>
      <c r="BV611" s="116"/>
      <c r="BW611" s="116"/>
      <c r="BX611" s="116"/>
      <c r="BY611" s="116"/>
      <c r="BZ611" s="116"/>
      <c r="CA611" s="116"/>
      <c r="CB611" s="116"/>
      <c r="CC611" s="116"/>
      <c r="CD611" s="116"/>
      <c r="CE611" s="116"/>
    </row>
    <row r="612" spans="1:83" ht="12" customHeight="1">
      <c r="A612" s="530"/>
      <c r="B612" s="116"/>
      <c r="C612" s="116"/>
      <c r="D612" s="23"/>
      <c r="E612" s="23"/>
      <c r="F612" s="23"/>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c r="AT612" s="116"/>
      <c r="AU612" s="116"/>
      <c r="AV612" s="116"/>
      <c r="AW612" s="116"/>
      <c r="AX612" s="116"/>
      <c r="AY612" s="116"/>
      <c r="AZ612" s="116"/>
      <c r="BA612" s="116"/>
      <c r="BB612" s="116"/>
      <c r="BC612" s="116"/>
      <c r="BD612" s="116"/>
      <c r="BE612" s="116"/>
      <c r="BF612" s="116"/>
      <c r="BG612" s="116"/>
      <c r="BH612" s="116"/>
      <c r="BI612" s="116"/>
      <c r="BJ612" s="116"/>
      <c r="BK612" s="116"/>
      <c r="BL612" s="116"/>
      <c r="BM612" s="116"/>
      <c r="BN612" s="116"/>
      <c r="BO612" s="116"/>
      <c r="BP612" s="116"/>
      <c r="BQ612" s="116"/>
      <c r="BR612" s="116"/>
      <c r="BS612" s="116"/>
      <c r="BT612" s="116"/>
      <c r="BU612" s="116"/>
      <c r="BV612" s="116"/>
      <c r="BW612" s="116"/>
      <c r="BX612" s="116"/>
      <c r="BY612" s="116"/>
      <c r="BZ612" s="116"/>
      <c r="CA612" s="116"/>
      <c r="CB612" s="116"/>
      <c r="CC612" s="116"/>
      <c r="CD612" s="116"/>
      <c r="CE612" s="116"/>
    </row>
    <row r="613" spans="1:83" ht="12" customHeight="1">
      <c r="A613" s="530"/>
      <c r="B613" s="116"/>
      <c r="C613" s="116"/>
      <c r="D613" s="23"/>
      <c r="E613" s="23"/>
      <c r="F613" s="23"/>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c r="AT613" s="116"/>
      <c r="AU613" s="116"/>
      <c r="AV613" s="116"/>
      <c r="AW613" s="116"/>
      <c r="AX613" s="116"/>
      <c r="AY613" s="116"/>
      <c r="AZ613" s="116"/>
      <c r="BA613" s="116"/>
      <c r="BB613" s="116"/>
      <c r="BC613" s="116"/>
      <c r="BD613" s="116"/>
      <c r="BE613" s="116"/>
      <c r="BF613" s="116"/>
      <c r="BG613" s="116"/>
      <c r="BH613" s="116"/>
      <c r="BI613" s="116"/>
      <c r="BJ613" s="116"/>
      <c r="BK613" s="116"/>
      <c r="BL613" s="116"/>
      <c r="BM613" s="116"/>
      <c r="BN613" s="116"/>
      <c r="BO613" s="116"/>
      <c r="BP613" s="116"/>
      <c r="BQ613" s="116"/>
      <c r="BR613" s="116"/>
      <c r="BS613" s="116"/>
      <c r="BT613" s="116"/>
      <c r="BU613" s="116"/>
      <c r="BV613" s="116"/>
      <c r="BW613" s="116"/>
      <c r="BX613" s="116"/>
      <c r="BY613" s="116"/>
      <c r="BZ613" s="116"/>
      <c r="CA613" s="116"/>
      <c r="CB613" s="116"/>
      <c r="CC613" s="116"/>
      <c r="CD613" s="116"/>
      <c r="CE613" s="116"/>
    </row>
    <row r="614" spans="1:83" ht="12" customHeight="1">
      <c r="A614" s="530"/>
      <c r="B614" s="116"/>
      <c r="C614" s="116"/>
      <c r="D614" s="23"/>
      <c r="E614" s="23"/>
      <c r="F614" s="23"/>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c r="AT614" s="116"/>
      <c r="AU614" s="116"/>
      <c r="AV614" s="116"/>
      <c r="AW614" s="116"/>
      <c r="AX614" s="116"/>
      <c r="AY614" s="116"/>
      <c r="AZ614" s="116"/>
      <c r="BA614" s="116"/>
      <c r="BB614" s="116"/>
      <c r="BC614" s="116"/>
      <c r="BD614" s="116"/>
      <c r="BE614" s="116"/>
      <c r="BF614" s="116"/>
      <c r="BG614" s="116"/>
      <c r="BH614" s="116"/>
      <c r="BI614" s="116"/>
      <c r="BJ614" s="116"/>
      <c r="BK614" s="116"/>
      <c r="BL614" s="116"/>
      <c r="BM614" s="116"/>
      <c r="BN614" s="116"/>
      <c r="BO614" s="116"/>
      <c r="BP614" s="116"/>
      <c r="BQ614" s="116"/>
      <c r="BR614" s="116"/>
      <c r="BS614" s="116"/>
      <c r="BT614" s="116"/>
      <c r="BU614" s="116"/>
      <c r="BV614" s="116"/>
      <c r="BW614" s="116"/>
      <c r="BX614" s="116"/>
      <c r="BY614" s="116"/>
      <c r="BZ614" s="116"/>
      <c r="CA614" s="116"/>
      <c r="CB614" s="116"/>
      <c r="CC614" s="116"/>
      <c r="CD614" s="116"/>
      <c r="CE614" s="116"/>
    </row>
    <row r="615" spans="1:83" ht="12" customHeight="1">
      <c r="A615" s="530"/>
      <c r="B615" s="116"/>
      <c r="C615" s="116"/>
      <c r="D615" s="23"/>
      <c r="E615" s="23"/>
      <c r="F615" s="23"/>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c r="AO615" s="116"/>
      <c r="AP615" s="116"/>
      <c r="AQ615" s="116"/>
      <c r="AR615" s="116"/>
      <c r="AS615" s="116"/>
      <c r="AT615" s="116"/>
      <c r="AU615" s="116"/>
      <c r="AV615" s="116"/>
      <c r="AW615" s="116"/>
      <c r="AX615" s="116"/>
      <c r="AY615" s="116"/>
      <c r="AZ615" s="116"/>
      <c r="BA615" s="116"/>
      <c r="BB615" s="116"/>
      <c r="BC615" s="116"/>
      <c r="BD615" s="116"/>
      <c r="BE615" s="116"/>
      <c r="BF615" s="116"/>
      <c r="BG615" s="116"/>
      <c r="BH615" s="116"/>
      <c r="BI615" s="116"/>
      <c r="BJ615" s="116"/>
      <c r="BK615" s="116"/>
      <c r="BL615" s="116"/>
      <c r="BM615" s="116"/>
      <c r="BN615" s="116"/>
      <c r="BO615" s="116"/>
      <c r="BP615" s="116"/>
      <c r="BQ615" s="116"/>
      <c r="BR615" s="116"/>
      <c r="BS615" s="116"/>
      <c r="BT615" s="116"/>
      <c r="BU615" s="116"/>
      <c r="BV615" s="116"/>
      <c r="BW615" s="116"/>
      <c r="BX615" s="116"/>
      <c r="BY615" s="116"/>
      <c r="BZ615" s="116"/>
      <c r="CA615" s="116"/>
      <c r="CB615" s="116"/>
      <c r="CC615" s="116"/>
      <c r="CD615" s="116"/>
      <c r="CE615" s="116"/>
    </row>
    <row r="616" spans="1:83" ht="12" customHeight="1">
      <c r="A616" s="530"/>
      <c r="B616" s="116"/>
      <c r="C616" s="116"/>
      <c r="D616" s="23"/>
      <c r="E616" s="23"/>
      <c r="F616" s="23"/>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c r="AO616" s="116"/>
      <c r="AP616" s="116"/>
      <c r="AQ616" s="116"/>
      <c r="AR616" s="116"/>
      <c r="AS616" s="116"/>
      <c r="AT616" s="116"/>
      <c r="AU616" s="116"/>
      <c r="AV616" s="116"/>
      <c r="AW616" s="116"/>
      <c r="AX616" s="116"/>
      <c r="AY616" s="116"/>
      <c r="AZ616" s="116"/>
      <c r="BA616" s="116"/>
      <c r="BB616" s="116"/>
      <c r="BC616" s="116"/>
      <c r="BD616" s="116"/>
      <c r="BE616" s="116"/>
      <c r="BF616" s="116"/>
      <c r="BG616" s="116"/>
      <c r="BH616" s="116"/>
      <c r="BI616" s="116"/>
      <c r="BJ616" s="116"/>
      <c r="BK616" s="116"/>
      <c r="BL616" s="116"/>
      <c r="BM616" s="116"/>
      <c r="BN616" s="116"/>
      <c r="BO616" s="116"/>
      <c r="BP616" s="116"/>
      <c r="BQ616" s="116"/>
      <c r="BR616" s="116"/>
      <c r="BS616" s="116"/>
      <c r="BT616" s="116"/>
      <c r="BU616" s="116"/>
      <c r="BV616" s="116"/>
      <c r="BW616" s="116"/>
      <c r="BX616" s="116"/>
      <c r="BY616" s="116"/>
      <c r="BZ616" s="116"/>
      <c r="CA616" s="116"/>
      <c r="CB616" s="116"/>
      <c r="CC616" s="116"/>
      <c r="CD616" s="116"/>
      <c r="CE616" s="116"/>
    </row>
    <row r="617" spans="1:83" ht="12" customHeight="1">
      <c r="A617" s="530"/>
      <c r="B617" s="116"/>
      <c r="C617" s="116"/>
      <c r="D617" s="23"/>
      <c r="E617" s="23"/>
      <c r="F617" s="23"/>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c r="AO617" s="116"/>
      <c r="AP617" s="116"/>
      <c r="AQ617" s="116"/>
      <c r="AR617" s="116"/>
      <c r="AS617" s="116"/>
      <c r="AT617" s="116"/>
      <c r="AU617" s="116"/>
      <c r="AV617" s="116"/>
      <c r="AW617" s="116"/>
      <c r="AX617" s="116"/>
      <c r="AY617" s="116"/>
      <c r="AZ617" s="116"/>
      <c r="BA617" s="116"/>
      <c r="BB617" s="116"/>
      <c r="BC617" s="116"/>
      <c r="BD617" s="116"/>
      <c r="BE617" s="116"/>
      <c r="BF617" s="116"/>
      <c r="BG617" s="116"/>
      <c r="BH617" s="116"/>
      <c r="BI617" s="116"/>
      <c r="BJ617" s="116"/>
      <c r="BK617" s="116"/>
      <c r="BL617" s="116"/>
      <c r="BM617" s="116"/>
      <c r="BN617" s="116"/>
      <c r="BO617" s="116"/>
      <c r="BP617" s="116"/>
      <c r="BQ617" s="116"/>
      <c r="BR617" s="116"/>
      <c r="BS617" s="116"/>
      <c r="BT617" s="116"/>
      <c r="BU617" s="116"/>
      <c r="BV617" s="116"/>
      <c r="BW617" s="116"/>
      <c r="BX617" s="116"/>
      <c r="BY617" s="116"/>
      <c r="BZ617" s="116"/>
      <c r="CA617" s="116"/>
      <c r="CB617" s="116"/>
      <c r="CC617" s="116"/>
      <c r="CD617" s="116"/>
      <c r="CE617" s="116"/>
    </row>
    <row r="618" spans="1:83" ht="12" customHeight="1">
      <c r="A618" s="530"/>
      <c r="B618" s="116"/>
      <c r="C618" s="116"/>
      <c r="D618" s="23"/>
      <c r="E618" s="23"/>
      <c r="F618" s="23"/>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c r="AO618" s="116"/>
      <c r="AP618" s="116"/>
      <c r="AQ618" s="116"/>
      <c r="AR618" s="116"/>
      <c r="AS618" s="116"/>
      <c r="AT618" s="116"/>
      <c r="AU618" s="116"/>
      <c r="AV618" s="116"/>
      <c r="AW618" s="116"/>
      <c r="AX618" s="116"/>
      <c r="AY618" s="116"/>
      <c r="AZ618" s="116"/>
      <c r="BA618" s="116"/>
      <c r="BB618" s="116"/>
      <c r="BC618" s="116"/>
      <c r="BD618" s="116"/>
      <c r="BE618" s="116"/>
      <c r="BF618" s="116"/>
      <c r="BG618" s="116"/>
      <c r="BH618" s="116"/>
      <c r="BI618" s="116"/>
      <c r="BJ618" s="116"/>
      <c r="BK618" s="116"/>
      <c r="BL618" s="116"/>
      <c r="BM618" s="116"/>
      <c r="BN618" s="116"/>
      <c r="BO618" s="116"/>
      <c r="BP618" s="116"/>
      <c r="BQ618" s="116"/>
      <c r="BR618" s="116"/>
      <c r="BS618" s="116"/>
      <c r="BT618" s="116"/>
      <c r="BU618" s="116"/>
      <c r="BV618" s="116"/>
      <c r="BW618" s="116"/>
      <c r="BX618" s="116"/>
      <c r="BY618" s="116"/>
      <c r="BZ618" s="116"/>
      <c r="CA618" s="116"/>
      <c r="CB618" s="116"/>
      <c r="CC618" s="116"/>
      <c r="CD618" s="116"/>
      <c r="CE618" s="116"/>
    </row>
    <row r="619" spans="1:83" ht="12" customHeight="1">
      <c r="A619" s="530"/>
      <c r="B619" s="116"/>
      <c r="C619" s="116"/>
      <c r="D619" s="23"/>
      <c r="E619" s="23"/>
      <c r="F619" s="23"/>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c r="AO619" s="116"/>
      <c r="AP619" s="116"/>
      <c r="AQ619" s="116"/>
      <c r="AR619" s="116"/>
      <c r="AS619" s="116"/>
      <c r="AT619" s="116"/>
      <c r="AU619" s="116"/>
      <c r="AV619" s="116"/>
      <c r="AW619" s="116"/>
      <c r="AX619" s="116"/>
      <c r="AY619" s="116"/>
      <c r="AZ619" s="116"/>
      <c r="BA619" s="116"/>
      <c r="BB619" s="116"/>
      <c r="BC619" s="116"/>
      <c r="BD619" s="116"/>
      <c r="BE619" s="116"/>
      <c r="BF619" s="116"/>
      <c r="BG619" s="116"/>
      <c r="BH619" s="116"/>
      <c r="BI619" s="116"/>
      <c r="BJ619" s="116"/>
      <c r="BK619" s="116"/>
      <c r="BL619" s="116"/>
      <c r="BM619" s="116"/>
      <c r="BN619" s="116"/>
      <c r="BO619" s="116"/>
      <c r="BP619" s="116"/>
      <c r="BQ619" s="116"/>
      <c r="BR619" s="116"/>
      <c r="BS619" s="116"/>
      <c r="BT619" s="116"/>
      <c r="BU619" s="116"/>
      <c r="BV619" s="116"/>
      <c r="BW619" s="116"/>
      <c r="BX619" s="116"/>
      <c r="BY619" s="116"/>
      <c r="BZ619" s="116"/>
      <c r="CA619" s="116"/>
      <c r="CB619" s="116"/>
      <c r="CC619" s="116"/>
      <c r="CD619" s="116"/>
      <c r="CE619" s="116"/>
    </row>
    <row r="620" spans="1:83" ht="12" customHeight="1">
      <c r="A620" s="530"/>
      <c r="B620" s="116"/>
      <c r="C620" s="116"/>
      <c r="D620" s="23"/>
      <c r="E620" s="23"/>
      <c r="F620" s="23"/>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c r="AO620" s="116"/>
      <c r="AP620" s="116"/>
      <c r="AQ620" s="116"/>
      <c r="AR620" s="116"/>
      <c r="AS620" s="116"/>
      <c r="AT620" s="116"/>
      <c r="AU620" s="116"/>
      <c r="AV620" s="116"/>
      <c r="AW620" s="116"/>
      <c r="AX620" s="116"/>
      <c r="AY620" s="116"/>
      <c r="AZ620" s="116"/>
      <c r="BA620" s="116"/>
      <c r="BB620" s="116"/>
      <c r="BC620" s="116"/>
      <c r="BD620" s="116"/>
      <c r="BE620" s="116"/>
      <c r="BF620" s="116"/>
      <c r="BG620" s="116"/>
      <c r="BH620" s="116"/>
      <c r="BI620" s="116"/>
      <c r="BJ620" s="116"/>
      <c r="BK620" s="116"/>
      <c r="BL620" s="116"/>
      <c r="BM620" s="116"/>
      <c r="BN620" s="116"/>
      <c r="BO620" s="116"/>
      <c r="BP620" s="116"/>
      <c r="BQ620" s="116"/>
      <c r="BR620" s="116"/>
      <c r="BS620" s="116"/>
      <c r="BT620" s="116"/>
      <c r="BU620" s="116"/>
      <c r="BV620" s="116"/>
      <c r="BW620" s="116"/>
      <c r="BX620" s="116"/>
      <c r="BY620" s="116"/>
      <c r="BZ620" s="116"/>
      <c r="CA620" s="116"/>
      <c r="CB620" s="116"/>
      <c r="CC620" s="116"/>
      <c r="CD620" s="116"/>
      <c r="CE620" s="116"/>
    </row>
    <row r="621" spans="1:83" ht="12" customHeight="1">
      <c r="A621" s="530"/>
      <c r="B621" s="116"/>
      <c r="C621" s="116"/>
      <c r="D621" s="23"/>
      <c r="E621" s="23"/>
      <c r="F621" s="23"/>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c r="AO621" s="116"/>
      <c r="AP621" s="116"/>
      <c r="AQ621" s="116"/>
      <c r="AR621" s="116"/>
      <c r="AS621" s="116"/>
      <c r="AT621" s="116"/>
      <c r="AU621" s="116"/>
      <c r="AV621" s="116"/>
      <c r="AW621" s="116"/>
      <c r="AX621" s="116"/>
      <c r="AY621" s="116"/>
      <c r="AZ621" s="116"/>
      <c r="BA621" s="116"/>
      <c r="BB621" s="116"/>
      <c r="BC621" s="116"/>
      <c r="BD621" s="116"/>
      <c r="BE621" s="116"/>
      <c r="BF621" s="116"/>
      <c r="BG621" s="116"/>
      <c r="BH621" s="116"/>
      <c r="BI621" s="116"/>
      <c r="BJ621" s="116"/>
      <c r="BK621" s="116"/>
      <c r="BL621" s="116"/>
      <c r="BM621" s="116"/>
      <c r="BN621" s="116"/>
      <c r="BO621" s="116"/>
      <c r="BP621" s="116"/>
      <c r="BQ621" s="116"/>
      <c r="BR621" s="116"/>
      <c r="BS621" s="116"/>
      <c r="BT621" s="116"/>
      <c r="BU621" s="116"/>
      <c r="BV621" s="116"/>
      <c r="BW621" s="116"/>
      <c r="BX621" s="116"/>
      <c r="BY621" s="116"/>
      <c r="BZ621" s="116"/>
      <c r="CA621" s="116"/>
      <c r="CB621" s="116"/>
      <c r="CC621" s="116"/>
      <c r="CD621" s="116"/>
      <c r="CE621" s="116"/>
    </row>
    <row r="622" spans="1:83" ht="12" customHeight="1">
      <c r="A622" s="530"/>
      <c r="B622" s="116"/>
      <c r="C622" s="116"/>
      <c r="D622" s="23"/>
      <c r="E622" s="23"/>
      <c r="F622" s="23"/>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c r="AT622" s="116"/>
      <c r="AU622" s="116"/>
      <c r="AV622" s="116"/>
      <c r="AW622" s="116"/>
      <c r="AX622" s="116"/>
      <c r="AY622" s="116"/>
      <c r="AZ622" s="116"/>
      <c r="BA622" s="116"/>
      <c r="BB622" s="116"/>
      <c r="BC622" s="116"/>
      <c r="BD622" s="116"/>
      <c r="BE622" s="116"/>
      <c r="BF622" s="116"/>
      <c r="BG622" s="116"/>
      <c r="BH622" s="116"/>
      <c r="BI622" s="116"/>
      <c r="BJ622" s="116"/>
      <c r="BK622" s="116"/>
      <c r="BL622" s="116"/>
      <c r="BM622" s="116"/>
      <c r="BN622" s="116"/>
      <c r="BO622" s="116"/>
      <c r="BP622" s="116"/>
      <c r="BQ622" s="116"/>
      <c r="BR622" s="116"/>
      <c r="BS622" s="116"/>
      <c r="BT622" s="116"/>
      <c r="BU622" s="116"/>
      <c r="BV622" s="116"/>
      <c r="BW622" s="116"/>
      <c r="BX622" s="116"/>
      <c r="BY622" s="116"/>
      <c r="BZ622" s="116"/>
      <c r="CA622" s="116"/>
      <c r="CB622" s="116"/>
      <c r="CC622" s="116"/>
      <c r="CD622" s="116"/>
      <c r="CE622" s="116"/>
    </row>
    <row r="623" spans="1:83" ht="12" customHeight="1">
      <c r="A623" s="530"/>
      <c r="B623" s="116"/>
      <c r="C623" s="116"/>
      <c r="D623" s="23"/>
      <c r="E623" s="23"/>
      <c r="F623" s="23"/>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c r="AT623" s="116"/>
      <c r="AU623" s="116"/>
      <c r="AV623" s="116"/>
      <c r="AW623" s="116"/>
      <c r="AX623" s="116"/>
      <c r="AY623" s="116"/>
      <c r="AZ623" s="116"/>
      <c r="BA623" s="116"/>
      <c r="BB623" s="116"/>
      <c r="BC623" s="116"/>
      <c r="BD623" s="116"/>
      <c r="BE623" s="116"/>
      <c r="BF623" s="116"/>
      <c r="BG623" s="116"/>
      <c r="BH623" s="116"/>
      <c r="BI623" s="116"/>
      <c r="BJ623" s="116"/>
      <c r="BK623" s="116"/>
      <c r="BL623" s="116"/>
      <c r="BM623" s="116"/>
      <c r="BN623" s="116"/>
      <c r="BO623" s="116"/>
      <c r="BP623" s="116"/>
      <c r="BQ623" s="116"/>
      <c r="BR623" s="116"/>
      <c r="BS623" s="116"/>
      <c r="BT623" s="116"/>
      <c r="BU623" s="116"/>
      <c r="BV623" s="116"/>
      <c r="BW623" s="116"/>
      <c r="BX623" s="116"/>
      <c r="BY623" s="116"/>
      <c r="BZ623" s="116"/>
      <c r="CA623" s="116"/>
      <c r="CB623" s="116"/>
      <c r="CC623" s="116"/>
      <c r="CD623" s="116"/>
      <c r="CE623" s="116"/>
    </row>
    <row r="624" spans="1:83" ht="12" customHeight="1">
      <c r="A624" s="530"/>
      <c r="B624" s="116"/>
      <c r="C624" s="116"/>
      <c r="D624" s="23"/>
      <c r="E624" s="23"/>
      <c r="F624" s="23"/>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c r="AT624" s="116"/>
      <c r="AU624" s="116"/>
      <c r="AV624" s="116"/>
      <c r="AW624" s="116"/>
      <c r="AX624" s="116"/>
      <c r="AY624" s="116"/>
      <c r="AZ624" s="116"/>
      <c r="BA624" s="116"/>
      <c r="BB624" s="116"/>
      <c r="BC624" s="116"/>
      <c r="BD624" s="116"/>
      <c r="BE624" s="116"/>
      <c r="BF624" s="116"/>
      <c r="BG624" s="116"/>
      <c r="BH624" s="116"/>
      <c r="BI624" s="116"/>
      <c r="BJ624" s="116"/>
      <c r="BK624" s="116"/>
      <c r="BL624" s="116"/>
      <c r="BM624" s="116"/>
      <c r="BN624" s="116"/>
      <c r="BO624" s="116"/>
      <c r="BP624" s="116"/>
      <c r="BQ624" s="116"/>
      <c r="BR624" s="116"/>
      <c r="BS624" s="116"/>
      <c r="BT624" s="116"/>
      <c r="BU624" s="116"/>
      <c r="BV624" s="116"/>
      <c r="BW624" s="116"/>
      <c r="BX624" s="116"/>
      <c r="BY624" s="116"/>
      <c r="BZ624" s="116"/>
      <c r="CA624" s="116"/>
      <c r="CB624" s="116"/>
      <c r="CC624" s="116"/>
      <c r="CD624" s="116"/>
      <c r="CE624" s="116"/>
    </row>
    <row r="625" spans="1:83" ht="12" customHeight="1">
      <c r="A625" s="530"/>
      <c r="B625" s="116"/>
      <c r="C625" s="116"/>
      <c r="D625" s="23"/>
      <c r="E625" s="23"/>
      <c r="F625" s="23"/>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c r="AT625" s="116"/>
      <c r="AU625" s="116"/>
      <c r="AV625" s="116"/>
      <c r="AW625" s="116"/>
      <c r="AX625" s="116"/>
      <c r="AY625" s="116"/>
      <c r="AZ625" s="116"/>
      <c r="BA625" s="116"/>
      <c r="BB625" s="116"/>
      <c r="BC625" s="116"/>
      <c r="BD625" s="116"/>
      <c r="BE625" s="116"/>
      <c r="BF625" s="116"/>
      <c r="BG625" s="116"/>
      <c r="BH625" s="116"/>
      <c r="BI625" s="116"/>
      <c r="BJ625" s="116"/>
      <c r="BK625" s="116"/>
      <c r="BL625" s="116"/>
      <c r="BM625" s="116"/>
      <c r="BN625" s="116"/>
      <c r="BO625" s="116"/>
      <c r="BP625" s="116"/>
      <c r="BQ625" s="116"/>
      <c r="BR625" s="116"/>
      <c r="BS625" s="116"/>
      <c r="BT625" s="116"/>
      <c r="BU625" s="116"/>
      <c r="BV625" s="116"/>
      <c r="BW625" s="116"/>
      <c r="BX625" s="116"/>
      <c r="BY625" s="116"/>
      <c r="BZ625" s="116"/>
      <c r="CA625" s="116"/>
      <c r="CB625" s="116"/>
      <c r="CC625" s="116"/>
      <c r="CD625" s="116"/>
      <c r="CE625" s="116"/>
    </row>
    <row r="626" spans="1:83" ht="12" customHeight="1">
      <c r="A626" s="530"/>
      <c r="B626" s="116"/>
      <c r="C626" s="116"/>
      <c r="D626" s="23"/>
      <c r="E626" s="23"/>
      <c r="F626" s="23"/>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c r="AT626" s="116"/>
      <c r="AU626" s="116"/>
      <c r="AV626" s="116"/>
      <c r="AW626" s="116"/>
      <c r="AX626" s="116"/>
      <c r="AY626" s="116"/>
      <c r="AZ626" s="116"/>
      <c r="BA626" s="116"/>
      <c r="BB626" s="116"/>
      <c r="BC626" s="116"/>
      <c r="BD626" s="116"/>
      <c r="BE626" s="116"/>
      <c r="BF626" s="116"/>
      <c r="BG626" s="116"/>
      <c r="BH626" s="116"/>
      <c r="BI626" s="116"/>
      <c r="BJ626" s="116"/>
      <c r="BK626" s="116"/>
      <c r="BL626" s="116"/>
      <c r="BM626" s="116"/>
      <c r="BN626" s="116"/>
      <c r="BO626" s="116"/>
      <c r="BP626" s="116"/>
      <c r="BQ626" s="116"/>
      <c r="BR626" s="116"/>
      <c r="BS626" s="116"/>
      <c r="BT626" s="116"/>
      <c r="BU626" s="116"/>
      <c r="BV626" s="116"/>
      <c r="BW626" s="116"/>
      <c r="BX626" s="116"/>
      <c r="BY626" s="116"/>
      <c r="BZ626" s="116"/>
      <c r="CA626" s="116"/>
      <c r="CB626" s="116"/>
      <c r="CC626" s="116"/>
      <c r="CD626" s="116"/>
      <c r="CE626" s="116"/>
    </row>
    <row r="627" spans="1:83" ht="12" customHeight="1">
      <c r="A627" s="530"/>
      <c r="B627" s="116"/>
      <c r="C627" s="116"/>
      <c r="D627" s="23"/>
      <c r="E627" s="23"/>
      <c r="F627" s="23"/>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c r="AT627" s="116"/>
      <c r="AU627" s="116"/>
      <c r="AV627" s="116"/>
      <c r="AW627" s="116"/>
      <c r="AX627" s="116"/>
      <c r="AY627" s="116"/>
      <c r="AZ627" s="116"/>
      <c r="BA627" s="116"/>
      <c r="BB627" s="116"/>
      <c r="BC627" s="116"/>
      <c r="BD627" s="116"/>
      <c r="BE627" s="116"/>
      <c r="BF627" s="116"/>
      <c r="BG627" s="116"/>
      <c r="BH627" s="116"/>
      <c r="BI627" s="116"/>
      <c r="BJ627" s="116"/>
      <c r="BK627" s="116"/>
      <c r="BL627" s="116"/>
      <c r="BM627" s="116"/>
      <c r="BN627" s="116"/>
      <c r="BO627" s="116"/>
      <c r="BP627" s="116"/>
      <c r="BQ627" s="116"/>
      <c r="BR627" s="116"/>
      <c r="BS627" s="116"/>
      <c r="BT627" s="116"/>
      <c r="BU627" s="116"/>
      <c r="BV627" s="116"/>
      <c r="BW627" s="116"/>
      <c r="BX627" s="116"/>
      <c r="BY627" s="116"/>
      <c r="BZ627" s="116"/>
      <c r="CA627" s="116"/>
      <c r="CB627" s="116"/>
      <c r="CC627" s="116"/>
      <c r="CD627" s="116"/>
      <c r="CE627" s="116"/>
    </row>
    <row r="628" spans="1:83" ht="12" customHeight="1">
      <c r="A628" s="530"/>
      <c r="B628" s="116"/>
      <c r="C628" s="116"/>
      <c r="D628" s="23"/>
      <c r="E628" s="23"/>
      <c r="F628" s="23"/>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c r="AT628" s="116"/>
      <c r="AU628" s="116"/>
      <c r="AV628" s="116"/>
      <c r="AW628" s="116"/>
      <c r="AX628" s="116"/>
      <c r="AY628" s="116"/>
      <c r="AZ628" s="116"/>
      <c r="BA628" s="116"/>
      <c r="BB628" s="116"/>
      <c r="BC628" s="116"/>
      <c r="BD628" s="116"/>
      <c r="BE628" s="116"/>
      <c r="BF628" s="116"/>
      <c r="BG628" s="116"/>
      <c r="BH628" s="116"/>
      <c r="BI628" s="116"/>
      <c r="BJ628" s="116"/>
      <c r="BK628" s="116"/>
      <c r="BL628" s="116"/>
      <c r="BM628" s="116"/>
      <c r="BN628" s="116"/>
      <c r="BO628" s="116"/>
      <c r="BP628" s="116"/>
      <c r="BQ628" s="116"/>
      <c r="BR628" s="116"/>
      <c r="BS628" s="116"/>
      <c r="BT628" s="116"/>
      <c r="BU628" s="116"/>
      <c r="BV628" s="116"/>
      <c r="BW628" s="116"/>
      <c r="BX628" s="116"/>
      <c r="BY628" s="116"/>
      <c r="BZ628" s="116"/>
      <c r="CA628" s="116"/>
      <c r="CB628" s="116"/>
      <c r="CC628" s="116"/>
      <c r="CD628" s="116"/>
      <c r="CE628" s="116"/>
    </row>
    <row r="629" spans="1:83" ht="12" customHeight="1">
      <c r="A629" s="530"/>
      <c r="B629" s="116"/>
      <c r="C629" s="116"/>
      <c r="D629" s="23"/>
      <c r="E629" s="23"/>
      <c r="F629" s="23"/>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c r="AT629" s="116"/>
      <c r="AU629" s="116"/>
      <c r="AV629" s="116"/>
      <c r="AW629" s="116"/>
      <c r="AX629" s="116"/>
      <c r="AY629" s="116"/>
      <c r="AZ629" s="116"/>
      <c r="BA629" s="116"/>
      <c r="BB629" s="116"/>
      <c r="BC629" s="116"/>
      <c r="BD629" s="116"/>
      <c r="BE629" s="116"/>
      <c r="BF629" s="116"/>
      <c r="BG629" s="116"/>
      <c r="BH629" s="116"/>
      <c r="BI629" s="116"/>
      <c r="BJ629" s="116"/>
      <c r="BK629" s="116"/>
      <c r="BL629" s="116"/>
      <c r="BM629" s="116"/>
      <c r="BN629" s="116"/>
      <c r="BO629" s="116"/>
      <c r="BP629" s="116"/>
      <c r="BQ629" s="116"/>
      <c r="BR629" s="116"/>
      <c r="BS629" s="116"/>
      <c r="BT629" s="116"/>
      <c r="BU629" s="116"/>
      <c r="BV629" s="116"/>
      <c r="BW629" s="116"/>
      <c r="BX629" s="116"/>
      <c r="BY629" s="116"/>
      <c r="BZ629" s="116"/>
      <c r="CA629" s="116"/>
      <c r="CB629" s="116"/>
      <c r="CC629" s="116"/>
      <c r="CD629" s="116"/>
      <c r="CE629" s="116"/>
    </row>
    <row r="630" spans="1:83" ht="12" customHeight="1">
      <c r="A630" s="530"/>
      <c r="B630" s="116"/>
      <c r="C630" s="116"/>
      <c r="D630" s="23"/>
      <c r="E630" s="23"/>
      <c r="F630" s="23"/>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16"/>
      <c r="BI630" s="116"/>
      <c r="BJ630" s="116"/>
      <c r="BK630" s="116"/>
      <c r="BL630" s="116"/>
      <c r="BM630" s="116"/>
      <c r="BN630" s="116"/>
      <c r="BO630" s="116"/>
      <c r="BP630" s="116"/>
      <c r="BQ630" s="116"/>
      <c r="BR630" s="116"/>
      <c r="BS630" s="116"/>
      <c r="BT630" s="116"/>
      <c r="BU630" s="116"/>
      <c r="BV630" s="116"/>
      <c r="BW630" s="116"/>
      <c r="BX630" s="116"/>
      <c r="BY630" s="116"/>
      <c r="BZ630" s="116"/>
      <c r="CA630" s="116"/>
      <c r="CB630" s="116"/>
      <c r="CC630" s="116"/>
      <c r="CD630" s="116"/>
      <c r="CE630" s="116"/>
    </row>
    <row r="631" spans="1:83" ht="12" customHeight="1">
      <c r="A631" s="530"/>
      <c r="B631" s="116"/>
      <c r="C631" s="116"/>
      <c r="D631" s="23"/>
      <c r="E631" s="23"/>
      <c r="F631" s="23"/>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16"/>
      <c r="BI631" s="116"/>
      <c r="BJ631" s="116"/>
      <c r="BK631" s="116"/>
      <c r="BL631" s="116"/>
      <c r="BM631" s="116"/>
      <c r="BN631" s="116"/>
      <c r="BO631" s="116"/>
      <c r="BP631" s="116"/>
      <c r="BQ631" s="116"/>
      <c r="BR631" s="116"/>
      <c r="BS631" s="116"/>
      <c r="BT631" s="116"/>
      <c r="BU631" s="116"/>
      <c r="BV631" s="116"/>
      <c r="BW631" s="116"/>
      <c r="BX631" s="116"/>
      <c r="BY631" s="116"/>
      <c r="BZ631" s="116"/>
      <c r="CA631" s="116"/>
      <c r="CB631" s="116"/>
      <c r="CC631" s="116"/>
      <c r="CD631" s="116"/>
      <c r="CE631" s="116"/>
    </row>
    <row r="632" spans="1:83" ht="12" customHeight="1">
      <c r="A632" s="530"/>
      <c r="B632" s="116"/>
      <c r="C632" s="116"/>
      <c r="D632" s="23"/>
      <c r="E632" s="23"/>
      <c r="F632" s="23"/>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16"/>
      <c r="BI632" s="116"/>
      <c r="BJ632" s="116"/>
      <c r="BK632" s="116"/>
      <c r="BL632" s="116"/>
      <c r="BM632" s="116"/>
      <c r="BN632" s="116"/>
      <c r="BO632" s="116"/>
      <c r="BP632" s="116"/>
      <c r="BQ632" s="116"/>
      <c r="BR632" s="116"/>
      <c r="BS632" s="116"/>
      <c r="BT632" s="116"/>
      <c r="BU632" s="116"/>
      <c r="BV632" s="116"/>
      <c r="BW632" s="116"/>
      <c r="BX632" s="116"/>
      <c r="BY632" s="116"/>
      <c r="BZ632" s="116"/>
      <c r="CA632" s="116"/>
      <c r="CB632" s="116"/>
      <c r="CC632" s="116"/>
      <c r="CD632" s="116"/>
      <c r="CE632" s="116"/>
    </row>
    <row r="633" spans="1:83" ht="12" customHeight="1">
      <c r="A633" s="530"/>
      <c r="B633" s="116"/>
      <c r="C633" s="116"/>
      <c r="D633" s="23"/>
      <c r="E633" s="23"/>
      <c r="F633" s="23"/>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16"/>
      <c r="BI633" s="116"/>
      <c r="BJ633" s="116"/>
      <c r="BK633" s="116"/>
      <c r="BL633" s="116"/>
      <c r="BM633" s="116"/>
      <c r="BN633" s="116"/>
      <c r="BO633" s="116"/>
      <c r="BP633" s="116"/>
      <c r="BQ633" s="116"/>
      <c r="BR633" s="116"/>
      <c r="BS633" s="116"/>
      <c r="BT633" s="116"/>
      <c r="BU633" s="116"/>
      <c r="BV633" s="116"/>
      <c r="BW633" s="116"/>
      <c r="BX633" s="116"/>
      <c r="BY633" s="116"/>
      <c r="BZ633" s="116"/>
      <c r="CA633" s="116"/>
      <c r="CB633" s="116"/>
      <c r="CC633" s="116"/>
      <c r="CD633" s="116"/>
      <c r="CE633" s="116"/>
    </row>
    <row r="634" spans="1:83" ht="12" customHeight="1">
      <c r="A634" s="530"/>
      <c r="B634" s="116"/>
      <c r="C634" s="116"/>
      <c r="D634" s="23"/>
      <c r="E634" s="23"/>
      <c r="F634" s="23"/>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116"/>
    </row>
    <row r="635" spans="1:83" ht="12" customHeight="1">
      <c r="A635" s="530"/>
      <c r="B635" s="116"/>
      <c r="C635" s="116"/>
      <c r="D635" s="23"/>
      <c r="E635" s="23"/>
      <c r="F635" s="23"/>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116"/>
    </row>
    <row r="636" spans="1:83" ht="12" customHeight="1">
      <c r="A636" s="530"/>
      <c r="B636" s="116"/>
      <c r="C636" s="116"/>
      <c r="D636" s="23"/>
      <c r="E636" s="23"/>
      <c r="F636" s="23"/>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116"/>
    </row>
    <row r="637" spans="1:83" ht="12" customHeight="1">
      <c r="A637" s="530"/>
      <c r="B637" s="116"/>
      <c r="C637" s="116"/>
      <c r="D637" s="23"/>
      <c r="E637" s="23"/>
      <c r="F637" s="23"/>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116"/>
    </row>
    <row r="638" spans="1:83" ht="12" customHeight="1">
      <c r="A638" s="530"/>
      <c r="B638" s="116"/>
      <c r="C638" s="116"/>
      <c r="D638" s="23"/>
      <c r="E638" s="23"/>
      <c r="F638" s="23"/>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116"/>
    </row>
    <row r="639" spans="1:83" ht="12" customHeight="1">
      <c r="A639" s="530"/>
      <c r="B639" s="116"/>
      <c r="C639" s="116"/>
      <c r="D639" s="23"/>
      <c r="E639" s="23"/>
      <c r="F639" s="23"/>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116"/>
    </row>
    <row r="640" spans="1:83" ht="12" customHeight="1">
      <c r="A640" s="530"/>
      <c r="B640" s="116"/>
      <c r="C640" s="116"/>
      <c r="D640" s="23"/>
      <c r="E640" s="23"/>
      <c r="F640" s="23"/>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116"/>
    </row>
    <row r="641" spans="1:83" ht="12" customHeight="1">
      <c r="A641" s="530"/>
      <c r="B641" s="116"/>
      <c r="C641" s="116"/>
      <c r="D641" s="23"/>
      <c r="E641" s="23"/>
      <c r="F641" s="23"/>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116"/>
    </row>
    <row r="642" spans="1:83" ht="12" customHeight="1">
      <c r="A642" s="530"/>
      <c r="B642" s="116"/>
      <c r="C642" s="116"/>
      <c r="D642" s="23"/>
      <c r="E642" s="23"/>
      <c r="F642" s="23"/>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116"/>
    </row>
    <row r="643" spans="1:83" ht="12" customHeight="1">
      <c r="A643" s="530"/>
      <c r="B643" s="116"/>
      <c r="C643" s="116"/>
      <c r="D643" s="23"/>
      <c r="E643" s="23"/>
      <c r="F643" s="23"/>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116"/>
    </row>
    <row r="644" spans="1:83" ht="12" customHeight="1">
      <c r="A644" s="530"/>
      <c r="B644" s="116"/>
      <c r="C644" s="116"/>
      <c r="D644" s="23"/>
      <c r="E644" s="23"/>
      <c r="F644" s="23"/>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116"/>
    </row>
    <row r="645" spans="1:83" ht="12" customHeight="1">
      <c r="A645" s="530"/>
      <c r="B645" s="116"/>
      <c r="C645" s="116"/>
      <c r="D645" s="23"/>
      <c r="E645" s="23"/>
      <c r="F645" s="23"/>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16"/>
      <c r="BI645" s="116"/>
      <c r="BJ645" s="116"/>
      <c r="BK645" s="116"/>
      <c r="BL645" s="116"/>
      <c r="BM645" s="116"/>
      <c r="BN645" s="116"/>
      <c r="BO645" s="116"/>
      <c r="BP645" s="116"/>
      <c r="BQ645" s="116"/>
      <c r="BR645" s="116"/>
      <c r="BS645" s="116"/>
      <c r="BT645" s="116"/>
      <c r="BU645" s="116"/>
      <c r="BV645" s="116"/>
      <c r="BW645" s="116"/>
      <c r="BX645" s="116"/>
      <c r="BY645" s="116"/>
      <c r="BZ645" s="116"/>
      <c r="CA645" s="116"/>
      <c r="CB645" s="116"/>
      <c r="CC645" s="116"/>
      <c r="CD645" s="116"/>
      <c r="CE645" s="116"/>
    </row>
    <row r="646" spans="1:83" ht="12" customHeight="1">
      <c r="A646" s="530"/>
      <c r="B646" s="116"/>
      <c r="C646" s="116"/>
      <c r="D646" s="23"/>
      <c r="E646" s="23"/>
      <c r="F646" s="23"/>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16"/>
      <c r="BI646" s="116"/>
      <c r="BJ646" s="116"/>
      <c r="BK646" s="116"/>
      <c r="BL646" s="116"/>
      <c r="BM646" s="116"/>
      <c r="BN646" s="116"/>
      <c r="BO646" s="116"/>
      <c r="BP646" s="116"/>
      <c r="BQ646" s="116"/>
      <c r="BR646" s="116"/>
      <c r="BS646" s="116"/>
      <c r="BT646" s="116"/>
      <c r="BU646" s="116"/>
      <c r="BV646" s="116"/>
      <c r="BW646" s="116"/>
      <c r="BX646" s="116"/>
      <c r="BY646" s="116"/>
      <c r="BZ646" s="116"/>
      <c r="CA646" s="116"/>
      <c r="CB646" s="116"/>
      <c r="CC646" s="116"/>
      <c r="CD646" s="116"/>
      <c r="CE646" s="116"/>
    </row>
    <row r="647" spans="1:83" ht="12" customHeight="1">
      <c r="A647" s="530"/>
      <c r="B647" s="116"/>
      <c r="C647" s="116"/>
      <c r="D647" s="23"/>
      <c r="E647" s="23"/>
      <c r="F647" s="23"/>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row>
    <row r="648" spans="1:83" ht="12" customHeight="1">
      <c r="A648" s="530"/>
      <c r="B648" s="116"/>
      <c r="C648" s="116"/>
      <c r="D648" s="23"/>
      <c r="E648" s="23"/>
      <c r="F648" s="23"/>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row>
    <row r="649" spans="1:83" ht="12" customHeight="1">
      <c r="A649" s="530"/>
      <c r="B649" s="116"/>
      <c r="C649" s="116"/>
      <c r="D649" s="23"/>
      <c r="E649" s="23"/>
      <c r="F649" s="23"/>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row>
    <row r="650" spans="1:83" ht="12" customHeight="1">
      <c r="A650" s="530"/>
      <c r="B650" s="116"/>
      <c r="C650" s="116"/>
      <c r="D650" s="23"/>
      <c r="E650" s="23"/>
      <c r="F650" s="23"/>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row>
    <row r="651" spans="1:83" ht="12" customHeight="1">
      <c r="A651" s="530"/>
      <c r="B651" s="116"/>
      <c r="C651" s="116"/>
      <c r="D651" s="23"/>
      <c r="E651" s="23"/>
      <c r="F651" s="23"/>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row>
    <row r="652" spans="1:83" ht="12" customHeight="1">
      <c r="A652" s="530"/>
      <c r="B652" s="116"/>
      <c r="C652" s="116"/>
      <c r="D652" s="23"/>
      <c r="E652" s="23"/>
      <c r="F652" s="23"/>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row>
    <row r="653" spans="1:83" ht="12" customHeight="1">
      <c r="A653" s="530"/>
      <c r="B653" s="116"/>
      <c r="C653" s="116"/>
      <c r="D653" s="23"/>
      <c r="E653" s="23"/>
      <c r="F653" s="23"/>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row>
    <row r="654" spans="1:83" ht="12" customHeight="1">
      <c r="A654" s="530"/>
      <c r="B654" s="116"/>
      <c r="C654" s="116"/>
      <c r="D654" s="23"/>
      <c r="E654" s="23"/>
      <c r="F654" s="23"/>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row>
    <row r="655" spans="1:83" ht="12" customHeight="1">
      <c r="A655" s="530"/>
      <c r="B655" s="116"/>
      <c r="C655" s="116"/>
      <c r="D655" s="23"/>
      <c r="E655" s="23"/>
      <c r="F655" s="23"/>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row>
    <row r="656" spans="1:83" ht="12" customHeight="1">
      <c r="A656" s="530"/>
      <c r="B656" s="116"/>
      <c r="C656" s="116"/>
      <c r="D656" s="23"/>
      <c r="E656" s="23"/>
      <c r="F656" s="23"/>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row>
    <row r="657" spans="1:83" ht="12" customHeight="1">
      <c r="A657" s="530"/>
      <c r="B657" s="116"/>
      <c r="C657" s="116"/>
      <c r="D657" s="23"/>
      <c r="E657" s="23"/>
      <c r="F657" s="23"/>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row>
    <row r="658" spans="1:83" ht="12" customHeight="1">
      <c r="A658" s="530"/>
      <c r="B658" s="116"/>
      <c r="C658" s="116"/>
      <c r="D658" s="23"/>
      <c r="E658" s="23"/>
      <c r="F658" s="23"/>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row>
    <row r="659" spans="1:83" ht="12" customHeight="1">
      <c r="A659" s="530"/>
      <c r="B659" s="116"/>
      <c r="C659" s="116"/>
      <c r="D659" s="23"/>
      <c r="E659" s="23"/>
      <c r="F659" s="23"/>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row>
    <row r="660" spans="1:83" ht="12" customHeight="1">
      <c r="A660" s="530"/>
      <c r="B660" s="116"/>
      <c r="C660" s="116"/>
      <c r="D660" s="23"/>
      <c r="E660" s="23"/>
      <c r="F660" s="23"/>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row>
    <row r="661" spans="1:83" ht="12" customHeight="1">
      <c r="A661" s="530"/>
      <c r="B661" s="116"/>
      <c r="C661" s="116"/>
      <c r="D661" s="23"/>
      <c r="E661" s="23"/>
      <c r="F661" s="23"/>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row>
    <row r="662" spans="1:83" ht="12" customHeight="1">
      <c r="A662" s="530"/>
      <c r="B662" s="116"/>
      <c r="C662" s="116"/>
      <c r="D662" s="23"/>
      <c r="E662" s="23"/>
      <c r="F662" s="23"/>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row>
    <row r="663" spans="1:83" ht="12" customHeight="1">
      <c r="A663" s="530"/>
      <c r="B663" s="116"/>
      <c r="C663" s="116"/>
      <c r="D663" s="23"/>
      <c r="E663" s="23"/>
      <c r="F663" s="23"/>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row>
    <row r="664" spans="1:83" ht="12" customHeight="1">
      <c r="A664" s="530"/>
      <c r="B664" s="116"/>
      <c r="C664" s="116"/>
      <c r="D664" s="23"/>
      <c r="E664" s="23"/>
      <c r="F664" s="23"/>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row>
    <row r="665" spans="1:83" ht="12" customHeight="1">
      <c r="A665" s="530"/>
      <c r="B665" s="116"/>
      <c r="C665" s="116"/>
      <c r="D665" s="23"/>
      <c r="E665" s="23"/>
      <c r="F665" s="23"/>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row>
    <row r="666" spans="1:83" ht="12" customHeight="1">
      <c r="A666" s="530"/>
      <c r="B666" s="116"/>
      <c r="C666" s="116"/>
      <c r="D666" s="23"/>
      <c r="E666" s="23"/>
      <c r="F666" s="23"/>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row>
    <row r="667" spans="1:83" ht="12" customHeight="1">
      <c r="A667" s="530"/>
      <c r="B667" s="116"/>
      <c r="C667" s="116"/>
      <c r="D667" s="23"/>
      <c r="E667" s="23"/>
      <c r="F667" s="23"/>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row>
    <row r="668" spans="1:83" ht="12" customHeight="1">
      <c r="A668" s="530"/>
      <c r="B668" s="116"/>
      <c r="C668" s="116"/>
      <c r="D668" s="23"/>
      <c r="E668" s="23"/>
      <c r="F668" s="23"/>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row>
    <row r="669" spans="1:83" ht="12" customHeight="1">
      <c r="A669" s="530"/>
      <c r="B669" s="116"/>
      <c r="C669" s="116"/>
      <c r="D669" s="23"/>
      <c r="E669" s="23"/>
      <c r="F669" s="23"/>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row>
  </sheetData>
  <mergeCells count="190">
    <mergeCell ref="AZ5:BC5"/>
    <mergeCell ref="BD5:BJ5"/>
    <mergeCell ref="BK5:BM5"/>
    <mergeCell ref="A1:CE1"/>
    <mergeCell ref="A3:H3"/>
    <mergeCell ref="I3:AC3"/>
    <mergeCell ref="AD3:AL3"/>
    <mergeCell ref="AM3:BQ3"/>
    <mergeCell ref="BR3:BS5"/>
    <mergeCell ref="BT3:BX5"/>
    <mergeCell ref="BY3:BZ5"/>
    <mergeCell ref="CA3:CE5"/>
    <mergeCell ref="A4:H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F25:O27"/>
    <mergeCell ref="P25:BB25"/>
    <mergeCell ref="BC25:BJ27"/>
    <mergeCell ref="BK25:BZ27"/>
    <mergeCell ref="P27:BB27"/>
    <mergeCell ref="F65:W71"/>
    <mergeCell ref="X65:AK71"/>
    <mergeCell ref="AL65:BB71"/>
    <mergeCell ref="BC65:BF71"/>
    <mergeCell ref="BG65:CD65"/>
    <mergeCell ref="BG66:BR66"/>
    <mergeCell ref="BS66:BX66"/>
    <mergeCell ref="BY66:CD66"/>
    <mergeCell ref="BG67:BI71"/>
    <mergeCell ref="BJ67:BL71"/>
    <mergeCell ref="BM67:BO71"/>
    <mergeCell ref="BP67:BR71"/>
    <mergeCell ref="BS67:BU71"/>
    <mergeCell ref="BV67:BX71"/>
    <mergeCell ref="BY67:CA71"/>
    <mergeCell ref="CB67:CD71"/>
    <mergeCell ref="BC72:BF72"/>
    <mergeCell ref="BG72:BI72"/>
    <mergeCell ref="BJ72:BL72"/>
    <mergeCell ref="BM72:BO72"/>
    <mergeCell ref="BP72:BR72"/>
    <mergeCell ref="BS72:BU72"/>
    <mergeCell ref="BV72:BX72"/>
    <mergeCell ref="BY72:CA72"/>
    <mergeCell ref="CB72:CD72"/>
    <mergeCell ref="F73:K80"/>
    <mergeCell ref="BC73:BF73"/>
    <mergeCell ref="BG73:BI73"/>
    <mergeCell ref="BJ73:BL73"/>
    <mergeCell ref="BM73:BO73"/>
    <mergeCell ref="BP73:BR73"/>
    <mergeCell ref="BM77:BO77"/>
    <mergeCell ref="BP77:BR77"/>
    <mergeCell ref="BP79:BR79"/>
    <mergeCell ref="BC75:BF75"/>
    <mergeCell ref="BG75:BI75"/>
    <mergeCell ref="BJ75:BL75"/>
    <mergeCell ref="BM75:BO75"/>
    <mergeCell ref="BP75:BR75"/>
    <mergeCell ref="L77:W77"/>
    <mergeCell ref="X77:AK77"/>
    <mergeCell ref="AL77:BB77"/>
    <mergeCell ref="BC77:BF77"/>
    <mergeCell ref="BG77:BI77"/>
    <mergeCell ref="BJ77:BL77"/>
    <mergeCell ref="L79:W79"/>
    <mergeCell ref="X79:AK79"/>
    <mergeCell ref="AL79:BB79"/>
    <mergeCell ref="BC79:BF79"/>
    <mergeCell ref="BS73:BU73"/>
    <mergeCell ref="BV73:BX73"/>
    <mergeCell ref="BY73:CA73"/>
    <mergeCell ref="CB73:CD73"/>
    <mergeCell ref="BC74:BF74"/>
    <mergeCell ref="BG74:BI74"/>
    <mergeCell ref="BJ74:BL74"/>
    <mergeCell ref="BM74:BO74"/>
    <mergeCell ref="BP74:BR74"/>
    <mergeCell ref="BS74:BU74"/>
    <mergeCell ref="BV74:BX74"/>
    <mergeCell ref="BY74:CA74"/>
    <mergeCell ref="CB74:CD74"/>
    <mergeCell ref="BS75:BU75"/>
    <mergeCell ref="BV75:BX75"/>
    <mergeCell ref="BY75:CA75"/>
    <mergeCell ref="CB75:CD75"/>
    <mergeCell ref="L76:W76"/>
    <mergeCell ref="X76:AK76"/>
    <mergeCell ref="AL76:BB76"/>
    <mergeCell ref="BC76:BF76"/>
    <mergeCell ref="BG76:BI76"/>
    <mergeCell ref="BJ76:BL76"/>
    <mergeCell ref="BM76:BO76"/>
    <mergeCell ref="BP76:BR76"/>
    <mergeCell ref="BS76:BU76"/>
    <mergeCell ref="BV76:BX76"/>
    <mergeCell ref="BY76:CA76"/>
    <mergeCell ref="CB76:CD76"/>
    <mergeCell ref="BS77:BU77"/>
    <mergeCell ref="BV77:BX77"/>
    <mergeCell ref="BY77:CA77"/>
    <mergeCell ref="CB77:CD77"/>
    <mergeCell ref="BC78:BF78"/>
    <mergeCell ref="BG78:BI78"/>
    <mergeCell ref="BJ78:BL78"/>
    <mergeCell ref="BM78:BO78"/>
    <mergeCell ref="BP78:BR78"/>
    <mergeCell ref="BS78:BU78"/>
    <mergeCell ref="BV78:BX78"/>
    <mergeCell ref="BY78:CA78"/>
    <mergeCell ref="CB78:CD78"/>
    <mergeCell ref="BG79:BI79"/>
    <mergeCell ref="BJ79:BL79"/>
    <mergeCell ref="BM79:BO79"/>
    <mergeCell ref="BS79:BU79"/>
    <mergeCell ref="BV79:BX79"/>
    <mergeCell ref="BY79:CA79"/>
    <mergeCell ref="CB79:CD79"/>
    <mergeCell ref="BC80:BF80"/>
    <mergeCell ref="BG80:BI80"/>
    <mergeCell ref="BJ80:BL80"/>
    <mergeCell ref="BM80:BO80"/>
    <mergeCell ref="BP80:BR80"/>
    <mergeCell ref="BS80:BU80"/>
    <mergeCell ref="BV80:BX80"/>
    <mergeCell ref="BY80:CA80"/>
    <mergeCell ref="CB80:CD80"/>
    <mergeCell ref="X81:AK81"/>
    <mergeCell ref="BC81:BF81"/>
    <mergeCell ref="BG81:BI81"/>
    <mergeCell ref="BJ81:BL81"/>
    <mergeCell ref="BM81:BO81"/>
    <mergeCell ref="BP81:BR81"/>
    <mergeCell ref="BS81:BU81"/>
    <mergeCell ref="BV81:BX81"/>
    <mergeCell ref="BY81:CA81"/>
    <mergeCell ref="CB81:CD81"/>
    <mergeCell ref="AL82:BB82"/>
    <mergeCell ref="BC82:BF82"/>
    <mergeCell ref="BG82:BI82"/>
    <mergeCell ref="BJ82:BL82"/>
    <mergeCell ref="BM82:BO82"/>
    <mergeCell ref="BP82:BR82"/>
    <mergeCell ref="BS82:BU82"/>
    <mergeCell ref="BV82:BX82"/>
    <mergeCell ref="BY82:CA82"/>
    <mergeCell ref="CB82:CD82"/>
    <mergeCell ref="L83:W83"/>
    <mergeCell ref="AL83:BB83"/>
    <mergeCell ref="BC83:BF83"/>
    <mergeCell ref="BG83:BI83"/>
    <mergeCell ref="BJ83:BL83"/>
    <mergeCell ref="BM83:BO83"/>
    <mergeCell ref="BP83:BR83"/>
    <mergeCell ref="BS84:BU84"/>
    <mergeCell ref="BV84:BX84"/>
    <mergeCell ref="BY84:CA84"/>
    <mergeCell ref="CB84:CD84"/>
    <mergeCell ref="BS83:BU83"/>
    <mergeCell ref="BV83:BX83"/>
    <mergeCell ref="BY83:CA83"/>
    <mergeCell ref="CB83:CD83"/>
    <mergeCell ref="AL84:BB84"/>
    <mergeCell ref="BC84:BF84"/>
    <mergeCell ref="BG84:BI84"/>
    <mergeCell ref="BJ84:BL84"/>
    <mergeCell ref="BM84:BO84"/>
    <mergeCell ref="BP84:BR84"/>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2" manualBreakCount="2">
    <brk id="30" max="82" man="1"/>
    <brk id="49" max="8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V284"/>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4" width="1.625" style="1"/>
    <col min="5" max="5" width="1.625" style="1" customWidth="1"/>
    <col min="6" max="83" width="1.625" style="1"/>
    <col min="84" max="85" width="1.625" style="1" customWidth="1"/>
    <col min="86" max="100" width="5.25" style="1" customWidth="1"/>
    <col min="101" max="16384" width="1.625" style="1"/>
  </cols>
  <sheetData>
    <row r="1" spans="1:8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8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8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8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8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83" ht="5.0999999999999996" customHeight="1"/>
    <row r="7" spans="1:83" ht="12" customHeight="1">
      <c r="A7" s="530"/>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3"/>
      <c r="B8" s="23" t="s">
        <v>1373</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30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303"/>
      <c r="B10" s="23"/>
      <c r="C10" s="303" t="s">
        <v>1355</v>
      </c>
      <c r="D10" s="303"/>
      <c r="E10" s="303"/>
      <c r="F10" s="303"/>
      <c r="G10" s="303"/>
      <c r="H10" s="303"/>
      <c r="I10" s="303"/>
      <c r="J10" s="303"/>
      <c r="K10" s="303"/>
      <c r="L10" s="30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30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303"/>
      <c r="B12" s="23"/>
      <c r="C12" s="23"/>
      <c r="D12" s="23" t="s">
        <v>223</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303"/>
      <c r="B13" s="23"/>
      <c r="C13" s="23"/>
      <c r="D13" s="23" t="s">
        <v>1469</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303"/>
      <c r="B14" s="303"/>
      <c r="C14" s="303"/>
      <c r="D14" s="303" t="s">
        <v>1471</v>
      </c>
      <c r="E14" s="303"/>
      <c r="F14" s="303"/>
      <c r="G14" s="303"/>
      <c r="H14" s="628"/>
      <c r="I14" s="628"/>
      <c r="J14" s="628"/>
      <c r="K14" s="628"/>
      <c r="L14" s="628"/>
      <c r="M14" s="628"/>
      <c r="N14" s="628"/>
      <c r="O14" s="628"/>
      <c r="P14" s="628"/>
      <c r="Q14" s="628"/>
      <c r="R14" s="628"/>
      <c r="S14" s="628"/>
      <c r="T14" s="628"/>
      <c r="U14" s="628"/>
      <c r="V14" s="628"/>
      <c r="W14" s="628"/>
      <c r="X14" s="628"/>
      <c r="Y14" s="628"/>
      <c r="Z14" s="628"/>
      <c r="AA14" s="628"/>
      <c r="AB14" s="628"/>
      <c r="AC14" s="628"/>
      <c r="AD14" s="628"/>
      <c r="AE14" s="628"/>
      <c r="AF14" s="628"/>
      <c r="AG14" s="628"/>
      <c r="AH14" s="628"/>
      <c r="AI14" s="628"/>
      <c r="AJ14" s="628"/>
      <c r="AK14" s="628"/>
      <c r="AL14" s="628"/>
      <c r="AM14" s="628"/>
      <c r="AN14" s="628"/>
      <c r="AO14" s="628"/>
      <c r="AP14" s="628"/>
      <c r="AQ14" s="628"/>
      <c r="AR14" s="628"/>
      <c r="AS14" s="628"/>
      <c r="AT14" s="628"/>
      <c r="AU14" s="628"/>
      <c r="AV14" s="628"/>
      <c r="AW14" s="628"/>
      <c r="AX14" s="628"/>
      <c r="AY14" s="628"/>
      <c r="AZ14" s="628"/>
      <c r="BA14" s="628"/>
      <c r="BB14" s="628"/>
      <c r="BC14" s="628"/>
      <c r="BD14" s="628"/>
      <c r="BE14" s="628"/>
      <c r="BF14" s="628"/>
      <c r="BG14" s="628"/>
      <c r="BH14" s="628"/>
      <c r="BI14" s="628"/>
      <c r="BJ14" s="628"/>
      <c r="BK14" s="628"/>
      <c r="BL14" s="628"/>
      <c r="BM14" s="628"/>
      <c r="BN14" s="628"/>
      <c r="BO14" s="628"/>
      <c r="BP14" s="628"/>
      <c r="BQ14" s="628"/>
      <c r="BR14" s="628"/>
      <c r="BS14" s="628"/>
      <c r="BT14" s="628"/>
      <c r="BU14" s="628"/>
      <c r="BV14" s="628"/>
      <c r="BW14" s="628"/>
      <c r="BX14" s="628"/>
      <c r="BY14" s="628"/>
      <c r="BZ14" s="628"/>
      <c r="CA14" s="628"/>
      <c r="CB14" s="628"/>
      <c r="CC14" s="628"/>
      <c r="CD14" s="628"/>
      <c r="CE14" s="628"/>
    </row>
    <row r="15" spans="1:83" ht="12" customHeight="1">
      <c r="A15" s="303"/>
      <c r="B15" s="303"/>
      <c r="C15" s="303"/>
      <c r="D15" s="303" t="s">
        <v>1470</v>
      </c>
      <c r="E15" s="303"/>
      <c r="F15" s="303"/>
      <c r="G15" s="303"/>
      <c r="H15" s="628"/>
      <c r="I15" s="628"/>
      <c r="J15" s="628"/>
      <c r="K15" s="628"/>
      <c r="L15" s="628"/>
      <c r="M15" s="628"/>
      <c r="N15" s="628"/>
      <c r="O15" s="628"/>
      <c r="P15" s="628"/>
      <c r="Q15" s="628"/>
      <c r="R15" s="628"/>
      <c r="S15" s="628"/>
      <c r="T15" s="628"/>
      <c r="U15" s="628"/>
      <c r="V15" s="628"/>
      <c r="W15" s="628"/>
      <c r="X15" s="628"/>
      <c r="Y15" s="628"/>
      <c r="Z15" s="628"/>
      <c r="AA15" s="628"/>
      <c r="AB15" s="628"/>
      <c r="AC15" s="628"/>
      <c r="AD15" s="628"/>
      <c r="AE15" s="628"/>
      <c r="AF15" s="628"/>
      <c r="AG15" s="628"/>
      <c r="AH15" s="628"/>
      <c r="AI15" s="628"/>
      <c r="AJ15" s="628"/>
      <c r="AK15" s="628"/>
      <c r="AL15" s="628"/>
      <c r="AM15" s="628"/>
      <c r="AN15" s="628"/>
      <c r="AO15" s="628"/>
      <c r="AP15" s="628"/>
      <c r="AQ15" s="628"/>
      <c r="AR15" s="628"/>
      <c r="AS15" s="628"/>
      <c r="AT15" s="628"/>
      <c r="AU15" s="628"/>
      <c r="AV15" s="628"/>
      <c r="AW15" s="628"/>
      <c r="AX15" s="628"/>
      <c r="AY15" s="628"/>
      <c r="AZ15" s="628"/>
      <c r="BA15" s="628"/>
      <c r="BB15" s="628"/>
      <c r="BC15" s="628"/>
      <c r="BD15" s="628"/>
      <c r="BE15" s="628"/>
      <c r="BF15" s="628"/>
      <c r="BG15" s="628"/>
      <c r="BH15" s="628"/>
      <c r="BI15" s="628"/>
      <c r="BJ15" s="628"/>
      <c r="BK15" s="628"/>
      <c r="BL15" s="628"/>
      <c r="BM15" s="628"/>
      <c r="BN15" s="628"/>
      <c r="BO15" s="628"/>
      <c r="BP15" s="628"/>
      <c r="BQ15" s="628"/>
      <c r="BR15" s="628"/>
      <c r="BS15" s="628"/>
      <c r="BT15" s="628"/>
      <c r="BU15" s="628"/>
      <c r="BV15" s="628"/>
      <c r="BW15" s="628"/>
      <c r="BX15" s="628"/>
      <c r="BY15" s="628"/>
      <c r="BZ15" s="628"/>
      <c r="CA15" s="628"/>
      <c r="CB15" s="628"/>
      <c r="CC15" s="628"/>
      <c r="CD15" s="628"/>
      <c r="CE15" s="628"/>
    </row>
    <row r="16" spans="1:83" ht="12" customHeight="1">
      <c r="A16" s="303"/>
      <c r="B16" s="23"/>
      <c r="C16" s="23"/>
      <c r="D16" s="628" t="s">
        <v>1468</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303"/>
      <c r="B17" s="23"/>
      <c r="C17" s="23"/>
      <c r="D17" s="23" t="s">
        <v>222</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30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30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30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30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30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30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30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30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30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30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30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30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30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30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30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30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30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30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30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30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30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30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30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83" ht="12" customHeight="1">
      <c r="A41" s="30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83" ht="12" customHeight="1">
      <c r="A42" s="30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83" ht="12" customHeight="1">
      <c r="A43" s="30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83" ht="12" customHeight="1">
      <c r="A44" s="30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83" ht="12" customHeight="1">
      <c r="A45" s="30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83" ht="12" customHeight="1">
      <c r="A46" s="30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83" ht="12" customHeight="1">
      <c r="A47" s="30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30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30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30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303"/>
      <c r="B51" s="23"/>
      <c r="C51" s="188" t="s">
        <v>221</v>
      </c>
      <c r="D51" s="302"/>
      <c r="E51" s="302"/>
      <c r="F51" s="302"/>
      <c r="G51" s="302"/>
      <c r="H51" s="302"/>
      <c r="I51" s="188" t="s">
        <v>220</v>
      </c>
      <c r="J51" s="302"/>
      <c r="K51" s="302"/>
      <c r="L51" s="302"/>
      <c r="M51" s="302"/>
      <c r="N51" s="302"/>
      <c r="O51" s="302"/>
      <c r="P51" s="302"/>
      <c r="Q51" s="302"/>
      <c r="R51" s="189"/>
      <c r="S51" s="188" t="s">
        <v>219</v>
      </c>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188" t="s">
        <v>1428</v>
      </c>
      <c r="AS51" s="302"/>
      <c r="AT51" s="302"/>
      <c r="AU51" s="302"/>
      <c r="AV51" s="302"/>
      <c r="AW51" s="302"/>
      <c r="AX51" s="302"/>
      <c r="AY51" s="302"/>
      <c r="AZ51" s="302"/>
      <c r="BA51" s="302"/>
      <c r="BB51" s="302"/>
      <c r="BC51" s="144"/>
      <c r="BD51" s="144"/>
      <c r="BE51" s="145"/>
      <c r="BF51" s="188" t="s">
        <v>201</v>
      </c>
      <c r="BG51" s="302"/>
      <c r="BH51" s="302"/>
      <c r="BI51" s="302"/>
      <c r="BJ51" s="302"/>
      <c r="BK51" s="302"/>
      <c r="BL51" s="302"/>
      <c r="BM51" s="189"/>
      <c r="BN51" s="188" t="s">
        <v>1434</v>
      </c>
      <c r="BO51" s="302"/>
      <c r="BP51" s="302"/>
      <c r="BQ51" s="302"/>
      <c r="BR51" s="189"/>
      <c r="BS51" s="302" t="s">
        <v>208</v>
      </c>
      <c r="BT51" s="302"/>
      <c r="BU51" s="302"/>
      <c r="BV51" s="189"/>
      <c r="BW51" s="188" t="s">
        <v>1436</v>
      </c>
      <c r="BX51" s="302"/>
      <c r="BY51" s="302"/>
      <c r="BZ51" s="189"/>
      <c r="CA51" s="1014" t="s">
        <v>295</v>
      </c>
      <c r="CB51" s="1015"/>
      <c r="CC51" s="1015"/>
      <c r="CD51" s="1016"/>
    </row>
    <row r="52" spans="1:83" ht="12" customHeight="1">
      <c r="A52" s="303"/>
      <c r="B52" s="23"/>
      <c r="C52" s="190"/>
      <c r="D52" s="191"/>
      <c r="E52" s="191"/>
      <c r="F52" s="191"/>
      <c r="G52" s="191"/>
      <c r="H52" s="191"/>
      <c r="I52" s="190"/>
      <c r="J52" s="191"/>
      <c r="K52" s="191"/>
      <c r="L52" s="191"/>
      <c r="M52" s="191"/>
      <c r="N52" s="191"/>
      <c r="O52" s="191"/>
      <c r="P52" s="191"/>
      <c r="Q52" s="191"/>
      <c r="R52" s="192"/>
      <c r="S52" s="190"/>
      <c r="T52" s="191"/>
      <c r="U52" s="191"/>
      <c r="V52" s="191"/>
      <c r="W52" s="191"/>
      <c r="X52" s="191"/>
      <c r="Y52" s="191"/>
      <c r="Z52" s="191"/>
      <c r="AA52" s="191"/>
      <c r="AB52" s="191"/>
      <c r="AC52" s="191"/>
      <c r="AD52" s="191"/>
      <c r="AE52" s="191"/>
      <c r="AF52" s="191"/>
      <c r="AG52" s="191"/>
      <c r="AH52" s="191"/>
      <c r="AI52" s="191"/>
      <c r="AJ52" s="191"/>
      <c r="AK52" s="191"/>
      <c r="AL52" s="191"/>
      <c r="AM52" s="191"/>
      <c r="AN52" s="191"/>
      <c r="AO52" s="191"/>
      <c r="AP52" s="191"/>
      <c r="AQ52" s="191"/>
      <c r="AR52" s="190"/>
      <c r="AS52" s="191"/>
      <c r="AT52" s="191"/>
      <c r="AU52" s="191"/>
      <c r="AV52" s="191"/>
      <c r="AW52" s="191"/>
      <c r="AX52" s="191"/>
      <c r="AY52" s="191"/>
      <c r="AZ52" s="191"/>
      <c r="BA52" s="191"/>
      <c r="BB52" s="191"/>
      <c r="BC52" s="50"/>
      <c r="BD52" s="50"/>
      <c r="BE52" s="49"/>
      <c r="BF52" s="190"/>
      <c r="BG52" s="191"/>
      <c r="BH52" s="191"/>
      <c r="BI52" s="191"/>
      <c r="BJ52" s="191"/>
      <c r="BK52" s="191"/>
      <c r="BL52" s="191"/>
      <c r="BM52" s="192"/>
      <c r="BN52" s="190" t="s">
        <v>1435</v>
      </c>
      <c r="BO52" s="191"/>
      <c r="BP52" s="191"/>
      <c r="BQ52" s="191"/>
      <c r="BR52" s="192"/>
      <c r="BS52" s="191" t="s">
        <v>473</v>
      </c>
      <c r="BT52" s="191"/>
      <c r="BU52" s="191"/>
      <c r="BV52" s="192"/>
      <c r="BW52" s="190" t="s">
        <v>1437</v>
      </c>
      <c r="BX52" s="191"/>
      <c r="BY52" s="191"/>
      <c r="BZ52" s="192"/>
      <c r="CA52" s="1017"/>
      <c r="CB52" s="1018"/>
      <c r="CC52" s="1018"/>
      <c r="CD52" s="1019"/>
    </row>
    <row r="53" spans="1:83" ht="12" customHeight="1">
      <c r="A53" s="303"/>
      <c r="B53" s="23"/>
      <c r="C53" s="293" t="s">
        <v>355</v>
      </c>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c r="AN53" s="294"/>
      <c r="AO53" s="294"/>
      <c r="AP53" s="294"/>
      <c r="AQ53" s="294"/>
      <c r="AR53" s="294"/>
      <c r="AS53" s="294"/>
      <c r="AT53" s="294"/>
      <c r="AU53" s="294"/>
      <c r="AV53" s="294"/>
      <c r="AW53" s="294"/>
      <c r="AX53" s="294"/>
      <c r="AY53" s="294"/>
      <c r="AZ53" s="294"/>
      <c r="BA53" s="294"/>
      <c r="BB53" s="294"/>
      <c r="BC53" s="306"/>
      <c r="BD53" s="306"/>
      <c r="BE53" s="306"/>
      <c r="BF53" s="294"/>
      <c r="BG53" s="294"/>
      <c r="BH53" s="294"/>
      <c r="BI53" s="294"/>
      <c r="BJ53" s="294"/>
      <c r="BK53" s="294"/>
      <c r="BL53" s="294"/>
      <c r="BM53" s="294"/>
      <c r="BN53" s="294"/>
      <c r="BO53" s="294"/>
      <c r="BP53" s="294"/>
      <c r="BQ53" s="294"/>
      <c r="BR53" s="294"/>
      <c r="BS53" s="294"/>
      <c r="BT53" s="294"/>
      <c r="BU53" s="294"/>
      <c r="BV53" s="294"/>
      <c r="BW53" s="294"/>
      <c r="BX53" s="294"/>
      <c r="BY53" s="294"/>
      <c r="BZ53" s="294"/>
      <c r="CA53" s="307"/>
      <c r="CB53" s="307"/>
      <c r="CC53" s="307"/>
      <c r="CD53" s="308"/>
    </row>
    <row r="54" spans="1:83" ht="12" customHeight="1">
      <c r="A54" s="303"/>
      <c r="B54" s="23"/>
      <c r="C54" s="304"/>
      <c r="D54" s="547" t="s">
        <v>955</v>
      </c>
      <c r="E54" s="547"/>
      <c r="F54" s="547"/>
      <c r="G54" s="547"/>
      <c r="H54" s="548"/>
      <c r="I54" s="553" t="s">
        <v>956</v>
      </c>
      <c r="J54" s="547"/>
      <c r="K54" s="547"/>
      <c r="L54" s="547"/>
      <c r="M54" s="547"/>
      <c r="N54" s="547"/>
      <c r="O54" s="547"/>
      <c r="P54" s="547"/>
      <c r="Q54" s="547"/>
      <c r="R54" s="548"/>
      <c r="S54" s="878" t="s">
        <v>218</v>
      </c>
      <c r="T54" s="879"/>
      <c r="U54" s="879"/>
      <c r="V54" s="879"/>
      <c r="W54" s="879"/>
      <c r="X54" s="879"/>
      <c r="Y54" s="879"/>
      <c r="Z54" s="879"/>
      <c r="AA54" s="879"/>
      <c r="AB54" s="879"/>
      <c r="AC54" s="879"/>
      <c r="AD54" s="879"/>
      <c r="AE54" s="879"/>
      <c r="AF54" s="879"/>
      <c r="AG54" s="879"/>
      <c r="AH54" s="879"/>
      <c r="AI54" s="879"/>
      <c r="AJ54" s="879"/>
      <c r="AK54" s="879"/>
      <c r="AL54" s="879"/>
      <c r="AM54" s="879"/>
      <c r="AN54" s="879"/>
      <c r="AO54" s="879"/>
      <c r="AP54" s="879"/>
      <c r="AQ54" s="880"/>
      <c r="AR54" s="600" t="s">
        <v>1433</v>
      </c>
      <c r="AS54" s="249"/>
      <c r="AT54" s="249"/>
      <c r="AU54" s="249"/>
      <c r="AV54" s="249"/>
      <c r="AW54" s="249"/>
      <c r="AX54" s="249"/>
      <c r="AY54" s="249"/>
      <c r="AZ54" s="249"/>
      <c r="BA54" s="249"/>
      <c r="BB54" s="249"/>
      <c r="BC54" s="249"/>
      <c r="BD54" s="249"/>
      <c r="BE54" s="601"/>
      <c r="BF54" s="552" t="s">
        <v>957</v>
      </c>
      <c r="BG54" s="547"/>
      <c r="BH54" s="547"/>
      <c r="BI54" s="547"/>
      <c r="BJ54" s="547"/>
      <c r="BK54" s="547"/>
      <c r="BL54" s="547"/>
      <c r="BM54" s="548"/>
      <c r="BN54" s="552" t="s">
        <v>217</v>
      </c>
      <c r="BO54" s="547"/>
      <c r="BP54" s="547"/>
      <c r="BQ54" s="547"/>
      <c r="BR54" s="548"/>
      <c r="BS54" s="547" t="s">
        <v>958</v>
      </c>
      <c r="BT54" s="547"/>
      <c r="BU54" s="547"/>
      <c r="BV54" s="548"/>
      <c r="BW54" s="552" t="s">
        <v>216</v>
      </c>
      <c r="BX54" s="547"/>
      <c r="BY54" s="547"/>
      <c r="BZ54" s="548"/>
      <c r="CA54" s="309" t="s">
        <v>959</v>
      </c>
      <c r="CB54" s="554"/>
      <c r="CC54" s="418"/>
      <c r="CD54" s="310"/>
    </row>
    <row r="55" spans="1:83" ht="12" customHeight="1">
      <c r="A55" s="303"/>
      <c r="B55" s="23"/>
      <c r="C55" s="304"/>
      <c r="D55" s="550"/>
      <c r="E55" s="550"/>
      <c r="F55" s="550"/>
      <c r="G55" s="550"/>
      <c r="H55" s="551"/>
      <c r="I55" s="39"/>
      <c r="J55" s="550"/>
      <c r="K55" s="550"/>
      <c r="L55" s="550"/>
      <c r="M55" s="550"/>
      <c r="N55" s="550"/>
      <c r="O55" s="550"/>
      <c r="P55" s="550"/>
      <c r="Q55" s="550"/>
      <c r="R55" s="551"/>
      <c r="S55" s="881"/>
      <c r="T55" s="882"/>
      <c r="U55" s="882"/>
      <c r="V55" s="882"/>
      <c r="W55" s="882"/>
      <c r="X55" s="882"/>
      <c r="Y55" s="882"/>
      <c r="Z55" s="882"/>
      <c r="AA55" s="882"/>
      <c r="AB55" s="882"/>
      <c r="AC55" s="882"/>
      <c r="AD55" s="882"/>
      <c r="AE55" s="882"/>
      <c r="AF55" s="882"/>
      <c r="AG55" s="882"/>
      <c r="AH55" s="882"/>
      <c r="AI55" s="882"/>
      <c r="AJ55" s="882"/>
      <c r="AK55" s="882"/>
      <c r="AL55" s="882"/>
      <c r="AM55" s="882"/>
      <c r="AN55" s="882"/>
      <c r="AO55" s="882"/>
      <c r="AP55" s="882"/>
      <c r="AQ55" s="883"/>
      <c r="AR55" s="602"/>
      <c r="AS55" s="603"/>
      <c r="AT55" s="603"/>
      <c r="AU55" s="603"/>
      <c r="AV55" s="603"/>
      <c r="AW55" s="603"/>
      <c r="AX55" s="603"/>
      <c r="AY55" s="603"/>
      <c r="AZ55" s="603"/>
      <c r="BA55" s="603"/>
      <c r="BB55" s="603"/>
      <c r="BC55" s="603"/>
      <c r="BD55" s="603"/>
      <c r="BE55" s="604"/>
      <c r="BF55" s="549" t="s">
        <v>960</v>
      </c>
      <c r="BG55" s="550"/>
      <c r="BH55" s="550"/>
      <c r="BI55" s="550"/>
      <c r="BJ55" s="550"/>
      <c r="BK55" s="550"/>
      <c r="BL55" s="550"/>
      <c r="BM55" s="551"/>
      <c r="BN55" s="549"/>
      <c r="BO55" s="550"/>
      <c r="BP55" s="550"/>
      <c r="BQ55" s="550"/>
      <c r="BR55" s="551"/>
      <c r="BS55" s="550"/>
      <c r="BT55" s="550"/>
      <c r="BU55" s="550"/>
      <c r="BV55" s="551"/>
      <c r="BW55" s="549"/>
      <c r="BX55" s="550"/>
      <c r="BY55" s="550"/>
      <c r="BZ55" s="551"/>
      <c r="CA55" s="311"/>
      <c r="CB55" s="3"/>
      <c r="CC55" s="2"/>
      <c r="CD55" s="312"/>
    </row>
    <row r="56" spans="1:83" ht="12" customHeight="1">
      <c r="A56" s="303"/>
      <c r="B56" s="23"/>
      <c r="C56" s="304"/>
      <c r="D56" s="550"/>
      <c r="E56" s="550"/>
      <c r="F56" s="550"/>
      <c r="G56" s="550"/>
      <c r="H56" s="551"/>
      <c r="I56" s="39"/>
      <c r="J56" s="550"/>
      <c r="K56" s="550"/>
      <c r="L56" s="550"/>
      <c r="M56" s="550"/>
      <c r="N56" s="550"/>
      <c r="O56" s="550"/>
      <c r="P56" s="550"/>
      <c r="Q56" s="550"/>
      <c r="R56" s="551"/>
      <c r="S56" s="881"/>
      <c r="T56" s="882"/>
      <c r="U56" s="882"/>
      <c r="V56" s="882"/>
      <c r="W56" s="882"/>
      <c r="X56" s="882"/>
      <c r="Y56" s="882"/>
      <c r="Z56" s="882"/>
      <c r="AA56" s="882"/>
      <c r="AB56" s="882"/>
      <c r="AC56" s="882"/>
      <c r="AD56" s="882"/>
      <c r="AE56" s="882"/>
      <c r="AF56" s="882"/>
      <c r="AG56" s="882"/>
      <c r="AH56" s="882"/>
      <c r="AI56" s="882"/>
      <c r="AJ56" s="882"/>
      <c r="AK56" s="882"/>
      <c r="AL56" s="882"/>
      <c r="AM56" s="882"/>
      <c r="AN56" s="882"/>
      <c r="AO56" s="882"/>
      <c r="AP56" s="882"/>
      <c r="AQ56" s="883"/>
      <c r="AR56" s="602"/>
      <c r="AS56" s="603"/>
      <c r="AT56" s="603"/>
      <c r="AU56" s="603"/>
      <c r="AV56" s="603"/>
      <c r="AW56" s="603"/>
      <c r="AX56" s="603"/>
      <c r="AY56" s="603"/>
      <c r="AZ56" s="603"/>
      <c r="BA56" s="603"/>
      <c r="BB56" s="603"/>
      <c r="BC56" s="603"/>
      <c r="BD56" s="603"/>
      <c r="BE56" s="604"/>
      <c r="BF56" s="549" t="s">
        <v>961</v>
      </c>
      <c r="BG56" s="550"/>
      <c r="BH56" s="550"/>
      <c r="BI56" s="550"/>
      <c r="BJ56" s="550"/>
      <c r="BK56" s="550"/>
      <c r="BL56" s="550"/>
      <c r="BM56" s="551"/>
      <c r="BN56" s="549"/>
      <c r="BO56" s="550"/>
      <c r="BP56" s="550"/>
      <c r="BQ56" s="550"/>
      <c r="BR56" s="551"/>
      <c r="BS56" s="550"/>
      <c r="BT56" s="550"/>
      <c r="BU56" s="550"/>
      <c r="BV56" s="551"/>
      <c r="BW56" s="549"/>
      <c r="BX56" s="550"/>
      <c r="BY56" s="550"/>
      <c r="BZ56" s="551"/>
      <c r="CA56" s="311"/>
      <c r="CB56" s="3"/>
      <c r="CC56" s="2"/>
      <c r="CD56" s="312"/>
    </row>
    <row r="57" spans="1:83" ht="12" customHeight="1">
      <c r="A57" s="303"/>
      <c r="B57" s="23"/>
      <c r="C57" s="304"/>
      <c r="D57" s="550"/>
      <c r="E57" s="550"/>
      <c r="F57" s="550"/>
      <c r="G57" s="550"/>
      <c r="H57" s="551"/>
      <c r="I57" s="39"/>
      <c r="J57" s="550"/>
      <c r="K57" s="550"/>
      <c r="L57" s="550"/>
      <c r="M57" s="550"/>
      <c r="N57" s="550"/>
      <c r="O57" s="550"/>
      <c r="P57" s="550"/>
      <c r="Q57" s="550"/>
      <c r="R57" s="551"/>
      <c r="S57" s="881"/>
      <c r="T57" s="882"/>
      <c r="U57" s="882"/>
      <c r="V57" s="882"/>
      <c r="W57" s="882"/>
      <c r="X57" s="882"/>
      <c r="Y57" s="882"/>
      <c r="Z57" s="882"/>
      <c r="AA57" s="882"/>
      <c r="AB57" s="882"/>
      <c r="AC57" s="882"/>
      <c r="AD57" s="882"/>
      <c r="AE57" s="882"/>
      <c r="AF57" s="882"/>
      <c r="AG57" s="882"/>
      <c r="AH57" s="882"/>
      <c r="AI57" s="882"/>
      <c r="AJ57" s="882"/>
      <c r="AK57" s="882"/>
      <c r="AL57" s="882"/>
      <c r="AM57" s="882"/>
      <c r="AN57" s="882"/>
      <c r="AO57" s="882"/>
      <c r="AP57" s="882"/>
      <c r="AQ57" s="883"/>
      <c r="AR57" s="605"/>
      <c r="AS57" s="606"/>
      <c r="AT57" s="606"/>
      <c r="AU57" s="606"/>
      <c r="AV57" s="606"/>
      <c r="AW57" s="606"/>
      <c r="AX57" s="606"/>
      <c r="AY57" s="606"/>
      <c r="AZ57" s="606"/>
      <c r="BA57" s="606"/>
      <c r="BB57" s="606"/>
      <c r="BC57" s="606"/>
      <c r="BD57" s="606"/>
      <c r="BE57" s="607"/>
      <c r="BF57" s="212" t="s">
        <v>962</v>
      </c>
      <c r="BG57" s="213"/>
      <c r="BH57" s="213"/>
      <c r="BI57" s="213"/>
      <c r="BJ57" s="213"/>
      <c r="BK57" s="213"/>
      <c r="BL57" s="213"/>
      <c r="BM57" s="380"/>
      <c r="BN57" s="549"/>
      <c r="BO57" s="550"/>
      <c r="BP57" s="550"/>
      <c r="BQ57" s="550"/>
      <c r="BR57" s="551"/>
      <c r="BS57" s="550"/>
      <c r="BT57" s="550"/>
      <c r="BU57" s="550"/>
      <c r="BV57" s="551"/>
      <c r="BW57" s="549"/>
      <c r="BX57" s="550"/>
      <c r="BY57" s="550"/>
      <c r="BZ57" s="551"/>
      <c r="CA57" s="311"/>
      <c r="CB57" s="3"/>
      <c r="CC57" s="2"/>
      <c r="CD57" s="312"/>
    </row>
    <row r="58" spans="1:83" ht="12" customHeight="1">
      <c r="A58" s="303"/>
      <c r="B58" s="23"/>
      <c r="C58" s="304"/>
      <c r="D58" s="550"/>
      <c r="E58" s="550"/>
      <c r="F58" s="550"/>
      <c r="G58" s="550"/>
      <c r="H58" s="551"/>
      <c r="I58" s="556"/>
      <c r="J58" s="163"/>
      <c r="K58" s="163"/>
      <c r="L58" s="163"/>
      <c r="M58" s="163"/>
      <c r="N58" s="163"/>
      <c r="O58" s="163"/>
      <c r="P58" s="163"/>
      <c r="Q58" s="163"/>
      <c r="R58" s="164"/>
      <c r="S58" s="884"/>
      <c r="T58" s="885"/>
      <c r="U58" s="885"/>
      <c r="V58" s="885"/>
      <c r="W58" s="885"/>
      <c r="X58" s="885"/>
      <c r="Y58" s="885"/>
      <c r="Z58" s="885"/>
      <c r="AA58" s="885"/>
      <c r="AB58" s="885"/>
      <c r="AC58" s="885"/>
      <c r="AD58" s="885"/>
      <c r="AE58" s="885"/>
      <c r="AF58" s="885"/>
      <c r="AG58" s="885"/>
      <c r="AH58" s="885"/>
      <c r="AI58" s="885"/>
      <c r="AJ58" s="885"/>
      <c r="AK58" s="885"/>
      <c r="AL58" s="885"/>
      <c r="AM58" s="885"/>
      <c r="AN58" s="885"/>
      <c r="AO58" s="885"/>
      <c r="AP58" s="885"/>
      <c r="AQ58" s="886"/>
      <c r="AR58" s="608" t="s">
        <v>1429</v>
      </c>
      <c r="AS58" s="609"/>
      <c r="AT58" s="609"/>
      <c r="AU58" s="609"/>
      <c r="AV58" s="609"/>
      <c r="AW58" s="609"/>
      <c r="AX58" s="609"/>
      <c r="AY58" s="609"/>
      <c r="AZ58" s="609"/>
      <c r="BA58" s="609"/>
      <c r="BB58" s="609"/>
      <c r="BC58" s="609"/>
      <c r="BD58" s="609"/>
      <c r="BE58" s="610"/>
      <c r="BF58" s="597" t="s">
        <v>155</v>
      </c>
      <c r="BG58" s="598"/>
      <c r="BH58" s="598"/>
      <c r="BI58" s="598"/>
      <c r="BJ58" s="598"/>
      <c r="BK58" s="598"/>
      <c r="BL58" s="598"/>
      <c r="BM58" s="599"/>
      <c r="BN58" s="162"/>
      <c r="BO58" s="163"/>
      <c r="BP58" s="163"/>
      <c r="BQ58" s="163"/>
      <c r="BR58" s="164"/>
      <c r="BS58" s="163"/>
      <c r="BT58" s="163"/>
      <c r="BU58" s="163"/>
      <c r="BV58" s="164"/>
      <c r="BW58" s="162"/>
      <c r="BX58" s="163"/>
      <c r="BY58" s="163"/>
      <c r="BZ58" s="164"/>
      <c r="CA58" s="311"/>
      <c r="CB58" s="3"/>
      <c r="CC58" s="2"/>
      <c r="CD58" s="312"/>
    </row>
    <row r="59" spans="1:83" ht="12" customHeight="1">
      <c r="A59" s="303"/>
      <c r="B59" s="23"/>
      <c r="C59" s="304"/>
      <c r="D59" s="547" t="s">
        <v>963</v>
      </c>
      <c r="E59" s="547"/>
      <c r="F59" s="547"/>
      <c r="G59" s="547"/>
      <c r="H59" s="548"/>
      <c r="I59" s="552" t="s">
        <v>964</v>
      </c>
      <c r="J59" s="547"/>
      <c r="K59" s="547"/>
      <c r="L59" s="547"/>
      <c r="M59" s="547"/>
      <c r="N59" s="547"/>
      <c r="O59" s="547"/>
      <c r="P59" s="547"/>
      <c r="Q59" s="547"/>
      <c r="R59" s="548"/>
      <c r="S59" s="878" t="s">
        <v>215</v>
      </c>
      <c r="T59" s="879"/>
      <c r="U59" s="879"/>
      <c r="V59" s="879"/>
      <c r="W59" s="879"/>
      <c r="X59" s="879"/>
      <c r="Y59" s="879"/>
      <c r="Z59" s="879"/>
      <c r="AA59" s="879"/>
      <c r="AB59" s="879"/>
      <c r="AC59" s="879"/>
      <c r="AD59" s="879"/>
      <c r="AE59" s="879"/>
      <c r="AF59" s="879"/>
      <c r="AG59" s="879"/>
      <c r="AH59" s="879"/>
      <c r="AI59" s="879"/>
      <c r="AJ59" s="879"/>
      <c r="AK59" s="879"/>
      <c r="AL59" s="879"/>
      <c r="AM59" s="879"/>
      <c r="AN59" s="879"/>
      <c r="AO59" s="879"/>
      <c r="AP59" s="879"/>
      <c r="AQ59" s="880"/>
      <c r="AR59" s="600" t="s">
        <v>1431</v>
      </c>
      <c r="AS59" s="249"/>
      <c r="AT59" s="249"/>
      <c r="AU59" s="249"/>
      <c r="AV59" s="249"/>
      <c r="AW59" s="249"/>
      <c r="AX59" s="249"/>
      <c r="AY59" s="249"/>
      <c r="AZ59" s="249"/>
      <c r="BA59" s="249"/>
      <c r="BB59" s="249"/>
      <c r="BC59" s="249"/>
      <c r="BD59" s="249"/>
      <c r="BE59" s="601"/>
      <c r="BF59" s="552" t="s">
        <v>965</v>
      </c>
      <c r="BG59" s="547"/>
      <c r="BH59" s="547"/>
      <c r="BI59" s="547"/>
      <c r="BJ59" s="547"/>
      <c r="BK59" s="547"/>
      <c r="BL59" s="547"/>
      <c r="BM59" s="548"/>
      <c r="BN59" s="594" t="s">
        <v>214</v>
      </c>
      <c r="BO59" s="589"/>
      <c r="BP59" s="589"/>
      <c r="BQ59" s="589"/>
      <c r="BR59" s="590"/>
      <c r="BS59" s="589" t="s">
        <v>966</v>
      </c>
      <c r="BT59" s="589"/>
      <c r="BU59" s="589"/>
      <c r="BV59" s="590"/>
      <c r="BW59" s="594" t="s">
        <v>967</v>
      </c>
      <c r="BX59" s="589"/>
      <c r="BY59" s="589"/>
      <c r="BZ59" s="590"/>
      <c r="CA59" s="309" t="s">
        <v>968</v>
      </c>
      <c r="CB59" s="595"/>
      <c r="CC59" s="418"/>
      <c r="CD59" s="310"/>
    </row>
    <row r="60" spans="1:83" ht="12" customHeight="1">
      <c r="A60" s="303"/>
      <c r="B60" s="592"/>
      <c r="C60" s="304"/>
      <c r="D60" s="592"/>
      <c r="E60" s="592"/>
      <c r="F60" s="592"/>
      <c r="G60" s="592"/>
      <c r="H60" s="593"/>
      <c r="I60" s="591"/>
      <c r="J60" s="592"/>
      <c r="K60" s="592"/>
      <c r="L60" s="592"/>
      <c r="M60" s="592"/>
      <c r="N60" s="592"/>
      <c r="O60" s="592"/>
      <c r="P60" s="592"/>
      <c r="Q60" s="592"/>
      <c r="R60" s="593"/>
      <c r="S60" s="881"/>
      <c r="T60" s="882"/>
      <c r="U60" s="882"/>
      <c r="V60" s="882"/>
      <c r="W60" s="882"/>
      <c r="X60" s="882"/>
      <c r="Y60" s="882"/>
      <c r="Z60" s="882"/>
      <c r="AA60" s="882"/>
      <c r="AB60" s="882"/>
      <c r="AC60" s="882"/>
      <c r="AD60" s="882"/>
      <c r="AE60" s="882"/>
      <c r="AF60" s="882"/>
      <c r="AG60" s="882"/>
      <c r="AH60" s="882"/>
      <c r="AI60" s="882"/>
      <c r="AJ60" s="882"/>
      <c r="AK60" s="882"/>
      <c r="AL60" s="882"/>
      <c r="AM60" s="882"/>
      <c r="AN60" s="882"/>
      <c r="AO60" s="882"/>
      <c r="AP60" s="882"/>
      <c r="AQ60" s="883"/>
      <c r="AR60" s="602"/>
      <c r="AS60" s="603"/>
      <c r="AT60" s="603"/>
      <c r="AU60" s="603"/>
      <c r="AV60" s="603"/>
      <c r="AW60" s="603"/>
      <c r="AX60" s="603"/>
      <c r="AY60" s="603"/>
      <c r="AZ60" s="603"/>
      <c r="BA60" s="603"/>
      <c r="BB60" s="603"/>
      <c r="BC60" s="603"/>
      <c r="BD60" s="603"/>
      <c r="BE60" s="604"/>
      <c r="BF60" s="591"/>
      <c r="BG60" s="592"/>
      <c r="BH60" s="592"/>
      <c r="BI60" s="592"/>
      <c r="BJ60" s="592"/>
      <c r="BK60" s="592"/>
      <c r="BL60" s="592"/>
      <c r="BM60" s="593"/>
      <c r="BN60" s="591"/>
      <c r="BO60" s="592"/>
      <c r="BP60" s="592"/>
      <c r="BQ60" s="592"/>
      <c r="BR60" s="593"/>
      <c r="BS60" s="592"/>
      <c r="BT60" s="592"/>
      <c r="BU60" s="592"/>
      <c r="BV60" s="593"/>
      <c r="BW60" s="591"/>
      <c r="BX60" s="592"/>
      <c r="BY60" s="592"/>
      <c r="BZ60" s="593"/>
      <c r="CA60" s="311"/>
      <c r="CB60" s="3"/>
      <c r="CC60" s="2"/>
      <c r="CD60" s="312"/>
    </row>
    <row r="61" spans="1:83" ht="12" customHeight="1">
      <c r="A61" s="303"/>
      <c r="B61" s="592"/>
      <c r="C61" s="304"/>
      <c r="D61" s="592"/>
      <c r="E61" s="592"/>
      <c r="F61" s="592"/>
      <c r="G61" s="592"/>
      <c r="H61" s="593"/>
      <c r="I61" s="591"/>
      <c r="J61" s="592"/>
      <c r="K61" s="592"/>
      <c r="L61" s="592"/>
      <c r="M61" s="592"/>
      <c r="N61" s="592"/>
      <c r="O61" s="592"/>
      <c r="P61" s="592"/>
      <c r="Q61" s="592"/>
      <c r="R61" s="593"/>
      <c r="S61" s="881"/>
      <c r="T61" s="882"/>
      <c r="U61" s="882"/>
      <c r="V61" s="882"/>
      <c r="W61" s="882"/>
      <c r="X61" s="882"/>
      <c r="Y61" s="882"/>
      <c r="Z61" s="882"/>
      <c r="AA61" s="882"/>
      <c r="AB61" s="882"/>
      <c r="AC61" s="882"/>
      <c r="AD61" s="882"/>
      <c r="AE61" s="882"/>
      <c r="AF61" s="882"/>
      <c r="AG61" s="882"/>
      <c r="AH61" s="882"/>
      <c r="AI61" s="882"/>
      <c r="AJ61" s="882"/>
      <c r="AK61" s="882"/>
      <c r="AL61" s="882"/>
      <c r="AM61" s="882"/>
      <c r="AN61" s="882"/>
      <c r="AO61" s="882"/>
      <c r="AP61" s="882"/>
      <c r="AQ61" s="883"/>
      <c r="AR61" s="602"/>
      <c r="AS61" s="603"/>
      <c r="AT61" s="603"/>
      <c r="AU61" s="603"/>
      <c r="AV61" s="603"/>
      <c r="AW61" s="603"/>
      <c r="AX61" s="603"/>
      <c r="AY61" s="603"/>
      <c r="AZ61" s="603"/>
      <c r="BA61" s="603"/>
      <c r="BB61" s="603"/>
      <c r="BC61" s="603"/>
      <c r="BD61" s="603"/>
      <c r="BE61" s="604"/>
      <c r="BF61" s="591"/>
      <c r="BG61" s="592"/>
      <c r="BH61" s="592"/>
      <c r="BI61" s="592"/>
      <c r="BJ61" s="592"/>
      <c r="BK61" s="592"/>
      <c r="BL61" s="592"/>
      <c r="BM61" s="593"/>
      <c r="BN61" s="212"/>
      <c r="BO61" s="213"/>
      <c r="BP61" s="213"/>
      <c r="BQ61" s="213"/>
      <c r="BR61" s="380"/>
      <c r="BS61" s="213"/>
      <c r="BT61" s="213"/>
      <c r="BU61" s="213"/>
      <c r="BV61" s="380"/>
      <c r="BW61" s="212"/>
      <c r="BX61" s="213"/>
      <c r="BY61" s="213"/>
      <c r="BZ61" s="380"/>
      <c r="CA61" s="616"/>
      <c r="CB61" s="218"/>
      <c r="CC61" s="617"/>
      <c r="CD61" s="618"/>
    </row>
    <row r="62" spans="1:83" ht="12" customHeight="1">
      <c r="A62" s="303"/>
      <c r="B62" s="23"/>
      <c r="C62" s="304"/>
      <c r="D62" s="550"/>
      <c r="E62" s="550"/>
      <c r="F62" s="550"/>
      <c r="G62" s="550"/>
      <c r="H62" s="551"/>
      <c r="I62" s="549"/>
      <c r="J62" s="550"/>
      <c r="K62" s="550"/>
      <c r="L62" s="550"/>
      <c r="M62" s="550"/>
      <c r="N62" s="550"/>
      <c r="O62" s="550"/>
      <c r="P62" s="550"/>
      <c r="Q62" s="550"/>
      <c r="R62" s="551"/>
      <c r="S62" s="881"/>
      <c r="T62" s="882"/>
      <c r="U62" s="882"/>
      <c r="V62" s="882"/>
      <c r="W62" s="882"/>
      <c r="X62" s="882"/>
      <c r="Y62" s="882"/>
      <c r="Z62" s="882"/>
      <c r="AA62" s="882"/>
      <c r="AB62" s="882"/>
      <c r="AC62" s="882"/>
      <c r="AD62" s="882"/>
      <c r="AE62" s="882"/>
      <c r="AF62" s="882"/>
      <c r="AG62" s="882"/>
      <c r="AH62" s="882"/>
      <c r="AI62" s="882"/>
      <c r="AJ62" s="882"/>
      <c r="AK62" s="882"/>
      <c r="AL62" s="882"/>
      <c r="AM62" s="882"/>
      <c r="AN62" s="882"/>
      <c r="AO62" s="882"/>
      <c r="AP62" s="882"/>
      <c r="AQ62" s="883"/>
      <c r="AR62" s="602"/>
      <c r="AS62" s="603"/>
      <c r="AT62" s="603"/>
      <c r="AU62" s="603"/>
      <c r="AV62" s="603"/>
      <c r="AW62" s="603"/>
      <c r="AX62" s="603"/>
      <c r="AY62" s="603"/>
      <c r="AZ62" s="603"/>
      <c r="BA62" s="603"/>
      <c r="BB62" s="603"/>
      <c r="BC62" s="603"/>
      <c r="BD62" s="603"/>
      <c r="BE62" s="604"/>
      <c r="BF62" s="549"/>
      <c r="BG62" s="550"/>
      <c r="BH62" s="550"/>
      <c r="BI62" s="550"/>
      <c r="BJ62" s="550"/>
      <c r="BK62" s="550"/>
      <c r="BL62" s="550"/>
      <c r="BM62" s="551"/>
      <c r="BN62" s="591" t="s">
        <v>209</v>
      </c>
      <c r="BO62" s="592"/>
      <c r="BP62" s="592"/>
      <c r="BQ62" s="592"/>
      <c r="BR62" s="593"/>
      <c r="BS62" s="592" t="s">
        <v>213</v>
      </c>
      <c r="BT62" s="592"/>
      <c r="BU62" s="592"/>
      <c r="BV62" s="593"/>
      <c r="BW62" s="591" t="s">
        <v>212</v>
      </c>
      <c r="BX62" s="592"/>
      <c r="BY62" s="592"/>
      <c r="BZ62" s="593"/>
      <c r="CA62" s="311" t="s">
        <v>969</v>
      </c>
      <c r="CB62" s="3"/>
      <c r="CC62" s="2"/>
      <c r="CD62" s="312"/>
    </row>
    <row r="63" spans="1:83" ht="12" customHeight="1">
      <c r="A63" s="303"/>
      <c r="B63" s="592"/>
      <c r="C63" s="304"/>
      <c r="D63" s="592"/>
      <c r="E63" s="592"/>
      <c r="F63" s="592"/>
      <c r="G63" s="592"/>
      <c r="H63" s="593"/>
      <c r="I63" s="591"/>
      <c r="J63" s="592"/>
      <c r="K63" s="592"/>
      <c r="L63" s="592"/>
      <c r="M63" s="592"/>
      <c r="N63" s="592"/>
      <c r="O63" s="592"/>
      <c r="P63" s="592"/>
      <c r="Q63" s="592"/>
      <c r="R63" s="593"/>
      <c r="S63" s="881"/>
      <c r="T63" s="882"/>
      <c r="U63" s="882"/>
      <c r="V63" s="882"/>
      <c r="W63" s="882"/>
      <c r="X63" s="882"/>
      <c r="Y63" s="882"/>
      <c r="Z63" s="882"/>
      <c r="AA63" s="882"/>
      <c r="AB63" s="882"/>
      <c r="AC63" s="882"/>
      <c r="AD63" s="882"/>
      <c r="AE63" s="882"/>
      <c r="AF63" s="882"/>
      <c r="AG63" s="882"/>
      <c r="AH63" s="882"/>
      <c r="AI63" s="882"/>
      <c r="AJ63" s="882"/>
      <c r="AK63" s="882"/>
      <c r="AL63" s="882"/>
      <c r="AM63" s="882"/>
      <c r="AN63" s="882"/>
      <c r="AO63" s="882"/>
      <c r="AP63" s="882"/>
      <c r="AQ63" s="883"/>
      <c r="AR63" s="602"/>
      <c r="AS63" s="603"/>
      <c r="AT63" s="603"/>
      <c r="AU63" s="603"/>
      <c r="AV63" s="603"/>
      <c r="AW63" s="603"/>
      <c r="AX63" s="603"/>
      <c r="AY63" s="603"/>
      <c r="AZ63" s="603"/>
      <c r="BA63" s="603"/>
      <c r="BB63" s="603"/>
      <c r="BC63" s="603"/>
      <c r="BD63" s="603"/>
      <c r="BE63" s="604"/>
      <c r="BF63" s="591"/>
      <c r="BG63" s="592"/>
      <c r="BH63" s="592"/>
      <c r="BI63" s="592"/>
      <c r="BJ63" s="592"/>
      <c r="BK63" s="592"/>
      <c r="BL63" s="592"/>
      <c r="BM63" s="593"/>
      <c r="BN63" s="591"/>
      <c r="BO63" s="592"/>
      <c r="BP63" s="592"/>
      <c r="BQ63" s="592"/>
      <c r="BR63" s="593"/>
      <c r="BS63" s="592"/>
      <c r="BT63" s="592"/>
      <c r="BU63" s="592"/>
      <c r="BV63" s="593"/>
      <c r="BW63" s="591"/>
      <c r="BX63" s="592"/>
      <c r="BY63" s="592"/>
      <c r="BZ63" s="593"/>
      <c r="CA63" s="311"/>
      <c r="CB63" s="3"/>
      <c r="CC63" s="2"/>
      <c r="CD63" s="312"/>
    </row>
    <row r="64" spans="1:83" ht="12" customHeight="1">
      <c r="A64" s="303"/>
      <c r="B64" s="23"/>
      <c r="C64" s="304"/>
      <c r="D64" s="550"/>
      <c r="E64" s="550"/>
      <c r="F64" s="550"/>
      <c r="G64" s="550"/>
      <c r="H64" s="551"/>
      <c r="I64" s="556"/>
      <c r="J64" s="163"/>
      <c r="K64" s="163"/>
      <c r="L64" s="163"/>
      <c r="M64" s="163"/>
      <c r="N64" s="163"/>
      <c r="O64" s="163"/>
      <c r="P64" s="163"/>
      <c r="Q64" s="163"/>
      <c r="R64" s="164"/>
      <c r="S64" s="884"/>
      <c r="T64" s="885"/>
      <c r="U64" s="885"/>
      <c r="V64" s="885"/>
      <c r="W64" s="885"/>
      <c r="X64" s="885"/>
      <c r="Y64" s="885"/>
      <c r="Z64" s="885"/>
      <c r="AA64" s="885"/>
      <c r="AB64" s="885"/>
      <c r="AC64" s="885"/>
      <c r="AD64" s="885"/>
      <c r="AE64" s="885"/>
      <c r="AF64" s="885"/>
      <c r="AG64" s="885"/>
      <c r="AH64" s="885"/>
      <c r="AI64" s="885"/>
      <c r="AJ64" s="885"/>
      <c r="AK64" s="885"/>
      <c r="AL64" s="885"/>
      <c r="AM64" s="885"/>
      <c r="AN64" s="885"/>
      <c r="AO64" s="885"/>
      <c r="AP64" s="885"/>
      <c r="AQ64" s="886"/>
      <c r="AR64" s="611"/>
      <c r="AS64" s="612"/>
      <c r="AT64" s="612"/>
      <c r="AU64" s="612"/>
      <c r="AV64" s="612"/>
      <c r="AW64" s="612"/>
      <c r="AX64" s="612"/>
      <c r="AY64" s="612"/>
      <c r="AZ64" s="612"/>
      <c r="BA64" s="612"/>
      <c r="BB64" s="612"/>
      <c r="BC64" s="612"/>
      <c r="BD64" s="612"/>
      <c r="BE64" s="613"/>
      <c r="BF64" s="162"/>
      <c r="BG64" s="163"/>
      <c r="BH64" s="163"/>
      <c r="BI64" s="163"/>
      <c r="BJ64" s="163"/>
      <c r="BK64" s="163"/>
      <c r="BL64" s="163"/>
      <c r="BM64" s="164"/>
      <c r="BN64" s="162"/>
      <c r="BO64" s="163"/>
      <c r="BP64" s="163"/>
      <c r="BQ64" s="163"/>
      <c r="BR64" s="164"/>
      <c r="BS64" s="163"/>
      <c r="BT64" s="163"/>
      <c r="BU64" s="163"/>
      <c r="BV64" s="164"/>
      <c r="BW64" s="162"/>
      <c r="BX64" s="163"/>
      <c r="BY64" s="163"/>
      <c r="BZ64" s="164"/>
      <c r="CA64" s="124"/>
      <c r="CB64" s="557"/>
      <c r="CC64" s="117"/>
      <c r="CD64" s="313"/>
    </row>
    <row r="65" spans="1:82" ht="12" customHeight="1">
      <c r="A65" s="303"/>
      <c r="B65" s="23"/>
      <c r="C65" s="304"/>
      <c r="D65" s="550"/>
      <c r="E65" s="550"/>
      <c r="F65" s="550"/>
      <c r="G65" s="550"/>
      <c r="H65" s="551"/>
      <c r="I65" s="552" t="s">
        <v>211</v>
      </c>
      <c r="J65" s="547"/>
      <c r="K65" s="547"/>
      <c r="L65" s="547"/>
      <c r="M65" s="547"/>
      <c r="N65" s="547"/>
      <c r="O65" s="547"/>
      <c r="P65" s="547"/>
      <c r="Q65" s="547"/>
      <c r="R65" s="548"/>
      <c r="S65" s="878" t="s">
        <v>210</v>
      </c>
      <c r="T65" s="879"/>
      <c r="U65" s="879"/>
      <c r="V65" s="879"/>
      <c r="W65" s="879"/>
      <c r="X65" s="879"/>
      <c r="Y65" s="879"/>
      <c r="Z65" s="879"/>
      <c r="AA65" s="879"/>
      <c r="AB65" s="879"/>
      <c r="AC65" s="879"/>
      <c r="AD65" s="879"/>
      <c r="AE65" s="879"/>
      <c r="AF65" s="879"/>
      <c r="AG65" s="879"/>
      <c r="AH65" s="879"/>
      <c r="AI65" s="879"/>
      <c r="AJ65" s="879"/>
      <c r="AK65" s="879"/>
      <c r="AL65" s="879"/>
      <c r="AM65" s="879"/>
      <c r="AN65" s="879"/>
      <c r="AO65" s="879"/>
      <c r="AP65" s="879"/>
      <c r="AQ65" s="880"/>
      <c r="AR65" s="600" t="s">
        <v>563</v>
      </c>
      <c r="AS65" s="249"/>
      <c r="AT65" s="249"/>
      <c r="AU65" s="249"/>
      <c r="AV65" s="249"/>
      <c r="AW65" s="249"/>
      <c r="AX65" s="249"/>
      <c r="AY65" s="249"/>
      <c r="AZ65" s="249"/>
      <c r="BA65" s="249"/>
      <c r="BB65" s="249"/>
      <c r="BC65" s="249"/>
      <c r="BD65" s="249"/>
      <c r="BE65" s="601"/>
      <c r="BF65" s="552" t="s">
        <v>904</v>
      </c>
      <c r="BG65" s="547"/>
      <c r="BH65" s="547"/>
      <c r="BI65" s="547"/>
      <c r="BJ65" s="547"/>
      <c r="BK65" s="547"/>
      <c r="BL65" s="547"/>
      <c r="BM65" s="548"/>
      <c r="BN65" s="552" t="s">
        <v>209</v>
      </c>
      <c r="BO65" s="547"/>
      <c r="BP65" s="547"/>
      <c r="BQ65" s="547"/>
      <c r="BR65" s="548"/>
      <c r="BS65" s="547" t="s">
        <v>966</v>
      </c>
      <c r="BT65" s="547"/>
      <c r="BU65" s="547"/>
      <c r="BV65" s="548"/>
      <c r="BW65" s="552" t="s">
        <v>970</v>
      </c>
      <c r="BX65" s="547"/>
      <c r="BY65" s="547"/>
      <c r="BZ65" s="548"/>
      <c r="CA65" s="309" t="s">
        <v>971</v>
      </c>
      <c r="CB65" s="554"/>
      <c r="CC65" s="418"/>
      <c r="CD65" s="310"/>
    </row>
    <row r="66" spans="1:82" ht="12" customHeight="1">
      <c r="A66" s="303"/>
      <c r="B66" s="592"/>
      <c r="C66" s="304"/>
      <c r="D66" s="592"/>
      <c r="E66" s="592"/>
      <c r="F66" s="592"/>
      <c r="G66" s="592"/>
      <c r="H66" s="593"/>
      <c r="I66" s="591"/>
      <c r="J66" s="592"/>
      <c r="K66" s="592"/>
      <c r="L66" s="592"/>
      <c r="M66" s="592"/>
      <c r="N66" s="592"/>
      <c r="O66" s="592"/>
      <c r="P66" s="592"/>
      <c r="Q66" s="592"/>
      <c r="R66" s="593"/>
      <c r="S66" s="881"/>
      <c r="T66" s="882"/>
      <c r="U66" s="882"/>
      <c r="V66" s="882"/>
      <c r="W66" s="882"/>
      <c r="X66" s="882"/>
      <c r="Y66" s="882"/>
      <c r="Z66" s="882"/>
      <c r="AA66" s="882"/>
      <c r="AB66" s="882"/>
      <c r="AC66" s="882"/>
      <c r="AD66" s="882"/>
      <c r="AE66" s="882"/>
      <c r="AF66" s="882"/>
      <c r="AG66" s="882"/>
      <c r="AH66" s="882"/>
      <c r="AI66" s="882"/>
      <c r="AJ66" s="882"/>
      <c r="AK66" s="882"/>
      <c r="AL66" s="882"/>
      <c r="AM66" s="882"/>
      <c r="AN66" s="882"/>
      <c r="AO66" s="882"/>
      <c r="AP66" s="882"/>
      <c r="AQ66" s="883"/>
      <c r="AR66" s="602"/>
      <c r="AS66" s="603"/>
      <c r="AT66" s="603"/>
      <c r="AU66" s="603"/>
      <c r="AV66" s="603"/>
      <c r="AW66" s="603"/>
      <c r="AX66" s="603"/>
      <c r="AY66" s="603"/>
      <c r="AZ66" s="603"/>
      <c r="BA66" s="603"/>
      <c r="BB66" s="603"/>
      <c r="BC66" s="603"/>
      <c r="BD66" s="603"/>
      <c r="BE66" s="604"/>
      <c r="BF66" s="591"/>
      <c r="BG66" s="592"/>
      <c r="BH66" s="592"/>
      <c r="BI66" s="592"/>
      <c r="BJ66" s="592"/>
      <c r="BK66" s="592"/>
      <c r="BL66" s="592"/>
      <c r="BM66" s="593"/>
      <c r="BN66" s="591"/>
      <c r="BO66" s="592"/>
      <c r="BP66" s="592"/>
      <c r="BQ66" s="592"/>
      <c r="BR66" s="593"/>
      <c r="BS66" s="592"/>
      <c r="BT66" s="592"/>
      <c r="BU66" s="592"/>
      <c r="BV66" s="593"/>
      <c r="BW66" s="591"/>
      <c r="BX66" s="592"/>
      <c r="BY66" s="592"/>
      <c r="BZ66" s="593"/>
      <c r="CA66" s="311"/>
      <c r="CB66" s="3"/>
      <c r="CC66" s="2"/>
      <c r="CD66" s="312"/>
    </row>
    <row r="67" spans="1:82" ht="12" customHeight="1">
      <c r="A67" s="303"/>
      <c r="B67" s="23"/>
      <c r="C67" s="304"/>
      <c r="D67" s="550"/>
      <c r="E67" s="550"/>
      <c r="F67" s="550"/>
      <c r="G67" s="550"/>
      <c r="H67" s="551"/>
      <c r="I67" s="549"/>
      <c r="J67" s="550"/>
      <c r="K67" s="550"/>
      <c r="L67" s="550"/>
      <c r="M67" s="550"/>
      <c r="N67" s="550"/>
      <c r="O67" s="550"/>
      <c r="P67" s="550"/>
      <c r="Q67" s="550"/>
      <c r="R67" s="551"/>
      <c r="S67" s="881"/>
      <c r="T67" s="882"/>
      <c r="U67" s="882"/>
      <c r="V67" s="882"/>
      <c r="W67" s="882"/>
      <c r="X67" s="882"/>
      <c r="Y67" s="882"/>
      <c r="Z67" s="882"/>
      <c r="AA67" s="882"/>
      <c r="AB67" s="882"/>
      <c r="AC67" s="882"/>
      <c r="AD67" s="882"/>
      <c r="AE67" s="882"/>
      <c r="AF67" s="882"/>
      <c r="AG67" s="882"/>
      <c r="AH67" s="882"/>
      <c r="AI67" s="882"/>
      <c r="AJ67" s="882"/>
      <c r="AK67" s="882"/>
      <c r="AL67" s="882"/>
      <c r="AM67" s="882"/>
      <c r="AN67" s="882"/>
      <c r="AO67" s="882"/>
      <c r="AP67" s="882"/>
      <c r="AQ67" s="883"/>
      <c r="AR67" s="602"/>
      <c r="AS67" s="603"/>
      <c r="AT67" s="603"/>
      <c r="AU67" s="603"/>
      <c r="AV67" s="603"/>
      <c r="AW67" s="603"/>
      <c r="AX67" s="603"/>
      <c r="AY67" s="603"/>
      <c r="AZ67" s="603"/>
      <c r="BA67" s="603"/>
      <c r="BB67" s="603"/>
      <c r="BC67" s="603"/>
      <c r="BD67" s="603"/>
      <c r="BE67" s="604"/>
      <c r="BF67" s="549"/>
      <c r="BG67" s="550"/>
      <c r="BH67" s="550"/>
      <c r="BI67" s="550"/>
      <c r="BJ67" s="550"/>
      <c r="BK67" s="550"/>
      <c r="BL67" s="550"/>
      <c r="BM67" s="551"/>
      <c r="BN67" s="549"/>
      <c r="BO67" s="550"/>
      <c r="BP67" s="550"/>
      <c r="BQ67" s="550"/>
      <c r="BR67" s="551"/>
      <c r="BS67" s="550"/>
      <c r="BT67" s="550"/>
      <c r="BU67" s="550"/>
      <c r="BV67" s="551"/>
      <c r="BW67" s="549"/>
      <c r="BX67" s="550"/>
      <c r="BY67" s="550"/>
      <c r="BZ67" s="551"/>
      <c r="CA67" s="311"/>
      <c r="CB67" s="3"/>
      <c r="CC67" s="2"/>
      <c r="CD67" s="312"/>
    </row>
    <row r="68" spans="1:82" ht="12" customHeight="1">
      <c r="A68" s="303"/>
      <c r="B68" s="23"/>
      <c r="C68" s="304"/>
      <c r="D68" s="550"/>
      <c r="E68" s="550"/>
      <c r="F68" s="550"/>
      <c r="G68" s="550"/>
      <c r="H68" s="551"/>
      <c r="I68" s="556"/>
      <c r="J68" s="163"/>
      <c r="K68" s="163"/>
      <c r="L68" s="163"/>
      <c r="M68" s="163"/>
      <c r="N68" s="163"/>
      <c r="O68" s="163"/>
      <c r="P68" s="163"/>
      <c r="Q68" s="163"/>
      <c r="R68" s="164"/>
      <c r="S68" s="884"/>
      <c r="T68" s="885"/>
      <c r="U68" s="885"/>
      <c r="V68" s="885"/>
      <c r="W68" s="885"/>
      <c r="X68" s="885"/>
      <c r="Y68" s="885"/>
      <c r="Z68" s="885"/>
      <c r="AA68" s="885"/>
      <c r="AB68" s="885"/>
      <c r="AC68" s="885"/>
      <c r="AD68" s="885"/>
      <c r="AE68" s="885"/>
      <c r="AF68" s="885"/>
      <c r="AG68" s="885"/>
      <c r="AH68" s="885"/>
      <c r="AI68" s="885"/>
      <c r="AJ68" s="885"/>
      <c r="AK68" s="885"/>
      <c r="AL68" s="885"/>
      <c r="AM68" s="885"/>
      <c r="AN68" s="885"/>
      <c r="AO68" s="885"/>
      <c r="AP68" s="885"/>
      <c r="AQ68" s="886"/>
      <c r="AR68" s="611"/>
      <c r="AS68" s="612"/>
      <c r="AT68" s="612"/>
      <c r="AU68" s="612"/>
      <c r="AV68" s="612"/>
      <c r="AW68" s="612"/>
      <c r="AX68" s="612"/>
      <c r="AY68" s="612"/>
      <c r="AZ68" s="612"/>
      <c r="BA68" s="612"/>
      <c r="BB68" s="612"/>
      <c r="BC68" s="612"/>
      <c r="BD68" s="612"/>
      <c r="BE68" s="613"/>
      <c r="BF68" s="162"/>
      <c r="BG68" s="163"/>
      <c r="BH68" s="163"/>
      <c r="BI68" s="163"/>
      <c r="BJ68" s="163"/>
      <c r="BK68" s="163"/>
      <c r="BL68" s="163"/>
      <c r="BM68" s="164"/>
      <c r="BN68" s="162"/>
      <c r="BO68" s="163"/>
      <c r="BP68" s="163"/>
      <c r="BQ68" s="163"/>
      <c r="BR68" s="164"/>
      <c r="BS68" s="163"/>
      <c r="BT68" s="163"/>
      <c r="BU68" s="163"/>
      <c r="BV68" s="164"/>
      <c r="BW68" s="162"/>
      <c r="BX68" s="163"/>
      <c r="BY68" s="163"/>
      <c r="BZ68" s="164"/>
      <c r="CA68" s="124"/>
      <c r="CB68" s="557"/>
      <c r="CC68" s="117"/>
      <c r="CD68" s="313"/>
    </row>
    <row r="69" spans="1:82" ht="12" customHeight="1">
      <c r="A69" s="303"/>
      <c r="B69" s="23"/>
      <c r="C69" s="293" t="s">
        <v>356</v>
      </c>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c r="AJ69" s="294"/>
      <c r="AK69" s="294"/>
      <c r="AL69" s="294"/>
      <c r="AM69" s="294"/>
      <c r="AN69" s="294"/>
      <c r="AO69" s="294"/>
      <c r="AP69" s="294"/>
      <c r="AQ69" s="294"/>
      <c r="AR69" s="614"/>
      <c r="AS69" s="614"/>
      <c r="AT69" s="614"/>
      <c r="AU69" s="614"/>
      <c r="AV69" s="614"/>
      <c r="AW69" s="614"/>
      <c r="AX69" s="614"/>
      <c r="AY69" s="614"/>
      <c r="AZ69" s="614"/>
      <c r="BA69" s="614"/>
      <c r="BB69" s="614"/>
      <c r="BC69" s="615"/>
      <c r="BD69" s="615"/>
      <c r="BE69" s="615"/>
      <c r="BF69" s="294"/>
      <c r="BG69" s="294"/>
      <c r="BH69" s="294"/>
      <c r="BI69" s="294"/>
      <c r="BJ69" s="294"/>
      <c r="BK69" s="294"/>
      <c r="BL69" s="294"/>
      <c r="BM69" s="294"/>
      <c r="BN69" s="294"/>
      <c r="BO69" s="294"/>
      <c r="BP69" s="294"/>
      <c r="BQ69" s="294"/>
      <c r="BR69" s="294"/>
      <c r="BS69" s="294"/>
      <c r="BT69" s="294"/>
      <c r="BU69" s="294"/>
      <c r="BV69" s="294"/>
      <c r="BW69" s="294"/>
      <c r="BX69" s="294"/>
      <c r="BY69" s="294"/>
      <c r="BZ69" s="294"/>
      <c r="CA69" s="307"/>
      <c r="CB69" s="307"/>
      <c r="CC69" s="307"/>
      <c r="CD69" s="308"/>
    </row>
    <row r="70" spans="1:82" ht="12" customHeight="1">
      <c r="A70" s="303"/>
      <c r="B70" s="23"/>
      <c r="C70" s="304"/>
      <c r="D70" s="547" t="s">
        <v>973</v>
      </c>
      <c r="E70" s="547"/>
      <c r="F70" s="547"/>
      <c r="G70" s="547"/>
      <c r="H70" s="548"/>
      <c r="I70" s="553" t="s">
        <v>956</v>
      </c>
      <c r="J70" s="547"/>
      <c r="K70" s="547"/>
      <c r="L70" s="547"/>
      <c r="M70" s="547"/>
      <c r="N70" s="547"/>
      <c r="O70" s="547"/>
      <c r="P70" s="547"/>
      <c r="Q70" s="547"/>
      <c r="R70" s="548"/>
      <c r="S70" s="878" t="s">
        <v>218</v>
      </c>
      <c r="T70" s="879"/>
      <c r="U70" s="879"/>
      <c r="V70" s="879"/>
      <c r="W70" s="879"/>
      <c r="X70" s="879"/>
      <c r="Y70" s="879"/>
      <c r="Z70" s="879"/>
      <c r="AA70" s="879"/>
      <c r="AB70" s="879"/>
      <c r="AC70" s="879"/>
      <c r="AD70" s="879"/>
      <c r="AE70" s="879"/>
      <c r="AF70" s="879"/>
      <c r="AG70" s="879"/>
      <c r="AH70" s="879"/>
      <c r="AI70" s="879"/>
      <c r="AJ70" s="879"/>
      <c r="AK70" s="879"/>
      <c r="AL70" s="879"/>
      <c r="AM70" s="879"/>
      <c r="AN70" s="879"/>
      <c r="AO70" s="879"/>
      <c r="AP70" s="879"/>
      <c r="AQ70" s="880"/>
      <c r="AR70" s="600" t="s">
        <v>1433</v>
      </c>
      <c r="AS70" s="249"/>
      <c r="AT70" s="249"/>
      <c r="AU70" s="249"/>
      <c r="AV70" s="249"/>
      <c r="AW70" s="249"/>
      <c r="AX70" s="249"/>
      <c r="AY70" s="249"/>
      <c r="AZ70" s="249"/>
      <c r="BA70" s="249"/>
      <c r="BB70" s="249"/>
      <c r="BC70" s="249"/>
      <c r="BD70" s="249"/>
      <c r="BE70" s="601"/>
      <c r="BF70" s="552" t="s">
        <v>471</v>
      </c>
      <c r="BG70" s="547"/>
      <c r="BH70" s="547"/>
      <c r="BI70" s="547"/>
      <c r="BJ70" s="547"/>
      <c r="BK70" s="547"/>
      <c r="BL70" s="547"/>
      <c r="BM70" s="548"/>
      <c r="BN70" s="552" t="s">
        <v>217</v>
      </c>
      <c r="BO70" s="547"/>
      <c r="BP70" s="547"/>
      <c r="BQ70" s="547"/>
      <c r="BR70" s="548"/>
      <c r="BS70" s="547" t="s">
        <v>972</v>
      </c>
      <c r="BT70" s="547"/>
      <c r="BU70" s="547"/>
      <c r="BV70" s="548"/>
      <c r="BW70" s="552" t="s">
        <v>216</v>
      </c>
      <c r="BX70" s="547"/>
      <c r="BY70" s="547"/>
      <c r="BZ70" s="548"/>
      <c r="CA70" s="309" t="s">
        <v>959</v>
      </c>
      <c r="CB70" s="554"/>
      <c r="CC70" s="418"/>
      <c r="CD70" s="310"/>
    </row>
    <row r="71" spans="1:82" ht="12" customHeight="1">
      <c r="A71" s="303"/>
      <c r="B71" s="23"/>
      <c r="C71" s="304"/>
      <c r="D71" s="550"/>
      <c r="E71" s="550"/>
      <c r="F71" s="550"/>
      <c r="G71" s="550"/>
      <c r="H71" s="551"/>
      <c r="I71" s="39"/>
      <c r="J71" s="550"/>
      <c r="K71" s="550"/>
      <c r="L71" s="550"/>
      <c r="M71" s="550"/>
      <c r="N71" s="550"/>
      <c r="O71" s="550"/>
      <c r="P71" s="550"/>
      <c r="Q71" s="550"/>
      <c r="R71" s="551"/>
      <c r="S71" s="881"/>
      <c r="T71" s="882"/>
      <c r="U71" s="882"/>
      <c r="V71" s="882"/>
      <c r="W71" s="882"/>
      <c r="X71" s="882"/>
      <c r="Y71" s="882"/>
      <c r="Z71" s="882"/>
      <c r="AA71" s="882"/>
      <c r="AB71" s="882"/>
      <c r="AC71" s="882"/>
      <c r="AD71" s="882"/>
      <c r="AE71" s="882"/>
      <c r="AF71" s="882"/>
      <c r="AG71" s="882"/>
      <c r="AH71" s="882"/>
      <c r="AI71" s="882"/>
      <c r="AJ71" s="882"/>
      <c r="AK71" s="882"/>
      <c r="AL71" s="882"/>
      <c r="AM71" s="882"/>
      <c r="AN71" s="882"/>
      <c r="AO71" s="882"/>
      <c r="AP71" s="882"/>
      <c r="AQ71" s="883"/>
      <c r="AR71" s="602"/>
      <c r="AS71" s="603"/>
      <c r="AT71" s="603"/>
      <c r="AU71" s="603"/>
      <c r="AV71" s="603"/>
      <c r="AW71" s="603"/>
      <c r="AX71" s="603"/>
      <c r="AY71" s="603"/>
      <c r="AZ71" s="603"/>
      <c r="BA71" s="603"/>
      <c r="BB71" s="603"/>
      <c r="BC71" s="603"/>
      <c r="BD71" s="603"/>
      <c r="BE71" s="604"/>
      <c r="BF71" s="549" t="s">
        <v>472</v>
      </c>
      <c r="BG71" s="550"/>
      <c r="BH71" s="550"/>
      <c r="BI71" s="550"/>
      <c r="BJ71" s="550"/>
      <c r="BK71" s="550"/>
      <c r="BL71" s="550"/>
      <c r="BM71" s="551"/>
      <c r="BN71" s="549"/>
      <c r="BO71" s="550"/>
      <c r="BP71" s="550"/>
      <c r="BQ71" s="550"/>
      <c r="BR71" s="551"/>
      <c r="BS71" s="550"/>
      <c r="BT71" s="550"/>
      <c r="BU71" s="550"/>
      <c r="BV71" s="551"/>
      <c r="BW71" s="549"/>
      <c r="BX71" s="550"/>
      <c r="BY71" s="550"/>
      <c r="BZ71" s="551"/>
      <c r="CA71" s="311"/>
      <c r="CB71" s="3"/>
      <c r="CC71" s="2"/>
      <c r="CD71" s="312"/>
    </row>
    <row r="72" spans="1:82" ht="12" customHeight="1">
      <c r="A72" s="303"/>
      <c r="B72" s="592"/>
      <c r="C72" s="304"/>
      <c r="D72" s="592"/>
      <c r="E72" s="592"/>
      <c r="F72" s="592"/>
      <c r="G72" s="592"/>
      <c r="H72" s="593"/>
      <c r="I72" s="39"/>
      <c r="J72" s="592"/>
      <c r="K72" s="592"/>
      <c r="L72" s="592"/>
      <c r="M72" s="592"/>
      <c r="N72" s="592"/>
      <c r="O72" s="592"/>
      <c r="P72" s="592"/>
      <c r="Q72" s="592"/>
      <c r="R72" s="593"/>
      <c r="S72" s="881"/>
      <c r="T72" s="882"/>
      <c r="U72" s="882"/>
      <c r="V72" s="882"/>
      <c r="W72" s="882"/>
      <c r="X72" s="882"/>
      <c r="Y72" s="882"/>
      <c r="Z72" s="882"/>
      <c r="AA72" s="882"/>
      <c r="AB72" s="882"/>
      <c r="AC72" s="882"/>
      <c r="AD72" s="882"/>
      <c r="AE72" s="882"/>
      <c r="AF72" s="882"/>
      <c r="AG72" s="882"/>
      <c r="AH72" s="882"/>
      <c r="AI72" s="882"/>
      <c r="AJ72" s="882"/>
      <c r="AK72" s="882"/>
      <c r="AL72" s="882"/>
      <c r="AM72" s="882"/>
      <c r="AN72" s="882"/>
      <c r="AO72" s="882"/>
      <c r="AP72" s="882"/>
      <c r="AQ72" s="883"/>
      <c r="AR72" s="602"/>
      <c r="AS72" s="603"/>
      <c r="AT72" s="603"/>
      <c r="AU72" s="603"/>
      <c r="AV72" s="603"/>
      <c r="AW72" s="603"/>
      <c r="AX72" s="603"/>
      <c r="AY72" s="603"/>
      <c r="AZ72" s="603"/>
      <c r="BA72" s="603"/>
      <c r="BB72" s="603"/>
      <c r="BC72" s="603"/>
      <c r="BD72" s="603"/>
      <c r="BE72" s="604"/>
      <c r="BF72" s="591"/>
      <c r="BG72" s="592"/>
      <c r="BH72" s="592"/>
      <c r="BI72" s="592"/>
      <c r="BJ72" s="592"/>
      <c r="BK72" s="592"/>
      <c r="BL72" s="592"/>
      <c r="BM72" s="593"/>
      <c r="BN72" s="591"/>
      <c r="BO72" s="592"/>
      <c r="BP72" s="592"/>
      <c r="BQ72" s="592"/>
      <c r="BR72" s="593"/>
      <c r="BS72" s="592"/>
      <c r="BT72" s="592"/>
      <c r="BU72" s="592"/>
      <c r="BV72" s="593"/>
      <c r="BW72" s="591"/>
      <c r="BX72" s="592"/>
      <c r="BY72" s="592"/>
      <c r="BZ72" s="593"/>
      <c r="CA72" s="311"/>
      <c r="CB72" s="3"/>
      <c r="CC72" s="2"/>
      <c r="CD72" s="312"/>
    </row>
    <row r="73" spans="1:82" ht="12" customHeight="1">
      <c r="A73" s="303"/>
      <c r="B73" s="592"/>
      <c r="C73" s="304"/>
      <c r="D73" s="592"/>
      <c r="E73" s="592"/>
      <c r="F73" s="592"/>
      <c r="G73" s="592"/>
      <c r="H73" s="593"/>
      <c r="I73" s="39"/>
      <c r="J73" s="592"/>
      <c r="K73" s="592"/>
      <c r="L73" s="592"/>
      <c r="M73" s="592"/>
      <c r="N73" s="592"/>
      <c r="O73" s="592"/>
      <c r="P73" s="592"/>
      <c r="Q73" s="592"/>
      <c r="R73" s="593"/>
      <c r="S73" s="881"/>
      <c r="T73" s="882"/>
      <c r="U73" s="882"/>
      <c r="V73" s="882"/>
      <c r="W73" s="882"/>
      <c r="X73" s="882"/>
      <c r="Y73" s="882"/>
      <c r="Z73" s="882"/>
      <c r="AA73" s="882"/>
      <c r="AB73" s="882"/>
      <c r="AC73" s="882"/>
      <c r="AD73" s="882"/>
      <c r="AE73" s="882"/>
      <c r="AF73" s="882"/>
      <c r="AG73" s="882"/>
      <c r="AH73" s="882"/>
      <c r="AI73" s="882"/>
      <c r="AJ73" s="882"/>
      <c r="AK73" s="882"/>
      <c r="AL73" s="882"/>
      <c r="AM73" s="882"/>
      <c r="AN73" s="882"/>
      <c r="AO73" s="882"/>
      <c r="AP73" s="882"/>
      <c r="AQ73" s="883"/>
      <c r="AR73" s="602"/>
      <c r="AS73" s="603"/>
      <c r="AT73" s="603"/>
      <c r="AU73" s="603"/>
      <c r="AV73" s="603"/>
      <c r="AW73" s="603"/>
      <c r="AX73" s="603"/>
      <c r="AY73" s="603"/>
      <c r="AZ73" s="603"/>
      <c r="BA73" s="603"/>
      <c r="BB73" s="603"/>
      <c r="BC73" s="603"/>
      <c r="BD73" s="603"/>
      <c r="BE73" s="604"/>
      <c r="BF73" s="591"/>
      <c r="BG73" s="592"/>
      <c r="BH73" s="592"/>
      <c r="BI73" s="592"/>
      <c r="BJ73" s="592"/>
      <c r="BK73" s="592"/>
      <c r="BL73" s="592"/>
      <c r="BM73" s="593"/>
      <c r="BN73" s="591"/>
      <c r="BO73" s="592"/>
      <c r="BP73" s="592"/>
      <c r="BQ73" s="592"/>
      <c r="BR73" s="593"/>
      <c r="BS73" s="592"/>
      <c r="BT73" s="592"/>
      <c r="BU73" s="592"/>
      <c r="BV73" s="593"/>
      <c r="BW73" s="591"/>
      <c r="BX73" s="592"/>
      <c r="BY73" s="592"/>
      <c r="BZ73" s="593"/>
      <c r="CA73" s="311"/>
      <c r="CB73" s="3"/>
      <c r="CC73" s="2"/>
      <c r="CD73" s="312"/>
    </row>
    <row r="74" spans="1:82" ht="12" customHeight="1">
      <c r="A74" s="303"/>
      <c r="B74" s="23"/>
      <c r="C74" s="304"/>
      <c r="D74" s="550"/>
      <c r="E74" s="550"/>
      <c r="F74" s="550"/>
      <c r="G74" s="550"/>
      <c r="H74" s="551"/>
      <c r="I74" s="556"/>
      <c r="J74" s="163"/>
      <c r="K74" s="163"/>
      <c r="L74" s="163"/>
      <c r="M74" s="163"/>
      <c r="N74" s="163"/>
      <c r="O74" s="163"/>
      <c r="P74" s="163"/>
      <c r="Q74" s="163"/>
      <c r="R74" s="164"/>
      <c r="S74" s="884"/>
      <c r="T74" s="885"/>
      <c r="U74" s="885"/>
      <c r="V74" s="885"/>
      <c r="W74" s="885"/>
      <c r="X74" s="885"/>
      <c r="Y74" s="885"/>
      <c r="Z74" s="885"/>
      <c r="AA74" s="885"/>
      <c r="AB74" s="885"/>
      <c r="AC74" s="885"/>
      <c r="AD74" s="885"/>
      <c r="AE74" s="885"/>
      <c r="AF74" s="885"/>
      <c r="AG74" s="885"/>
      <c r="AH74" s="885"/>
      <c r="AI74" s="885"/>
      <c r="AJ74" s="885"/>
      <c r="AK74" s="885"/>
      <c r="AL74" s="885"/>
      <c r="AM74" s="885"/>
      <c r="AN74" s="885"/>
      <c r="AO74" s="885"/>
      <c r="AP74" s="885"/>
      <c r="AQ74" s="886"/>
      <c r="AR74" s="611"/>
      <c r="AS74" s="612"/>
      <c r="AT74" s="612"/>
      <c r="AU74" s="612"/>
      <c r="AV74" s="612"/>
      <c r="AW74" s="612"/>
      <c r="AX74" s="612"/>
      <c r="AY74" s="612"/>
      <c r="AZ74" s="612"/>
      <c r="BA74" s="612"/>
      <c r="BB74" s="612"/>
      <c r="BC74" s="612"/>
      <c r="BD74" s="612"/>
      <c r="BE74" s="613"/>
      <c r="BF74" s="162"/>
      <c r="BG74" s="163"/>
      <c r="BH74" s="163"/>
      <c r="BI74" s="163"/>
      <c r="BJ74" s="163"/>
      <c r="BK74" s="163"/>
      <c r="BL74" s="163"/>
      <c r="BM74" s="164"/>
      <c r="BN74" s="162"/>
      <c r="BO74" s="163"/>
      <c r="BP74" s="163"/>
      <c r="BQ74" s="163"/>
      <c r="BR74" s="164"/>
      <c r="BS74" s="163"/>
      <c r="BT74" s="163"/>
      <c r="BU74" s="163"/>
      <c r="BV74" s="164"/>
      <c r="BW74" s="162"/>
      <c r="BX74" s="163"/>
      <c r="BY74" s="163"/>
      <c r="BZ74" s="164"/>
      <c r="CA74" s="311"/>
      <c r="CB74" s="3"/>
      <c r="CC74" s="2"/>
      <c r="CD74" s="312"/>
    </row>
    <row r="75" spans="1:82" ht="12" customHeight="1">
      <c r="A75" s="303"/>
      <c r="B75" s="23"/>
      <c r="C75" s="304"/>
      <c r="D75" s="547" t="s">
        <v>974</v>
      </c>
      <c r="E75" s="547"/>
      <c r="F75" s="547"/>
      <c r="G75" s="547"/>
      <c r="H75" s="548"/>
      <c r="I75" s="552" t="s">
        <v>975</v>
      </c>
      <c r="J75" s="547"/>
      <c r="K75" s="547"/>
      <c r="L75" s="547"/>
      <c r="M75" s="547"/>
      <c r="N75" s="547"/>
      <c r="O75" s="547"/>
      <c r="P75" s="547"/>
      <c r="Q75" s="547"/>
      <c r="R75" s="548"/>
      <c r="S75" s="878" t="s">
        <v>215</v>
      </c>
      <c r="T75" s="879"/>
      <c r="U75" s="879"/>
      <c r="V75" s="879"/>
      <c r="W75" s="879"/>
      <c r="X75" s="879"/>
      <c r="Y75" s="879"/>
      <c r="Z75" s="879"/>
      <c r="AA75" s="879"/>
      <c r="AB75" s="879"/>
      <c r="AC75" s="879"/>
      <c r="AD75" s="879"/>
      <c r="AE75" s="879"/>
      <c r="AF75" s="879"/>
      <c r="AG75" s="879"/>
      <c r="AH75" s="879"/>
      <c r="AI75" s="879"/>
      <c r="AJ75" s="879"/>
      <c r="AK75" s="879"/>
      <c r="AL75" s="879"/>
      <c r="AM75" s="879"/>
      <c r="AN75" s="879"/>
      <c r="AO75" s="879"/>
      <c r="AP75" s="879"/>
      <c r="AQ75" s="880"/>
      <c r="AR75" s="600" t="s">
        <v>1432</v>
      </c>
      <c r="AS75" s="249"/>
      <c r="AT75" s="249"/>
      <c r="AU75" s="249"/>
      <c r="AV75" s="249"/>
      <c r="AW75" s="249"/>
      <c r="AX75" s="249"/>
      <c r="AY75" s="249"/>
      <c r="AZ75" s="249"/>
      <c r="BA75" s="249"/>
      <c r="BB75" s="249"/>
      <c r="BC75" s="249"/>
      <c r="BD75" s="249"/>
      <c r="BE75" s="601"/>
      <c r="BF75" s="552" t="s">
        <v>47</v>
      </c>
      <c r="BG75" s="547"/>
      <c r="BH75" s="547"/>
      <c r="BI75" s="547"/>
      <c r="BJ75" s="547"/>
      <c r="BK75" s="547"/>
      <c r="BL75" s="547"/>
      <c r="BM75" s="548"/>
      <c r="BN75" s="594" t="s">
        <v>214</v>
      </c>
      <c r="BO75" s="589"/>
      <c r="BP75" s="589"/>
      <c r="BQ75" s="589"/>
      <c r="BR75" s="590"/>
      <c r="BS75" s="589" t="s">
        <v>972</v>
      </c>
      <c r="BT75" s="589"/>
      <c r="BU75" s="589"/>
      <c r="BV75" s="590"/>
      <c r="BW75" s="594" t="s">
        <v>976</v>
      </c>
      <c r="BX75" s="589"/>
      <c r="BY75" s="589"/>
      <c r="BZ75" s="590"/>
      <c r="CA75" s="309" t="s">
        <v>954</v>
      </c>
      <c r="CB75" s="595"/>
      <c r="CC75" s="418"/>
      <c r="CD75" s="310"/>
    </row>
    <row r="76" spans="1:82" ht="12" customHeight="1">
      <c r="A76" s="303"/>
      <c r="B76" s="592"/>
      <c r="C76" s="304"/>
      <c r="D76" s="592"/>
      <c r="E76" s="592"/>
      <c r="F76" s="592"/>
      <c r="G76" s="592"/>
      <c r="H76" s="593"/>
      <c r="I76" s="591"/>
      <c r="J76" s="592"/>
      <c r="K76" s="592"/>
      <c r="L76" s="592"/>
      <c r="M76" s="592"/>
      <c r="N76" s="592"/>
      <c r="O76" s="592"/>
      <c r="P76" s="592"/>
      <c r="Q76" s="592"/>
      <c r="R76" s="593"/>
      <c r="S76" s="881"/>
      <c r="T76" s="882"/>
      <c r="U76" s="882"/>
      <c r="V76" s="882"/>
      <c r="W76" s="882"/>
      <c r="X76" s="882"/>
      <c r="Y76" s="882"/>
      <c r="Z76" s="882"/>
      <c r="AA76" s="882"/>
      <c r="AB76" s="882"/>
      <c r="AC76" s="882"/>
      <c r="AD76" s="882"/>
      <c r="AE76" s="882"/>
      <c r="AF76" s="882"/>
      <c r="AG76" s="882"/>
      <c r="AH76" s="882"/>
      <c r="AI76" s="882"/>
      <c r="AJ76" s="882"/>
      <c r="AK76" s="882"/>
      <c r="AL76" s="882"/>
      <c r="AM76" s="882"/>
      <c r="AN76" s="882"/>
      <c r="AO76" s="882"/>
      <c r="AP76" s="882"/>
      <c r="AQ76" s="883"/>
      <c r="AR76" s="602"/>
      <c r="AS76" s="603"/>
      <c r="AT76" s="603"/>
      <c r="AU76" s="603"/>
      <c r="AV76" s="603"/>
      <c r="AW76" s="603"/>
      <c r="AX76" s="603"/>
      <c r="AY76" s="603"/>
      <c r="AZ76" s="603"/>
      <c r="BA76" s="603"/>
      <c r="BB76" s="603"/>
      <c r="BC76" s="603"/>
      <c r="BD76" s="603"/>
      <c r="BE76" s="604"/>
      <c r="BF76" s="591"/>
      <c r="BG76" s="592"/>
      <c r="BH76" s="592"/>
      <c r="BI76" s="592"/>
      <c r="BJ76" s="592"/>
      <c r="BK76" s="592"/>
      <c r="BL76" s="592"/>
      <c r="BM76" s="593"/>
      <c r="BN76" s="591"/>
      <c r="BO76" s="592"/>
      <c r="BP76" s="592"/>
      <c r="BQ76" s="592"/>
      <c r="BR76" s="593"/>
      <c r="BS76" s="592"/>
      <c r="BT76" s="592"/>
      <c r="BU76" s="592"/>
      <c r="BV76" s="593"/>
      <c r="BW76" s="591"/>
      <c r="BX76" s="592"/>
      <c r="BY76" s="592"/>
      <c r="BZ76" s="593"/>
      <c r="CA76" s="311"/>
      <c r="CB76" s="3"/>
      <c r="CC76" s="2"/>
      <c r="CD76" s="312"/>
    </row>
    <row r="77" spans="1:82" ht="12" customHeight="1">
      <c r="A77" s="303"/>
      <c r="B77" s="592"/>
      <c r="C77" s="304"/>
      <c r="D77" s="592"/>
      <c r="E77" s="592"/>
      <c r="F77" s="592"/>
      <c r="G77" s="592"/>
      <c r="H77" s="593"/>
      <c r="I77" s="591"/>
      <c r="J77" s="592"/>
      <c r="K77" s="592"/>
      <c r="L77" s="592"/>
      <c r="M77" s="592"/>
      <c r="N77" s="592"/>
      <c r="O77" s="592"/>
      <c r="P77" s="592"/>
      <c r="Q77" s="592"/>
      <c r="R77" s="593"/>
      <c r="S77" s="881"/>
      <c r="T77" s="882"/>
      <c r="U77" s="882"/>
      <c r="V77" s="882"/>
      <c r="W77" s="882"/>
      <c r="X77" s="882"/>
      <c r="Y77" s="882"/>
      <c r="Z77" s="882"/>
      <c r="AA77" s="882"/>
      <c r="AB77" s="882"/>
      <c r="AC77" s="882"/>
      <c r="AD77" s="882"/>
      <c r="AE77" s="882"/>
      <c r="AF77" s="882"/>
      <c r="AG77" s="882"/>
      <c r="AH77" s="882"/>
      <c r="AI77" s="882"/>
      <c r="AJ77" s="882"/>
      <c r="AK77" s="882"/>
      <c r="AL77" s="882"/>
      <c r="AM77" s="882"/>
      <c r="AN77" s="882"/>
      <c r="AO77" s="882"/>
      <c r="AP77" s="882"/>
      <c r="AQ77" s="883"/>
      <c r="AR77" s="602"/>
      <c r="AS77" s="603"/>
      <c r="AT77" s="603"/>
      <c r="AU77" s="603"/>
      <c r="AV77" s="603"/>
      <c r="AW77" s="603"/>
      <c r="AX77" s="603"/>
      <c r="AY77" s="603"/>
      <c r="AZ77" s="603"/>
      <c r="BA77" s="603"/>
      <c r="BB77" s="603"/>
      <c r="BC77" s="603"/>
      <c r="BD77" s="603"/>
      <c r="BE77" s="604"/>
      <c r="BF77" s="591"/>
      <c r="BG77" s="592"/>
      <c r="BH77" s="592"/>
      <c r="BI77" s="592"/>
      <c r="BJ77" s="592"/>
      <c r="BK77" s="592"/>
      <c r="BL77" s="592"/>
      <c r="BM77" s="593"/>
      <c r="BN77" s="212"/>
      <c r="BO77" s="213"/>
      <c r="BP77" s="213"/>
      <c r="BQ77" s="213"/>
      <c r="BR77" s="380"/>
      <c r="BS77" s="213"/>
      <c r="BT77" s="213"/>
      <c r="BU77" s="213"/>
      <c r="BV77" s="380"/>
      <c r="BW77" s="212"/>
      <c r="BX77" s="213"/>
      <c r="BY77" s="213"/>
      <c r="BZ77" s="380"/>
      <c r="CA77" s="616"/>
      <c r="CB77" s="218"/>
      <c r="CC77" s="617"/>
      <c r="CD77" s="618"/>
    </row>
    <row r="78" spans="1:82" ht="12" customHeight="1">
      <c r="A78" s="303"/>
      <c r="B78" s="23"/>
      <c r="C78" s="304"/>
      <c r="D78" s="550"/>
      <c r="E78" s="550"/>
      <c r="F78" s="550"/>
      <c r="G78" s="550"/>
      <c r="H78" s="551"/>
      <c r="I78" s="549"/>
      <c r="J78" s="550"/>
      <c r="K78" s="550"/>
      <c r="L78" s="550"/>
      <c r="M78" s="550"/>
      <c r="N78" s="550"/>
      <c r="O78" s="550"/>
      <c r="P78" s="550"/>
      <c r="Q78" s="550"/>
      <c r="R78" s="551"/>
      <c r="S78" s="881"/>
      <c r="T78" s="882"/>
      <c r="U78" s="882"/>
      <c r="V78" s="882"/>
      <c r="W78" s="882"/>
      <c r="X78" s="882"/>
      <c r="Y78" s="882"/>
      <c r="Z78" s="882"/>
      <c r="AA78" s="882"/>
      <c r="AB78" s="882"/>
      <c r="AC78" s="882"/>
      <c r="AD78" s="882"/>
      <c r="AE78" s="882"/>
      <c r="AF78" s="882"/>
      <c r="AG78" s="882"/>
      <c r="AH78" s="882"/>
      <c r="AI78" s="882"/>
      <c r="AJ78" s="882"/>
      <c r="AK78" s="882"/>
      <c r="AL78" s="882"/>
      <c r="AM78" s="882"/>
      <c r="AN78" s="882"/>
      <c r="AO78" s="882"/>
      <c r="AP78" s="882"/>
      <c r="AQ78" s="883"/>
      <c r="AR78" s="602"/>
      <c r="AS78" s="603"/>
      <c r="AT78" s="603"/>
      <c r="AU78" s="603"/>
      <c r="AV78" s="603"/>
      <c r="AW78" s="603"/>
      <c r="AX78" s="603"/>
      <c r="AY78" s="603"/>
      <c r="AZ78" s="603"/>
      <c r="BA78" s="603"/>
      <c r="BB78" s="603"/>
      <c r="BC78" s="603"/>
      <c r="BD78" s="603"/>
      <c r="BE78" s="604"/>
      <c r="BF78" s="549"/>
      <c r="BG78" s="550"/>
      <c r="BH78" s="550"/>
      <c r="BI78" s="550"/>
      <c r="BJ78" s="550"/>
      <c r="BK78" s="550"/>
      <c r="BL78" s="550"/>
      <c r="BM78" s="551"/>
      <c r="BN78" s="591" t="s">
        <v>209</v>
      </c>
      <c r="BO78" s="592"/>
      <c r="BP78" s="592"/>
      <c r="BQ78" s="592"/>
      <c r="BR78" s="593"/>
      <c r="BS78" s="592" t="s">
        <v>213</v>
      </c>
      <c r="BT78" s="592"/>
      <c r="BU78" s="592"/>
      <c r="BV78" s="593"/>
      <c r="BW78" s="591" t="s">
        <v>212</v>
      </c>
      <c r="BX78" s="592"/>
      <c r="BY78" s="592"/>
      <c r="BZ78" s="593"/>
      <c r="CA78" s="311" t="s">
        <v>977</v>
      </c>
      <c r="CB78" s="3"/>
      <c r="CC78" s="2"/>
      <c r="CD78" s="312"/>
    </row>
    <row r="79" spans="1:82" ht="12" customHeight="1">
      <c r="A79" s="303"/>
      <c r="B79" s="592"/>
      <c r="C79" s="304"/>
      <c r="D79" s="592"/>
      <c r="E79" s="592"/>
      <c r="F79" s="592"/>
      <c r="G79" s="592"/>
      <c r="H79" s="593"/>
      <c r="I79" s="591"/>
      <c r="J79" s="592"/>
      <c r="K79" s="592"/>
      <c r="L79" s="592"/>
      <c r="M79" s="592"/>
      <c r="N79" s="592"/>
      <c r="O79" s="592"/>
      <c r="P79" s="592"/>
      <c r="Q79" s="592"/>
      <c r="R79" s="593"/>
      <c r="S79" s="881"/>
      <c r="T79" s="882"/>
      <c r="U79" s="882"/>
      <c r="V79" s="882"/>
      <c r="W79" s="882"/>
      <c r="X79" s="882"/>
      <c r="Y79" s="882"/>
      <c r="Z79" s="882"/>
      <c r="AA79" s="882"/>
      <c r="AB79" s="882"/>
      <c r="AC79" s="882"/>
      <c r="AD79" s="882"/>
      <c r="AE79" s="882"/>
      <c r="AF79" s="882"/>
      <c r="AG79" s="882"/>
      <c r="AH79" s="882"/>
      <c r="AI79" s="882"/>
      <c r="AJ79" s="882"/>
      <c r="AK79" s="882"/>
      <c r="AL79" s="882"/>
      <c r="AM79" s="882"/>
      <c r="AN79" s="882"/>
      <c r="AO79" s="882"/>
      <c r="AP79" s="882"/>
      <c r="AQ79" s="883"/>
      <c r="AR79" s="602"/>
      <c r="AS79" s="603"/>
      <c r="AT79" s="603"/>
      <c r="AU79" s="603"/>
      <c r="AV79" s="603"/>
      <c r="AW79" s="603"/>
      <c r="AX79" s="603"/>
      <c r="AY79" s="603"/>
      <c r="AZ79" s="603"/>
      <c r="BA79" s="603"/>
      <c r="BB79" s="603"/>
      <c r="BC79" s="603"/>
      <c r="BD79" s="603"/>
      <c r="BE79" s="604"/>
      <c r="BF79" s="591"/>
      <c r="BG79" s="592"/>
      <c r="BH79" s="592"/>
      <c r="BI79" s="592"/>
      <c r="BJ79" s="592"/>
      <c r="BK79" s="592"/>
      <c r="BL79" s="592"/>
      <c r="BM79" s="593"/>
      <c r="BN79" s="591"/>
      <c r="BO79" s="592"/>
      <c r="BP79" s="592"/>
      <c r="BQ79" s="592"/>
      <c r="BR79" s="593"/>
      <c r="BS79" s="592"/>
      <c r="BT79" s="592"/>
      <c r="BU79" s="592"/>
      <c r="BV79" s="593"/>
      <c r="BW79" s="591"/>
      <c r="BX79" s="592"/>
      <c r="BY79" s="592"/>
      <c r="BZ79" s="593"/>
      <c r="CA79" s="311"/>
      <c r="CB79" s="3"/>
      <c r="CC79" s="2"/>
      <c r="CD79" s="312"/>
    </row>
    <row r="80" spans="1:82" ht="12" customHeight="1">
      <c r="A80" s="303"/>
      <c r="B80" s="23"/>
      <c r="C80" s="304"/>
      <c r="D80" s="550"/>
      <c r="E80" s="550"/>
      <c r="F80" s="550"/>
      <c r="G80" s="550"/>
      <c r="H80" s="551"/>
      <c r="I80" s="556"/>
      <c r="J80" s="163"/>
      <c r="K80" s="163"/>
      <c r="L80" s="163"/>
      <c r="M80" s="163"/>
      <c r="N80" s="163"/>
      <c r="O80" s="163"/>
      <c r="P80" s="163"/>
      <c r="Q80" s="163"/>
      <c r="R80" s="164"/>
      <c r="S80" s="884"/>
      <c r="T80" s="885"/>
      <c r="U80" s="885"/>
      <c r="V80" s="885"/>
      <c r="W80" s="885"/>
      <c r="X80" s="885"/>
      <c r="Y80" s="885"/>
      <c r="Z80" s="885"/>
      <c r="AA80" s="885"/>
      <c r="AB80" s="885"/>
      <c r="AC80" s="885"/>
      <c r="AD80" s="885"/>
      <c r="AE80" s="885"/>
      <c r="AF80" s="885"/>
      <c r="AG80" s="885"/>
      <c r="AH80" s="885"/>
      <c r="AI80" s="885"/>
      <c r="AJ80" s="885"/>
      <c r="AK80" s="885"/>
      <c r="AL80" s="885"/>
      <c r="AM80" s="885"/>
      <c r="AN80" s="885"/>
      <c r="AO80" s="885"/>
      <c r="AP80" s="885"/>
      <c r="AQ80" s="886"/>
      <c r="AR80" s="611"/>
      <c r="AS80" s="612"/>
      <c r="AT80" s="612"/>
      <c r="AU80" s="612"/>
      <c r="AV80" s="612"/>
      <c r="AW80" s="612"/>
      <c r="AX80" s="612"/>
      <c r="AY80" s="612"/>
      <c r="AZ80" s="612"/>
      <c r="BA80" s="612"/>
      <c r="BB80" s="612"/>
      <c r="BC80" s="612"/>
      <c r="BD80" s="612"/>
      <c r="BE80" s="613"/>
      <c r="BF80" s="162"/>
      <c r="BG80" s="163"/>
      <c r="BH80" s="163"/>
      <c r="BI80" s="163"/>
      <c r="BJ80" s="163"/>
      <c r="BK80" s="163"/>
      <c r="BL80" s="163"/>
      <c r="BM80" s="164"/>
      <c r="BN80" s="162"/>
      <c r="BO80" s="163"/>
      <c r="BP80" s="163"/>
      <c r="BQ80" s="163"/>
      <c r="BR80" s="164"/>
      <c r="BS80" s="163"/>
      <c r="BT80" s="163"/>
      <c r="BU80" s="163"/>
      <c r="BV80" s="164"/>
      <c r="BW80" s="162"/>
      <c r="BX80" s="163"/>
      <c r="BY80" s="163"/>
      <c r="BZ80" s="164"/>
      <c r="CA80" s="124"/>
      <c r="CB80" s="557"/>
      <c r="CC80" s="117"/>
      <c r="CD80" s="313"/>
    </row>
    <row r="81" spans="1:83" ht="12" customHeight="1">
      <c r="A81" s="303"/>
      <c r="B81" s="23"/>
      <c r="C81" s="304"/>
      <c r="D81" s="550"/>
      <c r="E81" s="550"/>
      <c r="F81" s="550"/>
      <c r="G81" s="550"/>
      <c r="H81" s="551"/>
      <c r="I81" s="552" t="s">
        <v>211</v>
      </c>
      <c r="J81" s="547"/>
      <c r="K81" s="547"/>
      <c r="L81" s="547"/>
      <c r="M81" s="547"/>
      <c r="N81" s="547"/>
      <c r="O81" s="547"/>
      <c r="P81" s="547"/>
      <c r="Q81" s="547"/>
      <c r="R81" s="548"/>
      <c r="S81" s="878" t="s">
        <v>210</v>
      </c>
      <c r="T81" s="879"/>
      <c r="U81" s="879"/>
      <c r="V81" s="879"/>
      <c r="W81" s="879"/>
      <c r="X81" s="879"/>
      <c r="Y81" s="879"/>
      <c r="Z81" s="879"/>
      <c r="AA81" s="879"/>
      <c r="AB81" s="879"/>
      <c r="AC81" s="879"/>
      <c r="AD81" s="879"/>
      <c r="AE81" s="879"/>
      <c r="AF81" s="879"/>
      <c r="AG81" s="879"/>
      <c r="AH81" s="879"/>
      <c r="AI81" s="879"/>
      <c r="AJ81" s="879"/>
      <c r="AK81" s="879"/>
      <c r="AL81" s="879"/>
      <c r="AM81" s="879"/>
      <c r="AN81" s="879"/>
      <c r="AO81" s="879"/>
      <c r="AP81" s="879"/>
      <c r="AQ81" s="880"/>
      <c r="AR81" s="600" t="s">
        <v>1430</v>
      </c>
      <c r="AS81" s="249"/>
      <c r="AT81" s="249"/>
      <c r="AU81" s="249"/>
      <c r="AV81" s="249"/>
      <c r="AW81" s="249"/>
      <c r="AX81" s="249"/>
      <c r="AY81" s="249"/>
      <c r="AZ81" s="249"/>
      <c r="BA81" s="249"/>
      <c r="BB81" s="249"/>
      <c r="BC81" s="249"/>
      <c r="BD81" s="249"/>
      <c r="BE81" s="601"/>
      <c r="BF81" s="552" t="s">
        <v>978</v>
      </c>
      <c r="BG81" s="547"/>
      <c r="BH81" s="547"/>
      <c r="BI81" s="547"/>
      <c r="BJ81" s="547"/>
      <c r="BK81" s="547"/>
      <c r="BL81" s="547"/>
      <c r="BM81" s="548"/>
      <c r="BN81" s="552" t="s">
        <v>209</v>
      </c>
      <c r="BO81" s="547"/>
      <c r="BP81" s="547"/>
      <c r="BQ81" s="547"/>
      <c r="BR81" s="548"/>
      <c r="BS81" s="547" t="s">
        <v>979</v>
      </c>
      <c r="BT81" s="547"/>
      <c r="BU81" s="547"/>
      <c r="BV81" s="548"/>
      <c r="BW81" s="552" t="s">
        <v>980</v>
      </c>
      <c r="BX81" s="547"/>
      <c r="BY81" s="547"/>
      <c r="BZ81" s="548"/>
      <c r="CA81" s="309" t="s">
        <v>905</v>
      </c>
      <c r="CB81" s="554"/>
      <c r="CC81" s="418"/>
      <c r="CD81" s="310"/>
    </row>
    <row r="82" spans="1:83" ht="12" customHeight="1">
      <c r="A82" s="303"/>
      <c r="B82" s="592"/>
      <c r="C82" s="304"/>
      <c r="D82" s="592"/>
      <c r="E82" s="592"/>
      <c r="F82" s="592"/>
      <c r="G82" s="592"/>
      <c r="H82" s="593"/>
      <c r="I82" s="591"/>
      <c r="J82" s="592"/>
      <c r="K82" s="592"/>
      <c r="L82" s="592"/>
      <c r="M82" s="592"/>
      <c r="N82" s="592"/>
      <c r="O82" s="592"/>
      <c r="P82" s="592"/>
      <c r="Q82" s="592"/>
      <c r="R82" s="593"/>
      <c r="S82" s="881"/>
      <c r="T82" s="882"/>
      <c r="U82" s="882"/>
      <c r="V82" s="882"/>
      <c r="W82" s="882"/>
      <c r="X82" s="882"/>
      <c r="Y82" s="882"/>
      <c r="Z82" s="882"/>
      <c r="AA82" s="882"/>
      <c r="AB82" s="882"/>
      <c r="AC82" s="882"/>
      <c r="AD82" s="882"/>
      <c r="AE82" s="882"/>
      <c r="AF82" s="882"/>
      <c r="AG82" s="882"/>
      <c r="AH82" s="882"/>
      <c r="AI82" s="882"/>
      <c r="AJ82" s="882"/>
      <c r="AK82" s="882"/>
      <c r="AL82" s="882"/>
      <c r="AM82" s="882"/>
      <c r="AN82" s="882"/>
      <c r="AO82" s="882"/>
      <c r="AP82" s="882"/>
      <c r="AQ82" s="883"/>
      <c r="AR82" s="602"/>
      <c r="AS82" s="603"/>
      <c r="AT82" s="603"/>
      <c r="AU82" s="603"/>
      <c r="AV82" s="603"/>
      <c r="AW82" s="603"/>
      <c r="AX82" s="603"/>
      <c r="AY82" s="603"/>
      <c r="AZ82" s="603"/>
      <c r="BA82" s="603"/>
      <c r="BB82" s="603"/>
      <c r="BC82" s="603"/>
      <c r="BD82" s="603"/>
      <c r="BE82" s="604"/>
      <c r="BF82" s="591"/>
      <c r="BG82" s="592"/>
      <c r="BH82" s="592"/>
      <c r="BI82" s="592"/>
      <c r="BJ82" s="592"/>
      <c r="BK82" s="592"/>
      <c r="BL82" s="592"/>
      <c r="BM82" s="593"/>
      <c r="BN82" s="591"/>
      <c r="BO82" s="592"/>
      <c r="BP82" s="592"/>
      <c r="BQ82" s="592"/>
      <c r="BR82" s="593"/>
      <c r="BS82" s="592"/>
      <c r="BT82" s="592"/>
      <c r="BU82" s="592"/>
      <c r="BV82" s="593"/>
      <c r="BW82" s="591"/>
      <c r="BX82" s="592"/>
      <c r="BY82" s="592"/>
      <c r="BZ82" s="593"/>
      <c r="CA82" s="311"/>
      <c r="CB82" s="3"/>
      <c r="CC82" s="2"/>
      <c r="CD82" s="312"/>
    </row>
    <row r="83" spans="1:83" ht="12" customHeight="1">
      <c r="A83" s="303"/>
      <c r="B83" s="23"/>
      <c r="C83" s="304"/>
      <c r="D83" s="550"/>
      <c r="E83" s="550"/>
      <c r="F83" s="550"/>
      <c r="G83" s="550"/>
      <c r="H83" s="551"/>
      <c r="I83" s="549"/>
      <c r="J83" s="550"/>
      <c r="K83" s="550"/>
      <c r="L83" s="550"/>
      <c r="M83" s="550"/>
      <c r="N83" s="550"/>
      <c r="O83" s="550"/>
      <c r="P83" s="550"/>
      <c r="Q83" s="550"/>
      <c r="R83" s="551"/>
      <c r="S83" s="881"/>
      <c r="T83" s="882"/>
      <c r="U83" s="882"/>
      <c r="V83" s="882"/>
      <c r="W83" s="882"/>
      <c r="X83" s="882"/>
      <c r="Y83" s="882"/>
      <c r="Z83" s="882"/>
      <c r="AA83" s="882"/>
      <c r="AB83" s="882"/>
      <c r="AC83" s="882"/>
      <c r="AD83" s="882"/>
      <c r="AE83" s="882"/>
      <c r="AF83" s="882"/>
      <c r="AG83" s="882"/>
      <c r="AH83" s="882"/>
      <c r="AI83" s="882"/>
      <c r="AJ83" s="882"/>
      <c r="AK83" s="882"/>
      <c r="AL83" s="882"/>
      <c r="AM83" s="882"/>
      <c r="AN83" s="882"/>
      <c r="AO83" s="882"/>
      <c r="AP83" s="882"/>
      <c r="AQ83" s="883"/>
      <c r="AR83" s="602"/>
      <c r="AS83" s="603"/>
      <c r="AT83" s="603"/>
      <c r="AU83" s="603"/>
      <c r="AV83" s="603"/>
      <c r="AW83" s="603"/>
      <c r="AX83" s="603"/>
      <c r="AY83" s="603"/>
      <c r="AZ83" s="603"/>
      <c r="BA83" s="603"/>
      <c r="BB83" s="603"/>
      <c r="BC83" s="603"/>
      <c r="BD83" s="603"/>
      <c r="BE83" s="604"/>
      <c r="BF83" s="549"/>
      <c r="BG83" s="550"/>
      <c r="BH83" s="550"/>
      <c r="BI83" s="550"/>
      <c r="BJ83" s="550"/>
      <c r="BK83" s="550"/>
      <c r="BL83" s="550"/>
      <c r="BM83" s="551"/>
      <c r="BN83" s="549"/>
      <c r="BO83" s="550"/>
      <c r="BP83" s="550"/>
      <c r="BQ83" s="550"/>
      <c r="BR83" s="551"/>
      <c r="BS83" s="550"/>
      <c r="BT83" s="550"/>
      <c r="BU83" s="550"/>
      <c r="BV83" s="551"/>
      <c r="BW83" s="549"/>
      <c r="BX83" s="550"/>
      <c r="BY83" s="550"/>
      <c r="BZ83" s="551"/>
      <c r="CA83" s="311"/>
      <c r="CB83" s="3"/>
      <c r="CC83" s="2"/>
      <c r="CD83" s="312"/>
    </row>
    <row r="84" spans="1:83" ht="12" customHeight="1">
      <c r="A84" s="303"/>
      <c r="B84" s="23"/>
      <c r="C84" s="305"/>
      <c r="D84" s="163"/>
      <c r="E84" s="163"/>
      <c r="F84" s="163"/>
      <c r="G84" s="163"/>
      <c r="H84" s="164"/>
      <c r="I84" s="556"/>
      <c r="J84" s="163"/>
      <c r="K84" s="163"/>
      <c r="L84" s="163"/>
      <c r="M84" s="163"/>
      <c r="N84" s="163"/>
      <c r="O84" s="163"/>
      <c r="P84" s="163"/>
      <c r="Q84" s="163"/>
      <c r="R84" s="164"/>
      <c r="S84" s="884"/>
      <c r="T84" s="885"/>
      <c r="U84" s="885"/>
      <c r="V84" s="885"/>
      <c r="W84" s="885"/>
      <c r="X84" s="885"/>
      <c r="Y84" s="885"/>
      <c r="Z84" s="885"/>
      <c r="AA84" s="885"/>
      <c r="AB84" s="885"/>
      <c r="AC84" s="885"/>
      <c r="AD84" s="885"/>
      <c r="AE84" s="885"/>
      <c r="AF84" s="885"/>
      <c r="AG84" s="885"/>
      <c r="AH84" s="885"/>
      <c r="AI84" s="885"/>
      <c r="AJ84" s="885"/>
      <c r="AK84" s="885"/>
      <c r="AL84" s="885"/>
      <c r="AM84" s="885"/>
      <c r="AN84" s="885"/>
      <c r="AO84" s="885"/>
      <c r="AP84" s="885"/>
      <c r="AQ84" s="886"/>
      <c r="AR84" s="611"/>
      <c r="AS84" s="612"/>
      <c r="AT84" s="612"/>
      <c r="AU84" s="612"/>
      <c r="AV84" s="612"/>
      <c r="AW84" s="612"/>
      <c r="AX84" s="612"/>
      <c r="AY84" s="612"/>
      <c r="AZ84" s="612"/>
      <c r="BA84" s="612"/>
      <c r="BB84" s="612"/>
      <c r="BC84" s="612"/>
      <c r="BD84" s="612"/>
      <c r="BE84" s="613"/>
      <c r="BF84" s="162"/>
      <c r="BG84" s="163"/>
      <c r="BH84" s="163"/>
      <c r="BI84" s="163"/>
      <c r="BJ84" s="163"/>
      <c r="BK84" s="163"/>
      <c r="BL84" s="163"/>
      <c r="BM84" s="164"/>
      <c r="BN84" s="162"/>
      <c r="BO84" s="163"/>
      <c r="BP84" s="163"/>
      <c r="BQ84" s="163"/>
      <c r="BR84" s="164"/>
      <c r="BS84" s="163"/>
      <c r="BT84" s="163"/>
      <c r="BU84" s="163"/>
      <c r="BV84" s="164"/>
      <c r="BW84" s="162"/>
      <c r="BX84" s="163"/>
      <c r="BY84" s="163"/>
      <c r="BZ84" s="164"/>
      <c r="CA84" s="124"/>
      <c r="CB84" s="557"/>
      <c r="CC84" s="117"/>
      <c r="CD84" s="313"/>
    </row>
    <row r="85" spans="1:83" ht="12" customHeight="1">
      <c r="A85" s="303"/>
      <c r="B85" s="23"/>
      <c r="C85" s="23"/>
      <c r="D85" s="23"/>
      <c r="E85" s="23"/>
      <c r="F85" s="23"/>
      <c r="G85" s="23"/>
      <c r="H85" s="23"/>
      <c r="I85" s="23"/>
      <c r="J85" s="23"/>
      <c r="K85" s="23"/>
      <c r="L85" s="23"/>
      <c r="M85" s="23"/>
      <c r="N85" s="23"/>
      <c r="O85" s="23"/>
      <c r="P85" s="23"/>
      <c r="Q85" s="23"/>
      <c r="R85" s="432"/>
      <c r="S85" s="432"/>
      <c r="T85" s="432"/>
      <c r="U85" s="432"/>
      <c r="V85" s="432"/>
      <c r="W85" s="432"/>
      <c r="X85" s="432"/>
      <c r="Y85" s="432"/>
      <c r="Z85" s="432"/>
      <c r="AA85" s="432"/>
      <c r="AB85" s="432"/>
      <c r="AC85" s="432"/>
      <c r="AD85" s="432"/>
      <c r="AE85" s="432"/>
      <c r="AF85" s="432"/>
      <c r="AG85" s="432"/>
      <c r="AH85" s="432"/>
      <c r="AI85" s="432"/>
      <c r="AJ85" s="432"/>
      <c r="AK85" s="432"/>
      <c r="AL85" s="432"/>
      <c r="AM85" s="432"/>
      <c r="AN85" s="432"/>
      <c r="AO85" s="432"/>
      <c r="AP85" s="432"/>
      <c r="AQ85" s="432"/>
      <c r="AR85" s="432"/>
      <c r="AS85" s="432"/>
      <c r="AT85" s="432"/>
      <c r="AU85" s="432"/>
      <c r="AV85" s="432"/>
      <c r="AW85" s="432"/>
      <c r="AX85" s="432"/>
      <c r="AY85" s="432"/>
      <c r="AZ85" s="432"/>
      <c r="BA85" s="432"/>
      <c r="BB85" s="432"/>
      <c r="BC85" s="432"/>
      <c r="BD85" s="432"/>
      <c r="BE85" s="432"/>
      <c r="BF85" s="432"/>
      <c r="BG85" s="432"/>
      <c r="BH85" s="23"/>
      <c r="BI85" s="23"/>
      <c r="BJ85" s="23"/>
      <c r="BK85" s="23"/>
      <c r="BL85" s="23"/>
      <c r="BM85" s="23"/>
      <c r="BN85" s="23"/>
      <c r="BO85" s="23"/>
      <c r="BP85" s="23"/>
      <c r="BQ85" s="23"/>
      <c r="BR85" s="23"/>
      <c r="BS85" s="23"/>
      <c r="BT85" s="23"/>
      <c r="BU85" s="23"/>
      <c r="BV85" s="23"/>
      <c r="BW85" s="23"/>
      <c r="BX85" s="23"/>
      <c r="BY85" s="23"/>
      <c r="BZ85" s="23"/>
      <c r="CA85" s="23"/>
      <c r="CB85" s="2"/>
      <c r="CC85" s="3"/>
      <c r="CD85" s="2"/>
      <c r="CE85" s="2"/>
    </row>
    <row r="86" spans="1:83" ht="12" customHeight="1">
      <c r="A86" s="303"/>
      <c r="B86" s="23"/>
      <c r="C86" s="23"/>
      <c r="D86" s="23"/>
      <c r="E86" s="23"/>
      <c r="F86" s="23"/>
      <c r="G86" s="23"/>
      <c r="H86" s="23"/>
      <c r="I86" s="23"/>
      <c r="J86" s="23"/>
      <c r="K86" s="23"/>
      <c r="L86" s="23"/>
      <c r="M86" s="23"/>
      <c r="N86" s="23"/>
      <c r="O86" s="23"/>
      <c r="P86" s="23"/>
      <c r="Q86" s="23"/>
      <c r="R86" s="432"/>
      <c r="S86" s="432"/>
      <c r="T86" s="432"/>
      <c r="U86" s="432"/>
      <c r="V86" s="432"/>
      <c r="W86" s="432"/>
      <c r="X86" s="432"/>
      <c r="Y86" s="432"/>
      <c r="Z86" s="432"/>
      <c r="AA86" s="432"/>
      <c r="AB86" s="432"/>
      <c r="AC86" s="432"/>
      <c r="AD86" s="432"/>
      <c r="AE86" s="432"/>
      <c r="AF86" s="432"/>
      <c r="AG86" s="432"/>
      <c r="AH86" s="432"/>
      <c r="AI86" s="432"/>
      <c r="AJ86" s="432"/>
      <c r="AK86" s="432"/>
      <c r="AL86" s="432"/>
      <c r="AM86" s="432"/>
      <c r="AN86" s="432"/>
      <c r="AO86" s="432"/>
      <c r="AP86" s="432"/>
      <c r="AQ86" s="432"/>
      <c r="AR86" s="432"/>
      <c r="AS86" s="432"/>
      <c r="AT86" s="432"/>
      <c r="AU86" s="432"/>
      <c r="AV86" s="432"/>
      <c r="AW86" s="432"/>
      <c r="AX86" s="432"/>
      <c r="AY86" s="432"/>
      <c r="AZ86" s="432"/>
      <c r="BA86" s="432"/>
      <c r="BB86" s="432"/>
      <c r="BC86" s="432"/>
      <c r="BD86" s="432"/>
      <c r="BE86" s="432"/>
      <c r="BF86" s="432"/>
      <c r="BG86" s="432"/>
      <c r="BH86" s="23"/>
      <c r="BI86" s="23"/>
      <c r="BJ86" s="23"/>
      <c r="BK86" s="23"/>
      <c r="BL86" s="23"/>
      <c r="BM86" s="23"/>
      <c r="BN86" s="23"/>
      <c r="BO86" s="23"/>
      <c r="BP86" s="23"/>
      <c r="BQ86" s="23"/>
      <c r="BR86" s="23"/>
      <c r="BS86" s="23"/>
      <c r="BT86" s="23"/>
      <c r="BU86" s="23"/>
      <c r="BV86" s="23"/>
      <c r="BW86" s="23"/>
      <c r="BX86" s="23"/>
      <c r="BY86" s="23"/>
      <c r="BZ86" s="23"/>
      <c r="CA86" s="23"/>
      <c r="CB86" s="2"/>
      <c r="CC86" s="3"/>
      <c r="CD86" s="2"/>
      <c r="CE86" s="2"/>
    </row>
    <row r="87" spans="1:83" ht="12" customHeight="1">
      <c r="A87" s="30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83" ht="12" customHeight="1">
      <c r="A88" s="303"/>
      <c r="B88" s="23"/>
      <c r="C88" s="303" t="s">
        <v>1381</v>
      </c>
      <c r="D88" s="303"/>
      <c r="E88" s="303"/>
      <c r="F88" s="303"/>
      <c r="G88" s="303"/>
      <c r="H88" s="303"/>
      <c r="I88" s="303"/>
      <c r="J88" s="303"/>
      <c r="K88" s="303"/>
      <c r="L88" s="303"/>
      <c r="M88" s="303"/>
      <c r="N88" s="303"/>
      <c r="O88" s="30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83" ht="12" customHeight="1">
      <c r="A89" s="303"/>
      <c r="B89" s="23"/>
      <c r="C89" s="303"/>
      <c r="D89" s="303"/>
      <c r="E89" s="303"/>
      <c r="F89" s="303"/>
      <c r="G89" s="303"/>
      <c r="H89" s="303"/>
      <c r="I89" s="303"/>
      <c r="J89" s="303"/>
      <c r="K89" s="303"/>
      <c r="L89" s="303"/>
      <c r="M89" s="303"/>
      <c r="N89" s="303"/>
      <c r="O89" s="30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row>
    <row r="90" spans="1:83" ht="12" customHeight="1">
      <c r="A90" s="303"/>
      <c r="B90" s="23"/>
      <c r="C90" s="303"/>
      <c r="D90" s="303"/>
      <c r="E90" s="303" t="s">
        <v>342</v>
      </c>
      <c r="F90" s="303"/>
      <c r="G90" s="303"/>
      <c r="H90" s="303"/>
      <c r="I90" s="303"/>
      <c r="J90" s="303"/>
      <c r="K90" s="303"/>
      <c r="L90" s="303"/>
      <c r="M90" s="303"/>
      <c r="N90" s="303"/>
      <c r="O90" s="30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row>
    <row r="91" spans="1:83" ht="12" customHeight="1">
      <c r="A91" s="303"/>
      <c r="B91" s="23"/>
      <c r="C91" s="303"/>
      <c r="D91" s="303"/>
      <c r="E91" s="303"/>
      <c r="F91" s="303"/>
      <c r="G91" s="303"/>
      <c r="H91" s="303"/>
      <c r="I91" s="303"/>
      <c r="J91" s="303"/>
      <c r="K91" s="303"/>
      <c r="L91" s="303"/>
      <c r="M91" s="303"/>
      <c r="N91" s="303"/>
      <c r="O91" s="30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row>
    <row r="92" spans="1:83" ht="12" customHeight="1">
      <c r="A92" s="303"/>
      <c r="B92" s="23"/>
      <c r="C92" s="303"/>
      <c r="D92" s="303"/>
      <c r="E92" s="303"/>
      <c r="F92" s="303" t="s">
        <v>981</v>
      </c>
      <c r="G92" s="303" t="s">
        <v>982</v>
      </c>
      <c r="H92" s="303"/>
      <c r="I92" s="303"/>
      <c r="J92" s="303"/>
      <c r="K92" s="303"/>
      <c r="L92" s="303"/>
      <c r="M92" s="303"/>
      <c r="N92" s="303"/>
      <c r="O92" s="30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row>
    <row r="93" spans="1:83" ht="12" customHeight="1">
      <c r="A93" s="303"/>
      <c r="B93" s="23"/>
      <c r="C93" s="303"/>
      <c r="D93" s="303"/>
      <c r="E93" s="303"/>
      <c r="F93" s="303" t="s">
        <v>983</v>
      </c>
      <c r="G93" s="303" t="s">
        <v>984</v>
      </c>
      <c r="H93" s="303"/>
      <c r="I93" s="303"/>
      <c r="J93" s="303"/>
      <c r="K93" s="303"/>
      <c r="L93" s="303"/>
      <c r="M93" s="303"/>
      <c r="N93" s="303"/>
      <c r="O93" s="30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row>
    <row r="94" spans="1:83" ht="12" customHeight="1">
      <c r="A94" s="303"/>
      <c r="B94" s="23"/>
      <c r="C94" s="303"/>
      <c r="D94" s="303"/>
      <c r="E94" s="303"/>
      <c r="F94" s="303"/>
      <c r="G94" s="303"/>
      <c r="H94" s="303"/>
      <c r="I94" s="303"/>
      <c r="J94" s="303"/>
      <c r="K94" s="303"/>
      <c r="L94" s="303"/>
      <c r="M94" s="303"/>
      <c r="N94" s="303"/>
      <c r="O94" s="30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row>
    <row r="95" spans="1:83" ht="12" customHeight="1">
      <c r="A95" s="303"/>
      <c r="B95" s="23"/>
      <c r="C95" s="303"/>
      <c r="D95" s="303"/>
      <c r="E95" s="303" t="s">
        <v>343</v>
      </c>
      <c r="F95" s="303"/>
      <c r="G95" s="303"/>
      <c r="H95" s="303"/>
      <c r="I95" s="303"/>
      <c r="J95" s="303"/>
      <c r="K95" s="303"/>
      <c r="L95" s="303"/>
      <c r="M95" s="303"/>
      <c r="N95" s="303"/>
      <c r="O95" s="30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row>
    <row r="96" spans="1:83" ht="12" customHeight="1">
      <c r="A96" s="30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row>
    <row r="97" spans="1:83" ht="12" customHeight="1">
      <c r="A97" s="303"/>
      <c r="B97" s="23"/>
      <c r="C97" s="23"/>
      <c r="D97" s="23"/>
      <c r="E97" s="23"/>
      <c r="F97" s="23" t="s">
        <v>985</v>
      </c>
      <c r="G97" s="23" t="s">
        <v>986</v>
      </c>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row>
    <row r="98" spans="1:83" ht="12" customHeight="1">
      <c r="A98" s="303"/>
      <c r="B98" s="23"/>
      <c r="C98" s="23"/>
      <c r="D98" s="23"/>
      <c r="E98" s="23"/>
      <c r="F98" s="23" t="s">
        <v>987</v>
      </c>
      <c r="G98" s="23" t="s">
        <v>988</v>
      </c>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row>
    <row r="99" spans="1:83" ht="12" customHeight="1">
      <c r="A99" s="303"/>
      <c r="B99" s="23"/>
      <c r="C99" s="23"/>
      <c r="D99" s="23"/>
      <c r="E99" s="23"/>
      <c r="F99" s="23" t="s">
        <v>989</v>
      </c>
      <c r="G99" s="23" t="s">
        <v>990</v>
      </c>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row>
    <row r="100" spans="1:83" ht="12" customHeight="1">
      <c r="A100" s="30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row>
    <row r="101" spans="1:83" ht="12" customHeight="1">
      <c r="A101" s="303"/>
      <c r="B101" s="23"/>
      <c r="C101" s="23"/>
      <c r="D101" s="23"/>
      <c r="E101" s="23"/>
      <c r="F101" s="23"/>
      <c r="G101" s="170" t="s">
        <v>221</v>
      </c>
      <c r="H101" s="171"/>
      <c r="I101" s="171"/>
      <c r="J101" s="171"/>
      <c r="K101" s="172"/>
      <c r="L101" s="170" t="s">
        <v>220</v>
      </c>
      <c r="M101" s="171"/>
      <c r="N101" s="171"/>
      <c r="O101" s="171"/>
      <c r="P101" s="171"/>
      <c r="Q101" s="171"/>
      <c r="R101" s="171"/>
      <c r="S101" s="171"/>
      <c r="T101" s="171"/>
      <c r="U101" s="171"/>
      <c r="V101" s="171"/>
      <c r="W101" s="171"/>
      <c r="X101" s="171"/>
      <c r="Y101" s="172"/>
      <c r="Z101" s="171" t="s">
        <v>991</v>
      </c>
      <c r="AA101" s="171"/>
      <c r="AB101" s="171"/>
      <c r="AC101" s="171"/>
      <c r="AD101" s="171"/>
      <c r="AE101" s="171"/>
      <c r="AF101" s="171"/>
      <c r="AG101" s="171"/>
      <c r="AH101" s="171"/>
      <c r="AI101" s="171"/>
      <c r="AJ101" s="171"/>
      <c r="AK101" s="171"/>
      <c r="AL101" s="171"/>
      <c r="AM101" s="171"/>
      <c r="AN101" s="171"/>
      <c r="AO101" s="171"/>
      <c r="AP101" s="629"/>
      <c r="AQ101" s="629"/>
      <c r="AR101" s="629"/>
      <c r="AS101" s="629"/>
      <c r="AT101" s="629"/>
      <c r="AU101" s="629"/>
      <c r="AV101" s="629"/>
      <c r="AW101" s="629"/>
      <c r="AX101" s="629"/>
      <c r="AY101" s="629"/>
      <c r="AZ101" s="629"/>
      <c r="BA101" s="629"/>
      <c r="BB101" s="629"/>
      <c r="BC101" s="629"/>
      <c r="BD101" s="629"/>
      <c r="BE101" s="629"/>
      <c r="BF101" s="629"/>
      <c r="BG101" s="629"/>
      <c r="BH101" s="629"/>
      <c r="BI101" s="629"/>
      <c r="BJ101" s="629"/>
      <c r="BK101" s="629"/>
      <c r="BL101" s="629"/>
      <c r="BM101" s="629"/>
      <c r="BN101" s="630"/>
      <c r="BO101" s="23"/>
      <c r="BP101" s="23"/>
      <c r="BQ101" s="23"/>
      <c r="BR101" s="23"/>
      <c r="BS101" s="23"/>
      <c r="BT101" s="23"/>
      <c r="BU101" s="23"/>
      <c r="BV101" s="23"/>
      <c r="BW101" s="23"/>
      <c r="BX101" s="23"/>
      <c r="BY101" s="23"/>
      <c r="BZ101" s="23"/>
      <c r="CA101" s="23"/>
      <c r="CB101" s="23"/>
      <c r="CC101" s="23"/>
      <c r="CD101" s="23"/>
      <c r="CE101" s="23"/>
    </row>
    <row r="102" spans="1:83" ht="12" customHeight="1">
      <c r="A102" s="303"/>
      <c r="B102" s="23"/>
      <c r="C102" s="23"/>
      <c r="D102" s="23"/>
      <c r="E102" s="23"/>
      <c r="F102" s="23"/>
      <c r="G102" s="552" t="s">
        <v>992</v>
      </c>
      <c r="H102" s="547"/>
      <c r="I102" s="547"/>
      <c r="J102" s="547"/>
      <c r="K102" s="548"/>
      <c r="L102" s="552" t="s">
        <v>993</v>
      </c>
      <c r="M102" s="547"/>
      <c r="N102" s="547"/>
      <c r="O102" s="547"/>
      <c r="P102" s="547"/>
      <c r="Q102" s="547"/>
      <c r="R102" s="547"/>
      <c r="S102" s="547"/>
      <c r="T102" s="547"/>
      <c r="U102" s="547"/>
      <c r="V102" s="547"/>
      <c r="W102" s="547"/>
      <c r="X102" s="547"/>
      <c r="Y102" s="548"/>
      <c r="Z102" s="547" t="s">
        <v>994</v>
      </c>
      <c r="AA102" s="547"/>
      <c r="AB102" s="547"/>
      <c r="AC102" s="547"/>
      <c r="AD102" s="547"/>
      <c r="AE102" s="547"/>
      <c r="AF102" s="547"/>
      <c r="AG102" s="547"/>
      <c r="AH102" s="547"/>
      <c r="AI102" s="547"/>
      <c r="AJ102" s="547"/>
      <c r="AK102" s="547"/>
      <c r="AL102" s="547"/>
      <c r="AM102" s="547"/>
      <c r="AN102" s="547"/>
      <c r="AO102" s="547"/>
      <c r="AP102" s="421"/>
      <c r="AQ102" s="421"/>
      <c r="AR102" s="421"/>
      <c r="AS102" s="421"/>
      <c r="AT102" s="421"/>
      <c r="AU102" s="421"/>
      <c r="AV102" s="421"/>
      <c r="AW102" s="421"/>
      <c r="AX102" s="421"/>
      <c r="AY102" s="421"/>
      <c r="AZ102" s="421"/>
      <c r="BA102" s="421"/>
      <c r="BB102" s="421"/>
      <c r="BC102" s="421"/>
      <c r="BD102" s="421"/>
      <c r="BE102" s="421"/>
      <c r="BF102" s="421"/>
      <c r="BG102" s="421"/>
      <c r="BH102" s="421"/>
      <c r="BI102" s="421"/>
      <c r="BJ102" s="421"/>
      <c r="BK102" s="421"/>
      <c r="BL102" s="421"/>
      <c r="BM102" s="421"/>
      <c r="BN102" s="422"/>
      <c r="BO102" s="23"/>
      <c r="BP102" s="23"/>
      <c r="BQ102" s="23"/>
      <c r="BR102" s="23"/>
      <c r="BS102" s="23"/>
      <c r="BT102" s="23"/>
      <c r="BU102" s="23"/>
      <c r="BV102" s="23"/>
      <c r="BW102" s="23"/>
      <c r="BX102" s="23"/>
      <c r="BY102" s="23"/>
      <c r="BZ102" s="23"/>
      <c r="CA102" s="23"/>
      <c r="CB102" s="23"/>
      <c r="CC102" s="23"/>
      <c r="CD102" s="23"/>
      <c r="CE102" s="23"/>
    </row>
    <row r="103" spans="1:83" ht="12" customHeight="1">
      <c r="A103" s="303"/>
      <c r="B103" s="23"/>
      <c r="C103" s="23"/>
      <c r="D103" s="23"/>
      <c r="E103" s="23"/>
      <c r="F103" s="23"/>
      <c r="G103" s="162"/>
      <c r="H103" s="163"/>
      <c r="I103" s="163"/>
      <c r="J103" s="163"/>
      <c r="K103" s="164"/>
      <c r="L103" s="162"/>
      <c r="M103" s="163"/>
      <c r="N103" s="163"/>
      <c r="O103" s="163"/>
      <c r="P103" s="163"/>
      <c r="Q103" s="163"/>
      <c r="R103" s="163"/>
      <c r="S103" s="163"/>
      <c r="T103" s="163"/>
      <c r="U103" s="163"/>
      <c r="V103" s="163"/>
      <c r="W103" s="163"/>
      <c r="X103" s="163"/>
      <c r="Y103" s="164"/>
      <c r="Z103" s="163"/>
      <c r="AA103" s="163"/>
      <c r="AB103" s="163"/>
      <c r="AC103" s="163"/>
      <c r="AD103" s="163"/>
      <c r="AE103" s="163"/>
      <c r="AF103" s="163"/>
      <c r="AG103" s="163"/>
      <c r="AH103" s="163"/>
      <c r="AI103" s="163"/>
      <c r="AJ103" s="163"/>
      <c r="AK103" s="163"/>
      <c r="AL103" s="163"/>
      <c r="AM103" s="163"/>
      <c r="AN103" s="163"/>
      <c r="AO103" s="163"/>
      <c r="AP103" s="455"/>
      <c r="AQ103" s="455"/>
      <c r="AR103" s="455"/>
      <c r="AS103" s="455"/>
      <c r="AT103" s="455"/>
      <c r="AU103" s="455"/>
      <c r="AV103" s="455"/>
      <c r="AW103" s="455"/>
      <c r="AX103" s="455"/>
      <c r="AY103" s="455"/>
      <c r="AZ103" s="455"/>
      <c r="BA103" s="455"/>
      <c r="BB103" s="455"/>
      <c r="BC103" s="455"/>
      <c r="BD103" s="455"/>
      <c r="BE103" s="455"/>
      <c r="BF103" s="455"/>
      <c r="BG103" s="455"/>
      <c r="BH103" s="455"/>
      <c r="BI103" s="455"/>
      <c r="BJ103" s="455"/>
      <c r="BK103" s="455"/>
      <c r="BL103" s="455"/>
      <c r="BM103" s="455"/>
      <c r="BN103" s="456"/>
      <c r="BO103" s="23"/>
      <c r="BP103" s="23"/>
      <c r="BQ103" s="23"/>
      <c r="BR103" s="23"/>
      <c r="BS103" s="23"/>
      <c r="BT103" s="23"/>
      <c r="BU103" s="23"/>
      <c r="BV103" s="23"/>
      <c r="BW103" s="23"/>
      <c r="BX103" s="23"/>
      <c r="BY103" s="23"/>
      <c r="BZ103" s="23"/>
      <c r="CA103" s="23"/>
      <c r="CB103" s="23"/>
      <c r="CC103" s="23"/>
      <c r="CD103" s="23"/>
      <c r="CE103" s="23"/>
    </row>
    <row r="104" spans="1:83" ht="12" customHeight="1">
      <c r="A104" s="303"/>
      <c r="B104" s="23"/>
      <c r="C104" s="23"/>
      <c r="D104" s="23"/>
      <c r="E104" s="23"/>
      <c r="F104" s="23"/>
      <c r="G104" s="549" t="s">
        <v>995</v>
      </c>
      <c r="H104" s="550"/>
      <c r="I104" s="550"/>
      <c r="J104" s="550"/>
      <c r="K104" s="551"/>
      <c r="L104" s="549" t="s">
        <v>975</v>
      </c>
      <c r="M104" s="550"/>
      <c r="N104" s="550"/>
      <c r="O104" s="550"/>
      <c r="P104" s="550"/>
      <c r="Q104" s="550"/>
      <c r="R104" s="550"/>
      <c r="S104" s="550"/>
      <c r="T104" s="550"/>
      <c r="U104" s="550"/>
      <c r="V104" s="550"/>
      <c r="W104" s="550"/>
      <c r="X104" s="550"/>
      <c r="Y104" s="551"/>
      <c r="Z104" s="550" t="s">
        <v>996</v>
      </c>
      <c r="AA104" s="550"/>
      <c r="AB104" s="550"/>
      <c r="AC104" s="550"/>
      <c r="AD104" s="550"/>
      <c r="AE104" s="550"/>
      <c r="AF104" s="550"/>
      <c r="AG104" s="550"/>
      <c r="AH104" s="550"/>
      <c r="AI104" s="550"/>
      <c r="AJ104" s="550"/>
      <c r="AK104" s="550"/>
      <c r="AL104" s="550"/>
      <c r="AM104" s="550"/>
      <c r="AN104" s="550"/>
      <c r="AO104" s="550"/>
      <c r="AP104" s="423"/>
      <c r="AQ104" s="423"/>
      <c r="AR104" s="423"/>
      <c r="AS104" s="423"/>
      <c r="AT104" s="423"/>
      <c r="AU104" s="423"/>
      <c r="AV104" s="423"/>
      <c r="AW104" s="423"/>
      <c r="AX104" s="423"/>
      <c r="AY104" s="423"/>
      <c r="AZ104" s="423"/>
      <c r="BA104" s="423"/>
      <c r="BB104" s="423"/>
      <c r="BC104" s="423"/>
      <c r="BD104" s="423"/>
      <c r="BE104" s="423"/>
      <c r="BF104" s="423"/>
      <c r="BG104" s="423"/>
      <c r="BH104" s="423"/>
      <c r="BI104" s="423"/>
      <c r="BJ104" s="423"/>
      <c r="BK104" s="423"/>
      <c r="BL104" s="423"/>
      <c r="BM104" s="423"/>
      <c r="BN104" s="424"/>
      <c r="BO104" s="23"/>
      <c r="BP104" s="23"/>
      <c r="BQ104" s="23"/>
      <c r="BR104" s="23"/>
      <c r="BS104" s="23"/>
      <c r="BT104" s="23"/>
      <c r="BU104" s="23"/>
      <c r="BV104" s="23"/>
      <c r="BW104" s="23"/>
      <c r="BX104" s="23"/>
      <c r="BY104" s="23"/>
      <c r="BZ104" s="23"/>
      <c r="CA104" s="23"/>
      <c r="CB104" s="23"/>
      <c r="CC104" s="23"/>
      <c r="CD104" s="23"/>
      <c r="CE104" s="23"/>
    </row>
    <row r="105" spans="1:83" ht="12" customHeight="1">
      <c r="A105" s="303"/>
      <c r="B105" s="23"/>
      <c r="C105" s="23"/>
      <c r="D105" s="23"/>
      <c r="E105" s="23"/>
      <c r="F105" s="23"/>
      <c r="G105" s="549"/>
      <c r="H105" s="550"/>
      <c r="I105" s="550"/>
      <c r="J105" s="550"/>
      <c r="K105" s="551"/>
      <c r="L105" s="549"/>
      <c r="M105" s="550"/>
      <c r="N105" s="550"/>
      <c r="O105" s="550"/>
      <c r="P105" s="550"/>
      <c r="Q105" s="550"/>
      <c r="R105" s="550"/>
      <c r="S105" s="550"/>
      <c r="T105" s="550"/>
      <c r="U105" s="550"/>
      <c r="V105" s="550"/>
      <c r="W105" s="550"/>
      <c r="X105" s="550"/>
      <c r="Y105" s="551"/>
      <c r="Z105" s="550" t="s">
        <v>997</v>
      </c>
      <c r="AA105" s="550"/>
      <c r="AB105" s="550"/>
      <c r="AC105" s="550"/>
      <c r="AD105" s="550"/>
      <c r="AE105" s="550"/>
      <c r="AF105" s="550"/>
      <c r="AG105" s="550"/>
      <c r="AH105" s="550"/>
      <c r="AI105" s="550"/>
      <c r="AJ105" s="550"/>
      <c r="AK105" s="550"/>
      <c r="AL105" s="550"/>
      <c r="AM105" s="550"/>
      <c r="AN105" s="550"/>
      <c r="AO105" s="550"/>
      <c r="AP105" s="423"/>
      <c r="AQ105" s="423"/>
      <c r="AR105" s="423"/>
      <c r="AS105" s="423"/>
      <c r="AT105" s="423"/>
      <c r="AU105" s="423"/>
      <c r="AV105" s="423"/>
      <c r="AW105" s="423"/>
      <c r="AX105" s="423"/>
      <c r="AY105" s="423"/>
      <c r="AZ105" s="423"/>
      <c r="BA105" s="423"/>
      <c r="BB105" s="423"/>
      <c r="BC105" s="423"/>
      <c r="BD105" s="423"/>
      <c r="BE105" s="423"/>
      <c r="BF105" s="423"/>
      <c r="BG105" s="423"/>
      <c r="BH105" s="423"/>
      <c r="BI105" s="423"/>
      <c r="BJ105" s="423"/>
      <c r="BK105" s="423"/>
      <c r="BL105" s="423"/>
      <c r="BM105" s="423"/>
      <c r="BN105" s="424"/>
      <c r="BO105" s="23"/>
      <c r="BP105" s="23"/>
      <c r="BQ105" s="23"/>
      <c r="BR105" s="23"/>
      <c r="BS105" s="23"/>
      <c r="BT105" s="23"/>
      <c r="BU105" s="23"/>
      <c r="BV105" s="23"/>
      <c r="BW105" s="23"/>
      <c r="BX105" s="23"/>
      <c r="BY105" s="23"/>
      <c r="BZ105" s="23"/>
      <c r="CA105" s="23"/>
      <c r="CB105" s="23"/>
      <c r="CC105" s="23"/>
      <c r="CD105" s="23"/>
      <c r="CE105" s="23"/>
    </row>
    <row r="106" spans="1:83" ht="12" customHeight="1">
      <c r="A106" s="303"/>
      <c r="B106" s="23"/>
      <c r="C106" s="23"/>
      <c r="D106" s="23"/>
      <c r="E106" s="23"/>
      <c r="F106" s="23"/>
      <c r="G106" s="549"/>
      <c r="H106" s="550"/>
      <c r="I106" s="550"/>
      <c r="J106" s="550"/>
      <c r="K106" s="551"/>
      <c r="L106" s="552" t="s">
        <v>211</v>
      </c>
      <c r="M106" s="547"/>
      <c r="N106" s="547"/>
      <c r="O106" s="547"/>
      <c r="P106" s="547"/>
      <c r="Q106" s="547"/>
      <c r="R106" s="547"/>
      <c r="S106" s="547"/>
      <c r="T106" s="547"/>
      <c r="U106" s="547"/>
      <c r="V106" s="547"/>
      <c r="W106" s="547"/>
      <c r="X106" s="547"/>
      <c r="Y106" s="548"/>
      <c r="Z106" s="547" t="s">
        <v>994</v>
      </c>
      <c r="AA106" s="547"/>
      <c r="AB106" s="547"/>
      <c r="AC106" s="547"/>
      <c r="AD106" s="547"/>
      <c r="AE106" s="547"/>
      <c r="AF106" s="547"/>
      <c r="AG106" s="547"/>
      <c r="AH106" s="547"/>
      <c r="AI106" s="547"/>
      <c r="AJ106" s="547"/>
      <c r="AK106" s="547"/>
      <c r="AL106" s="547"/>
      <c r="AM106" s="547"/>
      <c r="AN106" s="547"/>
      <c r="AO106" s="547"/>
      <c r="AP106" s="421"/>
      <c r="AQ106" s="421"/>
      <c r="AR106" s="421"/>
      <c r="AS106" s="421"/>
      <c r="AT106" s="421"/>
      <c r="AU106" s="421"/>
      <c r="AV106" s="421"/>
      <c r="AW106" s="421"/>
      <c r="AX106" s="421"/>
      <c r="AY106" s="421"/>
      <c r="AZ106" s="421"/>
      <c r="BA106" s="421"/>
      <c r="BB106" s="421"/>
      <c r="BC106" s="421"/>
      <c r="BD106" s="421"/>
      <c r="BE106" s="421"/>
      <c r="BF106" s="421"/>
      <c r="BG106" s="421"/>
      <c r="BH106" s="421"/>
      <c r="BI106" s="421"/>
      <c r="BJ106" s="421"/>
      <c r="BK106" s="421"/>
      <c r="BL106" s="421"/>
      <c r="BM106" s="421"/>
      <c r="BN106" s="422"/>
      <c r="BO106" s="23"/>
      <c r="BP106" s="23"/>
      <c r="BQ106" s="23"/>
      <c r="BR106" s="23"/>
      <c r="BS106" s="23"/>
      <c r="BT106" s="23"/>
      <c r="BU106" s="23"/>
      <c r="BV106" s="23"/>
      <c r="BW106" s="23"/>
      <c r="BX106" s="23"/>
      <c r="BY106" s="23"/>
      <c r="BZ106" s="23"/>
      <c r="CA106" s="23"/>
      <c r="CB106" s="23"/>
      <c r="CC106" s="23"/>
      <c r="CD106" s="23"/>
      <c r="CE106" s="23"/>
    </row>
    <row r="107" spans="1:83" ht="12" customHeight="1">
      <c r="A107" s="303"/>
      <c r="B107" s="23"/>
      <c r="C107" s="23"/>
      <c r="D107" s="23"/>
      <c r="E107" s="23"/>
      <c r="F107" s="23"/>
      <c r="G107" s="162"/>
      <c r="H107" s="163"/>
      <c r="I107" s="163"/>
      <c r="J107" s="163"/>
      <c r="K107" s="164"/>
      <c r="L107" s="162"/>
      <c r="M107" s="163"/>
      <c r="N107" s="163"/>
      <c r="O107" s="163"/>
      <c r="P107" s="163"/>
      <c r="Q107" s="163"/>
      <c r="R107" s="163"/>
      <c r="S107" s="163"/>
      <c r="T107" s="163"/>
      <c r="U107" s="163"/>
      <c r="V107" s="163"/>
      <c r="W107" s="163"/>
      <c r="X107" s="163"/>
      <c r="Y107" s="164"/>
      <c r="Z107" s="163"/>
      <c r="AA107" s="163"/>
      <c r="AB107" s="163"/>
      <c r="AC107" s="163"/>
      <c r="AD107" s="163"/>
      <c r="AE107" s="163"/>
      <c r="AF107" s="163"/>
      <c r="AG107" s="163"/>
      <c r="AH107" s="163"/>
      <c r="AI107" s="163"/>
      <c r="AJ107" s="163"/>
      <c r="AK107" s="163"/>
      <c r="AL107" s="163"/>
      <c r="AM107" s="163"/>
      <c r="AN107" s="163"/>
      <c r="AO107" s="163"/>
      <c r="AP107" s="455"/>
      <c r="AQ107" s="455"/>
      <c r="AR107" s="455"/>
      <c r="AS107" s="455"/>
      <c r="AT107" s="455"/>
      <c r="AU107" s="455"/>
      <c r="AV107" s="455"/>
      <c r="AW107" s="455"/>
      <c r="AX107" s="455"/>
      <c r="AY107" s="455"/>
      <c r="AZ107" s="455"/>
      <c r="BA107" s="455"/>
      <c r="BB107" s="455"/>
      <c r="BC107" s="455"/>
      <c r="BD107" s="455"/>
      <c r="BE107" s="455"/>
      <c r="BF107" s="455"/>
      <c r="BG107" s="455"/>
      <c r="BH107" s="455"/>
      <c r="BI107" s="455"/>
      <c r="BJ107" s="455"/>
      <c r="BK107" s="455"/>
      <c r="BL107" s="455"/>
      <c r="BM107" s="455"/>
      <c r="BN107" s="456"/>
      <c r="BO107" s="23"/>
      <c r="BP107" s="23"/>
      <c r="BQ107" s="23"/>
      <c r="BR107" s="23"/>
      <c r="BS107" s="23"/>
      <c r="BT107" s="23"/>
      <c r="BU107" s="23"/>
      <c r="BV107" s="23"/>
      <c r="BW107" s="23"/>
      <c r="BX107" s="23"/>
      <c r="BY107" s="23"/>
      <c r="BZ107" s="23"/>
      <c r="CA107" s="23"/>
      <c r="CB107" s="23"/>
      <c r="CC107" s="23"/>
      <c r="CD107" s="23"/>
      <c r="CE107" s="23"/>
    </row>
    <row r="108" spans="1:83" ht="12" customHeight="1">
      <c r="A108" s="30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row>
    <row r="109" spans="1:83" ht="12" customHeight="1">
      <c r="A109" s="30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row>
    <row r="110" spans="1:83" ht="12" customHeight="1">
      <c r="A110" s="30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row>
    <row r="111" spans="1:83" ht="12" customHeight="1">
      <c r="A111" s="303"/>
      <c r="B111" s="23"/>
      <c r="C111" s="23" t="s">
        <v>1382</v>
      </c>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row>
    <row r="112" spans="1:83" ht="12" customHeight="1">
      <c r="A112" s="30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row>
    <row r="113" spans="1:93" ht="12" customHeight="1">
      <c r="A113" s="303"/>
      <c r="B113" s="23"/>
      <c r="C113" s="23"/>
      <c r="D113" s="23" t="s">
        <v>1378</v>
      </c>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row>
    <row r="114" spans="1:93" ht="12" customHeight="1">
      <c r="A114" s="30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3"/>
      <c r="CG114" s="2"/>
      <c r="CH114" s="2"/>
      <c r="CI114" s="2"/>
      <c r="CJ114" s="2"/>
      <c r="CK114" s="2"/>
      <c r="CL114" s="2"/>
      <c r="CM114" s="2"/>
      <c r="CN114" s="2"/>
      <c r="CO114" s="2"/>
    </row>
    <row r="115" spans="1:93" ht="12" customHeight="1">
      <c r="A115" s="303"/>
      <c r="B115" s="23"/>
      <c r="C115" s="23"/>
      <c r="D115" s="23"/>
      <c r="E115" s="23" t="s">
        <v>344</v>
      </c>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3"/>
      <c r="CG115" s="2"/>
      <c r="CH115" s="2"/>
      <c r="CI115" s="2"/>
      <c r="CJ115" s="2"/>
      <c r="CK115" s="2"/>
      <c r="CL115" s="2"/>
      <c r="CM115" s="2"/>
      <c r="CN115" s="2"/>
      <c r="CO115" s="2"/>
    </row>
    <row r="116" spans="1:93" ht="12" customHeight="1">
      <c r="A116" s="30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3"/>
      <c r="CG116" s="2"/>
      <c r="CH116" s="2"/>
      <c r="CI116" s="2"/>
      <c r="CJ116" s="2"/>
      <c r="CK116" s="2"/>
      <c r="CL116" s="2"/>
      <c r="CM116" s="2"/>
      <c r="CN116" s="2"/>
      <c r="CO116" s="2"/>
    </row>
    <row r="117" spans="1:93" ht="12" customHeight="1">
      <c r="A117" s="303"/>
      <c r="B117" s="23"/>
      <c r="C117" s="23"/>
      <c r="D117" s="23"/>
      <c r="E117" s="23"/>
      <c r="F117" s="23" t="s">
        <v>985</v>
      </c>
      <c r="G117" s="23" t="s">
        <v>207</v>
      </c>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3"/>
      <c r="CG117" s="2"/>
      <c r="CH117" s="2"/>
      <c r="CI117" s="2"/>
      <c r="CJ117" s="2"/>
      <c r="CK117" s="2"/>
      <c r="CL117" s="2"/>
      <c r="CM117" s="2"/>
      <c r="CN117" s="2"/>
      <c r="CO117" s="2"/>
    </row>
    <row r="118" spans="1:93" ht="12" customHeight="1">
      <c r="A118" s="303"/>
      <c r="B118" s="23"/>
      <c r="C118" s="23"/>
      <c r="D118" s="23"/>
      <c r="E118" s="23"/>
      <c r="F118" s="23" t="s">
        <v>989</v>
      </c>
      <c r="G118" s="23" t="s">
        <v>206</v>
      </c>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3"/>
      <c r="CG118" s="2"/>
      <c r="CH118" s="2"/>
      <c r="CI118" s="2"/>
      <c r="CJ118" s="2"/>
      <c r="CK118" s="2"/>
      <c r="CL118" s="2"/>
      <c r="CM118" s="2"/>
      <c r="CN118" s="2"/>
      <c r="CO118" s="2"/>
    </row>
    <row r="119" spans="1:93" ht="12" customHeight="1">
      <c r="A119" s="303"/>
      <c r="B119" s="23"/>
      <c r="C119" s="23"/>
      <c r="D119" s="23"/>
      <c r="E119" s="23"/>
      <c r="F119" s="23" t="s">
        <v>989</v>
      </c>
      <c r="G119" s="23" t="s">
        <v>205</v>
      </c>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3"/>
      <c r="CG119" s="2"/>
      <c r="CH119" s="2"/>
      <c r="CI119" s="2"/>
      <c r="CJ119" s="2"/>
      <c r="CK119" s="2"/>
      <c r="CL119" s="2"/>
      <c r="CM119" s="2"/>
      <c r="CN119" s="2"/>
      <c r="CO119" s="2"/>
    </row>
    <row r="120" spans="1:93" ht="12" customHeight="1">
      <c r="A120" s="303"/>
      <c r="B120" s="23"/>
      <c r="C120" s="23"/>
      <c r="D120" s="23"/>
      <c r="E120" s="23"/>
      <c r="F120" s="23" t="s">
        <v>985</v>
      </c>
      <c r="G120" s="23" t="s">
        <v>204</v>
      </c>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3"/>
      <c r="CG120" s="2"/>
      <c r="CH120" s="2"/>
      <c r="CI120" s="2"/>
      <c r="CJ120" s="2"/>
      <c r="CK120" s="2"/>
      <c r="CL120" s="2"/>
      <c r="CM120" s="2"/>
      <c r="CN120" s="2"/>
      <c r="CO120" s="2"/>
    </row>
    <row r="121" spans="1:93" ht="12" customHeight="1">
      <c r="A121" s="303"/>
      <c r="B121" s="23"/>
      <c r="C121" s="23"/>
      <c r="D121" s="23"/>
      <c r="E121" s="23"/>
      <c r="F121" s="23" t="s">
        <v>985</v>
      </c>
      <c r="G121" s="23" t="s">
        <v>203</v>
      </c>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3"/>
      <c r="CG121" s="2"/>
      <c r="CH121" s="2"/>
      <c r="CI121" s="2"/>
      <c r="CJ121" s="2"/>
      <c r="CK121" s="2"/>
      <c r="CL121" s="2"/>
      <c r="CM121" s="2"/>
      <c r="CN121" s="2"/>
      <c r="CO121" s="2"/>
    </row>
    <row r="122" spans="1:93" ht="12" customHeight="1">
      <c r="A122" s="30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3"/>
      <c r="CG122" s="2"/>
      <c r="CH122" s="2"/>
      <c r="CI122" s="2"/>
      <c r="CJ122" s="2"/>
      <c r="CK122" s="2"/>
      <c r="CL122" s="2"/>
      <c r="CM122" s="2"/>
      <c r="CN122" s="2"/>
      <c r="CO122" s="2"/>
    </row>
    <row r="123" spans="1:93" ht="12" customHeight="1">
      <c r="A123" s="303"/>
      <c r="B123" s="23"/>
      <c r="C123" s="23"/>
      <c r="D123" s="23"/>
      <c r="E123" s="23" t="s">
        <v>1383</v>
      </c>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3"/>
      <c r="CG123" s="2"/>
      <c r="CH123" s="2"/>
      <c r="CI123" s="2"/>
      <c r="CJ123" s="2"/>
      <c r="CK123" s="2"/>
      <c r="CL123" s="2"/>
      <c r="CM123" s="2"/>
      <c r="CN123" s="2"/>
      <c r="CO123" s="2"/>
    </row>
    <row r="124" spans="1:93" ht="12" customHeight="1">
      <c r="A124" s="30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3"/>
      <c r="CG124" s="2"/>
      <c r="CH124" s="2"/>
      <c r="CI124" s="2"/>
      <c r="CJ124" s="2"/>
      <c r="CK124" s="2"/>
      <c r="CL124" s="2"/>
      <c r="CM124" s="2"/>
      <c r="CN124" s="2"/>
      <c r="CO124" s="2"/>
    </row>
    <row r="125" spans="1:93" ht="12" customHeight="1">
      <c r="A125" s="303"/>
      <c r="B125" s="23"/>
      <c r="C125" s="23"/>
      <c r="D125" s="23"/>
      <c r="F125" s="23" t="s">
        <v>1384</v>
      </c>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3"/>
      <c r="CG125" s="2"/>
      <c r="CH125" s="2"/>
      <c r="CI125" s="2"/>
      <c r="CJ125" s="2"/>
      <c r="CK125" s="2"/>
      <c r="CL125" s="2"/>
      <c r="CM125" s="2"/>
      <c r="CN125" s="2"/>
      <c r="CO125" s="2"/>
    </row>
    <row r="126" spans="1:93" ht="12" customHeight="1">
      <c r="A126" s="303"/>
      <c r="B126" s="23"/>
      <c r="C126" s="23"/>
      <c r="D126" s="23"/>
      <c r="E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3"/>
      <c r="CG126" s="2"/>
      <c r="CH126" s="2"/>
      <c r="CI126" s="2"/>
      <c r="CJ126" s="2"/>
      <c r="CK126" s="2"/>
      <c r="CL126" s="2"/>
      <c r="CM126" s="2"/>
      <c r="CN126" s="2"/>
      <c r="CO126" s="2"/>
    </row>
    <row r="127" spans="1:93" ht="12" customHeight="1">
      <c r="A127" s="303"/>
      <c r="B127" s="23"/>
      <c r="C127" s="23"/>
      <c r="D127" s="23"/>
      <c r="F127" s="170" t="s">
        <v>202</v>
      </c>
      <c r="G127" s="171"/>
      <c r="H127" s="171"/>
      <c r="I127" s="171"/>
      <c r="J127" s="457"/>
      <c r="K127" s="171"/>
      <c r="L127" s="172"/>
      <c r="M127" s="170" t="s">
        <v>201</v>
      </c>
      <c r="N127" s="171"/>
      <c r="O127" s="171"/>
      <c r="P127" s="171"/>
      <c r="Q127" s="171"/>
      <c r="R127" s="171"/>
      <c r="S127" s="171"/>
      <c r="T127" s="172"/>
      <c r="U127" s="170" t="s">
        <v>200</v>
      </c>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2"/>
      <c r="AY127" s="170" t="s">
        <v>199</v>
      </c>
      <c r="AZ127" s="171"/>
      <c r="BA127" s="171"/>
      <c r="BB127" s="171"/>
      <c r="BC127" s="171"/>
      <c r="BD127" s="171"/>
      <c r="BE127" s="171"/>
      <c r="BF127" s="171"/>
      <c r="BG127" s="171"/>
      <c r="BH127" s="171"/>
      <c r="BI127" s="171"/>
      <c r="BJ127" s="171"/>
      <c r="BK127" s="171"/>
      <c r="BL127" s="171"/>
      <c r="BM127" s="171"/>
      <c r="BN127" s="171"/>
      <c r="BO127" s="171"/>
      <c r="BP127" s="171"/>
      <c r="BQ127" s="171"/>
      <c r="BR127" s="171"/>
      <c r="BS127" s="171"/>
      <c r="BT127" s="171"/>
      <c r="BU127" s="171"/>
      <c r="BV127" s="171"/>
      <c r="BW127" s="171"/>
      <c r="BX127" s="171"/>
      <c r="BY127" s="171"/>
      <c r="BZ127" s="171"/>
      <c r="CA127" s="171"/>
      <c r="CB127" s="171"/>
      <c r="CC127" s="172"/>
      <c r="CE127" s="23"/>
      <c r="CF127" s="23"/>
      <c r="CG127" s="23"/>
      <c r="CH127" s="23"/>
      <c r="CI127" s="23"/>
    </row>
    <row r="128" spans="1:93" ht="12" customHeight="1">
      <c r="A128" s="303"/>
      <c r="B128" s="23"/>
      <c r="C128" s="23"/>
      <c r="D128" s="23"/>
      <c r="F128" s="43" t="s">
        <v>998</v>
      </c>
      <c r="G128" s="23"/>
      <c r="H128" s="23"/>
      <c r="I128" s="23"/>
      <c r="J128" s="2"/>
      <c r="K128" s="23"/>
      <c r="L128" s="42"/>
      <c r="M128" s="43" t="s">
        <v>999</v>
      </c>
      <c r="N128" s="23"/>
      <c r="O128" s="23"/>
      <c r="P128" s="23"/>
      <c r="Q128" s="23"/>
      <c r="R128" s="23"/>
      <c r="S128" s="23"/>
      <c r="T128" s="42"/>
      <c r="U128" s="999" t="s">
        <v>198</v>
      </c>
      <c r="V128" s="1000"/>
      <c r="W128" s="1000"/>
      <c r="X128" s="1000"/>
      <c r="Y128" s="1000"/>
      <c r="Z128" s="1000"/>
      <c r="AA128" s="1000"/>
      <c r="AB128" s="1000"/>
      <c r="AC128" s="1000"/>
      <c r="AD128" s="1000"/>
      <c r="AE128" s="1000"/>
      <c r="AF128" s="1000"/>
      <c r="AG128" s="1000"/>
      <c r="AH128" s="1000"/>
      <c r="AI128" s="1000"/>
      <c r="AJ128" s="1000"/>
      <c r="AK128" s="1000"/>
      <c r="AL128" s="1000"/>
      <c r="AM128" s="1000"/>
      <c r="AN128" s="1000"/>
      <c r="AO128" s="1000"/>
      <c r="AP128" s="1000"/>
      <c r="AQ128" s="1000"/>
      <c r="AR128" s="1000"/>
      <c r="AS128" s="1000"/>
      <c r="AT128" s="1000"/>
      <c r="AU128" s="1000"/>
      <c r="AV128" s="1000"/>
      <c r="AW128" s="1000"/>
      <c r="AX128" s="1001"/>
      <c r="AY128" s="999" t="s">
        <v>197</v>
      </c>
      <c r="AZ128" s="1000"/>
      <c r="BA128" s="1000"/>
      <c r="BB128" s="1000"/>
      <c r="BC128" s="1000"/>
      <c r="BD128" s="1000"/>
      <c r="BE128" s="1000"/>
      <c r="BF128" s="1000"/>
      <c r="BG128" s="1000"/>
      <c r="BH128" s="1000"/>
      <c r="BI128" s="1000"/>
      <c r="BJ128" s="1000"/>
      <c r="BK128" s="1000"/>
      <c r="BL128" s="1000"/>
      <c r="BM128" s="1000"/>
      <c r="BN128" s="1000"/>
      <c r="BO128" s="1000"/>
      <c r="BP128" s="1000"/>
      <c r="BQ128" s="1000"/>
      <c r="BR128" s="1000"/>
      <c r="BS128" s="1000"/>
      <c r="BT128" s="1000"/>
      <c r="BU128" s="1000"/>
      <c r="BV128" s="1000"/>
      <c r="BW128" s="1000"/>
      <c r="BX128" s="1000"/>
      <c r="BY128" s="1000"/>
      <c r="BZ128" s="1000"/>
      <c r="CA128" s="1000"/>
      <c r="CB128" s="1000"/>
      <c r="CC128" s="1001"/>
      <c r="CE128" s="23"/>
      <c r="CF128" s="23"/>
      <c r="CG128" s="23"/>
      <c r="CH128" s="23"/>
      <c r="CI128" s="3"/>
      <c r="CJ128" s="2"/>
    </row>
    <row r="129" spans="1:95" ht="12" customHeight="1">
      <c r="A129" s="303"/>
      <c r="B129" s="23"/>
      <c r="C129" s="23"/>
      <c r="D129" s="23"/>
      <c r="F129" s="43"/>
      <c r="G129" s="23"/>
      <c r="H129" s="23"/>
      <c r="I129" s="23"/>
      <c r="J129" s="2"/>
      <c r="K129" s="23"/>
      <c r="L129" s="42"/>
      <c r="M129" s="43" t="s">
        <v>1000</v>
      </c>
      <c r="N129" s="23"/>
      <c r="O129" s="23"/>
      <c r="P129" s="23"/>
      <c r="Q129" s="23"/>
      <c r="R129" s="23"/>
      <c r="S129" s="23"/>
      <c r="T129" s="42"/>
      <c r="U129" s="1002"/>
      <c r="V129" s="1003"/>
      <c r="W129" s="1003"/>
      <c r="X129" s="1003"/>
      <c r="Y129" s="1003"/>
      <c r="Z129" s="1003"/>
      <c r="AA129" s="1003"/>
      <c r="AB129" s="1003"/>
      <c r="AC129" s="1003"/>
      <c r="AD129" s="1003"/>
      <c r="AE129" s="1003"/>
      <c r="AF129" s="1003"/>
      <c r="AG129" s="1003"/>
      <c r="AH129" s="1003"/>
      <c r="AI129" s="1003"/>
      <c r="AJ129" s="1003"/>
      <c r="AK129" s="1003"/>
      <c r="AL129" s="1003"/>
      <c r="AM129" s="1003"/>
      <c r="AN129" s="1003"/>
      <c r="AO129" s="1003"/>
      <c r="AP129" s="1003"/>
      <c r="AQ129" s="1003"/>
      <c r="AR129" s="1003"/>
      <c r="AS129" s="1003"/>
      <c r="AT129" s="1003"/>
      <c r="AU129" s="1003"/>
      <c r="AV129" s="1003"/>
      <c r="AW129" s="1003"/>
      <c r="AX129" s="1004"/>
      <c r="AY129" s="1002"/>
      <c r="AZ129" s="1003"/>
      <c r="BA129" s="1003"/>
      <c r="BB129" s="1003"/>
      <c r="BC129" s="1003"/>
      <c r="BD129" s="1003"/>
      <c r="BE129" s="1003"/>
      <c r="BF129" s="1003"/>
      <c r="BG129" s="1003"/>
      <c r="BH129" s="1003"/>
      <c r="BI129" s="1003"/>
      <c r="BJ129" s="1003"/>
      <c r="BK129" s="1003"/>
      <c r="BL129" s="1003"/>
      <c r="BM129" s="1003"/>
      <c r="BN129" s="1003"/>
      <c r="BO129" s="1003"/>
      <c r="BP129" s="1003"/>
      <c r="BQ129" s="1003"/>
      <c r="BR129" s="1003"/>
      <c r="BS129" s="1003"/>
      <c r="BT129" s="1003"/>
      <c r="BU129" s="1003"/>
      <c r="BV129" s="1003"/>
      <c r="BW129" s="1003"/>
      <c r="BX129" s="1003"/>
      <c r="BY129" s="1003"/>
      <c r="BZ129" s="1003"/>
      <c r="CA129" s="1003"/>
      <c r="CB129" s="1003"/>
      <c r="CC129" s="1004"/>
      <c r="CE129" s="23"/>
      <c r="CF129" s="23"/>
      <c r="CG129" s="23"/>
      <c r="CH129" s="23"/>
      <c r="CI129" s="3"/>
      <c r="CJ129" s="2"/>
    </row>
    <row r="130" spans="1:95" ht="12" customHeight="1">
      <c r="A130" s="303"/>
      <c r="B130" s="23"/>
      <c r="C130" s="23"/>
      <c r="D130" s="23"/>
      <c r="F130" s="43"/>
      <c r="G130" s="23"/>
      <c r="H130" s="23"/>
      <c r="I130" s="23"/>
      <c r="J130" s="2"/>
      <c r="K130" s="23"/>
      <c r="L130" s="42"/>
      <c r="M130" s="43" t="s">
        <v>471</v>
      </c>
      <c r="N130" s="23"/>
      <c r="O130" s="23"/>
      <c r="P130" s="23"/>
      <c r="Q130" s="23"/>
      <c r="R130" s="23"/>
      <c r="S130" s="23"/>
      <c r="T130" s="42"/>
      <c r="U130" s="1002"/>
      <c r="V130" s="1003"/>
      <c r="W130" s="1003"/>
      <c r="X130" s="1003"/>
      <c r="Y130" s="1003"/>
      <c r="Z130" s="1003"/>
      <c r="AA130" s="1003"/>
      <c r="AB130" s="1003"/>
      <c r="AC130" s="1003"/>
      <c r="AD130" s="1003"/>
      <c r="AE130" s="1003"/>
      <c r="AF130" s="1003"/>
      <c r="AG130" s="1003"/>
      <c r="AH130" s="1003"/>
      <c r="AI130" s="1003"/>
      <c r="AJ130" s="1003"/>
      <c r="AK130" s="1003"/>
      <c r="AL130" s="1003"/>
      <c r="AM130" s="1003"/>
      <c r="AN130" s="1003"/>
      <c r="AO130" s="1003"/>
      <c r="AP130" s="1003"/>
      <c r="AQ130" s="1003"/>
      <c r="AR130" s="1003"/>
      <c r="AS130" s="1003"/>
      <c r="AT130" s="1003"/>
      <c r="AU130" s="1003"/>
      <c r="AV130" s="1003"/>
      <c r="AW130" s="1003"/>
      <c r="AX130" s="1004"/>
      <c r="AY130" s="1002"/>
      <c r="AZ130" s="1003"/>
      <c r="BA130" s="1003"/>
      <c r="BB130" s="1003"/>
      <c r="BC130" s="1003"/>
      <c r="BD130" s="1003"/>
      <c r="BE130" s="1003"/>
      <c r="BF130" s="1003"/>
      <c r="BG130" s="1003"/>
      <c r="BH130" s="1003"/>
      <c r="BI130" s="1003"/>
      <c r="BJ130" s="1003"/>
      <c r="BK130" s="1003"/>
      <c r="BL130" s="1003"/>
      <c r="BM130" s="1003"/>
      <c r="BN130" s="1003"/>
      <c r="BO130" s="1003"/>
      <c r="BP130" s="1003"/>
      <c r="BQ130" s="1003"/>
      <c r="BR130" s="1003"/>
      <c r="BS130" s="1003"/>
      <c r="BT130" s="1003"/>
      <c r="BU130" s="1003"/>
      <c r="BV130" s="1003"/>
      <c r="BW130" s="1003"/>
      <c r="BX130" s="1003"/>
      <c r="BY130" s="1003"/>
      <c r="BZ130" s="1003"/>
      <c r="CA130" s="1003"/>
      <c r="CB130" s="1003"/>
      <c r="CC130" s="1004"/>
      <c r="CE130" s="23"/>
      <c r="CF130" s="23"/>
      <c r="CG130" s="23"/>
      <c r="CH130" s="23"/>
      <c r="CI130" s="3"/>
      <c r="CJ130" s="2"/>
    </row>
    <row r="131" spans="1:95" ht="12" customHeight="1">
      <c r="A131" s="303"/>
      <c r="B131" s="23"/>
      <c r="C131" s="23"/>
      <c r="D131" s="23"/>
      <c r="E131" s="23"/>
      <c r="F131" s="124"/>
      <c r="G131" s="117"/>
      <c r="H131" s="117"/>
      <c r="I131" s="117"/>
      <c r="J131" s="163"/>
      <c r="K131" s="163"/>
      <c r="L131" s="164"/>
      <c r="M131" s="162"/>
      <c r="N131" s="163"/>
      <c r="O131" s="163"/>
      <c r="P131" s="163"/>
      <c r="Q131" s="163"/>
      <c r="R131" s="163"/>
      <c r="S131" s="163"/>
      <c r="T131" s="164"/>
      <c r="U131" s="1005"/>
      <c r="V131" s="1006"/>
      <c r="W131" s="1006"/>
      <c r="X131" s="1006"/>
      <c r="Y131" s="1006"/>
      <c r="Z131" s="1006"/>
      <c r="AA131" s="1006"/>
      <c r="AB131" s="1006"/>
      <c r="AC131" s="1006"/>
      <c r="AD131" s="1006"/>
      <c r="AE131" s="1006"/>
      <c r="AF131" s="1006"/>
      <c r="AG131" s="1006"/>
      <c r="AH131" s="1006"/>
      <c r="AI131" s="1006"/>
      <c r="AJ131" s="1006"/>
      <c r="AK131" s="1006"/>
      <c r="AL131" s="1006"/>
      <c r="AM131" s="1006"/>
      <c r="AN131" s="1006"/>
      <c r="AO131" s="1006"/>
      <c r="AP131" s="1006"/>
      <c r="AQ131" s="1006"/>
      <c r="AR131" s="1006"/>
      <c r="AS131" s="1006"/>
      <c r="AT131" s="1006"/>
      <c r="AU131" s="1006"/>
      <c r="AV131" s="1006"/>
      <c r="AW131" s="1006"/>
      <c r="AX131" s="1007"/>
      <c r="AY131" s="1005"/>
      <c r="AZ131" s="1006"/>
      <c r="BA131" s="1006"/>
      <c r="BB131" s="1006"/>
      <c r="BC131" s="1006"/>
      <c r="BD131" s="1006"/>
      <c r="BE131" s="1006"/>
      <c r="BF131" s="1006"/>
      <c r="BG131" s="1006"/>
      <c r="BH131" s="1006"/>
      <c r="BI131" s="1006"/>
      <c r="BJ131" s="1006"/>
      <c r="BK131" s="1006"/>
      <c r="BL131" s="1006"/>
      <c r="BM131" s="1006"/>
      <c r="BN131" s="1006"/>
      <c r="BO131" s="1006"/>
      <c r="BP131" s="1006"/>
      <c r="BQ131" s="1006"/>
      <c r="BR131" s="1006"/>
      <c r="BS131" s="1006"/>
      <c r="BT131" s="1006"/>
      <c r="BU131" s="1006"/>
      <c r="BV131" s="1006"/>
      <c r="BW131" s="1006"/>
      <c r="BX131" s="1006"/>
      <c r="BY131" s="1006"/>
      <c r="BZ131" s="1006"/>
      <c r="CA131" s="1006"/>
      <c r="CB131" s="1006"/>
      <c r="CC131" s="1007"/>
      <c r="CE131" s="23"/>
      <c r="CF131" s="23"/>
      <c r="CG131" s="23"/>
      <c r="CH131" s="23"/>
      <c r="CI131" s="3"/>
      <c r="CJ131" s="2"/>
    </row>
    <row r="132" spans="1:95" ht="12" customHeight="1">
      <c r="A132" s="303"/>
      <c r="B132" s="23"/>
      <c r="C132" s="23"/>
      <c r="D132" s="23"/>
      <c r="F132" s="43" t="s">
        <v>1001</v>
      </c>
      <c r="G132" s="23"/>
      <c r="H132" s="23"/>
      <c r="I132" s="23"/>
      <c r="J132" s="2"/>
      <c r="K132" s="23"/>
      <c r="L132" s="42"/>
      <c r="M132" s="43" t="s">
        <v>1002</v>
      </c>
      <c r="N132" s="23"/>
      <c r="O132" s="23"/>
      <c r="P132" s="23"/>
      <c r="Q132" s="23"/>
      <c r="R132" s="23"/>
      <c r="S132" s="23"/>
      <c r="T132" s="42"/>
      <c r="U132" s="999" t="s">
        <v>198</v>
      </c>
      <c r="V132" s="1000"/>
      <c r="W132" s="1000"/>
      <c r="X132" s="1000"/>
      <c r="Y132" s="1000"/>
      <c r="Z132" s="1000"/>
      <c r="AA132" s="1000"/>
      <c r="AB132" s="1000"/>
      <c r="AC132" s="1000"/>
      <c r="AD132" s="1000"/>
      <c r="AE132" s="1000"/>
      <c r="AF132" s="1000"/>
      <c r="AG132" s="1000"/>
      <c r="AH132" s="1000"/>
      <c r="AI132" s="1000"/>
      <c r="AJ132" s="1000"/>
      <c r="AK132" s="1000"/>
      <c r="AL132" s="1000"/>
      <c r="AM132" s="1000"/>
      <c r="AN132" s="1000"/>
      <c r="AO132" s="1000"/>
      <c r="AP132" s="1000"/>
      <c r="AQ132" s="1000"/>
      <c r="AR132" s="1000"/>
      <c r="AS132" s="1000"/>
      <c r="AT132" s="1000"/>
      <c r="AU132" s="1000"/>
      <c r="AV132" s="1000"/>
      <c r="AW132" s="1000"/>
      <c r="AX132" s="1001"/>
      <c r="AY132" s="999" t="s">
        <v>197</v>
      </c>
      <c r="AZ132" s="1000"/>
      <c r="BA132" s="1000"/>
      <c r="BB132" s="1000"/>
      <c r="BC132" s="1000"/>
      <c r="BD132" s="1000"/>
      <c r="BE132" s="1000"/>
      <c r="BF132" s="1000"/>
      <c r="BG132" s="1000"/>
      <c r="BH132" s="1000"/>
      <c r="BI132" s="1000"/>
      <c r="BJ132" s="1000"/>
      <c r="BK132" s="1000"/>
      <c r="BL132" s="1000"/>
      <c r="BM132" s="1000"/>
      <c r="BN132" s="1000"/>
      <c r="BO132" s="1000"/>
      <c r="BP132" s="1000"/>
      <c r="BQ132" s="1000"/>
      <c r="BR132" s="1000"/>
      <c r="BS132" s="1000"/>
      <c r="BT132" s="1000"/>
      <c r="BU132" s="1000"/>
      <c r="BV132" s="1000"/>
      <c r="BW132" s="1000"/>
      <c r="BX132" s="1000"/>
      <c r="BY132" s="1000"/>
      <c r="BZ132" s="1000"/>
      <c r="CA132" s="1000"/>
      <c r="CB132" s="1000"/>
      <c r="CC132" s="1001"/>
      <c r="CE132" s="23"/>
      <c r="CF132" s="23"/>
      <c r="CG132" s="23"/>
      <c r="CH132" s="23"/>
      <c r="CI132" s="3"/>
    </row>
    <row r="133" spans="1:95" ht="12" customHeight="1">
      <c r="A133" s="303"/>
      <c r="B133" s="23"/>
      <c r="C133" s="23"/>
      <c r="D133" s="23"/>
      <c r="F133" s="43"/>
      <c r="G133" s="23"/>
      <c r="H133" s="23"/>
      <c r="I133" s="23"/>
      <c r="J133" s="2"/>
      <c r="K133" s="23"/>
      <c r="L133" s="42"/>
      <c r="M133" s="43" t="s">
        <v>196</v>
      </c>
      <c r="N133" s="23"/>
      <c r="O133" s="23"/>
      <c r="P133" s="23"/>
      <c r="Q133" s="23"/>
      <c r="R133" s="23"/>
      <c r="S133" s="23"/>
      <c r="T133" s="42"/>
      <c r="U133" s="1002"/>
      <c r="V133" s="1003"/>
      <c r="W133" s="1003"/>
      <c r="X133" s="1003"/>
      <c r="Y133" s="1003"/>
      <c r="Z133" s="1003"/>
      <c r="AA133" s="1003"/>
      <c r="AB133" s="1003"/>
      <c r="AC133" s="1003"/>
      <c r="AD133" s="1003"/>
      <c r="AE133" s="1003"/>
      <c r="AF133" s="1003"/>
      <c r="AG133" s="1003"/>
      <c r="AH133" s="1003"/>
      <c r="AI133" s="1003"/>
      <c r="AJ133" s="1003"/>
      <c r="AK133" s="1003"/>
      <c r="AL133" s="1003"/>
      <c r="AM133" s="1003"/>
      <c r="AN133" s="1003"/>
      <c r="AO133" s="1003"/>
      <c r="AP133" s="1003"/>
      <c r="AQ133" s="1003"/>
      <c r="AR133" s="1003"/>
      <c r="AS133" s="1003"/>
      <c r="AT133" s="1003"/>
      <c r="AU133" s="1003"/>
      <c r="AV133" s="1003"/>
      <c r="AW133" s="1003"/>
      <c r="AX133" s="1004"/>
      <c r="AY133" s="1002"/>
      <c r="AZ133" s="1003"/>
      <c r="BA133" s="1003"/>
      <c r="BB133" s="1003"/>
      <c r="BC133" s="1003"/>
      <c r="BD133" s="1003"/>
      <c r="BE133" s="1003"/>
      <c r="BF133" s="1003"/>
      <c r="BG133" s="1003"/>
      <c r="BH133" s="1003"/>
      <c r="BI133" s="1003"/>
      <c r="BJ133" s="1003"/>
      <c r="BK133" s="1003"/>
      <c r="BL133" s="1003"/>
      <c r="BM133" s="1003"/>
      <c r="BN133" s="1003"/>
      <c r="BO133" s="1003"/>
      <c r="BP133" s="1003"/>
      <c r="BQ133" s="1003"/>
      <c r="BR133" s="1003"/>
      <c r="BS133" s="1003"/>
      <c r="BT133" s="1003"/>
      <c r="BU133" s="1003"/>
      <c r="BV133" s="1003"/>
      <c r="BW133" s="1003"/>
      <c r="BX133" s="1003"/>
      <c r="BY133" s="1003"/>
      <c r="BZ133" s="1003"/>
      <c r="CA133" s="1003"/>
      <c r="CB133" s="1003"/>
      <c r="CC133" s="1004"/>
      <c r="CE133" s="23"/>
      <c r="CF133" s="23"/>
      <c r="CG133" s="23"/>
      <c r="CH133" s="23"/>
      <c r="CI133" s="3"/>
    </row>
    <row r="134" spans="1:95" ht="12" customHeight="1">
      <c r="A134" s="303"/>
      <c r="B134" s="23"/>
      <c r="C134" s="23"/>
      <c r="D134" s="23"/>
      <c r="F134" s="43"/>
      <c r="G134" s="23"/>
      <c r="H134" s="23"/>
      <c r="I134" s="23"/>
      <c r="J134" s="2"/>
      <c r="K134" s="23"/>
      <c r="L134" s="42"/>
      <c r="M134" s="43" t="s">
        <v>472</v>
      </c>
      <c r="N134" s="23"/>
      <c r="O134" s="23"/>
      <c r="P134" s="23"/>
      <c r="Q134" s="23"/>
      <c r="R134" s="23"/>
      <c r="S134" s="23"/>
      <c r="T134" s="42"/>
      <c r="U134" s="1002"/>
      <c r="V134" s="1003"/>
      <c r="W134" s="1003"/>
      <c r="X134" s="1003"/>
      <c r="Y134" s="1003"/>
      <c r="Z134" s="1003"/>
      <c r="AA134" s="1003"/>
      <c r="AB134" s="1003"/>
      <c r="AC134" s="1003"/>
      <c r="AD134" s="1003"/>
      <c r="AE134" s="1003"/>
      <c r="AF134" s="1003"/>
      <c r="AG134" s="1003"/>
      <c r="AH134" s="1003"/>
      <c r="AI134" s="1003"/>
      <c r="AJ134" s="1003"/>
      <c r="AK134" s="1003"/>
      <c r="AL134" s="1003"/>
      <c r="AM134" s="1003"/>
      <c r="AN134" s="1003"/>
      <c r="AO134" s="1003"/>
      <c r="AP134" s="1003"/>
      <c r="AQ134" s="1003"/>
      <c r="AR134" s="1003"/>
      <c r="AS134" s="1003"/>
      <c r="AT134" s="1003"/>
      <c r="AU134" s="1003"/>
      <c r="AV134" s="1003"/>
      <c r="AW134" s="1003"/>
      <c r="AX134" s="1004"/>
      <c r="AY134" s="1002"/>
      <c r="AZ134" s="1003"/>
      <c r="BA134" s="1003"/>
      <c r="BB134" s="1003"/>
      <c r="BC134" s="1003"/>
      <c r="BD134" s="1003"/>
      <c r="BE134" s="1003"/>
      <c r="BF134" s="1003"/>
      <c r="BG134" s="1003"/>
      <c r="BH134" s="1003"/>
      <c r="BI134" s="1003"/>
      <c r="BJ134" s="1003"/>
      <c r="BK134" s="1003"/>
      <c r="BL134" s="1003"/>
      <c r="BM134" s="1003"/>
      <c r="BN134" s="1003"/>
      <c r="BO134" s="1003"/>
      <c r="BP134" s="1003"/>
      <c r="BQ134" s="1003"/>
      <c r="BR134" s="1003"/>
      <c r="BS134" s="1003"/>
      <c r="BT134" s="1003"/>
      <c r="BU134" s="1003"/>
      <c r="BV134" s="1003"/>
      <c r="BW134" s="1003"/>
      <c r="BX134" s="1003"/>
      <c r="BY134" s="1003"/>
      <c r="BZ134" s="1003"/>
      <c r="CA134" s="1003"/>
      <c r="CB134" s="1003"/>
      <c r="CC134" s="1004"/>
      <c r="CE134" s="23"/>
      <c r="CF134" s="23"/>
      <c r="CG134" s="23"/>
      <c r="CH134" s="23"/>
      <c r="CI134" s="3"/>
    </row>
    <row r="135" spans="1:95" ht="12" customHeight="1">
      <c r="A135" s="303"/>
      <c r="B135" s="23"/>
      <c r="C135" s="23"/>
      <c r="D135" s="23"/>
      <c r="E135" s="23"/>
      <c r="F135" s="124"/>
      <c r="G135" s="117"/>
      <c r="H135" s="117"/>
      <c r="I135" s="117"/>
      <c r="J135" s="163"/>
      <c r="K135" s="163"/>
      <c r="L135" s="164"/>
      <c r="M135" s="162"/>
      <c r="N135" s="163"/>
      <c r="O135" s="163"/>
      <c r="P135" s="163"/>
      <c r="Q135" s="163"/>
      <c r="R135" s="163"/>
      <c r="S135" s="163"/>
      <c r="T135" s="164"/>
      <c r="U135" s="1005"/>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c r="AT135" s="1006"/>
      <c r="AU135" s="1006"/>
      <c r="AV135" s="1006"/>
      <c r="AW135" s="1006"/>
      <c r="AX135" s="1007"/>
      <c r="AY135" s="1005"/>
      <c r="AZ135" s="1006"/>
      <c r="BA135" s="1006"/>
      <c r="BB135" s="1006"/>
      <c r="BC135" s="1006"/>
      <c r="BD135" s="1006"/>
      <c r="BE135" s="1006"/>
      <c r="BF135" s="1006"/>
      <c r="BG135" s="1006"/>
      <c r="BH135" s="1006"/>
      <c r="BI135" s="1006"/>
      <c r="BJ135" s="1006"/>
      <c r="BK135" s="1006"/>
      <c r="BL135" s="1006"/>
      <c r="BM135" s="1006"/>
      <c r="BN135" s="1006"/>
      <c r="BO135" s="1006"/>
      <c r="BP135" s="1006"/>
      <c r="BQ135" s="1006"/>
      <c r="BR135" s="1006"/>
      <c r="BS135" s="1006"/>
      <c r="BT135" s="1006"/>
      <c r="BU135" s="1006"/>
      <c r="BV135" s="1006"/>
      <c r="BW135" s="1006"/>
      <c r="BX135" s="1006"/>
      <c r="BY135" s="1006"/>
      <c r="BZ135" s="1006"/>
      <c r="CA135" s="1006"/>
      <c r="CB135" s="1006"/>
      <c r="CC135" s="1007"/>
      <c r="CE135" s="23"/>
      <c r="CF135" s="23"/>
      <c r="CG135" s="23"/>
      <c r="CH135" s="23"/>
      <c r="CI135" s="3"/>
    </row>
    <row r="136" spans="1:95" ht="12" customHeight="1">
      <c r="A136" s="303"/>
      <c r="B136" s="23"/>
      <c r="C136" s="23"/>
      <c r="D136" s="23"/>
      <c r="E136" s="23"/>
      <c r="F136" s="43" t="s">
        <v>1003</v>
      </c>
      <c r="G136" s="23"/>
      <c r="H136" s="23"/>
      <c r="I136" s="23"/>
      <c r="J136" s="2"/>
      <c r="K136" s="23"/>
      <c r="L136" s="42"/>
      <c r="M136" s="43" t="s">
        <v>155</v>
      </c>
      <c r="N136" s="23"/>
      <c r="O136" s="23"/>
      <c r="P136" s="23"/>
      <c r="Q136" s="23"/>
      <c r="R136" s="23"/>
      <c r="S136" s="23"/>
      <c r="T136" s="42"/>
      <c r="U136" s="999" t="s">
        <v>251</v>
      </c>
      <c r="V136" s="1000"/>
      <c r="W136" s="1000"/>
      <c r="X136" s="1000"/>
      <c r="Y136" s="1000"/>
      <c r="Z136" s="1000"/>
      <c r="AA136" s="1000"/>
      <c r="AB136" s="1000"/>
      <c r="AC136" s="1000"/>
      <c r="AD136" s="1000"/>
      <c r="AE136" s="1000"/>
      <c r="AF136" s="1000"/>
      <c r="AG136" s="1000"/>
      <c r="AH136" s="1000"/>
      <c r="AI136" s="1000"/>
      <c r="AJ136" s="1000"/>
      <c r="AK136" s="1000"/>
      <c r="AL136" s="1000"/>
      <c r="AM136" s="1000"/>
      <c r="AN136" s="1000"/>
      <c r="AO136" s="1000"/>
      <c r="AP136" s="1000"/>
      <c r="AQ136" s="1000"/>
      <c r="AR136" s="1000"/>
      <c r="AS136" s="1000"/>
      <c r="AT136" s="1000"/>
      <c r="AU136" s="1000"/>
      <c r="AV136" s="1000"/>
      <c r="AW136" s="1000"/>
      <c r="AX136" s="1001"/>
      <c r="AY136" s="999" t="s">
        <v>252</v>
      </c>
      <c r="AZ136" s="1000"/>
      <c r="BA136" s="1000"/>
      <c r="BB136" s="1000"/>
      <c r="BC136" s="1000"/>
      <c r="BD136" s="1000"/>
      <c r="BE136" s="1000"/>
      <c r="BF136" s="1000"/>
      <c r="BG136" s="1000"/>
      <c r="BH136" s="1000"/>
      <c r="BI136" s="1000"/>
      <c r="BJ136" s="1000"/>
      <c r="BK136" s="1000"/>
      <c r="BL136" s="1000"/>
      <c r="BM136" s="1000"/>
      <c r="BN136" s="1000"/>
      <c r="BO136" s="1000"/>
      <c r="BP136" s="1000"/>
      <c r="BQ136" s="1000"/>
      <c r="BR136" s="1000"/>
      <c r="BS136" s="1000"/>
      <c r="BT136" s="1000"/>
      <c r="BU136" s="1000"/>
      <c r="BV136" s="1000"/>
      <c r="BW136" s="1000"/>
      <c r="BX136" s="1000"/>
      <c r="BY136" s="1000"/>
      <c r="BZ136" s="1000"/>
      <c r="CA136" s="1000"/>
      <c r="CB136" s="1000"/>
      <c r="CC136" s="1001"/>
      <c r="CD136" s="23"/>
      <c r="CE136" s="23"/>
      <c r="CF136" s="23"/>
      <c r="CG136" s="23"/>
      <c r="CH136" s="3"/>
      <c r="CI136" s="2"/>
      <c r="CJ136" s="2"/>
      <c r="CK136" s="2"/>
      <c r="CL136" s="2"/>
      <c r="CM136" s="2"/>
      <c r="CN136" s="2"/>
      <c r="CO136" s="2"/>
      <c r="CP136" s="2"/>
      <c r="CQ136" s="2"/>
    </row>
    <row r="137" spans="1:95" ht="12" customHeight="1">
      <c r="A137" s="303"/>
      <c r="B137" s="592"/>
      <c r="C137" s="592"/>
      <c r="D137" s="592"/>
      <c r="E137" s="592"/>
      <c r="F137" s="591"/>
      <c r="G137" s="592"/>
      <c r="H137" s="592"/>
      <c r="I137" s="592"/>
      <c r="J137" s="2"/>
      <c r="K137" s="592"/>
      <c r="L137" s="593"/>
      <c r="M137" s="591"/>
      <c r="N137" s="592"/>
      <c r="O137" s="592"/>
      <c r="P137" s="592"/>
      <c r="Q137" s="592"/>
      <c r="R137" s="592"/>
      <c r="S137" s="592"/>
      <c r="T137" s="593"/>
      <c r="U137" s="1002"/>
      <c r="V137" s="1003"/>
      <c r="W137" s="1003"/>
      <c r="X137" s="1003"/>
      <c r="Y137" s="1003"/>
      <c r="Z137" s="1003"/>
      <c r="AA137" s="1003"/>
      <c r="AB137" s="1003"/>
      <c r="AC137" s="1003"/>
      <c r="AD137" s="1003"/>
      <c r="AE137" s="1003"/>
      <c r="AF137" s="1003"/>
      <c r="AG137" s="1003"/>
      <c r="AH137" s="1003"/>
      <c r="AI137" s="1003"/>
      <c r="AJ137" s="1003"/>
      <c r="AK137" s="1003"/>
      <c r="AL137" s="1003"/>
      <c r="AM137" s="1003"/>
      <c r="AN137" s="1003"/>
      <c r="AO137" s="1003"/>
      <c r="AP137" s="1003"/>
      <c r="AQ137" s="1003"/>
      <c r="AR137" s="1003"/>
      <c r="AS137" s="1003"/>
      <c r="AT137" s="1003"/>
      <c r="AU137" s="1003"/>
      <c r="AV137" s="1003"/>
      <c r="AW137" s="1003"/>
      <c r="AX137" s="1004"/>
      <c r="AY137" s="1002"/>
      <c r="AZ137" s="1003"/>
      <c r="BA137" s="1003"/>
      <c r="BB137" s="1003"/>
      <c r="BC137" s="1003"/>
      <c r="BD137" s="1003"/>
      <c r="BE137" s="1003"/>
      <c r="BF137" s="1003"/>
      <c r="BG137" s="1003"/>
      <c r="BH137" s="1003"/>
      <c r="BI137" s="1003"/>
      <c r="BJ137" s="1003"/>
      <c r="BK137" s="1003"/>
      <c r="BL137" s="1003"/>
      <c r="BM137" s="1003"/>
      <c r="BN137" s="1003"/>
      <c r="BO137" s="1003"/>
      <c r="BP137" s="1003"/>
      <c r="BQ137" s="1003"/>
      <c r="BR137" s="1003"/>
      <c r="BS137" s="1003"/>
      <c r="BT137" s="1003"/>
      <c r="BU137" s="1003"/>
      <c r="BV137" s="1003"/>
      <c r="BW137" s="1003"/>
      <c r="BX137" s="1003"/>
      <c r="BY137" s="1003"/>
      <c r="BZ137" s="1003"/>
      <c r="CA137" s="1003"/>
      <c r="CB137" s="1003"/>
      <c r="CC137" s="1004"/>
      <c r="CD137" s="592"/>
      <c r="CE137" s="592"/>
      <c r="CF137" s="592"/>
      <c r="CG137" s="592"/>
      <c r="CH137" s="3"/>
      <c r="CI137" s="2"/>
      <c r="CJ137" s="2"/>
      <c r="CK137" s="2"/>
      <c r="CL137" s="2"/>
      <c r="CM137" s="2"/>
      <c r="CN137" s="2"/>
      <c r="CO137" s="2"/>
      <c r="CP137" s="2"/>
      <c r="CQ137" s="2"/>
    </row>
    <row r="138" spans="1:95" ht="12" customHeight="1">
      <c r="A138" s="303"/>
      <c r="B138" s="23"/>
      <c r="C138" s="23"/>
      <c r="D138" s="23"/>
      <c r="E138" s="23"/>
      <c r="F138" s="43"/>
      <c r="G138" s="23"/>
      <c r="H138" s="23"/>
      <c r="I138" s="23"/>
      <c r="J138" s="2"/>
      <c r="K138" s="23"/>
      <c r="L138" s="42"/>
      <c r="M138" s="43"/>
      <c r="N138" s="23"/>
      <c r="O138" s="23"/>
      <c r="P138" s="23"/>
      <c r="Q138" s="23"/>
      <c r="R138" s="23"/>
      <c r="S138" s="23"/>
      <c r="T138" s="42"/>
      <c r="U138" s="1002"/>
      <c r="V138" s="1003"/>
      <c r="W138" s="1003"/>
      <c r="X138" s="1003"/>
      <c r="Y138" s="1003"/>
      <c r="Z138" s="1003"/>
      <c r="AA138" s="1003"/>
      <c r="AB138" s="1003"/>
      <c r="AC138" s="1003"/>
      <c r="AD138" s="1003"/>
      <c r="AE138" s="1003"/>
      <c r="AF138" s="1003"/>
      <c r="AG138" s="1003"/>
      <c r="AH138" s="1003"/>
      <c r="AI138" s="1003"/>
      <c r="AJ138" s="1003"/>
      <c r="AK138" s="1003"/>
      <c r="AL138" s="1003"/>
      <c r="AM138" s="1003"/>
      <c r="AN138" s="1003"/>
      <c r="AO138" s="1003"/>
      <c r="AP138" s="1003"/>
      <c r="AQ138" s="1003"/>
      <c r="AR138" s="1003"/>
      <c r="AS138" s="1003"/>
      <c r="AT138" s="1003"/>
      <c r="AU138" s="1003"/>
      <c r="AV138" s="1003"/>
      <c r="AW138" s="1003"/>
      <c r="AX138" s="1004"/>
      <c r="AY138" s="1002"/>
      <c r="AZ138" s="1003"/>
      <c r="BA138" s="1003"/>
      <c r="BB138" s="1003"/>
      <c r="BC138" s="1003"/>
      <c r="BD138" s="1003"/>
      <c r="BE138" s="1003"/>
      <c r="BF138" s="1003"/>
      <c r="BG138" s="1003"/>
      <c r="BH138" s="1003"/>
      <c r="BI138" s="1003"/>
      <c r="BJ138" s="1003"/>
      <c r="BK138" s="1003"/>
      <c r="BL138" s="1003"/>
      <c r="BM138" s="1003"/>
      <c r="BN138" s="1003"/>
      <c r="BO138" s="1003"/>
      <c r="BP138" s="1003"/>
      <c r="BQ138" s="1003"/>
      <c r="BR138" s="1003"/>
      <c r="BS138" s="1003"/>
      <c r="BT138" s="1003"/>
      <c r="BU138" s="1003"/>
      <c r="BV138" s="1003"/>
      <c r="BW138" s="1003"/>
      <c r="BX138" s="1003"/>
      <c r="BY138" s="1003"/>
      <c r="BZ138" s="1003"/>
      <c r="CA138" s="1003"/>
      <c r="CB138" s="1003"/>
      <c r="CC138" s="1004"/>
      <c r="CD138" s="23"/>
      <c r="CE138" s="23"/>
      <c r="CF138" s="23"/>
      <c r="CG138" s="23"/>
      <c r="CH138" s="3"/>
      <c r="CI138" s="2"/>
      <c r="CJ138" s="2"/>
      <c r="CK138" s="2"/>
      <c r="CL138" s="2"/>
      <c r="CM138" s="2"/>
      <c r="CN138" s="2"/>
      <c r="CO138" s="2"/>
      <c r="CP138" s="2"/>
      <c r="CQ138" s="2"/>
    </row>
    <row r="139" spans="1:95" ht="12" customHeight="1">
      <c r="A139" s="303"/>
      <c r="B139" s="23"/>
      <c r="C139" s="23"/>
      <c r="D139" s="23"/>
      <c r="E139" s="23"/>
      <c r="F139" s="124"/>
      <c r="G139" s="117"/>
      <c r="H139" s="117"/>
      <c r="I139" s="117"/>
      <c r="J139" s="163"/>
      <c r="K139" s="163"/>
      <c r="L139" s="164"/>
      <c r="M139" s="162"/>
      <c r="N139" s="163"/>
      <c r="O139" s="163"/>
      <c r="P139" s="163"/>
      <c r="Q139" s="163"/>
      <c r="R139" s="163"/>
      <c r="S139" s="163"/>
      <c r="T139" s="164"/>
      <c r="U139" s="1005"/>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c r="AT139" s="1006"/>
      <c r="AU139" s="1006"/>
      <c r="AV139" s="1006"/>
      <c r="AW139" s="1006"/>
      <c r="AX139" s="1007"/>
      <c r="AY139" s="1005"/>
      <c r="AZ139" s="1006"/>
      <c r="BA139" s="1006"/>
      <c r="BB139" s="1006"/>
      <c r="BC139" s="1006"/>
      <c r="BD139" s="1006"/>
      <c r="BE139" s="1006"/>
      <c r="BF139" s="1006"/>
      <c r="BG139" s="1006"/>
      <c r="BH139" s="1006"/>
      <c r="BI139" s="1006"/>
      <c r="BJ139" s="1006"/>
      <c r="BK139" s="1006"/>
      <c r="BL139" s="1006"/>
      <c r="BM139" s="1006"/>
      <c r="BN139" s="1006"/>
      <c r="BO139" s="1006"/>
      <c r="BP139" s="1006"/>
      <c r="BQ139" s="1006"/>
      <c r="BR139" s="1006"/>
      <c r="BS139" s="1006"/>
      <c r="BT139" s="1006"/>
      <c r="BU139" s="1006"/>
      <c r="BV139" s="1006"/>
      <c r="BW139" s="1006"/>
      <c r="BX139" s="1006"/>
      <c r="BY139" s="1006"/>
      <c r="BZ139" s="1006"/>
      <c r="CA139" s="1006"/>
      <c r="CB139" s="1006"/>
      <c r="CC139" s="1007"/>
      <c r="CD139" s="23"/>
      <c r="CE139" s="23"/>
      <c r="CF139" s="23"/>
      <c r="CG139" s="23"/>
      <c r="CH139" s="3"/>
      <c r="CI139" s="2"/>
      <c r="CJ139" s="2"/>
      <c r="CK139" s="2"/>
      <c r="CL139" s="2"/>
      <c r="CM139" s="2"/>
      <c r="CN139" s="2"/>
      <c r="CO139" s="2"/>
      <c r="CP139" s="2"/>
      <c r="CQ139" s="2"/>
    </row>
    <row r="140" spans="1:95" ht="12" customHeight="1">
      <c r="A140" s="303"/>
      <c r="B140" s="23"/>
      <c r="C140" s="23"/>
      <c r="D140" s="23"/>
      <c r="E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3"/>
      <c r="CG140" s="2"/>
      <c r="CH140" s="2"/>
      <c r="CI140" s="2"/>
      <c r="CJ140" s="2"/>
      <c r="CK140" s="2"/>
      <c r="CL140" s="2"/>
      <c r="CM140" s="2"/>
      <c r="CN140" s="2"/>
      <c r="CO140" s="2"/>
    </row>
    <row r="141" spans="1:95" ht="12" customHeight="1">
      <c r="A141" s="303"/>
      <c r="B141" s="23"/>
      <c r="C141" s="23"/>
      <c r="D141" s="23"/>
      <c r="E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3"/>
      <c r="CG141" s="2"/>
      <c r="CH141" s="2"/>
      <c r="CI141" s="2"/>
      <c r="CJ141" s="2"/>
      <c r="CK141" s="2"/>
      <c r="CL141" s="2"/>
      <c r="CM141" s="2"/>
      <c r="CN141" s="2"/>
      <c r="CO141" s="2"/>
    </row>
    <row r="142" spans="1:95" ht="12" customHeight="1">
      <c r="A142" s="303"/>
      <c r="B142" s="23"/>
      <c r="C142" s="23"/>
      <c r="D142" s="23"/>
      <c r="E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3"/>
      <c r="CG142" s="2"/>
      <c r="CH142" s="2"/>
      <c r="CI142" s="2"/>
      <c r="CJ142" s="2"/>
      <c r="CK142" s="2"/>
      <c r="CL142" s="2"/>
      <c r="CM142" s="2"/>
      <c r="CN142" s="2"/>
      <c r="CO142" s="2"/>
    </row>
    <row r="143" spans="1:95" ht="12" customHeight="1">
      <c r="A143" s="303"/>
      <c r="B143" s="23"/>
      <c r="C143" s="23"/>
      <c r="D143" s="23" t="s">
        <v>1385</v>
      </c>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3"/>
    </row>
    <row r="144" spans="1:95" ht="12" customHeight="1">
      <c r="A144" s="30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3"/>
    </row>
    <row r="145" spans="1:93" ht="12" customHeight="1">
      <c r="A145" s="303"/>
      <c r="B145" s="23"/>
      <c r="C145" s="23"/>
      <c r="D145" s="23"/>
      <c r="E145" s="23" t="s">
        <v>1004</v>
      </c>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3"/>
    </row>
    <row r="146" spans="1:93" ht="12" customHeight="1">
      <c r="A146" s="30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3"/>
    </row>
    <row r="147" spans="1:93" ht="12" customHeight="1">
      <c r="A147" s="303"/>
      <c r="B147" s="23"/>
      <c r="C147" s="23"/>
      <c r="D147" s="23"/>
      <c r="E147" s="23"/>
      <c r="F147" s="23" t="s">
        <v>1005</v>
      </c>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3"/>
      <c r="CG147" s="2"/>
      <c r="CH147" s="2"/>
      <c r="CI147" s="2"/>
      <c r="CJ147" s="2"/>
      <c r="CK147" s="2"/>
      <c r="CL147" s="2"/>
      <c r="CM147" s="2"/>
      <c r="CN147" s="2"/>
      <c r="CO147" s="2"/>
    </row>
    <row r="148" spans="1:93" ht="12" customHeight="1">
      <c r="A148" s="303"/>
      <c r="B148" s="23"/>
      <c r="C148" s="23"/>
      <c r="D148" s="23"/>
      <c r="E148" s="23"/>
      <c r="F148" s="23" t="s">
        <v>1006</v>
      </c>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3"/>
      <c r="CG148" s="2"/>
      <c r="CH148" s="2"/>
      <c r="CI148" s="2"/>
      <c r="CJ148" s="2"/>
      <c r="CK148" s="2"/>
      <c r="CL148" s="2"/>
      <c r="CM148" s="2"/>
      <c r="CN148" s="2"/>
      <c r="CO148" s="2"/>
    </row>
    <row r="149" spans="1:93" ht="12" customHeight="1">
      <c r="A149" s="303"/>
      <c r="B149" s="23"/>
      <c r="C149" s="23"/>
      <c r="D149" s="23"/>
      <c r="E149" s="23"/>
      <c r="F149" s="23" t="s">
        <v>278</v>
      </c>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3"/>
      <c r="CG149" s="2"/>
      <c r="CH149" s="2"/>
      <c r="CI149" s="2"/>
      <c r="CJ149" s="2"/>
      <c r="CK149" s="2"/>
      <c r="CL149" s="2"/>
      <c r="CM149" s="2"/>
      <c r="CN149" s="2"/>
      <c r="CO149" s="2"/>
    </row>
    <row r="150" spans="1:93" ht="12" customHeight="1">
      <c r="A150" s="303"/>
      <c r="B150" s="23"/>
      <c r="C150" s="23"/>
      <c r="D150" s="23"/>
      <c r="E150" s="23"/>
      <c r="F150" s="23" t="s">
        <v>272</v>
      </c>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3"/>
      <c r="CG150" s="2"/>
      <c r="CH150" s="2"/>
      <c r="CI150" s="2"/>
      <c r="CJ150" s="2"/>
      <c r="CK150" s="2"/>
      <c r="CL150" s="2"/>
      <c r="CM150" s="2"/>
      <c r="CN150" s="2"/>
      <c r="CO150" s="2"/>
    </row>
    <row r="151" spans="1:93" ht="12" customHeight="1">
      <c r="A151" s="303"/>
      <c r="B151" s="23"/>
      <c r="C151" s="23"/>
      <c r="D151" s="23"/>
      <c r="E151" s="23"/>
      <c r="F151" s="23" t="s">
        <v>271</v>
      </c>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3"/>
      <c r="CG151" s="2"/>
      <c r="CH151" s="2"/>
      <c r="CI151" s="2"/>
      <c r="CJ151" s="2"/>
      <c r="CK151" s="2"/>
      <c r="CL151" s="2"/>
      <c r="CM151" s="2"/>
      <c r="CN151" s="2"/>
      <c r="CO151" s="2"/>
    </row>
    <row r="152" spans="1:93" ht="12" customHeight="1">
      <c r="A152" s="30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3"/>
      <c r="CG152" s="2"/>
      <c r="CH152" s="2"/>
      <c r="CI152" s="2"/>
      <c r="CJ152" s="2"/>
      <c r="CK152" s="2"/>
      <c r="CL152" s="2"/>
      <c r="CM152" s="2"/>
      <c r="CN152" s="2"/>
      <c r="CO152" s="2"/>
    </row>
    <row r="153" spans="1:93" ht="12" customHeight="1">
      <c r="A153" s="30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3"/>
      <c r="CG153" s="2"/>
      <c r="CH153" s="2"/>
      <c r="CI153" s="2"/>
      <c r="CJ153" s="2"/>
      <c r="CK153" s="2"/>
      <c r="CL153" s="2"/>
      <c r="CM153" s="2"/>
      <c r="CN153" s="2"/>
      <c r="CO153" s="2"/>
    </row>
    <row r="154" spans="1:93" ht="12" customHeight="1">
      <c r="A154" s="30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3"/>
      <c r="CG154" s="2"/>
      <c r="CH154" s="2"/>
      <c r="CI154" s="2"/>
      <c r="CJ154" s="2"/>
      <c r="CK154" s="2"/>
      <c r="CL154" s="2"/>
      <c r="CM154" s="2"/>
      <c r="CN154" s="2"/>
      <c r="CO154" s="2"/>
    </row>
    <row r="155" spans="1:93" ht="12" customHeight="1">
      <c r="A155" s="30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3"/>
      <c r="CG155" s="2"/>
      <c r="CH155" s="2"/>
      <c r="CI155" s="2"/>
      <c r="CJ155" s="2"/>
      <c r="CK155" s="2"/>
      <c r="CL155" s="2"/>
      <c r="CM155" s="2"/>
      <c r="CN155" s="2"/>
      <c r="CO155" s="2"/>
    </row>
    <row r="156" spans="1:93" ht="12" customHeight="1">
      <c r="A156" s="30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3"/>
      <c r="CG156" s="2"/>
      <c r="CH156" s="2"/>
      <c r="CI156" s="2"/>
      <c r="CJ156" s="2"/>
      <c r="CK156" s="2"/>
      <c r="CL156" s="2"/>
      <c r="CM156" s="2"/>
      <c r="CN156" s="2"/>
      <c r="CO156" s="2"/>
    </row>
    <row r="157" spans="1:93" ht="12" customHeight="1">
      <c r="A157" s="30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3"/>
      <c r="CG157" s="2"/>
      <c r="CH157" s="2"/>
      <c r="CI157" s="2"/>
      <c r="CJ157" s="2"/>
      <c r="CK157" s="2"/>
      <c r="CL157" s="2"/>
      <c r="CM157" s="2"/>
      <c r="CN157" s="2"/>
      <c r="CO157" s="2"/>
    </row>
    <row r="158" spans="1:93" ht="12" customHeight="1">
      <c r="A158" s="30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3"/>
      <c r="CG158" s="2"/>
      <c r="CH158" s="2"/>
      <c r="CI158" s="2"/>
      <c r="CJ158" s="2"/>
      <c r="CK158" s="2"/>
      <c r="CL158" s="2"/>
      <c r="CM158" s="2"/>
      <c r="CN158" s="2"/>
      <c r="CO158" s="2"/>
    </row>
    <row r="159" spans="1:93" ht="12" customHeight="1">
      <c r="A159" s="30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3"/>
      <c r="CG159" s="2"/>
      <c r="CH159" s="2"/>
      <c r="CI159" s="2"/>
      <c r="CJ159" s="2"/>
      <c r="CK159" s="2"/>
      <c r="CL159" s="2"/>
      <c r="CM159" s="2"/>
      <c r="CN159" s="2"/>
      <c r="CO159" s="2"/>
    </row>
    <row r="160" spans="1:93" ht="12" customHeight="1">
      <c r="A160" s="30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3"/>
      <c r="CG160" s="2"/>
      <c r="CH160" s="2"/>
      <c r="CI160" s="2"/>
      <c r="CJ160" s="2"/>
      <c r="CK160" s="2"/>
      <c r="CL160" s="2"/>
      <c r="CM160" s="2"/>
      <c r="CN160" s="2"/>
      <c r="CO160" s="2"/>
    </row>
    <row r="161" spans="1:93" ht="12" customHeight="1">
      <c r="A161" s="30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3"/>
      <c r="CG161" s="2"/>
      <c r="CH161" s="2"/>
      <c r="CI161" s="2"/>
      <c r="CJ161" s="2"/>
      <c r="CK161" s="2"/>
      <c r="CL161" s="2"/>
      <c r="CM161" s="2"/>
      <c r="CN161" s="2"/>
      <c r="CO161" s="2"/>
    </row>
    <row r="162" spans="1:93" ht="12" customHeight="1">
      <c r="A162" s="30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3"/>
      <c r="CG162" s="2"/>
      <c r="CH162" s="2"/>
      <c r="CI162" s="2"/>
      <c r="CJ162" s="2"/>
      <c r="CK162" s="2"/>
      <c r="CL162" s="2"/>
      <c r="CM162" s="2"/>
      <c r="CN162" s="2"/>
      <c r="CO162" s="2"/>
    </row>
    <row r="163" spans="1:93" ht="12" customHeight="1">
      <c r="A163" s="30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3"/>
      <c r="CG163" s="2"/>
      <c r="CH163" s="2"/>
      <c r="CI163" s="2"/>
      <c r="CJ163" s="2"/>
      <c r="CK163" s="2"/>
      <c r="CL163" s="2"/>
      <c r="CM163" s="2"/>
      <c r="CN163" s="2"/>
      <c r="CO163" s="2"/>
    </row>
    <row r="164" spans="1:93" ht="12" customHeight="1">
      <c r="A164" s="30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3"/>
      <c r="CG164" s="2"/>
      <c r="CH164" s="2"/>
      <c r="CI164" s="2"/>
      <c r="CJ164" s="2"/>
      <c r="CK164" s="2"/>
      <c r="CL164" s="2"/>
      <c r="CM164" s="2"/>
      <c r="CN164" s="2"/>
      <c r="CO164" s="2"/>
    </row>
    <row r="165" spans="1:93" ht="12" customHeight="1">
      <c r="A165" s="30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3"/>
      <c r="CG165" s="2"/>
      <c r="CH165" s="2"/>
      <c r="CI165" s="2"/>
      <c r="CJ165" s="2"/>
      <c r="CK165" s="2"/>
      <c r="CL165" s="2"/>
      <c r="CM165" s="2"/>
      <c r="CN165" s="2"/>
      <c r="CO165" s="2"/>
    </row>
    <row r="166" spans="1:93" ht="12" customHeight="1">
      <c r="A166" s="30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3"/>
      <c r="CG166" s="2"/>
      <c r="CH166" s="2"/>
      <c r="CI166" s="2"/>
      <c r="CJ166" s="2"/>
      <c r="CK166" s="2"/>
      <c r="CL166" s="2"/>
      <c r="CM166" s="2"/>
      <c r="CN166" s="2"/>
      <c r="CO166" s="2"/>
    </row>
    <row r="167" spans="1:93" ht="12" customHeight="1">
      <c r="A167" s="30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3"/>
      <c r="CG167" s="2"/>
      <c r="CH167" s="2"/>
      <c r="CI167" s="2"/>
      <c r="CJ167" s="2"/>
      <c r="CK167" s="2"/>
      <c r="CL167" s="2"/>
      <c r="CM167" s="2"/>
      <c r="CN167" s="2"/>
      <c r="CO167" s="2"/>
    </row>
    <row r="168" spans="1:93" ht="12" customHeight="1">
      <c r="A168" s="30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3"/>
      <c r="CG168" s="2"/>
      <c r="CH168" s="2"/>
      <c r="CI168" s="2"/>
      <c r="CJ168" s="2"/>
      <c r="CK168" s="2"/>
      <c r="CL168" s="2"/>
      <c r="CM168" s="2"/>
      <c r="CN168" s="2"/>
      <c r="CO168" s="2"/>
    </row>
    <row r="169" spans="1:93" ht="12" customHeight="1">
      <c r="A169" s="30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3"/>
      <c r="CG169" s="2"/>
      <c r="CH169" s="2"/>
      <c r="CI169" s="2"/>
      <c r="CJ169" s="2"/>
      <c r="CK169" s="2"/>
      <c r="CL169" s="2"/>
      <c r="CM169" s="2"/>
      <c r="CN169" s="2"/>
      <c r="CO169" s="2"/>
    </row>
    <row r="170" spans="1:93" ht="12" customHeight="1">
      <c r="A170" s="30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3"/>
      <c r="CG170" s="2"/>
      <c r="CH170" s="2"/>
      <c r="CI170" s="2"/>
      <c r="CJ170" s="2"/>
      <c r="CK170" s="2"/>
      <c r="CL170" s="2"/>
      <c r="CM170" s="2"/>
      <c r="CN170" s="2"/>
      <c r="CO170" s="2"/>
    </row>
    <row r="171" spans="1:93" ht="12" customHeight="1">
      <c r="A171" s="30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3"/>
      <c r="CG171" s="2"/>
      <c r="CH171" s="2"/>
      <c r="CI171" s="2"/>
      <c r="CJ171" s="2"/>
      <c r="CK171" s="2"/>
      <c r="CL171" s="2"/>
      <c r="CM171" s="2"/>
      <c r="CN171" s="2"/>
      <c r="CO171" s="2"/>
    </row>
    <row r="172" spans="1:93" ht="12" customHeight="1">
      <c r="A172" s="30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3"/>
      <c r="CG172" s="2"/>
      <c r="CH172" s="2"/>
      <c r="CI172" s="2"/>
      <c r="CJ172" s="2"/>
      <c r="CK172" s="2"/>
      <c r="CL172" s="2"/>
      <c r="CM172" s="2"/>
      <c r="CN172" s="2"/>
      <c r="CO172" s="2"/>
    </row>
    <row r="173" spans="1:93" ht="12" customHeight="1">
      <c r="A173" s="30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3"/>
      <c r="CG173" s="2"/>
      <c r="CH173" s="2"/>
      <c r="CI173" s="2"/>
      <c r="CJ173" s="2"/>
      <c r="CK173" s="2"/>
      <c r="CL173" s="2"/>
      <c r="CM173" s="2"/>
      <c r="CN173" s="2"/>
      <c r="CO173" s="2"/>
    </row>
    <row r="174" spans="1:93" ht="12" customHeight="1">
      <c r="A174" s="30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3"/>
      <c r="CG174" s="2"/>
      <c r="CH174" s="2"/>
      <c r="CI174" s="2"/>
      <c r="CJ174" s="2"/>
      <c r="CK174" s="2"/>
      <c r="CL174" s="2"/>
      <c r="CM174" s="2"/>
      <c r="CN174" s="2"/>
      <c r="CO174" s="2"/>
    </row>
    <row r="175" spans="1:93" ht="12" customHeight="1">
      <c r="A175" s="30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3"/>
      <c r="CG175" s="2"/>
      <c r="CH175" s="2"/>
      <c r="CI175" s="2"/>
      <c r="CJ175" s="2"/>
      <c r="CK175" s="2"/>
      <c r="CL175" s="2"/>
      <c r="CM175" s="2"/>
      <c r="CN175" s="2"/>
      <c r="CO175" s="2"/>
    </row>
    <row r="176" spans="1:93" ht="12" customHeight="1">
      <c r="A176" s="303"/>
      <c r="B176" s="23"/>
      <c r="C176" s="23"/>
      <c r="D176" s="23"/>
      <c r="E176" s="23"/>
      <c r="F176" s="23"/>
      <c r="G176" s="23" t="s">
        <v>1007</v>
      </c>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3"/>
      <c r="CG176" s="2"/>
      <c r="CH176" s="2"/>
      <c r="CI176" s="2"/>
      <c r="CJ176" s="2"/>
      <c r="CK176" s="2"/>
      <c r="CL176" s="2"/>
      <c r="CM176" s="2"/>
      <c r="CN176" s="2"/>
      <c r="CO176" s="2"/>
    </row>
    <row r="177" spans="1:93" ht="12" customHeight="1">
      <c r="A177" s="303"/>
      <c r="B177" s="23"/>
      <c r="C177" s="23"/>
      <c r="D177" s="23"/>
      <c r="E177" s="23"/>
      <c r="F177" s="23"/>
      <c r="G177" s="23" t="s">
        <v>195</v>
      </c>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3"/>
      <c r="CG177" s="2"/>
      <c r="CH177" s="2"/>
      <c r="CI177" s="2"/>
      <c r="CJ177" s="2"/>
      <c r="CK177" s="2"/>
      <c r="CL177" s="2"/>
      <c r="CM177" s="2"/>
      <c r="CN177" s="2"/>
      <c r="CO177" s="2"/>
    </row>
    <row r="178" spans="1:93" ht="12" customHeight="1">
      <c r="A178" s="303"/>
      <c r="B178" s="23"/>
      <c r="C178" s="23"/>
      <c r="D178" s="23"/>
      <c r="E178" s="23"/>
      <c r="F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3"/>
      <c r="CG178" s="2"/>
      <c r="CH178" s="2"/>
      <c r="CI178" s="2"/>
      <c r="CJ178" s="2"/>
      <c r="CK178" s="2"/>
      <c r="CL178" s="2"/>
      <c r="CM178" s="2"/>
      <c r="CN178" s="2"/>
      <c r="CO178" s="2"/>
    </row>
    <row r="179" spans="1:93" ht="12" customHeight="1">
      <c r="A179" s="303"/>
      <c r="B179" s="23"/>
      <c r="C179" s="23"/>
      <c r="D179" s="23"/>
      <c r="E179" s="23" t="s">
        <v>1008</v>
      </c>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3"/>
      <c r="CG179" s="2"/>
      <c r="CH179" s="2"/>
      <c r="CI179" s="2"/>
      <c r="CJ179" s="2"/>
      <c r="CK179" s="2"/>
      <c r="CL179" s="2"/>
      <c r="CM179" s="2"/>
      <c r="CN179" s="2"/>
      <c r="CO179" s="2"/>
    </row>
    <row r="180" spans="1:93" ht="12" customHeight="1">
      <c r="A180" s="30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3"/>
      <c r="CG180" s="2"/>
      <c r="CH180" s="2"/>
      <c r="CI180" s="2"/>
      <c r="CJ180" s="2"/>
      <c r="CK180" s="2"/>
      <c r="CL180" s="2"/>
      <c r="CM180" s="2"/>
      <c r="CN180" s="2"/>
      <c r="CO180" s="2"/>
    </row>
    <row r="181" spans="1:93" ht="12" customHeight="1">
      <c r="A181" s="303"/>
      <c r="B181" s="23"/>
      <c r="C181" s="23"/>
      <c r="D181" s="23"/>
      <c r="E181" s="23"/>
      <c r="F181" s="23" t="s">
        <v>1009</v>
      </c>
      <c r="H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3"/>
      <c r="CG181" s="2"/>
      <c r="CH181" s="2"/>
      <c r="CI181" s="2"/>
      <c r="CJ181" s="2"/>
      <c r="CK181" s="2"/>
      <c r="CL181" s="2"/>
      <c r="CM181" s="2"/>
      <c r="CN181" s="2"/>
      <c r="CO181" s="2"/>
    </row>
    <row r="182" spans="1:93" ht="12" customHeight="1">
      <c r="A182" s="303"/>
      <c r="B182" s="23"/>
      <c r="C182" s="23"/>
      <c r="D182" s="23"/>
      <c r="E182" s="23"/>
      <c r="F182" s="23" t="s">
        <v>1010</v>
      </c>
      <c r="H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3"/>
      <c r="CG182" s="2"/>
      <c r="CH182" s="2"/>
      <c r="CI182" s="2"/>
      <c r="CJ182" s="2"/>
      <c r="CK182" s="2"/>
      <c r="CL182" s="2"/>
      <c r="CM182" s="2"/>
      <c r="CN182" s="2"/>
      <c r="CO182" s="2"/>
    </row>
    <row r="183" spans="1:93" ht="12" customHeight="1">
      <c r="A183" s="303"/>
      <c r="B183" s="23"/>
      <c r="C183" s="23"/>
      <c r="D183" s="23"/>
      <c r="E183" s="23"/>
      <c r="F183" s="23" t="s">
        <v>1011</v>
      </c>
      <c r="H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3"/>
      <c r="CG183" s="2"/>
      <c r="CH183" s="2"/>
      <c r="CI183" s="2"/>
      <c r="CJ183" s="2"/>
      <c r="CK183" s="2"/>
      <c r="CL183" s="2"/>
      <c r="CM183" s="2"/>
      <c r="CN183" s="2"/>
      <c r="CO183" s="2"/>
    </row>
    <row r="184" spans="1:93" ht="12" customHeight="1">
      <c r="A184" s="303"/>
      <c r="B184" s="23"/>
      <c r="C184" s="23"/>
      <c r="D184" s="23"/>
      <c r="E184" s="23"/>
      <c r="F184" s="23" t="s">
        <v>1012</v>
      </c>
      <c r="H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3"/>
      <c r="CG184" s="2"/>
      <c r="CH184" s="2"/>
      <c r="CI184" s="2"/>
      <c r="CJ184" s="2"/>
      <c r="CK184" s="2"/>
      <c r="CL184" s="2"/>
      <c r="CM184" s="2"/>
      <c r="CN184" s="2"/>
      <c r="CO184" s="2"/>
    </row>
    <row r="185" spans="1:93" ht="12" customHeight="1">
      <c r="A185" s="303"/>
      <c r="B185" s="23"/>
      <c r="C185" s="23"/>
      <c r="D185" s="23"/>
      <c r="E185" s="23"/>
      <c r="F185" s="23"/>
      <c r="H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3"/>
      <c r="CG185" s="2"/>
      <c r="CH185" s="2"/>
      <c r="CI185" s="2"/>
      <c r="CJ185" s="2"/>
      <c r="CK185" s="2"/>
      <c r="CL185" s="2"/>
      <c r="CM185" s="2"/>
      <c r="CN185" s="2"/>
      <c r="CO185" s="2"/>
    </row>
    <row r="186" spans="1:93" ht="12" customHeight="1">
      <c r="A186" s="303"/>
      <c r="B186" s="23"/>
      <c r="C186" s="23"/>
      <c r="D186" s="23"/>
      <c r="E186" s="23"/>
      <c r="F186" s="23"/>
      <c r="H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3"/>
      <c r="CG186" s="2"/>
      <c r="CH186" s="2"/>
      <c r="CI186" s="2"/>
      <c r="CJ186" s="2"/>
      <c r="CK186" s="2"/>
      <c r="CL186" s="2"/>
      <c r="CM186" s="2"/>
      <c r="CN186" s="2"/>
      <c r="CO186" s="2"/>
    </row>
    <row r="187" spans="1:93" ht="12" customHeight="1">
      <c r="A187" s="30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3"/>
      <c r="CG187" s="2"/>
      <c r="CH187" s="2"/>
      <c r="CI187" s="2"/>
      <c r="CJ187" s="2"/>
      <c r="CK187" s="2"/>
      <c r="CL187" s="2"/>
      <c r="CM187" s="2"/>
      <c r="CN187" s="2"/>
      <c r="CO187" s="2"/>
    </row>
    <row r="188" spans="1:93" ht="12" customHeight="1">
      <c r="A188" s="303"/>
      <c r="B188" s="23"/>
      <c r="C188" s="23"/>
      <c r="D188" s="23" t="s">
        <v>1386</v>
      </c>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3"/>
    </row>
    <row r="189" spans="1:93" ht="12" customHeight="1">
      <c r="A189" s="303"/>
      <c r="B189" s="23"/>
      <c r="C189" s="23"/>
      <c r="D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3"/>
    </row>
    <row r="190" spans="1:93" ht="12" customHeight="1">
      <c r="A190" s="530"/>
      <c r="B190" s="116"/>
      <c r="C190" s="116"/>
      <c r="D190" s="23"/>
      <c r="E190" s="23" t="s">
        <v>345</v>
      </c>
      <c r="F190" s="23"/>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row>
    <row r="191" spans="1:93" ht="12" customHeight="1">
      <c r="A191" s="530"/>
      <c r="B191" s="116"/>
      <c r="C191" s="116"/>
      <c r="D191" s="23"/>
      <c r="E191" s="23"/>
      <c r="F191" s="23"/>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row>
    <row r="192" spans="1:93" ht="12" customHeight="1">
      <c r="A192" s="530"/>
      <c r="B192" s="116"/>
      <c r="C192" s="116"/>
      <c r="D192" s="23"/>
      <c r="E192" s="23"/>
      <c r="F192" s="23" t="s">
        <v>194</v>
      </c>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row>
    <row r="193" spans="1:83" ht="12" customHeight="1">
      <c r="A193" s="530"/>
      <c r="B193" s="116"/>
      <c r="C193" s="116"/>
      <c r="D193" s="23"/>
      <c r="E193" s="23"/>
      <c r="F193" s="23"/>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30"/>
      <c r="B194" s="116"/>
      <c r="C194" s="116"/>
      <c r="D194" s="23"/>
      <c r="E194" s="23"/>
      <c r="F194" s="23"/>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30"/>
      <c r="B195" s="116"/>
      <c r="C195" s="116"/>
      <c r="D195" s="23"/>
      <c r="E195" s="23"/>
      <c r="F195" s="23"/>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30"/>
      <c r="B196" s="116"/>
      <c r="C196" s="116"/>
      <c r="D196" s="23"/>
      <c r="E196" s="23"/>
      <c r="F196" s="23"/>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30"/>
      <c r="B197" s="116"/>
      <c r="C197" s="116"/>
      <c r="D197" s="23"/>
      <c r="E197" s="23"/>
      <c r="F197" s="23"/>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30"/>
      <c r="B198" s="116"/>
      <c r="C198" s="116"/>
      <c r="D198" s="23"/>
      <c r="E198" s="23"/>
      <c r="F198" s="23"/>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30"/>
      <c r="B199" s="116"/>
      <c r="C199" s="116"/>
      <c r="D199" s="23"/>
      <c r="E199" s="23"/>
      <c r="F199" s="23"/>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30"/>
      <c r="B200" s="116"/>
      <c r="C200" s="116"/>
      <c r="D200" s="116"/>
      <c r="E200" s="116"/>
      <c r="F200" s="23"/>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30"/>
      <c r="B201" s="116"/>
      <c r="C201" s="116"/>
      <c r="D201" s="23"/>
      <c r="E201" s="23"/>
      <c r="F201" s="23"/>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30"/>
      <c r="B202" s="116"/>
      <c r="C202" s="116"/>
      <c r="D202" s="23"/>
      <c r="E202" s="23"/>
      <c r="F202" s="23"/>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30"/>
      <c r="B203" s="116"/>
      <c r="C203" s="116"/>
      <c r="D203" s="23"/>
      <c r="E203" s="23"/>
      <c r="F203" s="23"/>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30"/>
      <c r="B204" s="116"/>
      <c r="C204" s="116"/>
      <c r="D204" s="23"/>
      <c r="E204" s="23"/>
      <c r="F204" s="23"/>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530"/>
      <c r="B205" s="116"/>
      <c r="C205" s="116"/>
      <c r="D205" s="23"/>
      <c r="E205" s="23"/>
      <c r="F205" s="23"/>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row>
    <row r="206" spans="1:83" ht="12" customHeight="1">
      <c r="A206" s="530"/>
      <c r="B206" s="116"/>
      <c r="C206" s="116"/>
      <c r="D206" s="23"/>
      <c r="E206" s="23"/>
      <c r="F206" s="23"/>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row>
    <row r="207" spans="1:83" ht="12" customHeight="1">
      <c r="A207" s="530"/>
      <c r="B207" s="116"/>
      <c r="C207" s="116"/>
      <c r="D207" s="23"/>
      <c r="E207" s="23"/>
      <c r="F207" s="23"/>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row>
    <row r="208" spans="1:83" ht="12" customHeight="1">
      <c r="A208" s="530"/>
      <c r="B208" s="116"/>
      <c r="C208" s="116"/>
      <c r="D208" s="23"/>
      <c r="E208" s="23"/>
      <c r="F208" s="23"/>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row>
    <row r="209" spans="1:83" ht="12" customHeight="1">
      <c r="A209" s="530"/>
      <c r="B209" s="116"/>
      <c r="C209" s="116"/>
      <c r="D209" s="23"/>
      <c r="E209" s="23"/>
      <c r="F209" s="23"/>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row>
    <row r="210" spans="1:83" ht="12" customHeight="1">
      <c r="A210" s="530"/>
      <c r="B210" s="116"/>
      <c r="C210" s="116"/>
      <c r="D210" s="23"/>
      <c r="E210" s="23"/>
      <c r="F210" s="23"/>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c r="BN210" s="116"/>
      <c r="BO210" s="116"/>
      <c r="BP210" s="116"/>
      <c r="BQ210" s="116"/>
      <c r="BR210" s="116"/>
      <c r="BS210" s="116"/>
      <c r="BT210" s="116"/>
      <c r="BU210" s="116"/>
      <c r="BV210" s="116"/>
      <c r="BW210" s="116"/>
      <c r="BX210" s="116"/>
      <c r="BY210" s="116"/>
      <c r="BZ210" s="116"/>
      <c r="CA210" s="116"/>
      <c r="CB210" s="116"/>
      <c r="CC210" s="116"/>
      <c r="CD210" s="116"/>
      <c r="CE210" s="116"/>
    </row>
    <row r="211" spans="1:83" ht="12" customHeight="1">
      <c r="A211" s="530"/>
      <c r="B211" s="116"/>
      <c r="C211" s="116"/>
      <c r="D211" s="23"/>
      <c r="E211" s="23"/>
      <c r="F211" s="23"/>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c r="BN211" s="116"/>
      <c r="BO211" s="116"/>
      <c r="BP211" s="116"/>
      <c r="BQ211" s="116"/>
      <c r="BR211" s="116"/>
      <c r="BS211" s="116"/>
      <c r="BT211" s="116"/>
      <c r="BU211" s="116"/>
      <c r="BV211" s="116"/>
      <c r="BW211" s="116"/>
      <c r="BX211" s="116"/>
      <c r="BY211" s="116"/>
      <c r="BZ211" s="116"/>
      <c r="CA211" s="116"/>
      <c r="CB211" s="116"/>
      <c r="CC211" s="116"/>
      <c r="CD211" s="116"/>
      <c r="CE211" s="116"/>
    </row>
    <row r="212" spans="1:83" ht="12" customHeight="1">
      <c r="A212" s="530"/>
      <c r="B212" s="116"/>
      <c r="C212" s="116"/>
      <c r="D212" s="23"/>
      <c r="E212" s="23"/>
      <c r="F212" s="23"/>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16"/>
      <c r="BI212" s="116"/>
      <c r="BJ212" s="116"/>
      <c r="BK212" s="116"/>
      <c r="BL212" s="116"/>
      <c r="BM212" s="116"/>
      <c r="BN212" s="116"/>
      <c r="BO212" s="116"/>
      <c r="BP212" s="116"/>
      <c r="BQ212" s="116"/>
      <c r="BR212" s="116"/>
      <c r="BS212" s="116"/>
      <c r="BT212" s="116"/>
      <c r="BU212" s="116"/>
      <c r="BV212" s="116"/>
      <c r="BW212" s="116"/>
      <c r="BX212" s="116"/>
      <c r="BY212" s="116"/>
      <c r="BZ212" s="116"/>
      <c r="CA212" s="116"/>
      <c r="CB212" s="116"/>
      <c r="CC212" s="116"/>
      <c r="CD212" s="116"/>
      <c r="CE212" s="116"/>
    </row>
    <row r="213" spans="1:83" ht="12" customHeight="1">
      <c r="A213" s="530"/>
      <c r="B213" s="116"/>
      <c r="C213" s="116"/>
      <c r="D213" s="23"/>
      <c r="E213" s="23"/>
      <c r="F213" s="23"/>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16"/>
      <c r="BI213" s="116"/>
      <c r="BJ213" s="116"/>
      <c r="BK213" s="116"/>
      <c r="BL213" s="116"/>
      <c r="BM213" s="116"/>
      <c r="BN213" s="116"/>
      <c r="BO213" s="116"/>
      <c r="BP213" s="116"/>
      <c r="BQ213" s="116"/>
      <c r="BR213" s="116"/>
      <c r="BS213" s="116"/>
      <c r="BT213" s="116"/>
      <c r="BU213" s="116"/>
      <c r="BV213" s="116"/>
      <c r="BW213" s="116"/>
      <c r="BX213" s="116"/>
      <c r="BY213" s="116"/>
      <c r="BZ213" s="116"/>
      <c r="CA213" s="116"/>
      <c r="CB213" s="116"/>
      <c r="CC213" s="116"/>
      <c r="CD213" s="116"/>
      <c r="CE213" s="116"/>
    </row>
    <row r="214" spans="1:83" ht="12" customHeight="1">
      <c r="A214" s="530"/>
      <c r="B214" s="116"/>
      <c r="C214" s="116"/>
      <c r="D214" s="23"/>
      <c r="E214" s="23"/>
      <c r="F214" s="23"/>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c r="BU214" s="116"/>
      <c r="BV214" s="116"/>
      <c r="BW214" s="116"/>
      <c r="BX214" s="116"/>
      <c r="BY214" s="116"/>
      <c r="BZ214" s="116"/>
      <c r="CA214" s="116"/>
      <c r="CB214" s="116"/>
      <c r="CC214" s="116"/>
      <c r="CD214" s="116"/>
      <c r="CE214" s="116"/>
    </row>
    <row r="215" spans="1:83" ht="12" customHeight="1">
      <c r="A215" s="530"/>
      <c r="B215" s="116"/>
      <c r="C215" s="116"/>
      <c r="D215" s="23"/>
      <c r="E215" s="23"/>
      <c r="F215" s="23"/>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16"/>
      <c r="BI215" s="116"/>
      <c r="BJ215" s="116"/>
      <c r="BK215" s="116"/>
      <c r="BL215" s="116"/>
      <c r="BM215" s="116"/>
      <c r="BN215" s="116"/>
      <c r="BO215" s="116"/>
      <c r="BP215" s="116"/>
      <c r="BQ215" s="116"/>
      <c r="BR215" s="116"/>
      <c r="BS215" s="116"/>
      <c r="BT215" s="116"/>
      <c r="BU215" s="116"/>
      <c r="BV215" s="116"/>
      <c r="BW215" s="116"/>
      <c r="BX215" s="116"/>
      <c r="BY215" s="116"/>
      <c r="BZ215" s="116"/>
      <c r="CA215" s="116"/>
      <c r="CB215" s="116"/>
      <c r="CC215" s="116"/>
      <c r="CD215" s="116"/>
      <c r="CE215" s="116"/>
    </row>
    <row r="216" spans="1:83" ht="12" customHeight="1">
      <c r="A216" s="530"/>
      <c r="B216" s="116"/>
      <c r="C216" s="116"/>
      <c r="D216" s="23"/>
      <c r="E216" s="23"/>
      <c r="F216" s="23"/>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16"/>
      <c r="BI216" s="116"/>
      <c r="BJ216" s="116"/>
      <c r="BK216" s="116"/>
      <c r="BL216" s="116"/>
      <c r="BM216" s="116"/>
      <c r="BN216" s="116"/>
      <c r="BO216" s="116"/>
      <c r="BP216" s="116"/>
      <c r="BQ216" s="116"/>
      <c r="BR216" s="116"/>
      <c r="BS216" s="116"/>
      <c r="BT216" s="116"/>
      <c r="BU216" s="116"/>
      <c r="BV216" s="116"/>
      <c r="BW216" s="116"/>
      <c r="BX216" s="116"/>
      <c r="BY216" s="116"/>
      <c r="BZ216" s="116"/>
      <c r="CA216" s="116"/>
      <c r="CB216" s="116"/>
      <c r="CC216" s="116"/>
      <c r="CD216" s="116"/>
      <c r="CE216" s="116"/>
    </row>
    <row r="217" spans="1:83" ht="12" customHeight="1">
      <c r="A217" s="530"/>
      <c r="B217" s="116"/>
      <c r="C217" s="116"/>
      <c r="D217" s="23"/>
      <c r="F217" s="23"/>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16"/>
      <c r="BI217" s="116"/>
      <c r="BJ217" s="116"/>
      <c r="BK217" s="116"/>
      <c r="BL217" s="116"/>
      <c r="BM217" s="116"/>
      <c r="BN217" s="116"/>
      <c r="BO217" s="116"/>
      <c r="BP217" s="116"/>
      <c r="BQ217" s="116"/>
      <c r="BR217" s="116"/>
      <c r="BS217" s="116"/>
      <c r="BT217" s="116"/>
      <c r="BU217" s="116"/>
      <c r="BV217" s="116"/>
      <c r="BW217" s="116"/>
      <c r="BX217" s="116"/>
      <c r="BY217" s="116"/>
      <c r="BZ217" s="116"/>
      <c r="CA217" s="116"/>
      <c r="CB217" s="116"/>
      <c r="CC217" s="116"/>
      <c r="CD217" s="116"/>
      <c r="CE217" s="116"/>
    </row>
    <row r="218" spans="1:83" ht="12" customHeight="1">
      <c r="A218" s="530"/>
      <c r="B218" s="116"/>
      <c r="C218" s="116"/>
      <c r="D218" s="23"/>
      <c r="F218" s="23" t="s">
        <v>189</v>
      </c>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116"/>
      <c r="BP218" s="116"/>
      <c r="BQ218" s="116"/>
      <c r="BR218" s="116"/>
      <c r="BS218" s="116"/>
      <c r="BT218" s="116"/>
      <c r="BU218" s="116"/>
      <c r="BV218" s="116"/>
      <c r="BW218" s="116"/>
      <c r="BX218" s="116"/>
      <c r="BY218" s="116"/>
      <c r="BZ218" s="116"/>
      <c r="CA218" s="116"/>
      <c r="CB218" s="116"/>
      <c r="CC218" s="116"/>
      <c r="CD218" s="116"/>
      <c r="CE218" s="116"/>
    </row>
    <row r="219" spans="1:83" ht="12" customHeight="1">
      <c r="A219" s="530"/>
      <c r="B219" s="116"/>
      <c r="C219" s="116"/>
      <c r="D219" s="23"/>
      <c r="H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116"/>
      <c r="BP219" s="116"/>
      <c r="BQ219" s="116"/>
      <c r="BR219" s="116"/>
      <c r="BS219" s="116"/>
      <c r="BT219" s="116"/>
      <c r="BU219" s="116"/>
      <c r="BV219" s="116"/>
      <c r="BW219" s="116"/>
      <c r="BX219" s="116"/>
      <c r="BY219" s="116"/>
      <c r="BZ219" s="116"/>
      <c r="CA219" s="116"/>
      <c r="CB219" s="116"/>
      <c r="CC219" s="116"/>
      <c r="CD219" s="116"/>
      <c r="CE219" s="116"/>
    </row>
    <row r="220" spans="1:83" ht="12" customHeight="1">
      <c r="A220" s="530"/>
      <c r="B220" s="116"/>
      <c r="C220" s="116"/>
      <c r="D220" s="23"/>
      <c r="F220" s="23" t="s">
        <v>193</v>
      </c>
      <c r="H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16"/>
      <c r="BI220" s="116"/>
      <c r="BJ220" s="116"/>
      <c r="BK220" s="116"/>
      <c r="BL220" s="116"/>
      <c r="BM220" s="116"/>
      <c r="BN220" s="116"/>
      <c r="BO220" s="116"/>
      <c r="BP220" s="116"/>
      <c r="BQ220" s="116"/>
      <c r="BR220" s="116"/>
      <c r="BS220" s="116"/>
      <c r="BT220" s="116"/>
      <c r="BU220" s="116"/>
      <c r="BV220" s="116"/>
      <c r="BW220" s="116"/>
      <c r="BX220" s="116"/>
      <c r="BY220" s="116"/>
      <c r="BZ220" s="116"/>
      <c r="CA220" s="116"/>
      <c r="CB220" s="116"/>
      <c r="CC220" s="116"/>
      <c r="CD220" s="116"/>
      <c r="CE220" s="116"/>
    </row>
    <row r="221" spans="1:83" ht="12" customHeight="1">
      <c r="A221" s="530"/>
      <c r="B221" s="116"/>
      <c r="C221" s="116"/>
      <c r="D221" s="23"/>
      <c r="F221" s="23" t="s">
        <v>1013</v>
      </c>
      <c r="G221" s="23"/>
      <c r="H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16"/>
      <c r="BI221" s="116"/>
      <c r="BJ221" s="116"/>
      <c r="BK221" s="116"/>
      <c r="BL221" s="116"/>
      <c r="BM221" s="116"/>
      <c r="BN221" s="116"/>
      <c r="BO221" s="116"/>
      <c r="BP221" s="116"/>
      <c r="BQ221" s="116"/>
      <c r="BR221" s="116"/>
      <c r="BS221" s="116"/>
      <c r="BT221" s="116"/>
      <c r="BU221" s="116"/>
      <c r="BV221" s="116"/>
      <c r="BW221" s="116"/>
      <c r="BX221" s="116"/>
      <c r="BY221" s="116"/>
      <c r="BZ221" s="116"/>
      <c r="CA221" s="116"/>
      <c r="CB221" s="116"/>
      <c r="CC221" s="116"/>
      <c r="CD221" s="116"/>
      <c r="CE221" s="116"/>
    </row>
    <row r="222" spans="1:83" ht="12" customHeight="1">
      <c r="A222" s="530"/>
      <c r="B222" s="116"/>
      <c r="C222" s="116"/>
      <c r="D222" s="23"/>
      <c r="F222" s="23" t="s">
        <v>1014</v>
      </c>
      <c r="G222" s="23"/>
      <c r="H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16"/>
      <c r="BI222" s="116"/>
      <c r="BJ222" s="116"/>
      <c r="BK222" s="116"/>
      <c r="BL222" s="116"/>
      <c r="BM222" s="116"/>
      <c r="BN222" s="116"/>
      <c r="BO222" s="116"/>
      <c r="BP222" s="116"/>
      <c r="BQ222" s="116"/>
      <c r="BR222" s="116"/>
      <c r="BS222" s="116"/>
      <c r="BT222" s="116"/>
      <c r="BU222" s="116"/>
      <c r="BV222" s="116"/>
      <c r="BW222" s="116"/>
      <c r="BX222" s="116"/>
      <c r="BY222" s="116"/>
      <c r="BZ222" s="116"/>
      <c r="CA222" s="116"/>
      <c r="CB222" s="116"/>
      <c r="CC222" s="116"/>
      <c r="CD222" s="116"/>
      <c r="CE222" s="116"/>
    </row>
    <row r="223" spans="1:83" ht="12" customHeight="1">
      <c r="A223" s="530"/>
      <c r="B223" s="116"/>
      <c r="C223" s="116"/>
      <c r="D223" s="23"/>
      <c r="F223" s="23" t="s">
        <v>1015</v>
      </c>
      <c r="G223" s="23"/>
      <c r="H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16"/>
      <c r="BI223" s="116"/>
      <c r="BJ223" s="116"/>
      <c r="BK223" s="116"/>
      <c r="BL223" s="116"/>
      <c r="BM223" s="116"/>
      <c r="BN223" s="116"/>
      <c r="BO223" s="116"/>
      <c r="BP223" s="116"/>
      <c r="BQ223" s="116"/>
      <c r="BR223" s="116"/>
      <c r="BS223" s="116"/>
      <c r="BT223" s="116"/>
      <c r="BU223" s="116"/>
      <c r="BV223" s="116"/>
      <c r="BW223" s="116"/>
      <c r="BX223" s="116"/>
      <c r="BY223" s="116"/>
      <c r="BZ223" s="116"/>
      <c r="CA223" s="116"/>
      <c r="CB223" s="116"/>
      <c r="CC223" s="116"/>
      <c r="CD223" s="116"/>
      <c r="CE223" s="116"/>
    </row>
    <row r="224" spans="1:83" ht="12" customHeight="1">
      <c r="A224" s="530"/>
      <c r="B224" s="116"/>
      <c r="C224" s="116"/>
      <c r="D224" s="23"/>
      <c r="F224" s="23" t="s">
        <v>192</v>
      </c>
      <c r="G224" s="23"/>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16"/>
      <c r="BI224" s="116"/>
      <c r="BJ224" s="116"/>
      <c r="BK224" s="116"/>
      <c r="BL224" s="116"/>
      <c r="BM224" s="116"/>
      <c r="BN224" s="116"/>
      <c r="BO224" s="116"/>
      <c r="BP224" s="116"/>
      <c r="BQ224" s="116"/>
      <c r="BR224" s="116"/>
      <c r="BS224" s="116"/>
      <c r="BT224" s="116"/>
      <c r="BU224" s="116"/>
      <c r="BV224" s="116"/>
      <c r="BW224" s="116"/>
      <c r="BX224" s="116"/>
      <c r="BY224" s="116"/>
      <c r="BZ224" s="116"/>
      <c r="CA224" s="116"/>
      <c r="CB224" s="116"/>
      <c r="CC224" s="116"/>
      <c r="CD224" s="116"/>
      <c r="CE224" s="116"/>
    </row>
    <row r="225" spans="1:93" ht="12" customHeight="1">
      <c r="A225" s="530"/>
      <c r="B225" s="116"/>
      <c r="C225" s="116"/>
      <c r="D225" s="23"/>
      <c r="F225" s="23"/>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16"/>
      <c r="BI225" s="116"/>
      <c r="BJ225" s="116"/>
      <c r="BK225" s="116"/>
      <c r="BL225" s="116"/>
      <c r="BM225" s="116"/>
      <c r="BN225" s="116"/>
      <c r="BO225" s="116"/>
      <c r="BP225" s="116"/>
      <c r="BQ225" s="116"/>
      <c r="BR225" s="116"/>
      <c r="BS225" s="116"/>
      <c r="BT225" s="116"/>
      <c r="BU225" s="116"/>
      <c r="BV225" s="116"/>
      <c r="BW225" s="116"/>
      <c r="BX225" s="116"/>
      <c r="BY225" s="116"/>
      <c r="BZ225" s="116"/>
      <c r="CA225" s="116"/>
      <c r="CB225" s="116"/>
      <c r="CC225" s="116"/>
      <c r="CD225" s="116"/>
      <c r="CE225" s="116"/>
    </row>
    <row r="226" spans="1:93" ht="12" customHeight="1">
      <c r="A226" s="530"/>
      <c r="B226" s="116"/>
      <c r="C226" s="116"/>
      <c r="D226" s="23"/>
      <c r="E226" s="23" t="s">
        <v>346</v>
      </c>
      <c r="F226" s="23"/>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row>
    <row r="227" spans="1:93" ht="12" customHeight="1">
      <c r="A227" s="530"/>
      <c r="B227" s="116"/>
      <c r="C227" s="116"/>
      <c r="D227" s="23"/>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row>
    <row r="228" spans="1:93" ht="12" customHeight="1">
      <c r="A228" s="530"/>
      <c r="B228" s="116"/>
      <c r="C228" s="116"/>
      <c r="D228" s="23"/>
      <c r="F228" s="5" t="s">
        <v>191</v>
      </c>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16"/>
      <c r="BI228" s="116"/>
      <c r="BJ228" s="116"/>
      <c r="BK228" s="116"/>
      <c r="BL228" s="116"/>
      <c r="BM228" s="116"/>
      <c r="BN228" s="116"/>
      <c r="BO228" s="116"/>
      <c r="BP228" s="116"/>
      <c r="BQ228" s="116"/>
      <c r="BR228" s="116"/>
      <c r="BS228" s="116"/>
      <c r="BT228" s="116"/>
      <c r="BU228" s="116"/>
      <c r="BV228" s="116"/>
      <c r="BW228" s="116"/>
      <c r="BX228" s="116"/>
      <c r="BY228" s="116"/>
      <c r="BZ228" s="116"/>
      <c r="CA228" s="116"/>
      <c r="CB228" s="116"/>
      <c r="CC228" s="116"/>
      <c r="CD228" s="116"/>
      <c r="CE228" s="116"/>
    </row>
    <row r="229" spans="1:93" ht="12" customHeight="1">
      <c r="A229" s="530"/>
      <c r="B229" s="116"/>
      <c r="C229" s="116"/>
      <c r="D229" s="23"/>
      <c r="F229" s="5" t="s">
        <v>190</v>
      </c>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16"/>
      <c r="BI229" s="116"/>
      <c r="BJ229" s="116"/>
      <c r="BK229" s="116"/>
      <c r="BL229" s="116"/>
      <c r="BM229" s="116"/>
      <c r="BN229" s="116"/>
      <c r="BO229" s="116"/>
      <c r="BP229" s="116"/>
      <c r="BQ229" s="116"/>
      <c r="BR229" s="116"/>
      <c r="BS229" s="116"/>
      <c r="BT229" s="116"/>
      <c r="BU229" s="116"/>
      <c r="BV229" s="116"/>
      <c r="BW229" s="116"/>
      <c r="BX229" s="116"/>
      <c r="BY229" s="116"/>
      <c r="BZ229" s="116"/>
      <c r="CA229" s="116"/>
      <c r="CB229" s="116"/>
      <c r="CC229" s="116"/>
      <c r="CD229" s="116"/>
      <c r="CE229" s="116"/>
    </row>
    <row r="230" spans="1:93" ht="12" customHeight="1">
      <c r="A230" s="530"/>
      <c r="B230" s="116"/>
      <c r="C230" s="116"/>
      <c r="D230" s="23"/>
      <c r="E230" s="23"/>
      <c r="F230" s="23"/>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row>
    <row r="231" spans="1:93" ht="12" customHeight="1">
      <c r="A231" s="530"/>
      <c r="B231" s="116"/>
      <c r="C231" s="116"/>
      <c r="D231" s="23"/>
      <c r="E231" s="23"/>
      <c r="F231" s="23"/>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16"/>
      <c r="BI231" s="116"/>
      <c r="BJ231" s="116"/>
      <c r="BK231" s="116"/>
      <c r="BL231" s="116"/>
      <c r="BM231" s="116"/>
      <c r="BN231" s="116"/>
      <c r="BO231" s="116"/>
      <c r="BP231" s="116"/>
      <c r="BQ231" s="116"/>
      <c r="BR231" s="116"/>
      <c r="BS231" s="116"/>
      <c r="BT231" s="116"/>
      <c r="BU231" s="116"/>
      <c r="BV231" s="116"/>
      <c r="BW231" s="116"/>
      <c r="BX231" s="116"/>
      <c r="BY231" s="116"/>
      <c r="BZ231" s="116"/>
      <c r="CA231" s="116"/>
      <c r="CB231" s="116"/>
      <c r="CC231" s="116"/>
      <c r="CD231" s="116"/>
      <c r="CE231" s="116"/>
    </row>
    <row r="232" spans="1:93" ht="12" customHeight="1">
      <c r="A232" s="30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3"/>
      <c r="CG232" s="2"/>
      <c r="CH232" s="2"/>
      <c r="CI232" s="2"/>
      <c r="CJ232" s="2"/>
      <c r="CK232" s="2"/>
      <c r="CL232" s="2"/>
      <c r="CM232" s="2"/>
      <c r="CN232" s="2"/>
      <c r="CO232" s="2"/>
    </row>
    <row r="233" spans="1:93" ht="12" customHeight="1">
      <c r="A233" s="303"/>
      <c r="B233" s="23"/>
      <c r="C233" s="23" t="s">
        <v>1356</v>
      </c>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3"/>
      <c r="CG233" s="2"/>
      <c r="CH233" s="2"/>
      <c r="CI233" s="2"/>
      <c r="CJ233" s="2"/>
      <c r="CK233" s="2"/>
      <c r="CL233" s="2"/>
      <c r="CM233" s="2"/>
      <c r="CN233" s="2"/>
      <c r="CO233" s="2"/>
    </row>
    <row r="234" spans="1:93" ht="12" customHeight="1">
      <c r="A234" s="30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3"/>
      <c r="CG234" s="2"/>
      <c r="CH234" s="2"/>
      <c r="CI234" s="2"/>
      <c r="CJ234" s="2"/>
      <c r="CK234" s="2"/>
      <c r="CL234" s="2"/>
      <c r="CM234" s="2"/>
      <c r="CN234" s="2"/>
      <c r="CO234" s="2"/>
    </row>
    <row r="235" spans="1:93" ht="12" customHeight="1">
      <c r="A235" s="303"/>
      <c r="B235" s="23"/>
      <c r="C235" s="23"/>
      <c r="D235" s="23" t="s">
        <v>188</v>
      </c>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3"/>
      <c r="CG235" s="2"/>
      <c r="CH235" s="2"/>
      <c r="CI235" s="2"/>
      <c r="CJ235" s="2"/>
      <c r="CK235" s="2"/>
      <c r="CL235" s="2"/>
      <c r="CM235" s="2"/>
      <c r="CN235" s="2"/>
      <c r="CO235" s="2"/>
    </row>
    <row r="236" spans="1:93" ht="12" customHeight="1">
      <c r="A236" s="30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3"/>
      <c r="CG236" s="2"/>
      <c r="CH236" s="2"/>
      <c r="CI236" s="2"/>
      <c r="CJ236" s="2"/>
      <c r="CK236" s="2"/>
      <c r="CL236" s="2"/>
      <c r="CM236" s="2"/>
      <c r="CN236" s="2"/>
      <c r="CO236" s="2"/>
    </row>
    <row r="237" spans="1:93" ht="12" customHeight="1">
      <c r="A237" s="303"/>
      <c r="B237" s="23"/>
      <c r="C237" s="1008" t="s">
        <v>1016</v>
      </c>
      <c r="D237" s="1009"/>
      <c r="E237" s="1009"/>
      <c r="F237" s="1009"/>
      <c r="G237" s="1009"/>
      <c r="H237" s="1009"/>
      <c r="I237" s="1009"/>
      <c r="J237" s="1009"/>
      <c r="K237" s="1009"/>
      <c r="L237" s="1009"/>
      <c r="M237" s="1009"/>
      <c r="N237" s="1009"/>
      <c r="O237" s="1009"/>
      <c r="P237" s="1009"/>
      <c r="Q237" s="1009"/>
      <c r="R237" s="1009"/>
      <c r="S237" s="1010"/>
      <c r="T237" s="1008" t="s">
        <v>187</v>
      </c>
      <c r="U237" s="1009"/>
      <c r="V237" s="1009"/>
      <c r="W237" s="1009"/>
      <c r="X237" s="1009"/>
      <c r="Y237" s="1010"/>
      <c r="Z237" s="1008" t="s">
        <v>1017</v>
      </c>
      <c r="AA237" s="1009"/>
      <c r="AB237" s="1009"/>
      <c r="AC237" s="1009"/>
      <c r="AD237" s="1009"/>
      <c r="AE237" s="1009"/>
      <c r="AF237" s="1009"/>
      <c r="AG237" s="1009"/>
      <c r="AH237" s="1009"/>
      <c r="AI237" s="1009"/>
      <c r="AJ237" s="1010"/>
      <c r="AK237" s="1008" t="s">
        <v>186</v>
      </c>
      <c r="AL237" s="1009"/>
      <c r="AM237" s="1009"/>
      <c r="AN237" s="1009"/>
      <c r="AO237" s="1009"/>
      <c r="AP237" s="1009"/>
      <c r="AQ237" s="1009"/>
      <c r="AR237" s="1009"/>
      <c r="AS237" s="1009"/>
      <c r="AT237" s="1009"/>
      <c r="AU237" s="1009"/>
      <c r="AV237" s="1009"/>
      <c r="AW237" s="1009"/>
      <c r="AX237" s="1010"/>
      <c r="AY237" s="1008" t="s">
        <v>185</v>
      </c>
      <c r="AZ237" s="1009"/>
      <c r="BA237" s="1009"/>
      <c r="BB237" s="1009"/>
      <c r="BC237" s="1009"/>
      <c r="BD237" s="1009"/>
      <c r="BE237" s="1008" t="s">
        <v>184</v>
      </c>
      <c r="BF237" s="1009"/>
      <c r="BG237" s="1009"/>
      <c r="BH237" s="1009"/>
      <c r="BI237" s="1010"/>
      <c r="BJ237" s="1008" t="s">
        <v>464</v>
      </c>
      <c r="BK237" s="1009"/>
      <c r="BL237" s="1010"/>
      <c r="BM237" s="1009" t="s">
        <v>183</v>
      </c>
      <c r="BN237" s="1009"/>
      <c r="BO237" s="1009"/>
      <c r="BP237" s="1009"/>
      <c r="BQ237" s="1009"/>
      <c r="BR237" s="1010"/>
      <c r="BS237" s="1008" t="s">
        <v>167</v>
      </c>
      <c r="BT237" s="1009"/>
      <c r="BU237" s="1009"/>
      <c r="BV237" s="1009"/>
      <c r="BW237" s="1009"/>
      <c r="BX237" s="1009"/>
      <c r="BY237" s="1009"/>
      <c r="BZ237" s="1009"/>
      <c r="CA237" s="1009"/>
      <c r="CB237" s="1009"/>
      <c r="CC237" s="1009"/>
      <c r="CD237" s="1009"/>
      <c r="CE237" s="1010"/>
      <c r="CF237" s="23"/>
      <c r="CG237" s="23"/>
      <c r="CH237" s="2"/>
    </row>
    <row r="238" spans="1:93" ht="12" customHeight="1">
      <c r="A238" s="303"/>
      <c r="B238" s="23"/>
      <c r="C238" s="1011"/>
      <c r="D238" s="1012"/>
      <c r="E238" s="1012"/>
      <c r="F238" s="1012"/>
      <c r="G238" s="1012"/>
      <c r="H238" s="1012"/>
      <c r="I238" s="1012"/>
      <c r="J238" s="1012"/>
      <c r="K238" s="1012"/>
      <c r="L238" s="1012"/>
      <c r="M238" s="1012"/>
      <c r="N238" s="1012"/>
      <c r="O238" s="1012"/>
      <c r="P238" s="1012"/>
      <c r="Q238" s="1012"/>
      <c r="R238" s="1012"/>
      <c r="S238" s="1013"/>
      <c r="T238" s="1011"/>
      <c r="U238" s="1012"/>
      <c r="V238" s="1012"/>
      <c r="W238" s="1012"/>
      <c r="X238" s="1012"/>
      <c r="Y238" s="1013"/>
      <c r="Z238" s="1011"/>
      <c r="AA238" s="1012"/>
      <c r="AB238" s="1012"/>
      <c r="AC238" s="1012"/>
      <c r="AD238" s="1012"/>
      <c r="AE238" s="1012"/>
      <c r="AF238" s="1012"/>
      <c r="AG238" s="1012"/>
      <c r="AH238" s="1012"/>
      <c r="AI238" s="1012"/>
      <c r="AJ238" s="1013"/>
      <c r="AK238" s="1011"/>
      <c r="AL238" s="1012"/>
      <c r="AM238" s="1012"/>
      <c r="AN238" s="1012"/>
      <c r="AO238" s="1012"/>
      <c r="AP238" s="1012"/>
      <c r="AQ238" s="1012"/>
      <c r="AR238" s="1012"/>
      <c r="AS238" s="1012"/>
      <c r="AT238" s="1012"/>
      <c r="AU238" s="1012"/>
      <c r="AV238" s="1012"/>
      <c r="AW238" s="1012"/>
      <c r="AX238" s="1013"/>
      <c r="AY238" s="1011"/>
      <c r="AZ238" s="1012"/>
      <c r="BA238" s="1012"/>
      <c r="BB238" s="1012"/>
      <c r="BC238" s="1012"/>
      <c r="BD238" s="1012"/>
      <c r="BE238" s="1011"/>
      <c r="BF238" s="1012"/>
      <c r="BG238" s="1012"/>
      <c r="BH238" s="1012"/>
      <c r="BI238" s="1013"/>
      <c r="BJ238" s="1011"/>
      <c r="BK238" s="1012"/>
      <c r="BL238" s="1013"/>
      <c r="BM238" s="1012"/>
      <c r="BN238" s="1012"/>
      <c r="BO238" s="1012"/>
      <c r="BP238" s="1012"/>
      <c r="BQ238" s="1012"/>
      <c r="BR238" s="1013"/>
      <c r="BS238" s="1011"/>
      <c r="BT238" s="1012"/>
      <c r="BU238" s="1012"/>
      <c r="BV238" s="1012"/>
      <c r="BW238" s="1012"/>
      <c r="BX238" s="1012"/>
      <c r="BY238" s="1012"/>
      <c r="BZ238" s="1012"/>
      <c r="CA238" s="1012"/>
      <c r="CB238" s="1012"/>
      <c r="CC238" s="1012"/>
      <c r="CD238" s="1012"/>
      <c r="CE238" s="1013"/>
      <c r="CF238" s="23"/>
      <c r="CG238" s="23"/>
      <c r="CH238" s="2"/>
    </row>
    <row r="239" spans="1:93" ht="12" customHeight="1">
      <c r="A239" s="303"/>
      <c r="B239" s="23"/>
      <c r="C239" s="288" t="s">
        <v>355</v>
      </c>
      <c r="D239" s="289"/>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c r="AA239" s="290"/>
      <c r="AB239" s="290"/>
      <c r="AC239" s="290"/>
      <c r="AD239" s="290"/>
      <c r="AE239" s="290"/>
      <c r="AF239" s="290"/>
      <c r="AG239" s="290"/>
      <c r="AH239" s="290"/>
      <c r="AI239" s="290"/>
      <c r="AJ239" s="290"/>
      <c r="AK239" s="290"/>
      <c r="AL239" s="290"/>
      <c r="AM239" s="290"/>
      <c r="AN239" s="290"/>
      <c r="AO239" s="290"/>
      <c r="AP239" s="290"/>
      <c r="AQ239" s="290"/>
      <c r="AR239" s="290"/>
      <c r="AS239" s="290"/>
      <c r="AT239" s="290"/>
      <c r="AU239" s="290"/>
      <c r="AV239" s="290"/>
      <c r="AW239" s="290"/>
      <c r="AX239" s="290"/>
      <c r="AY239" s="290"/>
      <c r="AZ239" s="290"/>
      <c r="BA239" s="290"/>
      <c r="BB239" s="290"/>
      <c r="BC239" s="290"/>
      <c r="BD239" s="290"/>
      <c r="BE239" s="290"/>
      <c r="BF239" s="290"/>
      <c r="BG239" s="290"/>
      <c r="BH239" s="290"/>
      <c r="BI239" s="290"/>
      <c r="BJ239" s="290"/>
      <c r="BK239" s="290"/>
      <c r="BL239" s="290"/>
      <c r="BM239" s="290"/>
      <c r="BN239" s="290"/>
      <c r="BO239" s="290"/>
      <c r="BP239" s="290"/>
      <c r="BQ239" s="290"/>
      <c r="BR239" s="291"/>
      <c r="BS239" s="291"/>
      <c r="BT239" s="291"/>
      <c r="BU239" s="291"/>
      <c r="BV239" s="291"/>
      <c r="BW239" s="291"/>
      <c r="BX239" s="291"/>
      <c r="BY239" s="291"/>
      <c r="BZ239" s="291"/>
      <c r="CA239" s="291"/>
      <c r="CB239" s="291"/>
      <c r="CC239" s="291"/>
      <c r="CD239" s="291"/>
      <c r="CE239" s="292"/>
      <c r="CF239" s="23"/>
      <c r="CG239" s="23"/>
      <c r="CH239" s="2"/>
    </row>
    <row r="240" spans="1:93" ht="12" customHeight="1">
      <c r="A240" s="303"/>
      <c r="B240" s="23"/>
      <c r="C240" s="288"/>
      <c r="D240" s="266" t="s">
        <v>1018</v>
      </c>
      <c r="E240" s="245"/>
      <c r="F240" s="246"/>
      <c r="G240" s="245"/>
      <c r="H240" s="247"/>
      <c r="I240" s="247"/>
      <c r="J240" s="247"/>
      <c r="K240" s="247"/>
      <c r="L240" s="247"/>
      <c r="M240" s="247"/>
      <c r="N240" s="247"/>
      <c r="O240" s="247"/>
      <c r="P240" s="247"/>
      <c r="Q240" s="247"/>
      <c r="R240" s="247"/>
      <c r="S240" s="247"/>
      <c r="T240" s="247"/>
      <c r="U240" s="247"/>
      <c r="V240" s="247"/>
      <c r="W240" s="247"/>
      <c r="X240" s="247"/>
      <c r="Y240" s="247"/>
      <c r="Z240" s="986"/>
      <c r="AA240" s="986"/>
      <c r="AB240" s="986"/>
      <c r="AC240" s="986"/>
      <c r="AD240" s="986"/>
      <c r="AE240" s="986"/>
      <c r="AF240" s="986"/>
      <c r="AG240" s="986"/>
      <c r="AH240" s="986"/>
      <c r="AI240" s="986"/>
      <c r="AJ240" s="986"/>
      <c r="AK240" s="248"/>
      <c r="AL240" s="216"/>
      <c r="AM240" s="216"/>
      <c r="AN240" s="216"/>
      <c r="AO240" s="216"/>
      <c r="AP240" s="216"/>
      <c r="AQ240" s="216"/>
      <c r="AR240" s="216"/>
      <c r="AS240" s="216"/>
      <c r="AT240" s="216"/>
      <c r="AU240" s="216"/>
      <c r="AV240" s="246"/>
      <c r="AW240" s="246"/>
      <c r="AX240" s="246"/>
      <c r="AY240" s="249"/>
      <c r="AZ240" s="249"/>
      <c r="BA240" s="249"/>
      <c r="BB240" s="249"/>
      <c r="BC240" s="249"/>
      <c r="BD240" s="249"/>
      <c r="BE240" s="249"/>
      <c r="BF240" s="249"/>
      <c r="BG240" s="249"/>
      <c r="BH240" s="249"/>
      <c r="BI240" s="249"/>
      <c r="BJ240" s="295"/>
      <c r="BK240" s="295"/>
      <c r="BL240" s="295"/>
      <c r="BM240" s="249"/>
      <c r="BN240" s="249"/>
      <c r="BO240" s="249"/>
      <c r="BP240" s="249"/>
      <c r="BQ240" s="249"/>
      <c r="BR240" s="267"/>
      <c r="BS240" s="260"/>
      <c r="BT240" s="260"/>
      <c r="BU240" s="260"/>
      <c r="BV240" s="260"/>
      <c r="BW240" s="260"/>
      <c r="BX240" s="260"/>
      <c r="BY240" s="260"/>
      <c r="BZ240" s="260"/>
      <c r="CA240" s="260"/>
      <c r="CB240" s="260"/>
      <c r="CC240" s="260"/>
      <c r="CD240" s="260"/>
      <c r="CE240" s="268"/>
      <c r="CF240" s="23"/>
      <c r="CG240" s="23"/>
      <c r="CH240" s="2"/>
    </row>
    <row r="241" spans="1:100" ht="12" customHeight="1">
      <c r="A241" s="303"/>
      <c r="B241" s="23"/>
      <c r="C241" s="288"/>
      <c r="D241" s="122"/>
      <c r="E241" s="263" t="s">
        <v>1019</v>
      </c>
      <c r="F241" s="264"/>
      <c r="G241" s="264"/>
      <c r="H241" s="264"/>
      <c r="I241" s="264"/>
      <c r="J241" s="264"/>
      <c r="K241" s="264"/>
      <c r="L241" s="264"/>
      <c r="M241" s="264"/>
      <c r="N241" s="264"/>
      <c r="O241" s="264"/>
      <c r="P241" s="264"/>
      <c r="Q241" s="264"/>
      <c r="R241" s="264"/>
      <c r="S241" s="265"/>
      <c r="T241" s="243" t="s">
        <v>1020</v>
      </c>
      <c r="U241" s="247"/>
      <c r="V241" s="247"/>
      <c r="W241" s="247"/>
      <c r="X241" s="247"/>
      <c r="Y241" s="244"/>
      <c r="Z241" s="957" t="s">
        <v>180</v>
      </c>
      <c r="AA241" s="958"/>
      <c r="AB241" s="958"/>
      <c r="AC241" s="958"/>
      <c r="AD241" s="958"/>
      <c r="AE241" s="958"/>
      <c r="AF241" s="958"/>
      <c r="AG241" s="958"/>
      <c r="AH241" s="958"/>
      <c r="AI241" s="958"/>
      <c r="AJ241" s="959"/>
      <c r="AK241" s="261" t="s">
        <v>1021</v>
      </c>
      <c r="AL241" s="269"/>
      <c r="AM241" s="269"/>
      <c r="AN241" s="269"/>
      <c r="AO241" s="269"/>
      <c r="AP241" s="269"/>
      <c r="AQ241" s="269"/>
      <c r="AR241" s="269"/>
      <c r="AS241" s="269"/>
      <c r="AT241" s="269"/>
      <c r="AU241" s="269"/>
      <c r="AV241" s="269"/>
      <c r="AW241" s="269"/>
      <c r="AX241" s="262"/>
      <c r="AY241" s="993">
        <v>160</v>
      </c>
      <c r="AZ241" s="960"/>
      <c r="BA241" s="960"/>
      <c r="BB241" s="960"/>
      <c r="BC241" s="960"/>
      <c r="BD241" s="960"/>
      <c r="BE241" s="994">
        <v>2</v>
      </c>
      <c r="BF241" s="962"/>
      <c r="BG241" s="962"/>
      <c r="BH241" s="962"/>
      <c r="BI241" s="963"/>
      <c r="BJ241" s="995">
        <v>2</v>
      </c>
      <c r="BK241" s="964"/>
      <c r="BL241" s="965"/>
      <c r="BM241" s="993">
        <f>AY241*(BE241+1)*BJ241</f>
        <v>960</v>
      </c>
      <c r="BN241" s="960"/>
      <c r="BO241" s="960"/>
      <c r="BP241" s="960"/>
      <c r="BQ241" s="960"/>
      <c r="BR241" s="961"/>
      <c r="BS241" s="258"/>
      <c r="BT241" s="248"/>
      <c r="BU241" s="248"/>
      <c r="BV241" s="248"/>
      <c r="BW241" s="248"/>
      <c r="BX241" s="248"/>
      <c r="BY241" s="248"/>
      <c r="BZ241" s="248"/>
      <c r="CA241" s="248"/>
      <c r="CB241" s="248"/>
      <c r="CC241" s="248"/>
      <c r="CD241" s="248"/>
      <c r="CE241" s="259"/>
      <c r="CF241" s="23"/>
      <c r="CG241" s="23"/>
      <c r="CH241" s="2"/>
    </row>
    <row r="242" spans="1:100" ht="12" customHeight="1">
      <c r="A242" s="303"/>
      <c r="B242" s="23"/>
      <c r="C242" s="288"/>
      <c r="D242" s="122"/>
      <c r="E242" s="263" t="s">
        <v>1022</v>
      </c>
      <c r="F242" s="264"/>
      <c r="G242" s="264"/>
      <c r="H242" s="264"/>
      <c r="I242" s="264"/>
      <c r="J242" s="264"/>
      <c r="K242" s="264"/>
      <c r="L242" s="264"/>
      <c r="M242" s="264"/>
      <c r="N242" s="264"/>
      <c r="O242" s="264"/>
      <c r="P242" s="264"/>
      <c r="Q242" s="264"/>
      <c r="R242" s="264"/>
      <c r="S242" s="265"/>
      <c r="T242" s="243" t="s">
        <v>1023</v>
      </c>
      <c r="U242" s="247"/>
      <c r="V242" s="247"/>
      <c r="W242" s="247"/>
      <c r="X242" s="247"/>
      <c r="Y242" s="244"/>
      <c r="Z242" s="957" t="s">
        <v>180</v>
      </c>
      <c r="AA242" s="958"/>
      <c r="AB242" s="958"/>
      <c r="AC242" s="958"/>
      <c r="AD242" s="958"/>
      <c r="AE242" s="958"/>
      <c r="AF242" s="958"/>
      <c r="AG242" s="958"/>
      <c r="AH242" s="958"/>
      <c r="AI242" s="958"/>
      <c r="AJ242" s="959"/>
      <c r="AK242" s="261" t="s">
        <v>1024</v>
      </c>
      <c r="AL242" s="269"/>
      <c r="AM242" s="269"/>
      <c r="AN242" s="269"/>
      <c r="AO242" s="269"/>
      <c r="AP242" s="269"/>
      <c r="AQ242" s="269"/>
      <c r="AR242" s="269"/>
      <c r="AS242" s="269"/>
      <c r="AT242" s="269"/>
      <c r="AU242" s="269"/>
      <c r="AV242" s="269"/>
      <c r="AW242" s="269"/>
      <c r="AX242" s="262"/>
      <c r="AY242" s="993">
        <v>160</v>
      </c>
      <c r="AZ242" s="960"/>
      <c r="BA242" s="960"/>
      <c r="BB242" s="960"/>
      <c r="BC242" s="960"/>
      <c r="BD242" s="960"/>
      <c r="BE242" s="994">
        <v>2</v>
      </c>
      <c r="BF242" s="962"/>
      <c r="BG242" s="962"/>
      <c r="BH242" s="962"/>
      <c r="BI242" s="963"/>
      <c r="BJ242" s="995">
        <v>4</v>
      </c>
      <c r="BK242" s="964"/>
      <c r="BL242" s="965"/>
      <c r="BM242" s="993">
        <f>AY242*(BE242+1)*BJ242</f>
        <v>1920</v>
      </c>
      <c r="BN242" s="960"/>
      <c r="BO242" s="960"/>
      <c r="BP242" s="960"/>
      <c r="BQ242" s="960"/>
      <c r="BR242" s="961"/>
      <c r="BS242" s="258"/>
      <c r="BT242" s="248"/>
      <c r="BU242" s="248"/>
      <c r="BV242" s="248"/>
      <c r="BW242" s="248"/>
      <c r="BX242" s="248"/>
      <c r="BY242" s="248"/>
      <c r="BZ242" s="248"/>
      <c r="CA242" s="248"/>
      <c r="CB242" s="248"/>
      <c r="CC242" s="248"/>
      <c r="CD242" s="248"/>
      <c r="CE242" s="259"/>
      <c r="CF242" s="23"/>
      <c r="CG242" s="23"/>
      <c r="CH242" s="2"/>
    </row>
    <row r="243" spans="1:100" ht="12" customHeight="1">
      <c r="A243" s="303"/>
      <c r="B243" s="23"/>
      <c r="C243" s="288"/>
      <c r="D243" s="122"/>
      <c r="E243" s="263" t="s">
        <v>182</v>
      </c>
      <c r="F243" s="264"/>
      <c r="G243" s="264"/>
      <c r="H243" s="264"/>
      <c r="I243" s="264"/>
      <c r="J243" s="264"/>
      <c r="K243" s="264"/>
      <c r="L243" s="264"/>
      <c r="M243" s="264"/>
      <c r="N243" s="264"/>
      <c r="O243" s="264"/>
      <c r="P243" s="264"/>
      <c r="Q243" s="264"/>
      <c r="R243" s="264"/>
      <c r="S243" s="265"/>
      <c r="T243" s="243" t="s">
        <v>1025</v>
      </c>
      <c r="U243" s="247"/>
      <c r="V243" s="247"/>
      <c r="W243" s="247"/>
      <c r="X243" s="247"/>
      <c r="Y243" s="244"/>
      <c r="Z243" s="957" t="s">
        <v>180</v>
      </c>
      <c r="AA243" s="958"/>
      <c r="AB243" s="958"/>
      <c r="AC243" s="958"/>
      <c r="AD243" s="958"/>
      <c r="AE243" s="958"/>
      <c r="AF243" s="958"/>
      <c r="AG243" s="958"/>
      <c r="AH243" s="958"/>
      <c r="AI243" s="958"/>
      <c r="AJ243" s="959"/>
      <c r="AK243" s="261" t="s">
        <v>1026</v>
      </c>
      <c r="AL243" s="269"/>
      <c r="AM243" s="269"/>
      <c r="AN243" s="269"/>
      <c r="AO243" s="269"/>
      <c r="AP243" s="269"/>
      <c r="AQ243" s="269"/>
      <c r="AR243" s="269"/>
      <c r="AS243" s="269"/>
      <c r="AT243" s="269"/>
      <c r="AU243" s="269"/>
      <c r="AV243" s="269"/>
      <c r="AW243" s="269"/>
      <c r="AX243" s="262"/>
      <c r="AY243" s="993">
        <v>130</v>
      </c>
      <c r="AZ243" s="960"/>
      <c r="BA243" s="960"/>
      <c r="BB243" s="960"/>
      <c r="BC243" s="960"/>
      <c r="BD243" s="960"/>
      <c r="BE243" s="994">
        <v>2</v>
      </c>
      <c r="BF243" s="962"/>
      <c r="BG243" s="962"/>
      <c r="BH243" s="962"/>
      <c r="BI243" s="963"/>
      <c r="BJ243" s="995">
        <v>4</v>
      </c>
      <c r="BK243" s="964"/>
      <c r="BL243" s="965"/>
      <c r="BM243" s="993">
        <f>AY243*(BE243+1)*BJ243</f>
        <v>1560</v>
      </c>
      <c r="BN243" s="960"/>
      <c r="BO243" s="960"/>
      <c r="BP243" s="960"/>
      <c r="BQ243" s="960"/>
      <c r="BR243" s="961"/>
      <c r="BS243" s="258"/>
      <c r="BT243" s="248"/>
      <c r="BU243" s="248"/>
      <c r="BV243" s="248"/>
      <c r="BW243" s="248"/>
      <c r="BX243" s="248"/>
      <c r="BY243" s="248"/>
      <c r="BZ243" s="248"/>
      <c r="CA243" s="248"/>
      <c r="CB243" s="248"/>
      <c r="CC243" s="248"/>
      <c r="CD243" s="248"/>
      <c r="CE243" s="259"/>
      <c r="CF243" s="23"/>
      <c r="CG243" s="23"/>
      <c r="CH243" s="2"/>
    </row>
    <row r="244" spans="1:100" ht="12" customHeight="1">
      <c r="A244" s="303"/>
      <c r="B244" s="23"/>
      <c r="C244" s="288"/>
      <c r="D244" s="122"/>
      <c r="E244" s="263" t="s">
        <v>181</v>
      </c>
      <c r="F244" s="264"/>
      <c r="G244" s="264"/>
      <c r="H244" s="264"/>
      <c r="I244" s="264"/>
      <c r="J244" s="264"/>
      <c r="K244" s="264"/>
      <c r="L244" s="264"/>
      <c r="M244" s="264"/>
      <c r="N244" s="264"/>
      <c r="O244" s="264"/>
      <c r="P244" s="264"/>
      <c r="Q244" s="264"/>
      <c r="R244" s="264"/>
      <c r="S244" s="265"/>
      <c r="T244" s="243" t="s">
        <v>1027</v>
      </c>
      <c r="U244" s="247"/>
      <c r="V244" s="247"/>
      <c r="W244" s="247"/>
      <c r="X244" s="247"/>
      <c r="Y244" s="244"/>
      <c r="Z244" s="957" t="s">
        <v>180</v>
      </c>
      <c r="AA244" s="958"/>
      <c r="AB244" s="958"/>
      <c r="AC244" s="958"/>
      <c r="AD244" s="958"/>
      <c r="AE244" s="958"/>
      <c r="AF244" s="958"/>
      <c r="AG244" s="958"/>
      <c r="AH244" s="958"/>
      <c r="AI244" s="958"/>
      <c r="AJ244" s="959"/>
      <c r="AK244" s="261" t="s">
        <v>1028</v>
      </c>
      <c r="AL244" s="269"/>
      <c r="AM244" s="269"/>
      <c r="AN244" s="269"/>
      <c r="AO244" s="269"/>
      <c r="AP244" s="269"/>
      <c r="AQ244" s="269"/>
      <c r="AR244" s="269"/>
      <c r="AS244" s="269"/>
      <c r="AT244" s="269"/>
      <c r="AU244" s="269"/>
      <c r="AV244" s="269"/>
      <c r="AW244" s="269"/>
      <c r="AX244" s="262"/>
      <c r="AY244" s="993">
        <v>130</v>
      </c>
      <c r="AZ244" s="960"/>
      <c r="BA244" s="960"/>
      <c r="BB244" s="960"/>
      <c r="BC244" s="960"/>
      <c r="BD244" s="960"/>
      <c r="BE244" s="994">
        <v>2</v>
      </c>
      <c r="BF244" s="962"/>
      <c r="BG244" s="962"/>
      <c r="BH244" s="962"/>
      <c r="BI244" s="963"/>
      <c r="BJ244" s="995">
        <v>2</v>
      </c>
      <c r="BK244" s="964"/>
      <c r="BL244" s="965"/>
      <c r="BM244" s="993">
        <f>AY244*(BE244+1)*BJ244</f>
        <v>780</v>
      </c>
      <c r="BN244" s="960"/>
      <c r="BO244" s="960"/>
      <c r="BP244" s="960"/>
      <c r="BQ244" s="960"/>
      <c r="BR244" s="961"/>
      <c r="BS244" s="258"/>
      <c r="BT244" s="248"/>
      <c r="BU244" s="248"/>
      <c r="BV244" s="248"/>
      <c r="BW244" s="248"/>
      <c r="BX244" s="248"/>
      <c r="BY244" s="248"/>
      <c r="BZ244" s="248"/>
      <c r="CA244" s="248"/>
      <c r="CB244" s="248"/>
      <c r="CC244" s="248"/>
      <c r="CD244" s="248"/>
      <c r="CE244" s="259"/>
      <c r="CF244" s="23"/>
      <c r="CG244" s="23"/>
      <c r="CH244" s="2"/>
    </row>
    <row r="245" spans="1:100" ht="12" customHeight="1">
      <c r="A245" s="303"/>
      <c r="B245" s="23"/>
      <c r="C245" s="288"/>
      <c r="D245" s="121"/>
      <c r="E245" s="250" t="s">
        <v>293</v>
      </c>
      <c r="F245" s="270"/>
      <c r="G245" s="270"/>
      <c r="H245" s="270"/>
      <c r="I245" s="270"/>
      <c r="J245" s="270"/>
      <c r="K245" s="270"/>
      <c r="L245" s="270"/>
      <c r="M245" s="270"/>
      <c r="N245" s="270"/>
      <c r="O245" s="270"/>
      <c r="P245" s="270"/>
      <c r="Q245" s="270"/>
      <c r="R245" s="270"/>
      <c r="S245" s="271"/>
      <c r="T245" s="254" t="s">
        <v>294</v>
      </c>
      <c r="U245" s="256"/>
      <c r="V245" s="256"/>
      <c r="W245" s="256"/>
      <c r="X245" s="256"/>
      <c r="Y245" s="257"/>
      <c r="Z245" s="949" t="s">
        <v>180</v>
      </c>
      <c r="AA245" s="949"/>
      <c r="AB245" s="949"/>
      <c r="AC245" s="949"/>
      <c r="AD245" s="949"/>
      <c r="AE245" s="949"/>
      <c r="AF245" s="949"/>
      <c r="AG245" s="949"/>
      <c r="AH245" s="949"/>
      <c r="AI245" s="949"/>
      <c r="AJ245" s="950"/>
      <c r="AK245" s="272" t="s">
        <v>1029</v>
      </c>
      <c r="AL245" s="272"/>
      <c r="AM245" s="272"/>
      <c r="AN245" s="272"/>
      <c r="AO245" s="272"/>
      <c r="AP245" s="272"/>
      <c r="AQ245" s="272"/>
      <c r="AR245" s="272"/>
      <c r="AS245" s="272"/>
      <c r="AT245" s="272"/>
      <c r="AU245" s="272"/>
      <c r="AV245" s="272"/>
      <c r="AW245" s="272"/>
      <c r="AX245" s="273"/>
      <c r="AY245" s="984">
        <v>130</v>
      </c>
      <c r="AZ245" s="984"/>
      <c r="BA245" s="984"/>
      <c r="BB245" s="984"/>
      <c r="BC245" s="984"/>
      <c r="BD245" s="985"/>
      <c r="BE245" s="978">
        <v>2</v>
      </c>
      <c r="BF245" s="978"/>
      <c r="BG245" s="978"/>
      <c r="BH245" s="978"/>
      <c r="BI245" s="979"/>
      <c r="BJ245" s="981">
        <v>1</v>
      </c>
      <c r="BK245" s="981"/>
      <c r="BL245" s="982"/>
      <c r="BM245" s="984">
        <f>AY245*(BE245+1)*BJ245</f>
        <v>390</v>
      </c>
      <c r="BN245" s="984"/>
      <c r="BO245" s="984"/>
      <c r="BP245" s="984"/>
      <c r="BQ245" s="984"/>
      <c r="BR245" s="985"/>
      <c r="BS245" s="260"/>
      <c r="BT245" s="260"/>
      <c r="BU245" s="260"/>
      <c r="BV245" s="260"/>
      <c r="BW245" s="260"/>
      <c r="BX245" s="260"/>
      <c r="BY245" s="260"/>
      <c r="BZ245" s="260"/>
      <c r="CA245" s="260"/>
      <c r="CB245" s="260"/>
      <c r="CC245" s="260"/>
      <c r="CD245" s="260"/>
      <c r="CE245" s="268"/>
      <c r="CF245" s="23"/>
      <c r="CG245" s="23"/>
      <c r="CH245" s="2"/>
      <c r="CI245" s="165" t="s">
        <v>1030</v>
      </c>
      <c r="CJ245" s="167" t="s">
        <v>213</v>
      </c>
      <c r="CK245" s="168"/>
      <c r="CL245" s="168"/>
      <c r="CM245" s="168"/>
      <c r="CN245" s="168"/>
      <c r="CO245" s="169"/>
      <c r="CP245" s="165" t="s">
        <v>1031</v>
      </c>
      <c r="CQ245" s="167" t="s">
        <v>213</v>
      </c>
      <c r="CR245" s="168"/>
      <c r="CS245" s="168"/>
      <c r="CT245" s="168"/>
      <c r="CU245" s="168"/>
      <c r="CV245" s="169"/>
    </row>
    <row r="246" spans="1:100" ht="12" customHeight="1">
      <c r="A246" s="303"/>
      <c r="B246" s="23"/>
      <c r="C246" s="288"/>
      <c r="D246" s="266" t="s">
        <v>1032</v>
      </c>
      <c r="E246" s="274"/>
      <c r="F246" s="274"/>
      <c r="G246" s="274"/>
      <c r="H246" s="274"/>
      <c r="I246" s="274"/>
      <c r="J246" s="245"/>
      <c r="K246" s="245"/>
      <c r="L246" s="245"/>
      <c r="M246" s="245"/>
      <c r="N246" s="245"/>
      <c r="O246" s="245"/>
      <c r="P246" s="245"/>
      <c r="Q246" s="245"/>
      <c r="R246" s="245"/>
      <c r="S246" s="245"/>
      <c r="T246" s="245"/>
      <c r="U246" s="245"/>
      <c r="V246" s="245"/>
      <c r="W246" s="245"/>
      <c r="X246" s="245"/>
      <c r="Y246" s="245"/>
      <c r="Z246" s="986"/>
      <c r="AA246" s="986"/>
      <c r="AB246" s="986"/>
      <c r="AC246" s="986"/>
      <c r="AD246" s="986"/>
      <c r="AE246" s="986"/>
      <c r="AF246" s="986"/>
      <c r="AG246" s="986"/>
      <c r="AH246" s="986"/>
      <c r="AI246" s="986"/>
      <c r="AJ246" s="986"/>
      <c r="AK246" s="275"/>
      <c r="AL246" s="275"/>
      <c r="AM246" s="275"/>
      <c r="AN246" s="275"/>
      <c r="AO246" s="275"/>
      <c r="AP246" s="275"/>
      <c r="AQ246" s="275"/>
      <c r="AR246" s="275"/>
      <c r="AS246" s="275"/>
      <c r="AT246" s="275"/>
      <c r="AU246" s="275"/>
      <c r="AV246" s="276"/>
      <c r="AW246" s="276"/>
      <c r="AX246" s="276"/>
      <c r="AY246" s="640"/>
      <c r="AZ246" s="640"/>
      <c r="BA246" s="640"/>
      <c r="BB246" s="640"/>
      <c r="BC246" s="640"/>
      <c r="BD246" s="640"/>
      <c r="BE246" s="277"/>
      <c r="BF246" s="277"/>
      <c r="BG246" s="277"/>
      <c r="BH246" s="277"/>
      <c r="BI246" s="277"/>
      <c r="BJ246" s="278"/>
      <c r="BK246" s="278"/>
      <c r="BL246" s="278"/>
      <c r="BM246" s="640"/>
      <c r="BN246" s="640"/>
      <c r="BO246" s="640"/>
      <c r="BP246" s="640"/>
      <c r="BQ246" s="279"/>
      <c r="BR246" s="279"/>
      <c r="BS246" s="260"/>
      <c r="BT246" s="260"/>
      <c r="BU246" s="260"/>
      <c r="BV246" s="260"/>
      <c r="BW246" s="260"/>
      <c r="BX246" s="260"/>
      <c r="BY246" s="260"/>
      <c r="BZ246" s="260"/>
      <c r="CA246" s="260"/>
      <c r="CB246" s="260"/>
      <c r="CC246" s="260"/>
      <c r="CD246" s="260"/>
      <c r="CE246" s="268"/>
      <c r="CF246" s="23"/>
      <c r="CG246" s="23"/>
      <c r="CH246" s="2"/>
      <c r="CI246" s="165" t="s">
        <v>270</v>
      </c>
      <c r="CJ246" s="165" t="s">
        <v>264</v>
      </c>
      <c r="CK246" s="165" t="s">
        <v>265</v>
      </c>
      <c r="CL246" s="165" t="s">
        <v>266</v>
      </c>
      <c r="CM246" s="165" t="s">
        <v>267</v>
      </c>
      <c r="CN246" s="165" t="s">
        <v>268</v>
      </c>
      <c r="CO246" s="165" t="s">
        <v>269</v>
      </c>
      <c r="CP246" s="165" t="s">
        <v>270</v>
      </c>
      <c r="CQ246" s="165" t="s">
        <v>264</v>
      </c>
      <c r="CR246" s="165" t="s">
        <v>265</v>
      </c>
      <c r="CS246" s="165" t="s">
        <v>266</v>
      </c>
      <c r="CT246" s="165" t="s">
        <v>267</v>
      </c>
      <c r="CU246" s="165" t="s">
        <v>268</v>
      </c>
      <c r="CV246" s="165" t="s">
        <v>269</v>
      </c>
    </row>
    <row r="247" spans="1:100" ht="39" customHeight="1">
      <c r="A247" s="303"/>
      <c r="B247" s="23"/>
      <c r="C247" s="288"/>
      <c r="D247" s="122"/>
      <c r="E247" s="250" t="s">
        <v>179</v>
      </c>
      <c r="F247" s="251"/>
      <c r="G247" s="252"/>
      <c r="H247" s="252"/>
      <c r="I247" s="252"/>
      <c r="J247" s="252"/>
      <c r="K247" s="253"/>
      <c r="L247" s="253"/>
      <c r="M247" s="187"/>
      <c r="N247" s="187"/>
      <c r="O247" s="187"/>
      <c r="P247" s="187"/>
      <c r="Q247" s="187"/>
      <c r="R247" s="187"/>
      <c r="S247" s="187"/>
      <c r="T247" s="254" t="s">
        <v>1027</v>
      </c>
      <c r="U247" s="187"/>
      <c r="V247" s="187"/>
      <c r="W247" s="253"/>
      <c r="X247" s="253"/>
      <c r="Y247" s="255"/>
      <c r="Z247" s="948" t="s">
        <v>176</v>
      </c>
      <c r="AA247" s="949"/>
      <c r="AB247" s="949"/>
      <c r="AC247" s="949"/>
      <c r="AD247" s="949"/>
      <c r="AE247" s="949"/>
      <c r="AF247" s="949"/>
      <c r="AG247" s="949"/>
      <c r="AH247" s="949"/>
      <c r="AI247" s="949"/>
      <c r="AJ247" s="950"/>
      <c r="AK247" s="280" t="s">
        <v>461</v>
      </c>
      <c r="AL247" s="281"/>
      <c r="AM247" s="281"/>
      <c r="AN247" s="281"/>
      <c r="AO247" s="281"/>
      <c r="AP247" s="281"/>
      <c r="AQ247" s="281"/>
      <c r="AR247" s="281"/>
      <c r="AS247" s="281"/>
      <c r="AT247" s="281"/>
      <c r="AU247" s="281"/>
      <c r="AV247" s="281"/>
      <c r="AW247" s="281"/>
      <c r="AX247" s="282"/>
      <c r="AY247" s="975">
        <v>10</v>
      </c>
      <c r="AZ247" s="976"/>
      <c r="BA247" s="976"/>
      <c r="BB247" s="976"/>
      <c r="BC247" s="976"/>
      <c r="BD247" s="976"/>
      <c r="BE247" s="996">
        <v>12</v>
      </c>
      <c r="BF247" s="997"/>
      <c r="BG247" s="997"/>
      <c r="BH247" s="997"/>
      <c r="BI247" s="998"/>
      <c r="BJ247" s="980">
        <v>1</v>
      </c>
      <c r="BK247" s="981"/>
      <c r="BL247" s="982"/>
      <c r="BM247" s="983">
        <f>SUM(CJ248,CQ248)*BJ247</f>
        <v>420</v>
      </c>
      <c r="BN247" s="984"/>
      <c r="BO247" s="984"/>
      <c r="BP247" s="984"/>
      <c r="BQ247" s="984"/>
      <c r="BR247" s="985"/>
      <c r="BS247" s="990" t="s">
        <v>441</v>
      </c>
      <c r="BT247" s="991"/>
      <c r="BU247" s="991"/>
      <c r="BV247" s="991"/>
      <c r="BW247" s="991"/>
      <c r="BX247" s="991"/>
      <c r="BY247" s="991"/>
      <c r="BZ247" s="991"/>
      <c r="CA247" s="991"/>
      <c r="CB247" s="991"/>
      <c r="CC247" s="991"/>
      <c r="CD247" s="991"/>
      <c r="CE247" s="992"/>
      <c r="CF247" s="23"/>
      <c r="CG247" s="23"/>
      <c r="CH247" s="2"/>
      <c r="CI247" s="166">
        <v>220</v>
      </c>
      <c r="CJ247" s="166">
        <v>10</v>
      </c>
      <c r="CK247" s="166">
        <f>CJ247+10</f>
        <v>20</v>
      </c>
      <c r="CL247" s="166">
        <f>CK247+10</f>
        <v>30</v>
      </c>
      <c r="CM247" s="166">
        <f>CL247+10</f>
        <v>40</v>
      </c>
      <c r="CN247" s="166">
        <f>CM247+10</f>
        <v>50</v>
      </c>
      <c r="CO247" s="166">
        <f>CN247+10</f>
        <v>60</v>
      </c>
      <c r="CP247" s="166">
        <v>220</v>
      </c>
      <c r="CQ247" s="166">
        <v>10</v>
      </c>
      <c r="CR247" s="166">
        <f>CQ247+10</f>
        <v>20</v>
      </c>
      <c r="CS247" s="166">
        <f>CR247+10</f>
        <v>30</v>
      </c>
      <c r="CT247" s="166">
        <f>CS247+10</f>
        <v>40</v>
      </c>
      <c r="CU247" s="166">
        <f>CT247+10</f>
        <v>50</v>
      </c>
      <c r="CV247" s="166">
        <f>CU247+10</f>
        <v>60</v>
      </c>
    </row>
    <row r="248" spans="1:100" ht="39" customHeight="1">
      <c r="A248" s="303"/>
      <c r="B248" s="23"/>
      <c r="C248" s="288"/>
      <c r="D248" s="122"/>
      <c r="E248" s="250" t="s">
        <v>179</v>
      </c>
      <c r="F248" s="251"/>
      <c r="G248" s="252"/>
      <c r="H248" s="252"/>
      <c r="I248" s="252"/>
      <c r="J248" s="252"/>
      <c r="K248" s="253"/>
      <c r="L248" s="253"/>
      <c r="M248" s="187"/>
      <c r="N248" s="187"/>
      <c r="O248" s="187"/>
      <c r="P248" s="187"/>
      <c r="Q248" s="187"/>
      <c r="R248" s="187"/>
      <c r="S248" s="187"/>
      <c r="T248" s="254" t="s">
        <v>1033</v>
      </c>
      <c r="U248" s="187"/>
      <c r="V248" s="187"/>
      <c r="W248" s="253"/>
      <c r="X248" s="253"/>
      <c r="Y248" s="255"/>
      <c r="Z248" s="948" t="s">
        <v>178</v>
      </c>
      <c r="AA248" s="949"/>
      <c r="AB248" s="949"/>
      <c r="AC248" s="949"/>
      <c r="AD248" s="949"/>
      <c r="AE248" s="949"/>
      <c r="AF248" s="949"/>
      <c r="AG248" s="949"/>
      <c r="AH248" s="949"/>
      <c r="AI248" s="949"/>
      <c r="AJ248" s="950"/>
      <c r="AK248" s="280" t="s">
        <v>1034</v>
      </c>
      <c r="AL248" s="281"/>
      <c r="AM248" s="281"/>
      <c r="AN248" s="281"/>
      <c r="AO248" s="281"/>
      <c r="AP248" s="281"/>
      <c r="AQ248" s="281"/>
      <c r="AR248" s="281"/>
      <c r="AS248" s="281"/>
      <c r="AT248" s="281"/>
      <c r="AU248" s="281"/>
      <c r="AV248" s="281"/>
      <c r="AW248" s="281"/>
      <c r="AX248" s="282"/>
      <c r="AY248" s="975">
        <v>220</v>
      </c>
      <c r="AZ248" s="976"/>
      <c r="BA248" s="976"/>
      <c r="BB248" s="976"/>
      <c r="BC248" s="976"/>
      <c r="BD248" s="976"/>
      <c r="BE248" s="977">
        <v>2</v>
      </c>
      <c r="BF248" s="978"/>
      <c r="BG248" s="978"/>
      <c r="BH248" s="978"/>
      <c r="BI248" s="979"/>
      <c r="BJ248" s="980">
        <v>1</v>
      </c>
      <c r="BK248" s="981"/>
      <c r="BL248" s="982"/>
      <c r="BM248" s="983">
        <f>AY248*(BE248+1)*BJ248</f>
        <v>660</v>
      </c>
      <c r="BN248" s="984"/>
      <c r="BO248" s="984"/>
      <c r="BP248" s="984"/>
      <c r="BQ248" s="984"/>
      <c r="BR248" s="985"/>
      <c r="BS248" s="990" t="s">
        <v>1035</v>
      </c>
      <c r="BT248" s="991"/>
      <c r="BU248" s="991"/>
      <c r="BV248" s="991"/>
      <c r="BW248" s="991"/>
      <c r="BX248" s="991"/>
      <c r="BY248" s="991"/>
      <c r="BZ248" s="991"/>
      <c r="CA248" s="991"/>
      <c r="CB248" s="991"/>
      <c r="CC248" s="991"/>
      <c r="CD248" s="991"/>
      <c r="CE248" s="992"/>
      <c r="CF248" s="23"/>
      <c r="CG248" s="23"/>
      <c r="CH248" s="2"/>
      <c r="CI248" s="166">
        <f>CI247</f>
        <v>220</v>
      </c>
      <c r="CJ248" s="987">
        <f>SUM(CJ247:CO247)</f>
        <v>210</v>
      </c>
      <c r="CK248" s="988"/>
      <c r="CL248" s="988"/>
      <c r="CM248" s="988"/>
      <c r="CN248" s="988"/>
      <c r="CO248" s="989"/>
      <c r="CP248" s="166">
        <f>CP247</f>
        <v>220</v>
      </c>
      <c r="CQ248" s="987">
        <f>SUM(CQ247:CV247)</f>
        <v>210</v>
      </c>
      <c r="CR248" s="988"/>
      <c r="CS248" s="988"/>
      <c r="CT248" s="988"/>
      <c r="CU248" s="988"/>
      <c r="CV248" s="989"/>
    </row>
    <row r="249" spans="1:100" ht="12" customHeight="1">
      <c r="A249" s="303"/>
      <c r="B249" s="23"/>
      <c r="C249" s="288"/>
      <c r="D249" s="121"/>
      <c r="E249" s="283" t="s">
        <v>177</v>
      </c>
      <c r="F249" s="251"/>
      <c r="G249" s="252"/>
      <c r="H249" s="252"/>
      <c r="I249" s="252"/>
      <c r="J249" s="252"/>
      <c r="K249" s="253"/>
      <c r="L249" s="253"/>
      <c r="M249" s="187"/>
      <c r="N249" s="187"/>
      <c r="O249" s="187"/>
      <c r="P249" s="187"/>
      <c r="Q249" s="187"/>
      <c r="R249" s="187"/>
      <c r="S249" s="187"/>
      <c r="T249" s="254" t="s">
        <v>1036</v>
      </c>
      <c r="U249" s="187"/>
      <c r="V249" s="187"/>
      <c r="W249" s="253"/>
      <c r="X249" s="253"/>
      <c r="Y249" s="255"/>
      <c r="Z249" s="948" t="s">
        <v>176</v>
      </c>
      <c r="AA249" s="949"/>
      <c r="AB249" s="949"/>
      <c r="AC249" s="949"/>
      <c r="AD249" s="949"/>
      <c r="AE249" s="949"/>
      <c r="AF249" s="949"/>
      <c r="AG249" s="949"/>
      <c r="AH249" s="949"/>
      <c r="AI249" s="949"/>
      <c r="AJ249" s="950"/>
      <c r="AK249" s="280" t="s">
        <v>175</v>
      </c>
      <c r="AL249" s="281"/>
      <c r="AM249" s="281"/>
      <c r="AN249" s="281"/>
      <c r="AO249" s="281"/>
      <c r="AP249" s="281"/>
      <c r="AQ249" s="281"/>
      <c r="AR249" s="281"/>
      <c r="AS249" s="281"/>
      <c r="AT249" s="281"/>
      <c r="AU249" s="281"/>
      <c r="AV249" s="281"/>
      <c r="AW249" s="281"/>
      <c r="AX249" s="282"/>
      <c r="AY249" s="975">
        <v>0.5</v>
      </c>
      <c r="AZ249" s="976"/>
      <c r="BA249" s="976"/>
      <c r="BB249" s="976"/>
      <c r="BC249" s="976"/>
      <c r="BD249" s="976"/>
      <c r="BE249" s="977">
        <v>2</v>
      </c>
      <c r="BF249" s="978"/>
      <c r="BG249" s="978"/>
      <c r="BH249" s="978"/>
      <c r="BI249" s="979"/>
      <c r="BJ249" s="980">
        <v>1</v>
      </c>
      <c r="BK249" s="981"/>
      <c r="BL249" s="982"/>
      <c r="BM249" s="983">
        <f>AY249*(BE249+1)*BJ249</f>
        <v>1.5</v>
      </c>
      <c r="BN249" s="984"/>
      <c r="BO249" s="984"/>
      <c r="BP249" s="984"/>
      <c r="BQ249" s="984"/>
      <c r="BR249" s="985"/>
      <c r="BS249" s="284" t="s">
        <v>174</v>
      </c>
      <c r="BT249" s="260"/>
      <c r="BU249" s="260"/>
      <c r="BV249" s="260"/>
      <c r="BW249" s="260"/>
      <c r="BX249" s="260"/>
      <c r="BY249" s="260"/>
      <c r="BZ249" s="260"/>
      <c r="CA249" s="260"/>
      <c r="CB249" s="260"/>
      <c r="CC249" s="260"/>
      <c r="CD249" s="260"/>
      <c r="CE249" s="268"/>
      <c r="CF249" s="23"/>
      <c r="CG249" s="23"/>
      <c r="CH249" s="2"/>
    </row>
    <row r="250" spans="1:100" ht="11.45" customHeight="1">
      <c r="A250" s="303"/>
      <c r="B250" s="23"/>
      <c r="C250" s="288"/>
      <c r="D250" s="436"/>
      <c r="E250" s="437"/>
      <c r="F250" s="437"/>
      <c r="G250" s="437"/>
      <c r="H250" s="437"/>
      <c r="I250" s="437"/>
      <c r="J250" s="437"/>
      <c r="K250" s="437"/>
      <c r="L250" s="437"/>
      <c r="M250" s="437"/>
      <c r="N250" s="437"/>
      <c r="O250" s="437"/>
      <c r="P250" s="437"/>
      <c r="Q250" s="437"/>
      <c r="R250" s="437"/>
      <c r="S250" s="437"/>
      <c r="T250" s="437"/>
      <c r="U250" s="437"/>
      <c r="V250" s="437"/>
      <c r="W250" s="437"/>
      <c r="X250" s="437"/>
      <c r="Y250" s="437"/>
      <c r="Z250" s="437"/>
      <c r="AA250" s="437"/>
      <c r="AB250" s="437"/>
      <c r="AC250" s="437"/>
      <c r="AD250" s="437"/>
      <c r="AE250" s="437"/>
      <c r="AF250" s="437"/>
      <c r="AG250" s="437"/>
      <c r="AH250" s="437"/>
      <c r="AI250" s="437"/>
      <c r="AJ250" s="437"/>
      <c r="AK250" s="437"/>
      <c r="AL250" s="437"/>
      <c r="AM250" s="437"/>
      <c r="AN250" s="437"/>
      <c r="AO250" s="437"/>
      <c r="AP250" s="437"/>
      <c r="AQ250" s="437"/>
      <c r="AR250" s="437"/>
      <c r="AS250" s="437"/>
      <c r="AT250" s="437"/>
      <c r="AU250" s="437"/>
      <c r="AV250" s="437"/>
      <c r="AW250" s="437"/>
      <c r="AX250" s="285"/>
      <c r="AY250" s="286"/>
      <c r="AZ250" s="286"/>
      <c r="BA250" s="286"/>
      <c r="BB250" s="286"/>
      <c r="BC250" s="286"/>
      <c r="BD250" s="286"/>
      <c r="BE250" s="286"/>
      <c r="BF250" s="286"/>
      <c r="BG250" s="286"/>
      <c r="BH250" s="286"/>
      <c r="BI250" s="286"/>
      <c r="BJ250" s="286"/>
      <c r="BK250" s="286"/>
      <c r="BL250" s="287" t="s">
        <v>470</v>
      </c>
      <c r="BM250" s="970">
        <f>SUM(BM241:BR249)</f>
        <v>6691.5</v>
      </c>
      <c r="BN250" s="876"/>
      <c r="BO250" s="876"/>
      <c r="BP250" s="876"/>
      <c r="BQ250" s="876"/>
      <c r="BR250" s="877"/>
      <c r="BS250" s="637"/>
      <c r="BT250" s="637"/>
      <c r="BU250" s="637"/>
      <c r="BV250" s="637"/>
      <c r="BW250" s="637"/>
      <c r="BX250" s="637"/>
      <c r="BY250" s="637"/>
      <c r="BZ250" s="637"/>
      <c r="CA250" s="637"/>
      <c r="CB250" s="637"/>
      <c r="CC250" s="637"/>
      <c r="CD250" s="637"/>
      <c r="CE250" s="638"/>
      <c r="CF250" s="23"/>
      <c r="CG250" s="23"/>
      <c r="CH250" s="2"/>
    </row>
    <row r="251" spans="1:100" ht="11.45" customHeight="1">
      <c r="A251" s="303"/>
      <c r="B251" s="23"/>
      <c r="C251" s="293" t="s">
        <v>1037</v>
      </c>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c r="AJ251" s="294"/>
      <c r="AK251" s="294"/>
      <c r="AL251" s="294"/>
      <c r="AM251" s="294"/>
      <c r="AN251" s="294"/>
      <c r="AO251" s="294"/>
      <c r="AP251" s="294"/>
      <c r="AQ251" s="294"/>
      <c r="AR251" s="294"/>
      <c r="AS251" s="294"/>
      <c r="AT251" s="294"/>
      <c r="AU251" s="294"/>
      <c r="AV251" s="294"/>
      <c r="AW251" s="294"/>
      <c r="AX251" s="324"/>
      <c r="AY251" s="325"/>
      <c r="AZ251" s="325"/>
      <c r="BA251" s="325"/>
      <c r="BB251" s="325"/>
      <c r="BC251" s="325"/>
      <c r="BD251" s="325"/>
      <c r="BE251" s="325"/>
      <c r="BF251" s="325"/>
      <c r="BG251" s="325"/>
      <c r="BH251" s="325"/>
      <c r="BI251" s="325"/>
      <c r="BJ251" s="325"/>
      <c r="BK251" s="325"/>
      <c r="BL251" s="324"/>
      <c r="BM251" s="326"/>
      <c r="BN251" s="327"/>
      <c r="BO251" s="327"/>
      <c r="BP251" s="327"/>
      <c r="BQ251" s="327"/>
      <c r="BR251" s="328"/>
      <c r="BS251" s="329"/>
      <c r="BT251" s="329"/>
      <c r="BU251" s="329"/>
      <c r="BV251" s="329"/>
      <c r="BW251" s="329"/>
      <c r="BX251" s="329"/>
      <c r="BY251" s="329"/>
      <c r="BZ251" s="329"/>
      <c r="CA251" s="329"/>
      <c r="CB251" s="329"/>
      <c r="CC251" s="329"/>
      <c r="CD251" s="329"/>
      <c r="CE251" s="330"/>
      <c r="CF251" s="23"/>
      <c r="CG251" s="23"/>
      <c r="CH251" s="2"/>
    </row>
    <row r="252" spans="1:100" ht="12" customHeight="1">
      <c r="A252" s="303"/>
      <c r="B252" s="23"/>
      <c r="C252" s="288"/>
      <c r="D252" s="266" t="s">
        <v>1038</v>
      </c>
      <c r="E252" s="245"/>
      <c r="F252" s="331"/>
      <c r="G252" s="245"/>
      <c r="H252" s="247"/>
      <c r="I252" s="247"/>
      <c r="J252" s="247"/>
      <c r="K252" s="247"/>
      <c r="L252" s="247"/>
      <c r="M252" s="247"/>
      <c r="N252" s="247"/>
      <c r="O252" s="247"/>
      <c r="P252" s="247"/>
      <c r="Q252" s="247"/>
      <c r="R252" s="247"/>
      <c r="S252" s="247"/>
      <c r="T252" s="247"/>
      <c r="U252" s="247"/>
      <c r="V252" s="247"/>
      <c r="W252" s="247"/>
      <c r="X252" s="247"/>
      <c r="Y252" s="247"/>
      <c r="Z252" s="986"/>
      <c r="AA252" s="986"/>
      <c r="AB252" s="986"/>
      <c r="AC252" s="986"/>
      <c r="AD252" s="986"/>
      <c r="AE252" s="986"/>
      <c r="AF252" s="986"/>
      <c r="AG252" s="986"/>
      <c r="AH252" s="986"/>
      <c r="AI252" s="986"/>
      <c r="AJ252" s="986"/>
      <c r="AK252" s="248"/>
      <c r="AL252" s="216"/>
      <c r="AM252" s="216"/>
      <c r="AN252" s="216"/>
      <c r="AO252" s="216"/>
      <c r="AP252" s="216"/>
      <c r="AQ252" s="216"/>
      <c r="AR252" s="216"/>
      <c r="AS252" s="216"/>
      <c r="AT252" s="216"/>
      <c r="AU252" s="216"/>
      <c r="AV252" s="246"/>
      <c r="AW252" s="246"/>
      <c r="AX252" s="246"/>
      <c r="AY252" s="249"/>
      <c r="AZ252" s="249"/>
      <c r="BA252" s="249"/>
      <c r="BB252" s="249"/>
      <c r="BC252" s="249"/>
      <c r="BD252" s="249"/>
      <c r="BE252" s="249"/>
      <c r="BF252" s="249"/>
      <c r="BG252" s="249"/>
      <c r="BH252" s="249"/>
      <c r="BI252" s="249"/>
      <c r="BJ252" s="249"/>
      <c r="BK252" s="249"/>
      <c r="BL252" s="249"/>
      <c r="BM252" s="249"/>
      <c r="BN252" s="249"/>
      <c r="BO252" s="249"/>
      <c r="BP252" s="249"/>
      <c r="BQ252" s="249"/>
      <c r="BR252" s="267"/>
      <c r="BS252" s="260"/>
      <c r="BT252" s="260"/>
      <c r="BU252" s="260"/>
      <c r="BV252" s="260"/>
      <c r="BW252" s="260"/>
      <c r="BX252" s="260"/>
      <c r="BY252" s="260"/>
      <c r="BZ252" s="260"/>
      <c r="CA252" s="260"/>
      <c r="CB252" s="260"/>
      <c r="CC252" s="260"/>
      <c r="CD252" s="260"/>
      <c r="CE252" s="268"/>
      <c r="CF252" s="23"/>
      <c r="CG252" s="23"/>
      <c r="CH252" s="2"/>
    </row>
    <row r="253" spans="1:100" ht="12" customHeight="1">
      <c r="A253" s="303"/>
      <c r="B253" s="23"/>
      <c r="C253" s="288"/>
      <c r="D253" s="122"/>
      <c r="E253" s="263" t="s">
        <v>1039</v>
      </c>
      <c r="F253" s="264"/>
      <c r="G253" s="264"/>
      <c r="H253" s="264"/>
      <c r="I253" s="264"/>
      <c r="J253" s="264"/>
      <c r="K253" s="264"/>
      <c r="L253" s="264"/>
      <c r="M253" s="264"/>
      <c r="N253" s="264"/>
      <c r="O253" s="264"/>
      <c r="P253" s="264"/>
      <c r="Q253" s="264"/>
      <c r="R253" s="264"/>
      <c r="S253" s="265"/>
      <c r="T253" s="243" t="s">
        <v>1040</v>
      </c>
      <c r="U253" s="247"/>
      <c r="V253" s="247"/>
      <c r="W253" s="247"/>
      <c r="X253" s="247"/>
      <c r="Y253" s="244"/>
      <c r="Z253" s="957" t="s">
        <v>180</v>
      </c>
      <c r="AA253" s="958"/>
      <c r="AB253" s="958"/>
      <c r="AC253" s="958"/>
      <c r="AD253" s="958"/>
      <c r="AE253" s="958"/>
      <c r="AF253" s="958"/>
      <c r="AG253" s="958"/>
      <c r="AH253" s="958"/>
      <c r="AI253" s="958"/>
      <c r="AJ253" s="959"/>
      <c r="AK253" s="261" t="s">
        <v>1041</v>
      </c>
      <c r="AL253" s="269"/>
      <c r="AM253" s="269"/>
      <c r="AN253" s="269"/>
      <c r="AO253" s="269"/>
      <c r="AP253" s="269"/>
      <c r="AQ253" s="269"/>
      <c r="AR253" s="269"/>
      <c r="AS253" s="269"/>
      <c r="AT253" s="269"/>
      <c r="AU253" s="269"/>
      <c r="AV253" s="269"/>
      <c r="AW253" s="269"/>
      <c r="AX253" s="262"/>
      <c r="AY253" s="960">
        <v>160</v>
      </c>
      <c r="AZ253" s="960"/>
      <c r="BA253" s="960"/>
      <c r="BB253" s="960"/>
      <c r="BC253" s="960"/>
      <c r="BD253" s="961"/>
      <c r="BE253" s="962">
        <v>2</v>
      </c>
      <c r="BF253" s="962"/>
      <c r="BG253" s="962"/>
      <c r="BH253" s="962"/>
      <c r="BI253" s="963"/>
      <c r="BJ253" s="964">
        <v>1</v>
      </c>
      <c r="BK253" s="964"/>
      <c r="BL253" s="965"/>
      <c r="BM253" s="960">
        <f>AY253*(BE253+1)*BJ253</f>
        <v>480</v>
      </c>
      <c r="BN253" s="960"/>
      <c r="BO253" s="960"/>
      <c r="BP253" s="960"/>
      <c r="BQ253" s="960"/>
      <c r="BR253" s="961"/>
      <c r="BS253" s="248"/>
      <c r="BT253" s="248"/>
      <c r="BU253" s="248"/>
      <c r="BV253" s="248"/>
      <c r="BW253" s="248"/>
      <c r="BX253" s="248"/>
      <c r="BY253" s="248"/>
      <c r="BZ253" s="248"/>
      <c r="CA253" s="248"/>
      <c r="CB253" s="248"/>
      <c r="CC253" s="248"/>
      <c r="CD253" s="248"/>
      <c r="CE253" s="259"/>
      <c r="CF253" s="23"/>
      <c r="CG253" s="23"/>
      <c r="CH253" s="2"/>
    </row>
    <row r="254" spans="1:100" ht="12" customHeight="1">
      <c r="A254" s="303"/>
      <c r="B254" s="23"/>
      <c r="C254" s="288"/>
      <c r="D254" s="122"/>
      <c r="E254" s="263" t="s">
        <v>182</v>
      </c>
      <c r="F254" s="264"/>
      <c r="G254" s="264"/>
      <c r="H254" s="264"/>
      <c r="I254" s="264"/>
      <c r="J254" s="264"/>
      <c r="K254" s="264"/>
      <c r="L254" s="264"/>
      <c r="M254" s="264"/>
      <c r="N254" s="264"/>
      <c r="O254" s="264"/>
      <c r="P254" s="264"/>
      <c r="Q254" s="264"/>
      <c r="R254" s="264"/>
      <c r="S254" s="265"/>
      <c r="T254" s="243" t="s">
        <v>1042</v>
      </c>
      <c r="U254" s="247"/>
      <c r="V254" s="247"/>
      <c r="W254" s="247"/>
      <c r="X254" s="247"/>
      <c r="Y254" s="244"/>
      <c r="Z254" s="957" t="s">
        <v>180</v>
      </c>
      <c r="AA254" s="958"/>
      <c r="AB254" s="958"/>
      <c r="AC254" s="958"/>
      <c r="AD254" s="958"/>
      <c r="AE254" s="958"/>
      <c r="AF254" s="958"/>
      <c r="AG254" s="958"/>
      <c r="AH254" s="958"/>
      <c r="AI254" s="958"/>
      <c r="AJ254" s="959"/>
      <c r="AK254" s="261" t="s">
        <v>1043</v>
      </c>
      <c r="AL254" s="269"/>
      <c r="AM254" s="269"/>
      <c r="AN254" s="269"/>
      <c r="AO254" s="269"/>
      <c r="AP254" s="269"/>
      <c r="AQ254" s="269"/>
      <c r="AR254" s="269"/>
      <c r="AS254" s="269"/>
      <c r="AT254" s="269"/>
      <c r="AU254" s="269"/>
      <c r="AV254" s="269"/>
      <c r="AW254" s="269"/>
      <c r="AX254" s="262"/>
      <c r="AY254" s="960">
        <v>130</v>
      </c>
      <c r="AZ254" s="960"/>
      <c r="BA254" s="960"/>
      <c r="BB254" s="960"/>
      <c r="BC254" s="960"/>
      <c r="BD254" s="961"/>
      <c r="BE254" s="962">
        <v>2</v>
      </c>
      <c r="BF254" s="962"/>
      <c r="BG254" s="962"/>
      <c r="BH254" s="962"/>
      <c r="BI254" s="963"/>
      <c r="BJ254" s="964">
        <v>1</v>
      </c>
      <c r="BK254" s="964"/>
      <c r="BL254" s="965"/>
      <c r="BM254" s="960">
        <f>AY254*(BE254+1)*BJ254</f>
        <v>390</v>
      </c>
      <c r="BN254" s="960"/>
      <c r="BO254" s="960"/>
      <c r="BP254" s="960"/>
      <c r="BQ254" s="960"/>
      <c r="BR254" s="961"/>
      <c r="BS254" s="248"/>
      <c r="BT254" s="248"/>
      <c r="BU254" s="248"/>
      <c r="BV254" s="248"/>
      <c r="BW254" s="248"/>
      <c r="BX254" s="248"/>
      <c r="BY254" s="248"/>
      <c r="BZ254" s="248"/>
      <c r="CA254" s="248"/>
      <c r="CB254" s="248"/>
      <c r="CC254" s="248"/>
      <c r="CD254" s="248"/>
      <c r="CE254" s="259"/>
      <c r="CF254" s="23"/>
      <c r="CG254" s="23"/>
      <c r="CH254" s="2"/>
    </row>
    <row r="255" spans="1:100" ht="12" customHeight="1">
      <c r="A255" s="303"/>
      <c r="B255" s="23"/>
      <c r="C255" s="288"/>
      <c r="D255" s="121"/>
      <c r="E255" s="250" t="s">
        <v>181</v>
      </c>
      <c r="F255" s="270"/>
      <c r="G255" s="270"/>
      <c r="H255" s="270"/>
      <c r="I255" s="270"/>
      <c r="J255" s="270"/>
      <c r="K255" s="270"/>
      <c r="L255" s="270"/>
      <c r="M255" s="270"/>
      <c r="N255" s="270"/>
      <c r="O255" s="270"/>
      <c r="P255" s="270"/>
      <c r="Q255" s="270"/>
      <c r="R255" s="270"/>
      <c r="S255" s="271"/>
      <c r="T255" s="254" t="s">
        <v>1044</v>
      </c>
      <c r="U255" s="256"/>
      <c r="V255" s="256"/>
      <c r="W255" s="256"/>
      <c r="X255" s="256"/>
      <c r="Y255" s="257"/>
      <c r="Z255" s="966" t="s">
        <v>180</v>
      </c>
      <c r="AA255" s="967"/>
      <c r="AB255" s="967"/>
      <c r="AC255" s="967"/>
      <c r="AD255" s="967"/>
      <c r="AE255" s="967"/>
      <c r="AF255" s="967"/>
      <c r="AG255" s="967"/>
      <c r="AH255" s="967"/>
      <c r="AI255" s="967"/>
      <c r="AJ255" s="968"/>
      <c r="AK255" s="332" t="s">
        <v>469</v>
      </c>
      <c r="AL255" s="332"/>
      <c r="AM255" s="332"/>
      <c r="AN255" s="332"/>
      <c r="AO255" s="332"/>
      <c r="AP255" s="332"/>
      <c r="AQ255" s="332"/>
      <c r="AR255" s="332"/>
      <c r="AS255" s="332"/>
      <c r="AT255" s="332"/>
      <c r="AU255" s="332"/>
      <c r="AV255" s="332"/>
      <c r="AW255" s="332"/>
      <c r="AX255" s="332"/>
      <c r="AY255" s="966" t="s">
        <v>442</v>
      </c>
      <c r="AZ255" s="967"/>
      <c r="BA255" s="967"/>
      <c r="BB255" s="967"/>
      <c r="BC255" s="967"/>
      <c r="BD255" s="967"/>
      <c r="BE255" s="967"/>
      <c r="BF255" s="967"/>
      <c r="BG255" s="967"/>
      <c r="BH255" s="967"/>
      <c r="BI255" s="967"/>
      <c r="BJ255" s="967"/>
      <c r="BK255" s="967"/>
      <c r="BL255" s="967"/>
      <c r="BM255" s="967"/>
      <c r="BN255" s="967"/>
      <c r="BO255" s="967"/>
      <c r="BP255" s="967"/>
      <c r="BQ255" s="967"/>
      <c r="BR255" s="967"/>
      <c r="BS255" s="967"/>
      <c r="BT255" s="967"/>
      <c r="BU255" s="967"/>
      <c r="BV255" s="967"/>
      <c r="BW255" s="967"/>
      <c r="BX255" s="967"/>
      <c r="BY255" s="967"/>
      <c r="BZ255" s="967"/>
      <c r="CA255" s="967"/>
      <c r="CB255" s="967"/>
      <c r="CC255" s="967"/>
      <c r="CD255" s="967"/>
      <c r="CE255" s="968"/>
      <c r="CF255" s="23"/>
      <c r="CG255" s="23"/>
      <c r="CH255" s="2"/>
    </row>
    <row r="256" spans="1:100" ht="12" customHeight="1">
      <c r="A256" s="303"/>
      <c r="B256" s="23"/>
      <c r="C256" s="288"/>
      <c r="D256" s="333" t="s">
        <v>1016</v>
      </c>
      <c r="E256" s="334"/>
      <c r="F256" s="334"/>
      <c r="G256" s="334"/>
      <c r="H256" s="334"/>
      <c r="I256" s="334"/>
      <c r="J256" s="335"/>
      <c r="K256" s="335"/>
      <c r="L256" s="335"/>
      <c r="M256" s="335"/>
      <c r="N256" s="335"/>
      <c r="O256" s="335"/>
      <c r="P256" s="335"/>
      <c r="Q256" s="335"/>
      <c r="R256" s="335"/>
      <c r="S256" s="335"/>
      <c r="T256" s="335"/>
      <c r="U256" s="335"/>
      <c r="V256" s="335"/>
      <c r="W256" s="335"/>
      <c r="X256" s="335"/>
      <c r="Y256" s="335"/>
      <c r="Z256" s="947"/>
      <c r="AA256" s="947"/>
      <c r="AB256" s="947"/>
      <c r="AC256" s="947"/>
      <c r="AD256" s="947"/>
      <c r="AE256" s="947"/>
      <c r="AF256" s="947"/>
      <c r="AG256" s="947"/>
      <c r="AH256" s="947"/>
      <c r="AI256" s="947"/>
      <c r="AJ256" s="947"/>
      <c r="AK256" s="336"/>
      <c r="AL256" s="336"/>
      <c r="AM256" s="336"/>
      <c r="AN256" s="336"/>
      <c r="AO256" s="336"/>
      <c r="AP256" s="336"/>
      <c r="AQ256" s="336"/>
      <c r="AR256" s="336"/>
      <c r="AS256" s="336"/>
      <c r="AT256" s="336"/>
      <c r="AU256" s="336"/>
      <c r="AV256" s="337"/>
      <c r="AW256" s="337"/>
      <c r="AX256" s="337"/>
      <c r="AY256" s="123"/>
      <c r="AZ256" s="123"/>
      <c r="BA256" s="123"/>
      <c r="BB256" s="123"/>
      <c r="BC256" s="123"/>
      <c r="BD256" s="123"/>
      <c r="BE256" s="338"/>
      <c r="BF256" s="338"/>
      <c r="BG256" s="338"/>
      <c r="BH256" s="338"/>
      <c r="BI256" s="338"/>
      <c r="BJ256" s="338"/>
      <c r="BK256" s="338"/>
      <c r="BL256" s="338"/>
      <c r="BM256" s="123"/>
      <c r="BN256" s="123"/>
      <c r="BO256" s="123"/>
      <c r="BP256" s="123"/>
      <c r="BQ256" s="641"/>
      <c r="BR256" s="641"/>
      <c r="BS256" s="339"/>
      <c r="BT256" s="339"/>
      <c r="BU256" s="339"/>
      <c r="BV256" s="339"/>
      <c r="BW256" s="339"/>
      <c r="BX256" s="339"/>
      <c r="BY256" s="339"/>
      <c r="BZ256" s="339"/>
      <c r="CA256" s="339"/>
      <c r="CB256" s="339"/>
      <c r="CC256" s="339"/>
      <c r="CD256" s="339"/>
      <c r="CE256" s="340"/>
      <c r="CF256" s="23"/>
      <c r="CG256" s="23"/>
      <c r="CH256" s="2"/>
    </row>
    <row r="257" spans="1:93" ht="12.75" customHeight="1">
      <c r="A257" s="303"/>
      <c r="B257" s="23"/>
      <c r="C257" s="288"/>
      <c r="D257" s="122"/>
      <c r="E257" s="250" t="s">
        <v>179</v>
      </c>
      <c r="F257" s="251"/>
      <c r="G257" s="256"/>
      <c r="H257" s="256"/>
      <c r="I257" s="256"/>
      <c r="J257" s="256"/>
      <c r="K257" s="253"/>
      <c r="L257" s="253"/>
      <c r="M257" s="253"/>
      <c r="N257" s="253"/>
      <c r="O257" s="187"/>
      <c r="P257" s="187"/>
      <c r="Q257" s="187"/>
      <c r="R257" s="187"/>
      <c r="S257" s="187"/>
      <c r="T257" s="254" t="s">
        <v>1045</v>
      </c>
      <c r="U257" s="187"/>
      <c r="V257" s="253"/>
      <c r="W257" s="253"/>
      <c r="X257" s="253"/>
      <c r="Y257" s="255"/>
      <c r="Z257" s="948" t="s">
        <v>176</v>
      </c>
      <c r="AA257" s="949"/>
      <c r="AB257" s="949"/>
      <c r="AC257" s="949"/>
      <c r="AD257" s="949"/>
      <c r="AE257" s="949"/>
      <c r="AF257" s="949"/>
      <c r="AG257" s="949"/>
      <c r="AH257" s="949"/>
      <c r="AI257" s="949"/>
      <c r="AJ257" s="950"/>
      <c r="AK257" s="280" t="s">
        <v>461</v>
      </c>
      <c r="AL257" s="281"/>
      <c r="AM257" s="281"/>
      <c r="AN257" s="281"/>
      <c r="AO257" s="281"/>
      <c r="AP257" s="281"/>
      <c r="AQ257" s="281"/>
      <c r="AR257" s="281"/>
      <c r="AS257" s="281"/>
      <c r="AT257" s="281"/>
      <c r="AU257" s="281"/>
      <c r="AV257" s="281"/>
      <c r="AW257" s="281"/>
      <c r="AX257" s="282"/>
      <c r="AY257" s="951" t="s">
        <v>1375</v>
      </c>
      <c r="AZ257" s="952"/>
      <c r="BA257" s="952"/>
      <c r="BB257" s="952"/>
      <c r="BC257" s="952"/>
      <c r="BD257" s="952"/>
      <c r="BE257" s="952"/>
      <c r="BF257" s="952"/>
      <c r="BG257" s="952"/>
      <c r="BH257" s="952"/>
      <c r="BI257" s="952"/>
      <c r="BJ257" s="952"/>
      <c r="BK257" s="952"/>
      <c r="BL257" s="952"/>
      <c r="BM257" s="952"/>
      <c r="BN257" s="952"/>
      <c r="BO257" s="952"/>
      <c r="BP257" s="952"/>
      <c r="BQ257" s="952"/>
      <c r="BR257" s="952"/>
      <c r="BS257" s="952"/>
      <c r="BT257" s="952"/>
      <c r="BU257" s="952"/>
      <c r="BV257" s="952"/>
      <c r="BW257" s="952"/>
      <c r="BX257" s="952"/>
      <c r="BY257" s="952"/>
      <c r="BZ257" s="952"/>
      <c r="CA257" s="952"/>
      <c r="CB257" s="952"/>
      <c r="CC257" s="952"/>
      <c r="CD257" s="952"/>
      <c r="CE257" s="953"/>
      <c r="CF257" s="23"/>
      <c r="CG257" s="23"/>
      <c r="CH257" s="2"/>
    </row>
    <row r="258" spans="1:93" ht="12.75" customHeight="1">
      <c r="A258" s="303"/>
      <c r="B258" s="23"/>
      <c r="C258" s="288"/>
      <c r="D258" s="122"/>
      <c r="E258" s="250" t="s">
        <v>179</v>
      </c>
      <c r="F258" s="251"/>
      <c r="G258" s="256"/>
      <c r="H258" s="256"/>
      <c r="I258" s="256"/>
      <c r="J258" s="256"/>
      <c r="K258" s="253"/>
      <c r="L258" s="253"/>
      <c r="M258" s="253"/>
      <c r="N258" s="253"/>
      <c r="O258" s="187"/>
      <c r="P258" s="187"/>
      <c r="Q258" s="187"/>
      <c r="R258" s="187"/>
      <c r="S258" s="187"/>
      <c r="T258" s="254" t="s">
        <v>1046</v>
      </c>
      <c r="U258" s="187"/>
      <c r="V258" s="253"/>
      <c r="W258" s="253"/>
      <c r="X258" s="253"/>
      <c r="Y258" s="255"/>
      <c r="Z258" s="948" t="s">
        <v>178</v>
      </c>
      <c r="AA258" s="949"/>
      <c r="AB258" s="949"/>
      <c r="AC258" s="949"/>
      <c r="AD258" s="949"/>
      <c r="AE258" s="949"/>
      <c r="AF258" s="949"/>
      <c r="AG258" s="949"/>
      <c r="AH258" s="949"/>
      <c r="AI258" s="949"/>
      <c r="AJ258" s="950"/>
      <c r="AK258" s="280" t="s">
        <v>1047</v>
      </c>
      <c r="AL258" s="281"/>
      <c r="AM258" s="281"/>
      <c r="AN258" s="281"/>
      <c r="AO258" s="281"/>
      <c r="AP258" s="281"/>
      <c r="AQ258" s="281"/>
      <c r="AR258" s="281"/>
      <c r="AS258" s="281"/>
      <c r="AT258" s="281"/>
      <c r="AU258" s="281"/>
      <c r="AV258" s="281"/>
      <c r="AW258" s="281"/>
      <c r="AX258" s="282"/>
      <c r="AY258" s="954"/>
      <c r="AZ258" s="955"/>
      <c r="BA258" s="955"/>
      <c r="BB258" s="955"/>
      <c r="BC258" s="955"/>
      <c r="BD258" s="955"/>
      <c r="BE258" s="955"/>
      <c r="BF258" s="955"/>
      <c r="BG258" s="955"/>
      <c r="BH258" s="955"/>
      <c r="BI258" s="955"/>
      <c r="BJ258" s="955"/>
      <c r="BK258" s="955"/>
      <c r="BL258" s="955"/>
      <c r="BM258" s="955"/>
      <c r="BN258" s="955"/>
      <c r="BO258" s="955"/>
      <c r="BP258" s="955"/>
      <c r="BQ258" s="955"/>
      <c r="BR258" s="955"/>
      <c r="BS258" s="955"/>
      <c r="BT258" s="955"/>
      <c r="BU258" s="955"/>
      <c r="BV258" s="955"/>
      <c r="BW258" s="955"/>
      <c r="BX258" s="955"/>
      <c r="BY258" s="955"/>
      <c r="BZ258" s="955"/>
      <c r="CA258" s="955"/>
      <c r="CB258" s="955"/>
      <c r="CC258" s="955"/>
      <c r="CD258" s="955"/>
      <c r="CE258" s="956"/>
      <c r="CF258" s="23"/>
      <c r="CG258" s="23"/>
      <c r="CH258" s="2"/>
    </row>
    <row r="259" spans="1:93" ht="12" customHeight="1">
      <c r="A259" s="303"/>
      <c r="B259" s="23"/>
      <c r="C259" s="288"/>
      <c r="D259" s="121"/>
      <c r="E259" s="341" t="s">
        <v>177</v>
      </c>
      <c r="F259" s="251"/>
      <c r="G259" s="256"/>
      <c r="H259" s="256"/>
      <c r="I259" s="256"/>
      <c r="J259" s="256"/>
      <c r="K259" s="253"/>
      <c r="L259" s="253"/>
      <c r="M259" s="253"/>
      <c r="N259" s="253"/>
      <c r="O259" s="187"/>
      <c r="P259" s="187"/>
      <c r="Q259" s="187"/>
      <c r="R259" s="187"/>
      <c r="S259" s="187"/>
      <c r="T259" s="254" t="s">
        <v>1048</v>
      </c>
      <c r="U259" s="187"/>
      <c r="V259" s="253"/>
      <c r="W259" s="253"/>
      <c r="X259" s="253"/>
      <c r="Y259" s="255"/>
      <c r="Z259" s="948" t="s">
        <v>176</v>
      </c>
      <c r="AA259" s="949"/>
      <c r="AB259" s="949"/>
      <c r="AC259" s="949"/>
      <c r="AD259" s="949"/>
      <c r="AE259" s="949"/>
      <c r="AF259" s="949"/>
      <c r="AG259" s="949"/>
      <c r="AH259" s="949"/>
      <c r="AI259" s="949"/>
      <c r="AJ259" s="950"/>
      <c r="AK259" s="280" t="s">
        <v>175</v>
      </c>
      <c r="AL259" s="281"/>
      <c r="AM259" s="281"/>
      <c r="AN259" s="281"/>
      <c r="AO259" s="281"/>
      <c r="AP259" s="281"/>
      <c r="AQ259" s="281"/>
      <c r="AR259" s="281"/>
      <c r="AS259" s="281"/>
      <c r="AT259" s="281"/>
      <c r="AU259" s="281"/>
      <c r="AV259" s="281"/>
      <c r="AW259" s="281"/>
      <c r="AX259" s="282"/>
      <c r="AY259" s="975">
        <v>0.5</v>
      </c>
      <c r="AZ259" s="976"/>
      <c r="BA259" s="976"/>
      <c r="BB259" s="976"/>
      <c r="BC259" s="976"/>
      <c r="BD259" s="976"/>
      <c r="BE259" s="977">
        <v>2</v>
      </c>
      <c r="BF259" s="978"/>
      <c r="BG259" s="978"/>
      <c r="BH259" s="978"/>
      <c r="BI259" s="979"/>
      <c r="BJ259" s="980">
        <v>1</v>
      </c>
      <c r="BK259" s="981"/>
      <c r="BL259" s="982"/>
      <c r="BM259" s="983">
        <f>AY259*(BE259+1)*BJ259</f>
        <v>1.5</v>
      </c>
      <c r="BN259" s="984"/>
      <c r="BO259" s="984"/>
      <c r="BP259" s="984"/>
      <c r="BQ259" s="984"/>
      <c r="BR259" s="985"/>
      <c r="BS259" s="284" t="s">
        <v>174</v>
      </c>
      <c r="BT259" s="260"/>
      <c r="BU259" s="260"/>
      <c r="BV259" s="260"/>
      <c r="BW259" s="260"/>
      <c r="BX259" s="260"/>
      <c r="BY259" s="260"/>
      <c r="BZ259" s="260"/>
      <c r="CA259" s="260"/>
      <c r="CB259" s="260"/>
      <c r="CC259" s="260"/>
      <c r="CD259" s="260"/>
      <c r="CE259" s="268"/>
      <c r="CF259" s="23"/>
      <c r="CG259" s="23"/>
      <c r="CH259" s="2"/>
    </row>
    <row r="260" spans="1:93" ht="11.45" customHeight="1">
      <c r="A260" s="303"/>
      <c r="B260" s="23"/>
      <c r="C260" s="288"/>
      <c r="D260" s="436"/>
      <c r="E260" s="342"/>
      <c r="F260" s="342"/>
      <c r="G260" s="342"/>
      <c r="H260" s="342"/>
      <c r="I260" s="342"/>
      <c r="J260" s="342"/>
      <c r="K260" s="342"/>
      <c r="L260" s="342"/>
      <c r="M260" s="342"/>
      <c r="N260" s="342"/>
      <c r="O260" s="342"/>
      <c r="P260" s="342"/>
      <c r="Q260" s="342"/>
      <c r="R260" s="342"/>
      <c r="S260" s="342"/>
      <c r="T260" s="437"/>
      <c r="U260" s="437"/>
      <c r="V260" s="437"/>
      <c r="W260" s="437"/>
      <c r="X260" s="437"/>
      <c r="Y260" s="437"/>
      <c r="Z260" s="437"/>
      <c r="AA260" s="437"/>
      <c r="AB260" s="437"/>
      <c r="AC260" s="437"/>
      <c r="AD260" s="437"/>
      <c r="AE260" s="437"/>
      <c r="AF260" s="437"/>
      <c r="AG260" s="437"/>
      <c r="AH260" s="437"/>
      <c r="AI260" s="437"/>
      <c r="AJ260" s="437"/>
      <c r="AK260" s="437"/>
      <c r="AL260" s="437"/>
      <c r="AM260" s="437"/>
      <c r="AN260" s="437"/>
      <c r="AO260" s="437"/>
      <c r="AP260" s="437"/>
      <c r="AQ260" s="437"/>
      <c r="AR260" s="437"/>
      <c r="AS260" s="437"/>
      <c r="AT260" s="437"/>
      <c r="AU260" s="437"/>
      <c r="AV260" s="437"/>
      <c r="AW260" s="437"/>
      <c r="AX260" s="285"/>
      <c r="AY260" s="969"/>
      <c r="AZ260" s="969"/>
      <c r="BA260" s="969"/>
      <c r="BB260" s="969"/>
      <c r="BC260" s="969"/>
      <c r="BD260" s="969"/>
      <c r="BE260" s="969"/>
      <c r="BF260" s="969"/>
      <c r="BG260" s="969"/>
      <c r="BH260" s="969"/>
      <c r="BI260" s="969"/>
      <c r="BJ260" s="642"/>
      <c r="BK260" s="642"/>
      <c r="BL260" s="287" t="s">
        <v>470</v>
      </c>
      <c r="BM260" s="970">
        <f>SUM(BM253:BR254,BM259)</f>
        <v>871.5</v>
      </c>
      <c r="BN260" s="876"/>
      <c r="BO260" s="876"/>
      <c r="BP260" s="876"/>
      <c r="BQ260" s="876"/>
      <c r="BR260" s="877"/>
      <c r="BS260" s="637"/>
      <c r="BT260" s="637"/>
      <c r="BU260" s="637"/>
      <c r="BV260" s="637"/>
      <c r="BW260" s="637"/>
      <c r="BX260" s="637"/>
      <c r="BY260" s="637"/>
      <c r="BZ260" s="637"/>
      <c r="CA260" s="637"/>
      <c r="CB260" s="637"/>
      <c r="CC260" s="637"/>
      <c r="CD260" s="637"/>
      <c r="CE260" s="638"/>
      <c r="CF260" s="23"/>
      <c r="CG260" s="23"/>
      <c r="CH260" s="2"/>
    </row>
    <row r="261" spans="1:93" ht="11.45" customHeight="1">
      <c r="A261" s="303"/>
      <c r="B261" s="23"/>
      <c r="C261" s="296"/>
      <c r="D261" s="297"/>
      <c r="E261" s="298"/>
      <c r="F261" s="298"/>
      <c r="G261" s="298"/>
      <c r="H261" s="298"/>
      <c r="I261" s="298"/>
      <c r="J261" s="298"/>
      <c r="K261" s="298"/>
      <c r="L261" s="298"/>
      <c r="M261" s="298"/>
      <c r="N261" s="298"/>
      <c r="O261" s="298"/>
      <c r="P261" s="298"/>
      <c r="Q261" s="298"/>
      <c r="R261" s="298"/>
      <c r="S261" s="298"/>
      <c r="T261" s="297"/>
      <c r="U261" s="297"/>
      <c r="V261" s="297"/>
      <c r="W261" s="297"/>
      <c r="X261" s="297"/>
      <c r="Y261" s="297"/>
      <c r="Z261" s="297"/>
      <c r="AA261" s="297"/>
      <c r="AB261" s="297"/>
      <c r="AC261" s="297"/>
      <c r="AD261" s="297"/>
      <c r="AE261" s="297"/>
      <c r="AF261" s="297"/>
      <c r="AG261" s="297"/>
      <c r="AH261" s="297"/>
      <c r="AI261" s="297"/>
      <c r="AJ261" s="297"/>
      <c r="AK261" s="297"/>
      <c r="AL261" s="297"/>
      <c r="AM261" s="297"/>
      <c r="AN261" s="297"/>
      <c r="AO261" s="297"/>
      <c r="AP261" s="297"/>
      <c r="AQ261" s="297"/>
      <c r="AR261" s="297"/>
      <c r="AS261" s="297"/>
      <c r="AT261" s="297"/>
      <c r="AU261" s="297"/>
      <c r="AV261" s="297"/>
      <c r="AW261" s="297"/>
      <c r="AX261" s="299"/>
      <c r="AY261" s="971"/>
      <c r="AZ261" s="971"/>
      <c r="BA261" s="971"/>
      <c r="BB261" s="971"/>
      <c r="BC261" s="971"/>
      <c r="BD261" s="971"/>
      <c r="BE261" s="971"/>
      <c r="BF261" s="971"/>
      <c r="BG261" s="971"/>
      <c r="BH261" s="971"/>
      <c r="BI261" s="971"/>
      <c r="BJ261" s="643"/>
      <c r="BK261" s="643"/>
      <c r="BL261" s="300" t="s">
        <v>58</v>
      </c>
      <c r="BM261" s="972">
        <f>SUM(BM250,BM260)</f>
        <v>7563</v>
      </c>
      <c r="BN261" s="973"/>
      <c r="BO261" s="973"/>
      <c r="BP261" s="973"/>
      <c r="BQ261" s="973"/>
      <c r="BR261" s="974"/>
      <c r="BS261" s="297"/>
      <c r="BT261" s="297"/>
      <c r="BU261" s="297"/>
      <c r="BV261" s="297"/>
      <c r="BW261" s="297"/>
      <c r="BX261" s="297"/>
      <c r="BY261" s="297"/>
      <c r="BZ261" s="297"/>
      <c r="CA261" s="297"/>
      <c r="CB261" s="297"/>
      <c r="CC261" s="297"/>
      <c r="CD261" s="297"/>
      <c r="CE261" s="301"/>
      <c r="CF261" s="23"/>
      <c r="CG261" s="23"/>
      <c r="CH261" s="2"/>
    </row>
    <row r="262" spans="1:93" ht="11.45" customHeight="1">
      <c r="A262" s="303"/>
      <c r="B262" s="23"/>
      <c r="C262" s="592" t="s">
        <v>173</v>
      </c>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3"/>
      <c r="CG262" s="2"/>
      <c r="CH262" s="2"/>
      <c r="CI262" s="2"/>
      <c r="CJ262" s="2"/>
      <c r="CK262" s="2"/>
      <c r="CL262" s="2"/>
      <c r="CM262" s="2"/>
      <c r="CN262" s="2"/>
      <c r="CO262" s="2"/>
    </row>
    <row r="263" spans="1:93" ht="12" customHeight="1">
      <c r="A263" s="303"/>
      <c r="B263" s="23"/>
      <c r="C263" s="23"/>
      <c r="D263" s="23"/>
      <c r="E263" s="23"/>
      <c r="F263" s="639" t="s">
        <v>1466</v>
      </c>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
      <c r="CG263" s="2"/>
      <c r="CH263" s="2"/>
      <c r="CI263" s="2"/>
      <c r="CJ263" s="2"/>
      <c r="CK263" s="2"/>
      <c r="CL263" s="2"/>
      <c r="CM263" s="2"/>
      <c r="CN263" s="2"/>
    </row>
    <row r="264" spans="1:93" ht="12" customHeight="1">
      <c r="A264" s="303"/>
      <c r="B264" s="23"/>
      <c r="C264" s="23"/>
      <c r="D264" s="23"/>
      <c r="E264" s="23"/>
      <c r="F264" s="639" t="s">
        <v>1467</v>
      </c>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
      <c r="CG264" s="2"/>
      <c r="CH264" s="2"/>
      <c r="CI264" s="2"/>
      <c r="CJ264" s="2"/>
      <c r="CK264" s="2"/>
      <c r="CL264" s="2"/>
      <c r="CM264" s="2"/>
      <c r="CN264" s="2"/>
    </row>
    <row r="265" spans="1:93" ht="12" customHeight="1">
      <c r="A265" s="30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
      <c r="CG265" s="2"/>
      <c r="CH265" s="2"/>
      <c r="CI265" s="2"/>
      <c r="CJ265" s="2"/>
      <c r="CK265" s="2"/>
      <c r="CL265" s="2"/>
      <c r="CM265" s="2"/>
      <c r="CN265" s="2"/>
    </row>
    <row r="266" spans="1:93" ht="12" customHeight="1">
      <c r="A266" s="30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
      <c r="CG266" s="2"/>
      <c r="CH266" s="2"/>
      <c r="CI266" s="2"/>
      <c r="CJ266" s="2"/>
      <c r="CK266" s="2"/>
      <c r="CL266" s="2"/>
      <c r="CM266" s="2"/>
      <c r="CN266" s="2"/>
    </row>
    <row r="267" spans="1:93" ht="12" customHeight="1">
      <c r="A267" s="30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
      <c r="CG267" s="2"/>
      <c r="CH267" s="2"/>
      <c r="CI267" s="2"/>
      <c r="CJ267" s="2"/>
      <c r="CK267" s="2"/>
      <c r="CL267" s="2"/>
      <c r="CM267" s="2"/>
      <c r="CN267" s="2"/>
    </row>
    <row r="268" spans="1:93" ht="12" customHeight="1">
      <c r="A268" s="30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
      <c r="CG268" s="2"/>
      <c r="CH268" s="2"/>
      <c r="CI268" s="2"/>
      <c r="CJ268" s="2"/>
      <c r="CK268" s="2"/>
      <c r="CL268" s="2"/>
      <c r="CM268" s="2"/>
      <c r="CN268" s="2"/>
    </row>
    <row r="269" spans="1:93" ht="12" customHeight="1">
      <c r="A269" s="30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
      <c r="CG269" s="2"/>
      <c r="CH269" s="2"/>
      <c r="CI269" s="2"/>
      <c r="CJ269" s="2"/>
      <c r="CK269" s="2"/>
      <c r="CL269" s="2"/>
      <c r="CM269" s="2"/>
      <c r="CN269" s="2"/>
    </row>
    <row r="270" spans="1:93" ht="12" customHeight="1">
      <c r="A270" s="30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
      <c r="CG270" s="2"/>
      <c r="CH270" s="2"/>
      <c r="CI270" s="2"/>
      <c r="CJ270" s="2"/>
      <c r="CK270" s="2"/>
      <c r="CL270" s="2"/>
      <c r="CM270" s="2"/>
      <c r="CN270" s="2"/>
    </row>
    <row r="271" spans="1:93" ht="12" customHeight="1">
      <c r="A271" s="30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
      <c r="CG271" s="2"/>
      <c r="CH271" s="2"/>
      <c r="CI271" s="2"/>
      <c r="CJ271" s="2"/>
      <c r="CK271" s="2"/>
      <c r="CL271" s="2"/>
      <c r="CM271" s="2"/>
      <c r="CN271" s="2"/>
    </row>
    <row r="272" spans="1:93" ht="12" customHeight="1">
      <c r="A272" s="30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
      <c r="CG272" s="2"/>
      <c r="CH272" s="2"/>
      <c r="CI272" s="2"/>
      <c r="CJ272" s="2"/>
      <c r="CK272" s="2"/>
      <c r="CL272" s="2"/>
      <c r="CM272" s="2"/>
      <c r="CN272" s="2"/>
    </row>
    <row r="273" spans="1:92" ht="12" customHeight="1">
      <c r="A273" s="30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
      <c r="CG273" s="2"/>
      <c r="CH273" s="2"/>
      <c r="CI273" s="2"/>
      <c r="CJ273" s="2"/>
      <c r="CK273" s="2"/>
      <c r="CL273" s="2"/>
      <c r="CM273" s="2"/>
      <c r="CN273" s="2"/>
    </row>
    <row r="274" spans="1:92" ht="12" customHeight="1">
      <c r="A274" s="30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
      <c r="CG274" s="2"/>
      <c r="CH274" s="2"/>
      <c r="CI274" s="2"/>
      <c r="CJ274" s="2"/>
      <c r="CK274" s="2"/>
      <c r="CL274" s="2"/>
      <c r="CM274" s="2"/>
      <c r="CN274" s="2"/>
    </row>
    <row r="275" spans="1:92" ht="12" customHeight="1">
      <c r="A275" s="30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
      <c r="CG275" s="2"/>
      <c r="CH275" s="2"/>
      <c r="CI275" s="2"/>
      <c r="CJ275" s="2"/>
      <c r="CK275" s="2"/>
      <c r="CL275" s="2"/>
      <c r="CM275" s="2"/>
      <c r="CN275" s="2"/>
    </row>
    <row r="276" spans="1:92" ht="12" customHeight="1">
      <c r="A276" s="30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
      <c r="CG276" s="2"/>
      <c r="CH276" s="2"/>
      <c r="CI276" s="2"/>
      <c r="CJ276" s="2"/>
      <c r="CK276" s="2"/>
      <c r="CL276" s="2"/>
      <c r="CM276" s="2"/>
      <c r="CN276" s="2"/>
    </row>
    <row r="277" spans="1:92" ht="12" customHeight="1">
      <c r="A277" s="30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3"/>
    </row>
    <row r="278" spans="1:92" ht="12" customHeight="1">
      <c r="A278" s="30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3"/>
      <c r="CG278" s="3"/>
    </row>
    <row r="279" spans="1:92" ht="12" customHeight="1">
      <c r="A279" s="30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3"/>
      <c r="CG279" s="3"/>
    </row>
    <row r="280" spans="1:92" ht="12" customHeight="1">
      <c r="A280" s="30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3"/>
      <c r="CG280" s="3"/>
    </row>
    <row r="281" spans="1:92" ht="12" customHeight="1">
      <c r="A281" s="30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3"/>
      <c r="CG281" s="3"/>
    </row>
    <row r="282" spans="1:92" ht="12" customHeight="1">
      <c r="A282" s="30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3"/>
      <c r="CG282" s="3"/>
    </row>
    <row r="283" spans="1:92" ht="12" customHeight="1">
      <c r="A283" s="30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row>
    <row r="284" spans="1:92" ht="12" customHeight="1">
      <c r="A284" s="30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
      <c r="CG284" s="2"/>
      <c r="CH284" s="2"/>
      <c r="CI284" s="2"/>
      <c r="CJ284" s="2"/>
      <c r="CK284" s="2"/>
      <c r="CL284" s="2"/>
      <c r="CM284" s="2"/>
      <c r="CN284" s="2"/>
    </row>
  </sheetData>
  <mergeCells count="118">
    <mergeCell ref="A1:CE1"/>
    <mergeCell ref="A3:H3"/>
    <mergeCell ref="I3:AC3"/>
    <mergeCell ref="AD3:AL3"/>
    <mergeCell ref="AM3:BQ3"/>
    <mergeCell ref="BR3:BS5"/>
    <mergeCell ref="BT3:BX5"/>
    <mergeCell ref="BY3:BZ5"/>
    <mergeCell ref="CA3:CE5"/>
    <mergeCell ref="A4:H5"/>
    <mergeCell ref="U128:AX131"/>
    <mergeCell ref="AY128:CC131"/>
    <mergeCell ref="BN5:BQ5"/>
    <mergeCell ref="CA51:CD52"/>
    <mergeCell ref="I4:AC5"/>
    <mergeCell ref="AD4:AL4"/>
    <mergeCell ref="AM4:BQ4"/>
    <mergeCell ref="AD5:AG5"/>
    <mergeCell ref="AH5:AN5"/>
    <mergeCell ref="AO5:AR5"/>
    <mergeCell ref="AS5:AY5"/>
    <mergeCell ref="AZ5:BC5"/>
    <mergeCell ref="BD5:BJ5"/>
    <mergeCell ref="BK5:BM5"/>
    <mergeCell ref="S65:AQ68"/>
    <mergeCell ref="S59:AQ64"/>
    <mergeCell ref="S54:AQ58"/>
    <mergeCell ref="S70:AQ74"/>
    <mergeCell ref="S75:AQ80"/>
    <mergeCell ref="S81:AQ84"/>
    <mergeCell ref="U132:AX135"/>
    <mergeCell ref="AY132:CC135"/>
    <mergeCell ref="U136:AX139"/>
    <mergeCell ref="AY136:CC139"/>
    <mergeCell ref="C237:S238"/>
    <mergeCell ref="T237:Y238"/>
    <mergeCell ref="Z237:AJ238"/>
    <mergeCell ref="AK237:AX238"/>
    <mergeCell ref="AY237:BD238"/>
    <mergeCell ref="BE237:BI238"/>
    <mergeCell ref="BJ237:BL238"/>
    <mergeCell ref="BM237:BR238"/>
    <mergeCell ref="BS237:CE238"/>
    <mergeCell ref="Z240:AJ240"/>
    <mergeCell ref="Z241:AJ241"/>
    <mergeCell ref="AY241:BD241"/>
    <mergeCell ref="BE241:BI241"/>
    <mergeCell ref="BJ241:BL241"/>
    <mergeCell ref="BM241:BR241"/>
    <mergeCell ref="Z242:AJ242"/>
    <mergeCell ref="AY242:BD242"/>
    <mergeCell ref="BE242:BI242"/>
    <mergeCell ref="BJ242:BL242"/>
    <mergeCell ref="BM242:BR242"/>
    <mergeCell ref="Z243:AJ243"/>
    <mergeCell ref="AY243:BD243"/>
    <mergeCell ref="BE243:BI243"/>
    <mergeCell ref="BJ243:BL243"/>
    <mergeCell ref="BM243:BR243"/>
    <mergeCell ref="Z246:AJ246"/>
    <mergeCell ref="Z247:AJ247"/>
    <mergeCell ref="AY247:BD247"/>
    <mergeCell ref="BE247:BI247"/>
    <mergeCell ref="BJ247:BL247"/>
    <mergeCell ref="BM247:BR247"/>
    <mergeCell ref="Z244:AJ244"/>
    <mergeCell ref="AY244:BD244"/>
    <mergeCell ref="BE244:BI244"/>
    <mergeCell ref="BJ244:BL244"/>
    <mergeCell ref="BM244:BR244"/>
    <mergeCell ref="Z245:AJ245"/>
    <mergeCell ref="AY245:BD245"/>
    <mergeCell ref="BE245:BI245"/>
    <mergeCell ref="BJ245:BL245"/>
    <mergeCell ref="BM245:BR245"/>
    <mergeCell ref="CJ248:CO248"/>
    <mergeCell ref="CQ248:CV248"/>
    <mergeCell ref="BS247:CE247"/>
    <mergeCell ref="Z248:AJ248"/>
    <mergeCell ref="AY248:BD248"/>
    <mergeCell ref="BE248:BI248"/>
    <mergeCell ref="BJ248:BL248"/>
    <mergeCell ref="BM248:BR248"/>
    <mergeCell ref="BS248:CE248"/>
    <mergeCell ref="BM250:BR250"/>
    <mergeCell ref="Z252:AJ252"/>
    <mergeCell ref="Z253:AJ253"/>
    <mergeCell ref="AY253:BD253"/>
    <mergeCell ref="BE253:BI253"/>
    <mergeCell ref="BJ253:BL253"/>
    <mergeCell ref="BM253:BR253"/>
    <mergeCell ref="Z249:AJ249"/>
    <mergeCell ref="AY249:BD249"/>
    <mergeCell ref="BE249:BI249"/>
    <mergeCell ref="BJ249:BL249"/>
    <mergeCell ref="BM249:BR249"/>
    <mergeCell ref="AY260:BD260"/>
    <mergeCell ref="BE260:BI260"/>
    <mergeCell ref="BM260:BR260"/>
    <mergeCell ref="AY261:BD261"/>
    <mergeCell ref="BE261:BI261"/>
    <mergeCell ref="BM261:BR261"/>
    <mergeCell ref="Z259:AJ259"/>
    <mergeCell ref="AY259:BD259"/>
    <mergeCell ref="BE259:BI259"/>
    <mergeCell ref="BJ259:BL259"/>
    <mergeCell ref="BM259:BR259"/>
    <mergeCell ref="Z256:AJ256"/>
    <mergeCell ref="Z257:AJ257"/>
    <mergeCell ref="AY257:CE258"/>
    <mergeCell ref="Z258:AJ258"/>
    <mergeCell ref="Z254:AJ254"/>
    <mergeCell ref="AY254:BD254"/>
    <mergeCell ref="BE254:BI254"/>
    <mergeCell ref="BJ254:BL254"/>
    <mergeCell ref="BM254:BR254"/>
    <mergeCell ref="Z255:AJ255"/>
    <mergeCell ref="AY255:CE255"/>
  </mergeCells>
  <phoneticPr fontId="24"/>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6" max="82" man="1"/>
    <brk id="86" max="16383" man="1"/>
    <brk id="109" max="82" man="1"/>
    <brk id="141" max="16383" man="1"/>
    <brk id="185" max="82" man="1"/>
    <brk id="230" max="82"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Y347"/>
  <sheetViews>
    <sheetView showGridLines="0" view="pageBreakPreview" zoomScale="85" zoomScaleNormal="85" zoomScaleSheetLayoutView="85" workbookViewId="0">
      <selection sqref="A1:CE1"/>
    </sheetView>
  </sheetViews>
  <sheetFormatPr defaultColWidth="1.625" defaultRowHeight="12" customHeight="1"/>
  <cols>
    <col min="1" max="1" width="1.625" style="483" customWidth="1"/>
    <col min="2" max="48" width="1.625" style="1"/>
    <col min="49" max="49" width="1.5" style="1" customWidth="1"/>
    <col min="50" max="16384" width="1.625" style="1"/>
  </cols>
  <sheetData>
    <row r="1" spans="1:103"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103"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103"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103"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103"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103" ht="5.0999999999999996" customHeight="1"/>
    <row r="7" spans="1:103" ht="12" customHeight="1">
      <c r="A7" s="48"/>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row>
    <row r="8" spans="1:103" ht="12" customHeight="1">
      <c r="A8" s="48"/>
      <c r="B8" s="3" t="s">
        <v>1292</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8"/>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8"/>
      <c r="B10" s="3"/>
      <c r="C10" s="3" t="s">
        <v>1357</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8"/>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S11" s="2"/>
      <c r="CT11" s="2"/>
      <c r="CU11" s="2"/>
      <c r="CV11" s="2"/>
      <c r="CW11" s="2"/>
      <c r="CX11" s="2"/>
      <c r="CY11" s="2"/>
    </row>
    <row r="12" spans="1:103" ht="12" customHeight="1">
      <c r="A12" s="48"/>
      <c r="B12" s="3"/>
      <c r="C12" s="3"/>
      <c r="D12" s="3" t="s">
        <v>1049</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8"/>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ht="12" customHeight="1">
      <c r="A14" s="48"/>
      <c r="B14" s="3"/>
      <c r="C14" s="3"/>
      <c r="D14" s="1" t="s">
        <v>981</v>
      </c>
      <c r="E14" s="5" t="s">
        <v>1294</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S14" s="2"/>
      <c r="CT14" s="2"/>
      <c r="CU14" s="2"/>
      <c r="CV14" s="2"/>
      <c r="CW14" s="2"/>
      <c r="CX14" s="2"/>
      <c r="CY14" s="2"/>
    </row>
    <row r="15" spans="1:103" ht="12" customHeight="1">
      <c r="A15" s="48"/>
      <c r="B15" s="3"/>
      <c r="C15" s="3"/>
      <c r="E15" s="5" t="s">
        <v>1293</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8"/>
      <c r="B16" s="3"/>
      <c r="C16" s="3"/>
      <c r="E16" s="5" t="s">
        <v>645</v>
      </c>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8"/>
      <c r="B17" s="3"/>
      <c r="C17" s="3"/>
      <c r="F17" s="5" t="s">
        <v>247</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8"/>
      <c r="B18" s="3"/>
      <c r="C18" s="3"/>
      <c r="F18" s="5" t="s">
        <v>246</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8"/>
      <c r="B19" s="3"/>
      <c r="C19" s="3"/>
      <c r="D19" s="1" t="s">
        <v>981</v>
      </c>
      <c r="E19" s="5" t="s">
        <v>1358</v>
      </c>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8"/>
      <c r="B20" s="3"/>
      <c r="C20" s="3"/>
      <c r="D20" s="1" t="s">
        <v>981</v>
      </c>
      <c r="E20" s="5" t="s">
        <v>1295</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8"/>
      <c r="B21" s="3"/>
      <c r="C21" s="3"/>
      <c r="D21" s="5"/>
      <c r="E21" s="5"/>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S21" s="2"/>
      <c r="CT21" s="2"/>
      <c r="CU21" s="2"/>
      <c r="CV21" s="2"/>
      <c r="CW21" s="2"/>
      <c r="CX21" s="2"/>
      <c r="CY21" s="2"/>
    </row>
    <row r="22" spans="1:103" ht="12" customHeight="1">
      <c r="A22" s="48"/>
      <c r="B22" s="3"/>
      <c r="C22" s="3"/>
      <c r="D22" s="5" t="s">
        <v>245</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S22" s="2"/>
      <c r="CT22" s="2"/>
      <c r="CU22" s="2"/>
      <c r="CV22" s="2"/>
      <c r="CW22" s="2"/>
      <c r="CX22" s="2"/>
      <c r="CY22" s="2"/>
    </row>
    <row r="23" spans="1:103" ht="12" customHeight="1">
      <c r="A23" s="48"/>
      <c r="B23" s="3"/>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row>
    <row r="24" spans="1:103" ht="12" customHeight="1">
      <c r="A24" s="48"/>
      <c r="B24" s="3"/>
      <c r="C24" s="3" t="s">
        <v>1359</v>
      </c>
      <c r="D24" s="3"/>
      <c r="E24" s="3"/>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8"/>
      <c r="B25" s="3"/>
      <c r="C25" s="3"/>
      <c r="D25" s="3"/>
      <c r="E25" s="3"/>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8"/>
      <c r="B26" s="3"/>
      <c r="C26" s="3"/>
      <c r="D26" s="3" t="s">
        <v>244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8"/>
      <c r="B27" s="3"/>
      <c r="C27" s="3"/>
      <c r="D27" s="3"/>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8"/>
      <c r="B28" s="3"/>
      <c r="C28" s="3"/>
      <c r="D28" s="44" t="s">
        <v>1050</v>
      </c>
      <c r="E28" s="5"/>
      <c r="F28" s="5" t="s">
        <v>243</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8"/>
      <c r="B29" s="3"/>
      <c r="C29" s="3"/>
      <c r="D29" s="44" t="s">
        <v>1051</v>
      </c>
      <c r="E29" s="5"/>
      <c r="F29" s="5" t="s">
        <v>242</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8"/>
      <c r="B30" s="3"/>
      <c r="C30" s="3"/>
      <c r="D30" s="44" t="s">
        <v>1052</v>
      </c>
      <c r="E30" s="5"/>
      <c r="F30" s="5" t="s">
        <v>241</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8"/>
      <c r="B31" s="3"/>
      <c r="C31" s="3"/>
      <c r="D31" s="44" t="s">
        <v>1053</v>
      </c>
      <c r="E31" s="5"/>
      <c r="F31" s="5" t="s">
        <v>359</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8"/>
      <c r="B32" s="3"/>
      <c r="C32" s="3"/>
      <c r="D32" s="44" t="s">
        <v>1054</v>
      </c>
      <c r="E32" s="5"/>
      <c r="F32" s="5" t="s">
        <v>240</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8"/>
      <c r="B33" s="3"/>
      <c r="C33" s="3"/>
      <c r="D33" s="44" t="s">
        <v>1055</v>
      </c>
      <c r="E33" s="5"/>
      <c r="F33" s="5" t="s">
        <v>239</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8"/>
      <c r="B34" s="3"/>
      <c r="C34" s="3"/>
      <c r="D34" s="44" t="s">
        <v>1056</v>
      </c>
      <c r="E34" s="5"/>
      <c r="F34" s="5" t="s">
        <v>238</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8"/>
      <c r="B35" s="3"/>
      <c r="C35" s="3"/>
      <c r="D35" s="44" t="s">
        <v>1057</v>
      </c>
      <c r="E35" s="5"/>
      <c r="F35" s="5" t="s">
        <v>237</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8"/>
      <c r="B36" s="3"/>
      <c r="C36" s="3"/>
      <c r="D36" s="44" t="s">
        <v>1058</v>
      </c>
      <c r="E36" s="5"/>
      <c r="F36" s="5" t="s">
        <v>236</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8"/>
      <c r="B37" s="3"/>
      <c r="C37" s="3"/>
      <c r="D37" s="3"/>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5"/>
      <c r="CD37" s="3"/>
      <c r="CE37" s="3"/>
      <c r="CF37" s="3"/>
    </row>
    <row r="38" spans="1:84" ht="12" customHeight="1">
      <c r="A38" s="48"/>
      <c r="B38" s="3"/>
      <c r="C38" s="3" t="s">
        <v>1360</v>
      </c>
      <c r="D38" s="3"/>
      <c r="E38" s="3"/>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8"/>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row>
    <row r="40" spans="1:84" ht="12" customHeight="1">
      <c r="A40" s="48"/>
      <c r="B40" s="3"/>
      <c r="C40" s="3"/>
      <c r="D40" s="3" t="s">
        <v>263</v>
      </c>
      <c r="E40" s="5"/>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8"/>
      <c r="B41" s="3"/>
      <c r="C41" s="3"/>
      <c r="D41" s="3"/>
      <c r="E41" s="5"/>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8"/>
      <c r="B42" s="3"/>
      <c r="C42" s="3"/>
      <c r="D42" s="137" t="s">
        <v>202</v>
      </c>
      <c r="E42" s="138"/>
      <c r="F42" s="138"/>
      <c r="G42" s="138"/>
      <c r="H42" s="138"/>
      <c r="I42" s="138"/>
      <c r="J42" s="138"/>
      <c r="K42" s="137" t="s">
        <v>256</v>
      </c>
      <c r="L42" s="138"/>
      <c r="M42" s="138"/>
      <c r="N42" s="138"/>
      <c r="O42" s="138"/>
      <c r="P42" s="138"/>
      <c r="Q42" s="138"/>
      <c r="R42" s="138"/>
      <c r="S42" s="138"/>
      <c r="T42" s="138"/>
      <c r="U42" s="138"/>
      <c r="V42" s="138"/>
      <c r="W42" s="138"/>
      <c r="X42" s="139"/>
      <c r="Y42" s="138" t="s">
        <v>48</v>
      </c>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9"/>
      <c r="CA42" s="5"/>
      <c r="CB42" s="3"/>
      <c r="CC42" s="3"/>
    </row>
    <row r="43" spans="1:84" ht="12" customHeight="1">
      <c r="A43" s="48"/>
      <c r="B43" s="3"/>
      <c r="C43" s="3"/>
      <c r="D43" s="131" t="s">
        <v>1059</v>
      </c>
      <c r="E43" s="132"/>
      <c r="F43" s="132"/>
      <c r="G43" s="132"/>
      <c r="H43" s="132"/>
      <c r="I43" s="132"/>
      <c r="J43" s="132"/>
      <c r="K43" s="131" t="s">
        <v>1060</v>
      </c>
      <c r="L43" s="132"/>
      <c r="M43" s="132"/>
      <c r="N43" s="132"/>
      <c r="O43" s="132"/>
      <c r="P43" s="132"/>
      <c r="Q43" s="132"/>
      <c r="R43" s="132"/>
      <c r="S43" s="132"/>
      <c r="T43" s="132"/>
      <c r="U43" s="132"/>
      <c r="V43" s="132"/>
      <c r="W43" s="132"/>
      <c r="X43" s="133"/>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3"/>
      <c r="CA43" s="5"/>
      <c r="CB43" s="3"/>
      <c r="CC43" s="3"/>
    </row>
    <row r="44" spans="1:84" ht="12" customHeight="1">
      <c r="A44" s="48"/>
      <c r="B44" s="3"/>
      <c r="C44" s="3"/>
      <c r="D44" s="128" t="s">
        <v>1061</v>
      </c>
      <c r="E44" s="129"/>
      <c r="F44" s="129"/>
      <c r="G44" s="129"/>
      <c r="H44" s="129"/>
      <c r="I44" s="129"/>
      <c r="J44" s="129"/>
      <c r="K44" s="128" t="s">
        <v>1062</v>
      </c>
      <c r="L44" s="129"/>
      <c r="M44" s="129"/>
      <c r="N44" s="129"/>
      <c r="O44" s="129"/>
      <c r="P44" s="129"/>
      <c r="Q44" s="129"/>
      <c r="R44" s="129"/>
      <c r="S44" s="129"/>
      <c r="T44" s="129"/>
      <c r="U44" s="129"/>
      <c r="V44" s="129"/>
      <c r="W44" s="129"/>
      <c r="X44" s="130"/>
      <c r="Y44" s="1075" t="s">
        <v>419</v>
      </c>
      <c r="Z44" s="1076"/>
      <c r="AA44" s="1076"/>
      <c r="AB44" s="1076"/>
      <c r="AC44" s="1076"/>
      <c r="AD44" s="1076"/>
      <c r="AE44" s="1076"/>
      <c r="AF44" s="1076"/>
      <c r="AG44" s="1076"/>
      <c r="AH44" s="1076"/>
      <c r="AI44" s="1076"/>
      <c r="AJ44" s="1076"/>
      <c r="AK44" s="1076"/>
      <c r="AL44" s="1076"/>
      <c r="AM44" s="1076"/>
      <c r="AN44" s="1076"/>
      <c r="AO44" s="1076"/>
      <c r="AP44" s="1076"/>
      <c r="AQ44" s="1076"/>
      <c r="AR44" s="1076"/>
      <c r="AS44" s="1076"/>
      <c r="AT44" s="1076"/>
      <c r="AU44" s="1076"/>
      <c r="AV44" s="1076"/>
      <c r="AW44" s="1076"/>
      <c r="AX44" s="1076"/>
      <c r="AY44" s="1076"/>
      <c r="AZ44" s="1076"/>
      <c r="BA44" s="1076"/>
      <c r="BB44" s="1076"/>
      <c r="BC44" s="1076"/>
      <c r="BD44" s="1076"/>
      <c r="BE44" s="1076"/>
      <c r="BF44" s="1076"/>
      <c r="BG44" s="1076"/>
      <c r="BH44" s="1076"/>
      <c r="BI44" s="1076"/>
      <c r="BJ44" s="1076"/>
      <c r="BK44" s="1076"/>
      <c r="BL44" s="1076"/>
      <c r="BM44" s="1076"/>
      <c r="BN44" s="1076"/>
      <c r="BO44" s="1076"/>
      <c r="BP44" s="1076"/>
      <c r="BQ44" s="1076"/>
      <c r="BR44" s="1076"/>
      <c r="BS44" s="1076"/>
      <c r="BT44" s="1076"/>
      <c r="BU44" s="1076"/>
      <c r="BV44" s="1076"/>
      <c r="BW44" s="1076"/>
      <c r="BX44" s="1076"/>
      <c r="BY44" s="1076"/>
      <c r="BZ44" s="1077"/>
      <c r="CA44" s="5"/>
      <c r="CB44" s="3"/>
      <c r="CC44" s="3"/>
    </row>
    <row r="45" spans="1:84" ht="12" customHeight="1">
      <c r="A45" s="48"/>
      <c r="B45" s="3"/>
      <c r="C45" s="3"/>
      <c r="D45" s="37"/>
      <c r="E45" s="36"/>
      <c r="F45" s="36"/>
      <c r="G45" s="36"/>
      <c r="H45" s="36"/>
      <c r="I45" s="36"/>
      <c r="J45" s="36"/>
      <c r="K45" s="37"/>
      <c r="L45" s="36"/>
      <c r="M45" s="36"/>
      <c r="N45" s="36"/>
      <c r="O45" s="36"/>
      <c r="P45" s="36"/>
      <c r="Q45" s="36"/>
      <c r="R45" s="36"/>
      <c r="S45" s="36"/>
      <c r="T45" s="36"/>
      <c r="U45" s="36"/>
      <c r="V45" s="36"/>
      <c r="W45" s="36"/>
      <c r="X45" s="35"/>
      <c r="Y45" s="1078"/>
      <c r="Z45" s="1079"/>
      <c r="AA45" s="1079"/>
      <c r="AB45" s="1079"/>
      <c r="AC45" s="1079"/>
      <c r="AD45" s="1079"/>
      <c r="AE45" s="1079"/>
      <c r="AF45" s="1079"/>
      <c r="AG45" s="1079"/>
      <c r="AH45" s="1079"/>
      <c r="AI45" s="1079"/>
      <c r="AJ45" s="1079"/>
      <c r="AK45" s="1079"/>
      <c r="AL45" s="1079"/>
      <c r="AM45" s="1079"/>
      <c r="AN45" s="1079"/>
      <c r="AO45" s="1079"/>
      <c r="AP45" s="1079"/>
      <c r="AQ45" s="1079"/>
      <c r="AR45" s="1079"/>
      <c r="AS45" s="1079"/>
      <c r="AT45" s="1079"/>
      <c r="AU45" s="1079"/>
      <c r="AV45" s="1079"/>
      <c r="AW45" s="1079"/>
      <c r="AX45" s="1079"/>
      <c r="AY45" s="1079"/>
      <c r="AZ45" s="1079"/>
      <c r="BA45" s="1079"/>
      <c r="BB45" s="1079"/>
      <c r="BC45" s="1079"/>
      <c r="BD45" s="1079"/>
      <c r="BE45" s="1079"/>
      <c r="BF45" s="1079"/>
      <c r="BG45" s="1079"/>
      <c r="BH45" s="1079"/>
      <c r="BI45" s="1079"/>
      <c r="BJ45" s="1079"/>
      <c r="BK45" s="1079"/>
      <c r="BL45" s="1079"/>
      <c r="BM45" s="1079"/>
      <c r="BN45" s="1079"/>
      <c r="BO45" s="1079"/>
      <c r="BP45" s="1079"/>
      <c r="BQ45" s="1079"/>
      <c r="BR45" s="1079"/>
      <c r="BS45" s="1079"/>
      <c r="BT45" s="1079"/>
      <c r="BU45" s="1079"/>
      <c r="BV45" s="1079"/>
      <c r="BW45" s="1079"/>
      <c r="BX45" s="1079"/>
      <c r="BY45" s="1079"/>
      <c r="BZ45" s="1080"/>
      <c r="CA45" s="5"/>
      <c r="CB45" s="3"/>
      <c r="CC45" s="3"/>
    </row>
    <row r="46" spans="1:84" ht="12" customHeight="1">
      <c r="A46" s="48"/>
      <c r="B46" s="3"/>
      <c r="C46" s="3"/>
      <c r="D46" s="131" t="s">
        <v>1063</v>
      </c>
      <c r="E46" s="132"/>
      <c r="F46" s="132"/>
      <c r="G46" s="132"/>
      <c r="H46" s="132"/>
      <c r="I46" s="132"/>
      <c r="J46" s="132"/>
      <c r="K46" s="131" t="s">
        <v>257</v>
      </c>
      <c r="L46" s="132"/>
      <c r="M46" s="132"/>
      <c r="N46" s="132"/>
      <c r="O46" s="132"/>
      <c r="P46" s="132"/>
      <c r="Q46" s="132"/>
      <c r="R46" s="132"/>
      <c r="S46" s="132"/>
      <c r="T46" s="132"/>
      <c r="U46" s="132"/>
      <c r="V46" s="132"/>
      <c r="W46" s="132"/>
      <c r="X46" s="133"/>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c r="BO46" s="132"/>
      <c r="BP46" s="132"/>
      <c r="BQ46" s="132"/>
      <c r="BR46" s="132"/>
      <c r="BS46" s="132"/>
      <c r="BT46" s="132"/>
      <c r="BU46" s="132"/>
      <c r="BV46" s="132"/>
      <c r="BW46" s="132"/>
      <c r="BX46" s="132"/>
      <c r="BY46" s="132"/>
      <c r="BZ46" s="133"/>
      <c r="CA46" s="5"/>
      <c r="CB46" s="3"/>
      <c r="CC46" s="3"/>
    </row>
    <row r="47" spans="1:84" ht="12" customHeight="1">
      <c r="A47" s="4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row>
    <row r="48" spans="1:84" ht="12" customHeight="1">
      <c r="A48" s="48"/>
      <c r="B48" s="3"/>
      <c r="C48" s="3" t="s">
        <v>1284</v>
      </c>
      <c r="D48" s="3"/>
      <c r="E48" s="3"/>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row>
    <row r="49" spans="1:84" ht="12" customHeight="1">
      <c r="A49" s="48"/>
      <c r="B49" s="3"/>
      <c r="C49" s="3"/>
      <c r="D49" s="3"/>
      <c r="E49" s="3"/>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8"/>
      <c r="B50" s="3"/>
      <c r="C50" s="3"/>
      <c r="D50" s="3" t="s">
        <v>347</v>
      </c>
      <c r="E50" s="3"/>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8"/>
      <c r="B51" s="3"/>
      <c r="C51" s="3"/>
      <c r="D51" s="3"/>
      <c r="E51" s="5" t="s">
        <v>1064</v>
      </c>
      <c r="F51" s="3" t="s">
        <v>360</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8"/>
      <c r="B52" s="3"/>
      <c r="C52" s="3"/>
      <c r="D52" s="3"/>
      <c r="E52" s="5" t="s">
        <v>1064</v>
      </c>
      <c r="F52" s="3" t="s">
        <v>1065</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8"/>
      <c r="B53" s="3"/>
      <c r="C53" s="3"/>
      <c r="D53" s="3"/>
      <c r="E53" s="5" t="s">
        <v>1066</v>
      </c>
      <c r="F53" s="3" t="s">
        <v>1067</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8"/>
      <c r="B54" s="3"/>
      <c r="C54" s="3"/>
      <c r="D54" s="3"/>
      <c r="E54" s="5"/>
      <c r="F54" s="3"/>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8"/>
      <c r="B55" s="3"/>
      <c r="C55" s="3"/>
      <c r="D55" s="3"/>
      <c r="E55" s="5" t="s">
        <v>1068</v>
      </c>
      <c r="F55" s="3"/>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8"/>
      <c r="B56" s="3"/>
      <c r="C56" s="3"/>
      <c r="D56" s="3"/>
      <c r="E56" s="5"/>
      <c r="F56" s="3" t="s">
        <v>1069</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8"/>
      <c r="B57" s="3"/>
      <c r="C57" s="3"/>
      <c r="D57" s="3"/>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8"/>
      <c r="B58" s="3"/>
      <c r="C58" s="3"/>
      <c r="D58" s="3"/>
      <c r="E58" s="5"/>
      <c r="F58" s="1040" t="s">
        <v>361</v>
      </c>
      <c r="G58" s="1041"/>
      <c r="H58" s="1041"/>
      <c r="I58" s="1041"/>
      <c r="J58" s="1041"/>
      <c r="K58" s="1042"/>
      <c r="L58" s="1040" t="s">
        <v>96</v>
      </c>
      <c r="M58" s="1041"/>
      <c r="N58" s="1041"/>
      <c r="O58" s="1041"/>
      <c r="P58" s="1041"/>
      <c r="Q58" s="1041"/>
      <c r="R58" s="1041"/>
      <c r="S58" s="1041"/>
      <c r="T58" s="1041"/>
      <c r="U58" s="1041"/>
      <c r="V58" s="1040" t="s">
        <v>1070</v>
      </c>
      <c r="W58" s="1041"/>
      <c r="X58" s="1041"/>
      <c r="Y58" s="1041"/>
      <c r="Z58" s="1042"/>
      <c r="AA58" s="1040" t="s">
        <v>235</v>
      </c>
      <c r="AB58" s="1041"/>
      <c r="AC58" s="1041"/>
      <c r="AD58" s="1041"/>
      <c r="AE58" s="1041"/>
      <c r="AF58" s="1041"/>
      <c r="AG58" s="1041"/>
      <c r="AH58" s="1041"/>
      <c r="AI58" s="1041"/>
      <c r="AJ58" s="1041"/>
      <c r="AK58" s="1041"/>
      <c r="AL58" s="1041"/>
      <c r="AM58" s="1041"/>
      <c r="AN58" s="1041"/>
      <c r="AO58" s="1041"/>
      <c r="AP58" s="1041"/>
      <c r="AQ58" s="1041"/>
      <c r="AR58" s="1041"/>
      <c r="AS58" s="1041"/>
      <c r="AT58" s="1041"/>
      <c r="AU58" s="1041"/>
      <c r="AV58" s="1041"/>
      <c r="AW58" s="1041"/>
      <c r="AX58" s="1041"/>
      <c r="AY58" s="1041"/>
      <c r="AZ58" s="1041"/>
      <c r="BA58" s="1041"/>
      <c r="BB58" s="1041"/>
      <c r="BC58" s="1041"/>
      <c r="BD58" s="1041"/>
      <c r="BE58" s="1042"/>
      <c r="BF58" s="1037" t="s">
        <v>1071</v>
      </c>
      <c r="BG58" s="1037"/>
      <c r="BH58" s="1037" t="s">
        <v>1072</v>
      </c>
      <c r="BI58" s="1037"/>
      <c r="BJ58" s="1037" t="s">
        <v>1073</v>
      </c>
      <c r="BK58" s="1037"/>
      <c r="BL58" s="1037" t="s">
        <v>1074</v>
      </c>
      <c r="BM58" s="1037"/>
      <c r="BN58" s="1037" t="s">
        <v>362</v>
      </c>
      <c r="BO58" s="1037"/>
      <c r="BP58" s="1037" t="s">
        <v>1075</v>
      </c>
      <c r="BQ58" s="1037"/>
      <c r="BR58" s="1037" t="s">
        <v>1076</v>
      </c>
      <c r="BS58" s="1037"/>
      <c r="BT58" s="1037" t="s">
        <v>1077</v>
      </c>
      <c r="BU58" s="1037"/>
      <c r="BV58" s="1037" t="s">
        <v>1078</v>
      </c>
      <c r="BW58" s="1037"/>
      <c r="BX58" s="1037" t="s">
        <v>363</v>
      </c>
      <c r="BY58" s="1037"/>
      <c r="BZ58" s="1037" t="s">
        <v>1079</v>
      </c>
      <c r="CA58" s="1037"/>
      <c r="CB58" s="1037" t="s">
        <v>1080</v>
      </c>
      <c r="CC58" s="1037"/>
      <c r="CD58" s="3"/>
      <c r="CE58" s="5"/>
    </row>
    <row r="59" spans="1:84" ht="12" customHeight="1">
      <c r="A59" s="48"/>
      <c r="B59" s="3"/>
      <c r="C59" s="3"/>
      <c r="D59" s="3"/>
      <c r="E59" s="5"/>
      <c r="F59" s="1043"/>
      <c r="G59" s="1044"/>
      <c r="H59" s="1044"/>
      <c r="I59" s="1044"/>
      <c r="J59" s="1044"/>
      <c r="K59" s="1045"/>
      <c r="L59" s="1043"/>
      <c r="M59" s="1044"/>
      <c r="N59" s="1044"/>
      <c r="O59" s="1044"/>
      <c r="P59" s="1044"/>
      <c r="Q59" s="1044"/>
      <c r="R59" s="1044"/>
      <c r="S59" s="1044"/>
      <c r="T59" s="1044"/>
      <c r="U59" s="1044"/>
      <c r="V59" s="1043"/>
      <c r="W59" s="1044"/>
      <c r="X59" s="1044"/>
      <c r="Y59" s="1044"/>
      <c r="Z59" s="1045"/>
      <c r="AA59" s="1043"/>
      <c r="AB59" s="1044"/>
      <c r="AC59" s="1044"/>
      <c r="AD59" s="1044"/>
      <c r="AE59" s="1044"/>
      <c r="AF59" s="1044"/>
      <c r="AG59" s="1044"/>
      <c r="AH59" s="1044"/>
      <c r="AI59" s="1044"/>
      <c r="AJ59" s="1044"/>
      <c r="AK59" s="1044"/>
      <c r="AL59" s="1044"/>
      <c r="AM59" s="1044"/>
      <c r="AN59" s="1044"/>
      <c r="AO59" s="1044"/>
      <c r="AP59" s="1044"/>
      <c r="AQ59" s="1044"/>
      <c r="AR59" s="1044"/>
      <c r="AS59" s="1044"/>
      <c r="AT59" s="1044"/>
      <c r="AU59" s="1044"/>
      <c r="AV59" s="1044"/>
      <c r="AW59" s="1044"/>
      <c r="AX59" s="1044"/>
      <c r="AY59" s="1044"/>
      <c r="AZ59" s="1044"/>
      <c r="BA59" s="1044"/>
      <c r="BB59" s="1044"/>
      <c r="BC59" s="1044"/>
      <c r="BD59" s="1044"/>
      <c r="BE59" s="1045"/>
      <c r="BF59" s="1038"/>
      <c r="BG59" s="1038"/>
      <c r="BH59" s="1038"/>
      <c r="BI59" s="1038"/>
      <c r="BJ59" s="1038"/>
      <c r="BK59" s="1038"/>
      <c r="BL59" s="1038"/>
      <c r="BM59" s="1038"/>
      <c r="BN59" s="1038"/>
      <c r="BO59" s="1038"/>
      <c r="BP59" s="1038"/>
      <c r="BQ59" s="1038"/>
      <c r="BR59" s="1038"/>
      <c r="BS59" s="1038"/>
      <c r="BT59" s="1038"/>
      <c r="BU59" s="1038"/>
      <c r="BV59" s="1038"/>
      <c r="BW59" s="1038"/>
      <c r="BX59" s="1038"/>
      <c r="BY59" s="1038"/>
      <c r="BZ59" s="1038"/>
      <c r="CA59" s="1038"/>
      <c r="CB59" s="1038"/>
      <c r="CC59" s="1038"/>
      <c r="CD59" s="3"/>
      <c r="CE59" s="5"/>
    </row>
    <row r="60" spans="1:84" ht="12" customHeight="1">
      <c r="A60" s="48"/>
      <c r="B60" s="3"/>
      <c r="C60" s="3"/>
      <c r="D60" s="3"/>
      <c r="E60" s="5"/>
      <c r="F60" s="1043"/>
      <c r="G60" s="1044"/>
      <c r="H60" s="1044"/>
      <c r="I60" s="1044"/>
      <c r="J60" s="1044"/>
      <c r="K60" s="1045"/>
      <c r="L60" s="1043"/>
      <c r="M60" s="1044"/>
      <c r="N60" s="1044"/>
      <c r="O60" s="1044"/>
      <c r="P60" s="1044"/>
      <c r="Q60" s="1044"/>
      <c r="R60" s="1044"/>
      <c r="S60" s="1044"/>
      <c r="T60" s="1044"/>
      <c r="U60" s="1044"/>
      <c r="V60" s="1043"/>
      <c r="W60" s="1044"/>
      <c r="X60" s="1044"/>
      <c r="Y60" s="1044"/>
      <c r="Z60" s="1045"/>
      <c r="AA60" s="1043"/>
      <c r="AB60" s="1044"/>
      <c r="AC60" s="1044"/>
      <c r="AD60" s="1044"/>
      <c r="AE60" s="1044"/>
      <c r="AF60" s="1044"/>
      <c r="AG60" s="1044"/>
      <c r="AH60" s="1044"/>
      <c r="AI60" s="1044"/>
      <c r="AJ60" s="1044"/>
      <c r="AK60" s="1044"/>
      <c r="AL60" s="1044"/>
      <c r="AM60" s="1044"/>
      <c r="AN60" s="1044"/>
      <c r="AO60" s="1044"/>
      <c r="AP60" s="1044"/>
      <c r="AQ60" s="1044"/>
      <c r="AR60" s="1044"/>
      <c r="AS60" s="1044"/>
      <c r="AT60" s="1044"/>
      <c r="AU60" s="1044"/>
      <c r="AV60" s="1044"/>
      <c r="AW60" s="1044"/>
      <c r="AX60" s="1044"/>
      <c r="AY60" s="1044"/>
      <c r="AZ60" s="1044"/>
      <c r="BA60" s="1044"/>
      <c r="BB60" s="1044"/>
      <c r="BC60" s="1044"/>
      <c r="BD60" s="1044"/>
      <c r="BE60" s="1045"/>
      <c r="BF60" s="1038"/>
      <c r="BG60" s="1038"/>
      <c r="BH60" s="1038"/>
      <c r="BI60" s="1038"/>
      <c r="BJ60" s="1038"/>
      <c r="BK60" s="1038"/>
      <c r="BL60" s="1038"/>
      <c r="BM60" s="1038"/>
      <c r="BN60" s="1038"/>
      <c r="BO60" s="1038"/>
      <c r="BP60" s="1038"/>
      <c r="BQ60" s="1038"/>
      <c r="BR60" s="1038"/>
      <c r="BS60" s="1038"/>
      <c r="BT60" s="1038"/>
      <c r="BU60" s="1038"/>
      <c r="BV60" s="1038"/>
      <c r="BW60" s="1038"/>
      <c r="BX60" s="1038"/>
      <c r="BY60" s="1038"/>
      <c r="BZ60" s="1038"/>
      <c r="CA60" s="1038"/>
      <c r="CB60" s="1038"/>
      <c r="CC60" s="1038"/>
      <c r="CD60" s="3"/>
      <c r="CE60" s="5"/>
    </row>
    <row r="61" spans="1:84" ht="12" customHeight="1">
      <c r="A61" s="48"/>
      <c r="B61" s="3"/>
      <c r="C61" s="3"/>
      <c r="D61" s="3"/>
      <c r="E61" s="5"/>
      <c r="F61" s="1043"/>
      <c r="G61" s="1044"/>
      <c r="H61" s="1044"/>
      <c r="I61" s="1044"/>
      <c r="J61" s="1044"/>
      <c r="K61" s="1045"/>
      <c r="L61" s="1043"/>
      <c r="M61" s="1044"/>
      <c r="N61" s="1044"/>
      <c r="O61" s="1044"/>
      <c r="P61" s="1044"/>
      <c r="Q61" s="1044"/>
      <c r="R61" s="1044"/>
      <c r="S61" s="1044"/>
      <c r="T61" s="1044"/>
      <c r="U61" s="1044"/>
      <c r="V61" s="1043"/>
      <c r="W61" s="1044"/>
      <c r="X61" s="1044"/>
      <c r="Y61" s="1044"/>
      <c r="Z61" s="1045"/>
      <c r="AA61" s="1043"/>
      <c r="AB61" s="1044"/>
      <c r="AC61" s="1044"/>
      <c r="AD61" s="1044"/>
      <c r="AE61" s="1044"/>
      <c r="AF61" s="1044"/>
      <c r="AG61" s="1044"/>
      <c r="AH61" s="1044"/>
      <c r="AI61" s="1044"/>
      <c r="AJ61" s="1044"/>
      <c r="AK61" s="1044"/>
      <c r="AL61" s="1044"/>
      <c r="AM61" s="1044"/>
      <c r="AN61" s="1044"/>
      <c r="AO61" s="1044"/>
      <c r="AP61" s="1044"/>
      <c r="AQ61" s="1044"/>
      <c r="AR61" s="1044"/>
      <c r="AS61" s="1044"/>
      <c r="AT61" s="1044"/>
      <c r="AU61" s="1044"/>
      <c r="AV61" s="1044"/>
      <c r="AW61" s="1044"/>
      <c r="AX61" s="1044"/>
      <c r="AY61" s="1044"/>
      <c r="AZ61" s="1044"/>
      <c r="BA61" s="1044"/>
      <c r="BB61" s="1044"/>
      <c r="BC61" s="1044"/>
      <c r="BD61" s="1044"/>
      <c r="BE61" s="1045"/>
      <c r="BF61" s="1038"/>
      <c r="BG61" s="1038"/>
      <c r="BH61" s="1038"/>
      <c r="BI61" s="1038"/>
      <c r="BJ61" s="1038"/>
      <c r="BK61" s="1038"/>
      <c r="BL61" s="1038"/>
      <c r="BM61" s="1038"/>
      <c r="BN61" s="1038"/>
      <c r="BO61" s="1038"/>
      <c r="BP61" s="1038"/>
      <c r="BQ61" s="1038"/>
      <c r="BR61" s="1038"/>
      <c r="BS61" s="1038"/>
      <c r="BT61" s="1038"/>
      <c r="BU61" s="1038"/>
      <c r="BV61" s="1038"/>
      <c r="BW61" s="1038"/>
      <c r="BX61" s="1038"/>
      <c r="BY61" s="1038"/>
      <c r="BZ61" s="1038"/>
      <c r="CA61" s="1038"/>
      <c r="CB61" s="1038"/>
      <c r="CC61" s="1038"/>
      <c r="CD61" s="3"/>
      <c r="CE61" s="5"/>
    </row>
    <row r="62" spans="1:84" ht="12" customHeight="1">
      <c r="A62" s="48"/>
      <c r="B62" s="3"/>
      <c r="C62" s="3"/>
      <c r="D62" s="3"/>
      <c r="E62" s="5"/>
      <c r="F62" s="1043"/>
      <c r="G62" s="1044"/>
      <c r="H62" s="1044"/>
      <c r="I62" s="1044"/>
      <c r="J62" s="1044"/>
      <c r="K62" s="1045"/>
      <c r="L62" s="1043"/>
      <c r="M62" s="1044"/>
      <c r="N62" s="1044"/>
      <c r="O62" s="1044"/>
      <c r="P62" s="1044"/>
      <c r="Q62" s="1044"/>
      <c r="R62" s="1044"/>
      <c r="S62" s="1044"/>
      <c r="T62" s="1044"/>
      <c r="U62" s="1044"/>
      <c r="V62" s="1043"/>
      <c r="W62" s="1044"/>
      <c r="X62" s="1044"/>
      <c r="Y62" s="1044"/>
      <c r="Z62" s="1045"/>
      <c r="AA62" s="1043"/>
      <c r="AB62" s="1044"/>
      <c r="AC62" s="1044"/>
      <c r="AD62" s="1044"/>
      <c r="AE62" s="1044"/>
      <c r="AF62" s="1044"/>
      <c r="AG62" s="1044"/>
      <c r="AH62" s="1044"/>
      <c r="AI62" s="1044"/>
      <c r="AJ62" s="1044"/>
      <c r="AK62" s="1044"/>
      <c r="AL62" s="1044"/>
      <c r="AM62" s="1044"/>
      <c r="AN62" s="1044"/>
      <c r="AO62" s="1044"/>
      <c r="AP62" s="1044"/>
      <c r="AQ62" s="1044"/>
      <c r="AR62" s="1044"/>
      <c r="AS62" s="1044"/>
      <c r="AT62" s="1044"/>
      <c r="AU62" s="1044"/>
      <c r="AV62" s="1044"/>
      <c r="AW62" s="1044"/>
      <c r="AX62" s="1044"/>
      <c r="AY62" s="1044"/>
      <c r="AZ62" s="1044"/>
      <c r="BA62" s="1044"/>
      <c r="BB62" s="1044"/>
      <c r="BC62" s="1044"/>
      <c r="BD62" s="1044"/>
      <c r="BE62" s="1045"/>
      <c r="BF62" s="1038"/>
      <c r="BG62" s="1038"/>
      <c r="BH62" s="1038"/>
      <c r="BI62" s="1038"/>
      <c r="BJ62" s="1038"/>
      <c r="BK62" s="1038"/>
      <c r="BL62" s="1038"/>
      <c r="BM62" s="1038"/>
      <c r="BN62" s="1038"/>
      <c r="BO62" s="1038"/>
      <c r="BP62" s="1038"/>
      <c r="BQ62" s="1038"/>
      <c r="BR62" s="1038"/>
      <c r="BS62" s="1038"/>
      <c r="BT62" s="1038"/>
      <c r="BU62" s="1038"/>
      <c r="BV62" s="1038"/>
      <c r="BW62" s="1038"/>
      <c r="BX62" s="1038"/>
      <c r="BY62" s="1038"/>
      <c r="BZ62" s="1038"/>
      <c r="CA62" s="1038"/>
      <c r="CB62" s="1038"/>
      <c r="CC62" s="1038"/>
      <c r="CD62" s="3"/>
      <c r="CE62" s="5"/>
    </row>
    <row r="63" spans="1:84" ht="12" customHeight="1">
      <c r="A63" s="48"/>
      <c r="B63" s="3"/>
      <c r="C63" s="3"/>
      <c r="D63" s="3"/>
      <c r="E63" s="5"/>
      <c r="F63" s="1043"/>
      <c r="G63" s="1044"/>
      <c r="H63" s="1044"/>
      <c r="I63" s="1044"/>
      <c r="J63" s="1044"/>
      <c r="K63" s="1045"/>
      <c r="L63" s="1043"/>
      <c r="M63" s="1044"/>
      <c r="N63" s="1044"/>
      <c r="O63" s="1044"/>
      <c r="P63" s="1044"/>
      <c r="Q63" s="1044"/>
      <c r="R63" s="1044"/>
      <c r="S63" s="1044"/>
      <c r="T63" s="1044"/>
      <c r="U63" s="1044"/>
      <c r="V63" s="1043"/>
      <c r="W63" s="1044"/>
      <c r="X63" s="1044"/>
      <c r="Y63" s="1044"/>
      <c r="Z63" s="1045"/>
      <c r="AA63" s="1043"/>
      <c r="AB63" s="1044"/>
      <c r="AC63" s="1044"/>
      <c r="AD63" s="1044"/>
      <c r="AE63" s="1044"/>
      <c r="AF63" s="1044"/>
      <c r="AG63" s="1044"/>
      <c r="AH63" s="1044"/>
      <c r="AI63" s="1044"/>
      <c r="AJ63" s="1044"/>
      <c r="AK63" s="1044"/>
      <c r="AL63" s="1044"/>
      <c r="AM63" s="1044"/>
      <c r="AN63" s="1044"/>
      <c r="AO63" s="1044"/>
      <c r="AP63" s="1044"/>
      <c r="AQ63" s="1044"/>
      <c r="AR63" s="1044"/>
      <c r="AS63" s="1044"/>
      <c r="AT63" s="1044"/>
      <c r="AU63" s="1044"/>
      <c r="AV63" s="1044"/>
      <c r="AW63" s="1044"/>
      <c r="AX63" s="1044"/>
      <c r="AY63" s="1044"/>
      <c r="AZ63" s="1044"/>
      <c r="BA63" s="1044"/>
      <c r="BB63" s="1044"/>
      <c r="BC63" s="1044"/>
      <c r="BD63" s="1044"/>
      <c r="BE63" s="1045"/>
      <c r="BF63" s="1038"/>
      <c r="BG63" s="1038"/>
      <c r="BH63" s="1038"/>
      <c r="BI63" s="1038"/>
      <c r="BJ63" s="1038"/>
      <c r="BK63" s="1038"/>
      <c r="BL63" s="1038"/>
      <c r="BM63" s="1038"/>
      <c r="BN63" s="1038"/>
      <c r="BO63" s="1038"/>
      <c r="BP63" s="1038"/>
      <c r="BQ63" s="1038"/>
      <c r="BR63" s="1038"/>
      <c r="BS63" s="1038"/>
      <c r="BT63" s="1038"/>
      <c r="BU63" s="1038"/>
      <c r="BV63" s="1038"/>
      <c r="BW63" s="1038"/>
      <c r="BX63" s="1038"/>
      <c r="BY63" s="1038"/>
      <c r="BZ63" s="1038"/>
      <c r="CA63" s="1038"/>
      <c r="CB63" s="1038"/>
      <c r="CC63" s="1038"/>
      <c r="CD63" s="3"/>
      <c r="CE63" s="5"/>
    </row>
    <row r="64" spans="1:84" ht="12" customHeight="1">
      <c r="A64" s="48"/>
      <c r="B64" s="3"/>
      <c r="C64" s="3"/>
      <c r="D64" s="3"/>
      <c r="E64" s="5"/>
      <c r="F64" s="1043"/>
      <c r="G64" s="1044"/>
      <c r="H64" s="1044"/>
      <c r="I64" s="1044"/>
      <c r="J64" s="1044"/>
      <c r="K64" s="1045"/>
      <c r="L64" s="1043"/>
      <c r="M64" s="1044"/>
      <c r="N64" s="1044"/>
      <c r="O64" s="1044"/>
      <c r="P64" s="1044"/>
      <c r="Q64" s="1044"/>
      <c r="R64" s="1044"/>
      <c r="S64" s="1044"/>
      <c r="T64" s="1044"/>
      <c r="U64" s="1044"/>
      <c r="V64" s="1043"/>
      <c r="W64" s="1044"/>
      <c r="X64" s="1044"/>
      <c r="Y64" s="1044"/>
      <c r="Z64" s="1045"/>
      <c r="AA64" s="1043"/>
      <c r="AB64" s="1044"/>
      <c r="AC64" s="1044"/>
      <c r="AD64" s="1044"/>
      <c r="AE64" s="1044"/>
      <c r="AF64" s="1044"/>
      <c r="AG64" s="1044"/>
      <c r="AH64" s="1044"/>
      <c r="AI64" s="1044"/>
      <c r="AJ64" s="1044"/>
      <c r="AK64" s="1044"/>
      <c r="AL64" s="1044"/>
      <c r="AM64" s="1044"/>
      <c r="AN64" s="1044"/>
      <c r="AO64" s="1044"/>
      <c r="AP64" s="1044"/>
      <c r="AQ64" s="1044"/>
      <c r="AR64" s="1044"/>
      <c r="AS64" s="1044"/>
      <c r="AT64" s="1044"/>
      <c r="AU64" s="1044"/>
      <c r="AV64" s="1044"/>
      <c r="AW64" s="1044"/>
      <c r="AX64" s="1044"/>
      <c r="AY64" s="1044"/>
      <c r="AZ64" s="1044"/>
      <c r="BA64" s="1044"/>
      <c r="BB64" s="1044"/>
      <c r="BC64" s="1044"/>
      <c r="BD64" s="1044"/>
      <c r="BE64" s="1045"/>
      <c r="BF64" s="1038"/>
      <c r="BG64" s="1038"/>
      <c r="BH64" s="1038"/>
      <c r="BI64" s="1038"/>
      <c r="BJ64" s="1038"/>
      <c r="BK64" s="1038"/>
      <c r="BL64" s="1038"/>
      <c r="BM64" s="1038"/>
      <c r="BN64" s="1038"/>
      <c r="BO64" s="1038"/>
      <c r="BP64" s="1038"/>
      <c r="BQ64" s="1038"/>
      <c r="BR64" s="1038"/>
      <c r="BS64" s="1038"/>
      <c r="BT64" s="1038"/>
      <c r="BU64" s="1038"/>
      <c r="BV64" s="1038"/>
      <c r="BW64" s="1038"/>
      <c r="BX64" s="1038"/>
      <c r="BY64" s="1038"/>
      <c r="BZ64" s="1038"/>
      <c r="CA64" s="1038"/>
      <c r="CB64" s="1038"/>
      <c r="CC64" s="1038"/>
      <c r="CD64" s="3"/>
      <c r="CE64" s="5"/>
    </row>
    <row r="65" spans="1:83" ht="12" customHeight="1">
      <c r="A65" s="48"/>
      <c r="B65" s="3"/>
      <c r="C65" s="3"/>
      <c r="D65" s="3"/>
      <c r="E65" s="5"/>
      <c r="F65" s="1043"/>
      <c r="G65" s="1044"/>
      <c r="H65" s="1044"/>
      <c r="I65" s="1044"/>
      <c r="J65" s="1044"/>
      <c r="K65" s="1045"/>
      <c r="L65" s="1043"/>
      <c r="M65" s="1044"/>
      <c r="N65" s="1044"/>
      <c r="O65" s="1044"/>
      <c r="P65" s="1044"/>
      <c r="Q65" s="1044"/>
      <c r="R65" s="1044"/>
      <c r="S65" s="1044"/>
      <c r="T65" s="1044"/>
      <c r="U65" s="1044"/>
      <c r="V65" s="1043"/>
      <c r="W65" s="1044"/>
      <c r="X65" s="1044"/>
      <c r="Y65" s="1044"/>
      <c r="Z65" s="1045"/>
      <c r="AA65" s="1043"/>
      <c r="AB65" s="1044"/>
      <c r="AC65" s="1044"/>
      <c r="AD65" s="1044"/>
      <c r="AE65" s="1044"/>
      <c r="AF65" s="1044"/>
      <c r="AG65" s="1044"/>
      <c r="AH65" s="1044"/>
      <c r="AI65" s="1044"/>
      <c r="AJ65" s="1044"/>
      <c r="AK65" s="1044"/>
      <c r="AL65" s="1044"/>
      <c r="AM65" s="1044"/>
      <c r="AN65" s="1044"/>
      <c r="AO65" s="1044"/>
      <c r="AP65" s="1044"/>
      <c r="AQ65" s="1044"/>
      <c r="AR65" s="1044"/>
      <c r="AS65" s="1044"/>
      <c r="AT65" s="1044"/>
      <c r="AU65" s="1044"/>
      <c r="AV65" s="1044"/>
      <c r="AW65" s="1044"/>
      <c r="AX65" s="1044"/>
      <c r="AY65" s="1044"/>
      <c r="AZ65" s="1044"/>
      <c r="BA65" s="1044"/>
      <c r="BB65" s="1044"/>
      <c r="BC65" s="1044"/>
      <c r="BD65" s="1044"/>
      <c r="BE65" s="1045"/>
      <c r="BF65" s="1038"/>
      <c r="BG65" s="1038"/>
      <c r="BH65" s="1038"/>
      <c r="BI65" s="1038"/>
      <c r="BJ65" s="1038"/>
      <c r="BK65" s="1038"/>
      <c r="BL65" s="1038"/>
      <c r="BM65" s="1038"/>
      <c r="BN65" s="1038"/>
      <c r="BO65" s="1038"/>
      <c r="BP65" s="1038"/>
      <c r="BQ65" s="1038"/>
      <c r="BR65" s="1038"/>
      <c r="BS65" s="1038"/>
      <c r="BT65" s="1038"/>
      <c r="BU65" s="1038"/>
      <c r="BV65" s="1038"/>
      <c r="BW65" s="1038"/>
      <c r="BX65" s="1038"/>
      <c r="BY65" s="1038"/>
      <c r="BZ65" s="1038"/>
      <c r="CA65" s="1038"/>
      <c r="CB65" s="1038"/>
      <c r="CC65" s="1038"/>
      <c r="CD65" s="3"/>
      <c r="CE65" s="5"/>
    </row>
    <row r="66" spans="1:83" ht="12" customHeight="1">
      <c r="A66" s="48"/>
      <c r="B66" s="3"/>
      <c r="C66" s="3"/>
      <c r="D66" s="3"/>
      <c r="E66" s="5"/>
      <c r="F66" s="1043"/>
      <c r="G66" s="1044"/>
      <c r="H66" s="1044"/>
      <c r="I66" s="1044"/>
      <c r="J66" s="1044"/>
      <c r="K66" s="1045"/>
      <c r="L66" s="1043"/>
      <c r="M66" s="1044"/>
      <c r="N66" s="1044"/>
      <c r="O66" s="1044"/>
      <c r="P66" s="1044"/>
      <c r="Q66" s="1044"/>
      <c r="R66" s="1044"/>
      <c r="S66" s="1044"/>
      <c r="T66" s="1044"/>
      <c r="U66" s="1044"/>
      <c r="V66" s="1043"/>
      <c r="W66" s="1044"/>
      <c r="X66" s="1044"/>
      <c r="Y66" s="1044"/>
      <c r="Z66" s="1045"/>
      <c r="AA66" s="1043"/>
      <c r="AB66" s="1044"/>
      <c r="AC66" s="1044"/>
      <c r="AD66" s="1044"/>
      <c r="AE66" s="1044"/>
      <c r="AF66" s="1044"/>
      <c r="AG66" s="1044"/>
      <c r="AH66" s="1044"/>
      <c r="AI66" s="1044"/>
      <c r="AJ66" s="1044"/>
      <c r="AK66" s="1044"/>
      <c r="AL66" s="1044"/>
      <c r="AM66" s="1044"/>
      <c r="AN66" s="1044"/>
      <c r="AO66" s="1044"/>
      <c r="AP66" s="1044"/>
      <c r="AQ66" s="1044"/>
      <c r="AR66" s="1044"/>
      <c r="AS66" s="1044"/>
      <c r="AT66" s="1044"/>
      <c r="AU66" s="1044"/>
      <c r="AV66" s="1044"/>
      <c r="AW66" s="1044"/>
      <c r="AX66" s="1044"/>
      <c r="AY66" s="1044"/>
      <c r="AZ66" s="1044"/>
      <c r="BA66" s="1044"/>
      <c r="BB66" s="1044"/>
      <c r="BC66" s="1044"/>
      <c r="BD66" s="1044"/>
      <c r="BE66" s="1045"/>
      <c r="BF66" s="1038"/>
      <c r="BG66" s="1038"/>
      <c r="BH66" s="1038"/>
      <c r="BI66" s="1038"/>
      <c r="BJ66" s="1038"/>
      <c r="BK66" s="1038"/>
      <c r="BL66" s="1038"/>
      <c r="BM66" s="1038"/>
      <c r="BN66" s="1038"/>
      <c r="BO66" s="1038"/>
      <c r="BP66" s="1038"/>
      <c r="BQ66" s="1038"/>
      <c r="BR66" s="1038"/>
      <c r="BS66" s="1038"/>
      <c r="BT66" s="1038"/>
      <c r="BU66" s="1038"/>
      <c r="BV66" s="1038"/>
      <c r="BW66" s="1038"/>
      <c r="BX66" s="1038"/>
      <c r="BY66" s="1038"/>
      <c r="BZ66" s="1038"/>
      <c r="CA66" s="1038"/>
      <c r="CB66" s="1038"/>
      <c r="CC66" s="1038"/>
      <c r="CD66" s="3"/>
      <c r="CE66" s="5"/>
    </row>
    <row r="67" spans="1:83" ht="12" customHeight="1">
      <c r="A67" s="48"/>
      <c r="B67" s="3"/>
      <c r="C67" s="3"/>
      <c r="D67" s="3"/>
      <c r="E67" s="5"/>
      <c r="F67" s="1043"/>
      <c r="G67" s="1044"/>
      <c r="H67" s="1044"/>
      <c r="I67" s="1044"/>
      <c r="J67" s="1044"/>
      <c r="K67" s="1045"/>
      <c r="L67" s="1043"/>
      <c r="M67" s="1044"/>
      <c r="N67" s="1044"/>
      <c r="O67" s="1044"/>
      <c r="P67" s="1044"/>
      <c r="Q67" s="1044"/>
      <c r="R67" s="1044"/>
      <c r="S67" s="1044"/>
      <c r="T67" s="1044"/>
      <c r="U67" s="1044"/>
      <c r="V67" s="1043"/>
      <c r="W67" s="1044"/>
      <c r="X67" s="1044"/>
      <c r="Y67" s="1044"/>
      <c r="Z67" s="1045"/>
      <c r="AA67" s="1043"/>
      <c r="AB67" s="1044"/>
      <c r="AC67" s="1044"/>
      <c r="AD67" s="1044"/>
      <c r="AE67" s="1044"/>
      <c r="AF67" s="1044"/>
      <c r="AG67" s="1044"/>
      <c r="AH67" s="1044"/>
      <c r="AI67" s="1044"/>
      <c r="AJ67" s="1044"/>
      <c r="AK67" s="1044"/>
      <c r="AL67" s="1044"/>
      <c r="AM67" s="1044"/>
      <c r="AN67" s="1044"/>
      <c r="AO67" s="1044"/>
      <c r="AP67" s="1044"/>
      <c r="AQ67" s="1044"/>
      <c r="AR67" s="1044"/>
      <c r="AS67" s="1044"/>
      <c r="AT67" s="1044"/>
      <c r="AU67" s="1044"/>
      <c r="AV67" s="1044"/>
      <c r="AW67" s="1044"/>
      <c r="AX67" s="1044"/>
      <c r="AY67" s="1044"/>
      <c r="AZ67" s="1044"/>
      <c r="BA67" s="1044"/>
      <c r="BB67" s="1044"/>
      <c r="BC67" s="1044"/>
      <c r="BD67" s="1044"/>
      <c r="BE67" s="1045"/>
      <c r="BF67" s="1038"/>
      <c r="BG67" s="1038"/>
      <c r="BH67" s="1038"/>
      <c r="BI67" s="1038"/>
      <c r="BJ67" s="1038"/>
      <c r="BK67" s="1038"/>
      <c r="BL67" s="1038"/>
      <c r="BM67" s="1038"/>
      <c r="BN67" s="1038"/>
      <c r="BO67" s="1038"/>
      <c r="BP67" s="1038"/>
      <c r="BQ67" s="1038"/>
      <c r="BR67" s="1038"/>
      <c r="BS67" s="1038"/>
      <c r="BT67" s="1038"/>
      <c r="BU67" s="1038"/>
      <c r="BV67" s="1038"/>
      <c r="BW67" s="1038"/>
      <c r="BX67" s="1038"/>
      <c r="BY67" s="1038"/>
      <c r="BZ67" s="1038"/>
      <c r="CA67" s="1038"/>
      <c r="CB67" s="1038"/>
      <c r="CC67" s="1038"/>
      <c r="CD67" s="3"/>
      <c r="CE67" s="5"/>
    </row>
    <row r="68" spans="1:83" ht="12" customHeight="1">
      <c r="A68" s="48"/>
      <c r="B68" s="3"/>
      <c r="C68" s="3"/>
      <c r="D68" s="3"/>
      <c r="E68" s="5"/>
      <c r="F68" s="1043"/>
      <c r="G68" s="1044"/>
      <c r="H68" s="1044"/>
      <c r="I68" s="1044"/>
      <c r="J68" s="1044"/>
      <c r="K68" s="1045"/>
      <c r="L68" s="1043"/>
      <c r="M68" s="1044"/>
      <c r="N68" s="1044"/>
      <c r="O68" s="1044"/>
      <c r="P68" s="1044"/>
      <c r="Q68" s="1044"/>
      <c r="R68" s="1044"/>
      <c r="S68" s="1044"/>
      <c r="T68" s="1044"/>
      <c r="U68" s="1044"/>
      <c r="V68" s="1043"/>
      <c r="W68" s="1044"/>
      <c r="X68" s="1044"/>
      <c r="Y68" s="1044"/>
      <c r="Z68" s="1045"/>
      <c r="AA68" s="1043"/>
      <c r="AB68" s="1044"/>
      <c r="AC68" s="1044"/>
      <c r="AD68" s="1044"/>
      <c r="AE68" s="1044"/>
      <c r="AF68" s="1044"/>
      <c r="AG68" s="1044"/>
      <c r="AH68" s="1044"/>
      <c r="AI68" s="1044"/>
      <c r="AJ68" s="1044"/>
      <c r="AK68" s="1044"/>
      <c r="AL68" s="1044"/>
      <c r="AM68" s="1044"/>
      <c r="AN68" s="1044"/>
      <c r="AO68" s="1044"/>
      <c r="AP68" s="1044"/>
      <c r="AQ68" s="1044"/>
      <c r="AR68" s="1044"/>
      <c r="AS68" s="1044"/>
      <c r="AT68" s="1044"/>
      <c r="AU68" s="1044"/>
      <c r="AV68" s="1044"/>
      <c r="AW68" s="1044"/>
      <c r="AX68" s="1044"/>
      <c r="AY68" s="1044"/>
      <c r="AZ68" s="1044"/>
      <c r="BA68" s="1044"/>
      <c r="BB68" s="1044"/>
      <c r="BC68" s="1044"/>
      <c r="BD68" s="1044"/>
      <c r="BE68" s="1045"/>
      <c r="BF68" s="1038"/>
      <c r="BG68" s="1038"/>
      <c r="BH68" s="1038"/>
      <c r="BI68" s="1038"/>
      <c r="BJ68" s="1038"/>
      <c r="BK68" s="1038"/>
      <c r="BL68" s="1038"/>
      <c r="BM68" s="1038"/>
      <c r="BN68" s="1038"/>
      <c r="BO68" s="1038"/>
      <c r="BP68" s="1038"/>
      <c r="BQ68" s="1038"/>
      <c r="BR68" s="1038"/>
      <c r="BS68" s="1038"/>
      <c r="BT68" s="1038"/>
      <c r="BU68" s="1038"/>
      <c r="BV68" s="1038"/>
      <c r="BW68" s="1038"/>
      <c r="BX68" s="1038"/>
      <c r="BY68" s="1038"/>
      <c r="BZ68" s="1038"/>
      <c r="CA68" s="1038"/>
      <c r="CB68" s="1038"/>
      <c r="CC68" s="1038"/>
      <c r="CD68" s="3"/>
      <c r="CE68" s="5"/>
    </row>
    <row r="69" spans="1:83" ht="12" customHeight="1">
      <c r="A69" s="48"/>
      <c r="B69" s="3"/>
      <c r="C69" s="3"/>
      <c r="D69" s="3"/>
      <c r="E69" s="5"/>
      <c r="F69" s="1043"/>
      <c r="G69" s="1044"/>
      <c r="H69" s="1044"/>
      <c r="I69" s="1044"/>
      <c r="J69" s="1044"/>
      <c r="K69" s="1045"/>
      <c r="L69" s="1043"/>
      <c r="M69" s="1044"/>
      <c r="N69" s="1044"/>
      <c r="O69" s="1044"/>
      <c r="P69" s="1044"/>
      <c r="Q69" s="1044"/>
      <c r="R69" s="1044"/>
      <c r="S69" s="1044"/>
      <c r="T69" s="1044"/>
      <c r="U69" s="1044"/>
      <c r="V69" s="1043"/>
      <c r="W69" s="1044"/>
      <c r="X69" s="1044"/>
      <c r="Y69" s="1044"/>
      <c r="Z69" s="1045"/>
      <c r="AA69" s="1043"/>
      <c r="AB69" s="1044"/>
      <c r="AC69" s="1044"/>
      <c r="AD69" s="1044"/>
      <c r="AE69" s="1044"/>
      <c r="AF69" s="1044"/>
      <c r="AG69" s="1044"/>
      <c r="AH69" s="1044"/>
      <c r="AI69" s="1044"/>
      <c r="AJ69" s="1044"/>
      <c r="AK69" s="1044"/>
      <c r="AL69" s="1044"/>
      <c r="AM69" s="1044"/>
      <c r="AN69" s="1044"/>
      <c r="AO69" s="1044"/>
      <c r="AP69" s="1044"/>
      <c r="AQ69" s="1044"/>
      <c r="AR69" s="1044"/>
      <c r="AS69" s="1044"/>
      <c r="AT69" s="1044"/>
      <c r="AU69" s="1044"/>
      <c r="AV69" s="1044"/>
      <c r="AW69" s="1044"/>
      <c r="AX69" s="1044"/>
      <c r="AY69" s="1044"/>
      <c r="AZ69" s="1044"/>
      <c r="BA69" s="1044"/>
      <c r="BB69" s="1044"/>
      <c r="BC69" s="1044"/>
      <c r="BD69" s="1044"/>
      <c r="BE69" s="1045"/>
      <c r="BF69" s="1038"/>
      <c r="BG69" s="1038"/>
      <c r="BH69" s="1038"/>
      <c r="BI69" s="1038"/>
      <c r="BJ69" s="1038"/>
      <c r="BK69" s="1038"/>
      <c r="BL69" s="1038"/>
      <c r="BM69" s="1038"/>
      <c r="BN69" s="1038"/>
      <c r="BO69" s="1038"/>
      <c r="BP69" s="1038"/>
      <c r="BQ69" s="1038"/>
      <c r="BR69" s="1038"/>
      <c r="BS69" s="1038"/>
      <c r="BT69" s="1038"/>
      <c r="BU69" s="1038"/>
      <c r="BV69" s="1038"/>
      <c r="BW69" s="1038"/>
      <c r="BX69" s="1038"/>
      <c r="BY69" s="1038"/>
      <c r="BZ69" s="1038"/>
      <c r="CA69" s="1038"/>
      <c r="CB69" s="1038"/>
      <c r="CC69" s="1038"/>
      <c r="CD69" s="3"/>
      <c r="CE69" s="5"/>
    </row>
    <row r="70" spans="1:83" ht="12" customHeight="1">
      <c r="A70" s="48"/>
      <c r="B70" s="3"/>
      <c r="C70" s="3"/>
      <c r="D70" s="3"/>
      <c r="E70" s="5"/>
      <c r="F70" s="1046"/>
      <c r="G70" s="1047"/>
      <c r="H70" s="1047"/>
      <c r="I70" s="1047"/>
      <c r="J70" s="1047"/>
      <c r="K70" s="1048"/>
      <c r="L70" s="1046"/>
      <c r="M70" s="1047"/>
      <c r="N70" s="1047"/>
      <c r="O70" s="1047"/>
      <c r="P70" s="1047"/>
      <c r="Q70" s="1047"/>
      <c r="R70" s="1047"/>
      <c r="S70" s="1047"/>
      <c r="T70" s="1047"/>
      <c r="U70" s="1047"/>
      <c r="V70" s="1046"/>
      <c r="W70" s="1047"/>
      <c r="X70" s="1047"/>
      <c r="Y70" s="1047"/>
      <c r="Z70" s="1048"/>
      <c r="AA70" s="1046"/>
      <c r="AB70" s="1047"/>
      <c r="AC70" s="1047"/>
      <c r="AD70" s="1047"/>
      <c r="AE70" s="1047"/>
      <c r="AF70" s="1047"/>
      <c r="AG70" s="1047"/>
      <c r="AH70" s="1047"/>
      <c r="AI70" s="1047"/>
      <c r="AJ70" s="1047"/>
      <c r="AK70" s="1047"/>
      <c r="AL70" s="1047"/>
      <c r="AM70" s="1047"/>
      <c r="AN70" s="1047"/>
      <c r="AO70" s="1047"/>
      <c r="AP70" s="1047"/>
      <c r="AQ70" s="1047"/>
      <c r="AR70" s="1047"/>
      <c r="AS70" s="1047"/>
      <c r="AT70" s="1047"/>
      <c r="AU70" s="1047"/>
      <c r="AV70" s="1047"/>
      <c r="AW70" s="1047"/>
      <c r="AX70" s="1047"/>
      <c r="AY70" s="1047"/>
      <c r="AZ70" s="1047"/>
      <c r="BA70" s="1047"/>
      <c r="BB70" s="1047"/>
      <c r="BC70" s="1047"/>
      <c r="BD70" s="1047"/>
      <c r="BE70" s="1048"/>
      <c r="BF70" s="1038"/>
      <c r="BG70" s="1038"/>
      <c r="BH70" s="1038"/>
      <c r="BI70" s="1038"/>
      <c r="BJ70" s="1038"/>
      <c r="BK70" s="1038"/>
      <c r="BL70" s="1038"/>
      <c r="BM70" s="1038"/>
      <c r="BN70" s="1038"/>
      <c r="BO70" s="1038"/>
      <c r="BP70" s="1038"/>
      <c r="BQ70" s="1038"/>
      <c r="BR70" s="1038"/>
      <c r="BS70" s="1038"/>
      <c r="BT70" s="1038"/>
      <c r="BU70" s="1038"/>
      <c r="BV70" s="1038"/>
      <c r="BW70" s="1038"/>
      <c r="BX70" s="1038"/>
      <c r="BY70" s="1038"/>
      <c r="BZ70" s="1038"/>
      <c r="CA70" s="1038"/>
      <c r="CB70" s="1038"/>
      <c r="CC70" s="1038"/>
      <c r="CD70" s="3"/>
      <c r="CE70" s="5"/>
    </row>
    <row r="71" spans="1:83" ht="12" customHeight="1">
      <c r="A71" s="48"/>
      <c r="B71" s="3"/>
      <c r="C71" s="3"/>
      <c r="D71" s="3"/>
      <c r="E71" s="5"/>
      <c r="F71" s="128" t="s">
        <v>1081</v>
      </c>
      <c r="G71" s="129"/>
      <c r="H71" s="129"/>
      <c r="I71" s="129"/>
      <c r="J71" s="129"/>
      <c r="K71" s="130"/>
      <c r="L71" s="128" t="s">
        <v>1082</v>
      </c>
      <c r="M71" s="129"/>
      <c r="N71" s="129"/>
      <c r="O71" s="129"/>
      <c r="P71" s="129"/>
      <c r="Q71" s="129"/>
      <c r="R71" s="129"/>
      <c r="S71" s="129"/>
      <c r="T71" s="129"/>
      <c r="U71" s="129"/>
      <c r="V71" s="128" t="s">
        <v>1083</v>
      </c>
      <c r="W71" s="129"/>
      <c r="X71" s="129"/>
      <c r="Y71" s="129"/>
      <c r="Z71" s="130"/>
      <c r="AA71" s="185" t="s">
        <v>1084</v>
      </c>
      <c r="AB71" s="216"/>
      <c r="AC71" s="216"/>
      <c r="AD71" s="216"/>
      <c r="AE71" s="216"/>
      <c r="AF71" s="216"/>
      <c r="AG71" s="216"/>
      <c r="AH71" s="216"/>
      <c r="AI71" s="216"/>
      <c r="AJ71" s="216"/>
      <c r="AK71" s="216"/>
      <c r="AL71" s="216"/>
      <c r="AM71" s="216"/>
      <c r="AN71" s="216"/>
      <c r="AO71" s="216"/>
      <c r="AP71" s="216"/>
      <c r="AQ71" s="216"/>
      <c r="AR71" s="216"/>
      <c r="AS71" s="216"/>
      <c r="AT71" s="216"/>
      <c r="AU71" s="216"/>
      <c r="AV71" s="216"/>
      <c r="AW71" s="216"/>
      <c r="AX71" s="216"/>
      <c r="AY71" s="216"/>
      <c r="AZ71" s="216"/>
      <c r="BA71" s="216"/>
      <c r="BB71" s="216"/>
      <c r="BC71" s="216"/>
      <c r="BD71" s="216"/>
      <c r="BE71" s="186"/>
      <c r="BF71" s="729" t="s">
        <v>1085</v>
      </c>
      <c r="BG71" s="731"/>
      <c r="BH71" s="729" t="s">
        <v>375</v>
      </c>
      <c r="BI71" s="731"/>
      <c r="BJ71" s="729" t="s">
        <v>1086</v>
      </c>
      <c r="BK71" s="731"/>
      <c r="BL71" s="729" t="s">
        <v>936</v>
      </c>
      <c r="BM71" s="731"/>
      <c r="BN71" s="729" t="s">
        <v>259</v>
      </c>
      <c r="BO71" s="731"/>
      <c r="BP71" s="729" t="s">
        <v>1085</v>
      </c>
      <c r="BQ71" s="731"/>
      <c r="BR71" s="729" t="s">
        <v>1085</v>
      </c>
      <c r="BS71" s="731"/>
      <c r="BT71" s="729" t="s">
        <v>936</v>
      </c>
      <c r="BU71" s="731"/>
      <c r="BV71" s="729" t="s">
        <v>936</v>
      </c>
      <c r="BW71" s="731"/>
      <c r="BX71" s="729" t="s">
        <v>936</v>
      </c>
      <c r="BY71" s="731"/>
      <c r="BZ71" s="1069" t="s">
        <v>1085</v>
      </c>
      <c r="CA71" s="1070"/>
      <c r="CB71" s="729" t="s">
        <v>936</v>
      </c>
      <c r="CC71" s="731"/>
      <c r="CD71" s="5"/>
      <c r="CE71" s="5"/>
    </row>
    <row r="72" spans="1:83" ht="12" customHeight="1">
      <c r="A72" s="48"/>
      <c r="B72" s="3"/>
      <c r="C72" s="3"/>
      <c r="D72" s="3"/>
      <c r="E72" s="5"/>
      <c r="F72" s="39"/>
      <c r="G72" s="3"/>
      <c r="H72" s="3"/>
      <c r="I72" s="3"/>
      <c r="J72" s="3"/>
      <c r="K72" s="38"/>
      <c r="L72" s="39"/>
      <c r="M72" s="3"/>
      <c r="N72" s="3"/>
      <c r="O72" s="3"/>
      <c r="P72" s="3"/>
      <c r="Q72" s="3"/>
      <c r="R72" s="3"/>
      <c r="S72" s="3"/>
      <c r="T72" s="3"/>
      <c r="U72" s="3"/>
      <c r="V72" s="220" t="s">
        <v>1087</v>
      </c>
      <c r="W72" s="221"/>
      <c r="X72" s="221"/>
      <c r="Y72" s="221"/>
      <c r="Z72" s="222"/>
      <c r="AA72" s="223" t="s">
        <v>1088</v>
      </c>
      <c r="AB72" s="224"/>
      <c r="AC72" s="224"/>
      <c r="AD72" s="224"/>
      <c r="AE72" s="224"/>
      <c r="AF72" s="224"/>
      <c r="AG72" s="224"/>
      <c r="AH72" s="224"/>
      <c r="AI72" s="224"/>
      <c r="AJ72" s="224"/>
      <c r="AK72" s="224"/>
      <c r="AL72" s="224"/>
      <c r="AM72" s="224"/>
      <c r="AN72" s="224"/>
      <c r="AO72" s="224"/>
      <c r="AP72" s="224"/>
      <c r="AQ72" s="224"/>
      <c r="AR72" s="224"/>
      <c r="AS72" s="224"/>
      <c r="AT72" s="224"/>
      <c r="AU72" s="224"/>
      <c r="AV72" s="224"/>
      <c r="AW72" s="224"/>
      <c r="AX72" s="224"/>
      <c r="AY72" s="224"/>
      <c r="AZ72" s="224"/>
      <c r="BA72" s="224"/>
      <c r="BB72" s="224"/>
      <c r="BC72" s="224"/>
      <c r="BD72" s="224"/>
      <c r="BE72" s="225"/>
      <c r="BF72" s="1064"/>
      <c r="BG72" s="1061"/>
      <c r="BH72" s="1064"/>
      <c r="BI72" s="1061"/>
      <c r="BJ72" s="1064"/>
      <c r="BK72" s="1061"/>
      <c r="BL72" s="1064"/>
      <c r="BM72" s="1061"/>
      <c r="BN72" s="1064"/>
      <c r="BO72" s="1061"/>
      <c r="BP72" s="1064"/>
      <c r="BQ72" s="1061"/>
      <c r="BR72" s="1064"/>
      <c r="BS72" s="1061"/>
      <c r="BT72" s="1064"/>
      <c r="BU72" s="1061"/>
      <c r="BV72" s="1064"/>
      <c r="BW72" s="1061"/>
      <c r="BX72" s="1064"/>
      <c r="BY72" s="1061"/>
      <c r="BZ72" s="1073" t="s">
        <v>903</v>
      </c>
      <c r="CA72" s="1074"/>
      <c r="CB72" s="1064"/>
      <c r="CC72" s="1061"/>
      <c r="CD72" s="5"/>
      <c r="CE72" s="5"/>
    </row>
    <row r="73" spans="1:83" ht="12" customHeight="1">
      <c r="A73" s="48"/>
      <c r="B73" s="3"/>
      <c r="C73" s="3"/>
      <c r="D73" s="3"/>
      <c r="E73" s="5"/>
      <c r="F73" s="128" t="s">
        <v>364</v>
      </c>
      <c r="G73" s="129"/>
      <c r="H73" s="129"/>
      <c r="I73" s="129"/>
      <c r="J73" s="129"/>
      <c r="K73" s="130"/>
      <c r="L73" s="128" t="s">
        <v>1089</v>
      </c>
      <c r="M73" s="129"/>
      <c r="N73" s="129"/>
      <c r="O73" s="129"/>
      <c r="P73" s="129"/>
      <c r="Q73" s="129"/>
      <c r="R73" s="129"/>
      <c r="S73" s="129"/>
      <c r="T73" s="129"/>
      <c r="U73" s="129"/>
      <c r="V73" s="128" t="s">
        <v>1090</v>
      </c>
      <c r="W73" s="129"/>
      <c r="X73" s="129"/>
      <c r="Y73" s="129"/>
      <c r="Z73" s="130"/>
      <c r="AA73" s="753" t="s">
        <v>1091</v>
      </c>
      <c r="AB73" s="754"/>
      <c r="AC73" s="754"/>
      <c r="AD73" s="754"/>
      <c r="AE73" s="754"/>
      <c r="AF73" s="754"/>
      <c r="AG73" s="754"/>
      <c r="AH73" s="754"/>
      <c r="AI73" s="754"/>
      <c r="AJ73" s="754"/>
      <c r="AK73" s="754"/>
      <c r="AL73" s="754"/>
      <c r="AM73" s="754"/>
      <c r="AN73" s="754"/>
      <c r="AO73" s="754"/>
      <c r="AP73" s="754"/>
      <c r="AQ73" s="754"/>
      <c r="AR73" s="754"/>
      <c r="AS73" s="754"/>
      <c r="AT73" s="754"/>
      <c r="AU73" s="754"/>
      <c r="AV73" s="754"/>
      <c r="AW73" s="754"/>
      <c r="AX73" s="754"/>
      <c r="AY73" s="754"/>
      <c r="AZ73" s="754"/>
      <c r="BA73" s="754"/>
      <c r="BB73" s="754"/>
      <c r="BC73" s="754"/>
      <c r="BD73" s="754"/>
      <c r="BE73" s="755"/>
      <c r="BF73" s="729" t="s">
        <v>1092</v>
      </c>
      <c r="BG73" s="731"/>
      <c r="BH73" s="729" t="s">
        <v>1093</v>
      </c>
      <c r="BI73" s="731"/>
      <c r="BJ73" s="729" t="s">
        <v>936</v>
      </c>
      <c r="BK73" s="731"/>
      <c r="BL73" s="729" t="s">
        <v>1093</v>
      </c>
      <c r="BM73" s="731"/>
      <c r="BN73" s="729" t="s">
        <v>936</v>
      </c>
      <c r="BO73" s="731"/>
      <c r="BP73" s="729" t="s">
        <v>1093</v>
      </c>
      <c r="BQ73" s="731"/>
      <c r="BR73" s="729" t="s">
        <v>1093</v>
      </c>
      <c r="BS73" s="731"/>
      <c r="BT73" s="729" t="s">
        <v>1085</v>
      </c>
      <c r="BU73" s="731"/>
      <c r="BV73" s="729" t="s">
        <v>1094</v>
      </c>
      <c r="BW73" s="731"/>
      <c r="BX73" s="729" t="s">
        <v>1093</v>
      </c>
      <c r="BY73" s="731"/>
      <c r="BZ73" s="1069" t="s">
        <v>1095</v>
      </c>
      <c r="CA73" s="1070"/>
      <c r="CB73" s="729" t="s">
        <v>1096</v>
      </c>
      <c r="CC73" s="731"/>
      <c r="CD73" s="5"/>
      <c r="CE73" s="5"/>
    </row>
    <row r="74" spans="1:83" ht="12" customHeight="1">
      <c r="A74" s="48"/>
      <c r="B74" s="3"/>
      <c r="C74" s="3"/>
      <c r="D74" s="3"/>
      <c r="E74" s="5"/>
      <c r="F74" s="37"/>
      <c r="G74" s="36"/>
      <c r="H74" s="36"/>
      <c r="I74" s="36"/>
      <c r="J74" s="36"/>
      <c r="K74" s="35"/>
      <c r="L74" s="37"/>
      <c r="M74" s="36"/>
      <c r="N74" s="36"/>
      <c r="O74" s="36"/>
      <c r="P74" s="36"/>
      <c r="Q74" s="36"/>
      <c r="R74" s="36"/>
      <c r="S74" s="36"/>
      <c r="T74" s="36"/>
      <c r="U74" s="36"/>
      <c r="V74" s="37"/>
      <c r="W74" s="36"/>
      <c r="X74" s="36"/>
      <c r="Y74" s="36"/>
      <c r="Z74" s="35"/>
      <c r="AA74" s="759"/>
      <c r="AB74" s="760"/>
      <c r="AC74" s="760"/>
      <c r="AD74" s="760"/>
      <c r="AE74" s="760"/>
      <c r="AF74" s="760"/>
      <c r="AG74" s="760"/>
      <c r="AH74" s="760"/>
      <c r="AI74" s="760"/>
      <c r="AJ74" s="760"/>
      <c r="AK74" s="760"/>
      <c r="AL74" s="760"/>
      <c r="AM74" s="760"/>
      <c r="AN74" s="760"/>
      <c r="AO74" s="760"/>
      <c r="AP74" s="760"/>
      <c r="AQ74" s="760"/>
      <c r="AR74" s="760"/>
      <c r="AS74" s="760"/>
      <c r="AT74" s="760"/>
      <c r="AU74" s="760"/>
      <c r="AV74" s="760"/>
      <c r="AW74" s="760"/>
      <c r="AX74" s="760"/>
      <c r="AY74" s="760"/>
      <c r="AZ74" s="760"/>
      <c r="BA74" s="760"/>
      <c r="BB74" s="760"/>
      <c r="BC74" s="760"/>
      <c r="BD74" s="760"/>
      <c r="BE74" s="761"/>
      <c r="BF74" s="732"/>
      <c r="BG74" s="734"/>
      <c r="BH74" s="732"/>
      <c r="BI74" s="734"/>
      <c r="BJ74" s="732"/>
      <c r="BK74" s="734"/>
      <c r="BL74" s="732"/>
      <c r="BM74" s="734"/>
      <c r="BN74" s="732"/>
      <c r="BO74" s="734"/>
      <c r="BP74" s="732"/>
      <c r="BQ74" s="734"/>
      <c r="BR74" s="732"/>
      <c r="BS74" s="734"/>
      <c r="BT74" s="732"/>
      <c r="BU74" s="734"/>
      <c r="BV74" s="732"/>
      <c r="BW74" s="734"/>
      <c r="BX74" s="732"/>
      <c r="BY74" s="734"/>
      <c r="BZ74" s="1071"/>
      <c r="CA74" s="1072"/>
      <c r="CB74" s="732"/>
      <c r="CC74" s="734"/>
      <c r="CD74" s="5"/>
      <c r="CE74" s="5"/>
    </row>
    <row r="75" spans="1:83" ht="12" customHeight="1">
      <c r="A75" s="48"/>
      <c r="B75" s="3"/>
      <c r="C75" s="3"/>
      <c r="D75" s="3"/>
      <c r="E75" s="5"/>
      <c r="F75" s="128" t="s">
        <v>366</v>
      </c>
      <c r="G75" s="129"/>
      <c r="H75" s="129"/>
      <c r="I75" s="129"/>
      <c r="J75" s="129"/>
      <c r="K75" s="130"/>
      <c r="L75" s="128" t="s">
        <v>1098</v>
      </c>
      <c r="M75" s="129"/>
      <c r="N75" s="129"/>
      <c r="O75" s="129"/>
      <c r="P75" s="129"/>
      <c r="Q75" s="129"/>
      <c r="R75" s="129"/>
      <c r="S75" s="129"/>
      <c r="T75" s="129"/>
      <c r="U75" s="129"/>
      <c r="V75" s="128" t="s">
        <v>1090</v>
      </c>
      <c r="W75" s="129"/>
      <c r="X75" s="129"/>
      <c r="Y75" s="129"/>
      <c r="Z75" s="130"/>
      <c r="AA75" s="753" t="s">
        <v>1099</v>
      </c>
      <c r="AB75" s="754"/>
      <c r="AC75" s="754"/>
      <c r="AD75" s="754"/>
      <c r="AE75" s="754"/>
      <c r="AF75" s="754"/>
      <c r="AG75" s="754"/>
      <c r="AH75" s="754"/>
      <c r="AI75" s="754"/>
      <c r="AJ75" s="754"/>
      <c r="AK75" s="754"/>
      <c r="AL75" s="754"/>
      <c r="AM75" s="754"/>
      <c r="AN75" s="754"/>
      <c r="AO75" s="754"/>
      <c r="AP75" s="754"/>
      <c r="AQ75" s="754"/>
      <c r="AR75" s="754"/>
      <c r="AS75" s="754"/>
      <c r="AT75" s="754"/>
      <c r="AU75" s="754"/>
      <c r="AV75" s="754"/>
      <c r="AW75" s="754"/>
      <c r="AX75" s="754"/>
      <c r="AY75" s="754"/>
      <c r="AZ75" s="754"/>
      <c r="BA75" s="754"/>
      <c r="BB75" s="754"/>
      <c r="BC75" s="754"/>
      <c r="BD75" s="754"/>
      <c r="BE75" s="755"/>
      <c r="BF75" s="729" t="s">
        <v>259</v>
      </c>
      <c r="BG75" s="731"/>
      <c r="BH75" s="729" t="s">
        <v>936</v>
      </c>
      <c r="BI75" s="731"/>
      <c r="BJ75" s="729" t="s">
        <v>936</v>
      </c>
      <c r="BK75" s="731"/>
      <c r="BL75" s="729" t="s">
        <v>936</v>
      </c>
      <c r="BM75" s="731"/>
      <c r="BN75" s="729" t="s">
        <v>936</v>
      </c>
      <c r="BO75" s="731"/>
      <c r="BP75" s="729" t="s">
        <v>936</v>
      </c>
      <c r="BQ75" s="731"/>
      <c r="BR75" s="729" t="s">
        <v>936</v>
      </c>
      <c r="BS75" s="731"/>
      <c r="BT75" s="729" t="s">
        <v>936</v>
      </c>
      <c r="BU75" s="731"/>
      <c r="BV75" s="729" t="s">
        <v>936</v>
      </c>
      <c r="BW75" s="731"/>
      <c r="BX75" s="729" t="s">
        <v>936</v>
      </c>
      <c r="BY75" s="731"/>
      <c r="BZ75" s="1069" t="s">
        <v>936</v>
      </c>
      <c r="CA75" s="1070"/>
      <c r="CB75" s="729" t="s">
        <v>936</v>
      </c>
      <c r="CC75" s="731"/>
      <c r="CD75" s="5"/>
      <c r="CE75" s="5"/>
    </row>
    <row r="76" spans="1:83" ht="12" customHeight="1">
      <c r="A76" s="48"/>
      <c r="B76" s="3"/>
      <c r="C76" s="3"/>
      <c r="D76" s="3"/>
      <c r="E76" s="5"/>
      <c r="F76" s="39"/>
      <c r="G76" s="3"/>
      <c r="H76" s="3"/>
      <c r="I76" s="3"/>
      <c r="J76" s="3"/>
      <c r="K76" s="38"/>
      <c r="L76" s="39"/>
      <c r="M76" s="3"/>
      <c r="N76" s="3"/>
      <c r="O76" s="3"/>
      <c r="P76" s="3"/>
      <c r="Q76" s="3"/>
      <c r="R76" s="3"/>
      <c r="S76" s="3"/>
      <c r="T76" s="3"/>
      <c r="U76" s="3"/>
      <c r="V76" s="220" t="s">
        <v>1097</v>
      </c>
      <c r="W76" s="221"/>
      <c r="X76" s="221"/>
      <c r="Y76" s="221"/>
      <c r="Z76" s="222"/>
      <c r="AA76" s="756"/>
      <c r="AB76" s="757"/>
      <c r="AC76" s="757"/>
      <c r="AD76" s="757"/>
      <c r="AE76" s="757"/>
      <c r="AF76" s="757"/>
      <c r="AG76" s="757"/>
      <c r="AH76" s="757"/>
      <c r="AI76" s="757"/>
      <c r="AJ76" s="757"/>
      <c r="AK76" s="757"/>
      <c r="AL76" s="757"/>
      <c r="AM76" s="757"/>
      <c r="AN76" s="757"/>
      <c r="AO76" s="757"/>
      <c r="AP76" s="757"/>
      <c r="AQ76" s="757"/>
      <c r="AR76" s="757"/>
      <c r="AS76" s="757"/>
      <c r="AT76" s="757"/>
      <c r="AU76" s="757"/>
      <c r="AV76" s="757"/>
      <c r="AW76" s="757"/>
      <c r="AX76" s="757"/>
      <c r="AY76" s="757"/>
      <c r="AZ76" s="757"/>
      <c r="BA76" s="757"/>
      <c r="BB76" s="757"/>
      <c r="BC76" s="757"/>
      <c r="BD76" s="757"/>
      <c r="BE76" s="758"/>
      <c r="BF76" s="1064"/>
      <c r="BG76" s="1061"/>
      <c r="BH76" s="1064"/>
      <c r="BI76" s="1061"/>
      <c r="BJ76" s="1064"/>
      <c r="BK76" s="1061"/>
      <c r="BL76" s="1064"/>
      <c r="BM76" s="1061"/>
      <c r="BN76" s="1064"/>
      <c r="BO76" s="1061"/>
      <c r="BP76" s="1064"/>
      <c r="BQ76" s="1061"/>
      <c r="BR76" s="1064"/>
      <c r="BS76" s="1061"/>
      <c r="BT76" s="1064"/>
      <c r="BU76" s="1061"/>
      <c r="BV76" s="1064"/>
      <c r="BW76" s="1061"/>
      <c r="BX76" s="1064"/>
      <c r="BY76" s="1061"/>
      <c r="BZ76" s="1073" t="s">
        <v>903</v>
      </c>
      <c r="CA76" s="1074"/>
      <c r="CB76" s="1064"/>
      <c r="CC76" s="1061"/>
      <c r="CD76" s="5"/>
      <c r="CE76" s="5"/>
    </row>
    <row r="77" spans="1:83" ht="12" customHeight="1">
      <c r="A77" s="48"/>
      <c r="B77" s="3"/>
      <c r="C77" s="3"/>
      <c r="D77" s="3"/>
      <c r="E77" s="5"/>
      <c r="F77" s="37"/>
      <c r="G77" s="36"/>
      <c r="H77" s="36"/>
      <c r="I77" s="36"/>
      <c r="J77" s="36"/>
      <c r="K77" s="35"/>
      <c r="L77" s="37"/>
      <c r="M77" s="36"/>
      <c r="N77" s="36"/>
      <c r="O77" s="36"/>
      <c r="P77" s="36"/>
      <c r="Q77" s="36"/>
      <c r="R77" s="36"/>
      <c r="S77" s="36"/>
      <c r="T77" s="36"/>
      <c r="U77" s="36"/>
      <c r="V77" s="37"/>
      <c r="W77" s="36"/>
      <c r="X77" s="36"/>
      <c r="Y77" s="36"/>
      <c r="Z77" s="35"/>
      <c r="AA77" s="759"/>
      <c r="AB77" s="760"/>
      <c r="AC77" s="760"/>
      <c r="AD77" s="760"/>
      <c r="AE77" s="760"/>
      <c r="AF77" s="760"/>
      <c r="AG77" s="760"/>
      <c r="AH77" s="760"/>
      <c r="AI77" s="760"/>
      <c r="AJ77" s="760"/>
      <c r="AK77" s="760"/>
      <c r="AL77" s="760"/>
      <c r="AM77" s="760"/>
      <c r="AN77" s="760"/>
      <c r="AO77" s="760"/>
      <c r="AP77" s="760"/>
      <c r="AQ77" s="760"/>
      <c r="AR77" s="760"/>
      <c r="AS77" s="760"/>
      <c r="AT77" s="760"/>
      <c r="AU77" s="760"/>
      <c r="AV77" s="760"/>
      <c r="AW77" s="760"/>
      <c r="AX77" s="760"/>
      <c r="AY77" s="760"/>
      <c r="AZ77" s="760"/>
      <c r="BA77" s="760"/>
      <c r="BB77" s="760"/>
      <c r="BC77" s="760"/>
      <c r="BD77" s="760"/>
      <c r="BE77" s="761"/>
      <c r="BF77" s="732"/>
      <c r="BG77" s="734"/>
      <c r="BH77" s="732"/>
      <c r="BI77" s="734"/>
      <c r="BJ77" s="732"/>
      <c r="BK77" s="734"/>
      <c r="BL77" s="732"/>
      <c r="BM77" s="734"/>
      <c r="BN77" s="732"/>
      <c r="BO77" s="734"/>
      <c r="BP77" s="732"/>
      <c r="BQ77" s="734"/>
      <c r="BR77" s="732"/>
      <c r="BS77" s="734"/>
      <c r="BT77" s="732"/>
      <c r="BU77" s="734"/>
      <c r="BV77" s="732"/>
      <c r="BW77" s="734"/>
      <c r="BX77" s="732"/>
      <c r="BY77" s="734"/>
      <c r="BZ77" s="1071"/>
      <c r="CA77" s="1072"/>
      <c r="CB77" s="732"/>
      <c r="CC77" s="734"/>
      <c r="CD77" s="5"/>
      <c r="CE77" s="5"/>
    </row>
    <row r="78" spans="1:83" ht="12" customHeight="1">
      <c r="A78" s="48"/>
      <c r="B78" s="3"/>
      <c r="C78" s="3"/>
      <c r="D78" s="3"/>
      <c r="E78" s="5"/>
      <c r="F78" s="128" t="s">
        <v>367</v>
      </c>
      <c r="G78" s="129"/>
      <c r="H78" s="129"/>
      <c r="I78" s="129"/>
      <c r="J78" s="129"/>
      <c r="K78" s="130"/>
      <c r="L78" s="128" t="s">
        <v>1100</v>
      </c>
      <c r="M78" s="129"/>
      <c r="N78" s="129"/>
      <c r="O78" s="129"/>
      <c r="P78" s="129"/>
      <c r="Q78" s="129"/>
      <c r="R78" s="129"/>
      <c r="S78" s="129"/>
      <c r="T78" s="129"/>
      <c r="U78" s="129"/>
      <c r="V78" s="128" t="s">
        <v>1090</v>
      </c>
      <c r="W78" s="129"/>
      <c r="X78" s="129"/>
      <c r="Y78" s="129"/>
      <c r="Z78" s="130"/>
      <c r="AA78" s="753" t="s">
        <v>1101</v>
      </c>
      <c r="AB78" s="754"/>
      <c r="AC78" s="754"/>
      <c r="AD78" s="754"/>
      <c r="AE78" s="754"/>
      <c r="AF78" s="754"/>
      <c r="AG78" s="754"/>
      <c r="AH78" s="754"/>
      <c r="AI78" s="754"/>
      <c r="AJ78" s="754"/>
      <c r="AK78" s="754"/>
      <c r="AL78" s="754"/>
      <c r="AM78" s="754"/>
      <c r="AN78" s="754"/>
      <c r="AO78" s="754"/>
      <c r="AP78" s="754"/>
      <c r="AQ78" s="754"/>
      <c r="AR78" s="754"/>
      <c r="AS78" s="754"/>
      <c r="AT78" s="754"/>
      <c r="AU78" s="754"/>
      <c r="AV78" s="754"/>
      <c r="AW78" s="754"/>
      <c r="AX78" s="754"/>
      <c r="AY78" s="754"/>
      <c r="AZ78" s="754"/>
      <c r="BA78" s="754"/>
      <c r="BB78" s="754"/>
      <c r="BC78" s="754"/>
      <c r="BD78" s="754"/>
      <c r="BE78" s="755"/>
      <c r="BF78" s="729" t="s">
        <v>936</v>
      </c>
      <c r="BG78" s="731"/>
      <c r="BH78" s="729" t="s">
        <v>1093</v>
      </c>
      <c r="BI78" s="731"/>
      <c r="BJ78" s="729" t="s">
        <v>1093</v>
      </c>
      <c r="BK78" s="731"/>
      <c r="BL78" s="729" t="s">
        <v>1093</v>
      </c>
      <c r="BM78" s="731"/>
      <c r="BN78" s="729" t="s">
        <v>1093</v>
      </c>
      <c r="BO78" s="731"/>
      <c r="BP78" s="729" t="s">
        <v>1093</v>
      </c>
      <c r="BQ78" s="731"/>
      <c r="BR78" s="729" t="s">
        <v>1093</v>
      </c>
      <c r="BS78" s="731"/>
      <c r="BT78" s="729" t="s">
        <v>1102</v>
      </c>
      <c r="BU78" s="731"/>
      <c r="BV78" s="729" t="s">
        <v>1095</v>
      </c>
      <c r="BW78" s="731"/>
      <c r="BX78" s="729" t="s">
        <v>1093</v>
      </c>
      <c r="BY78" s="731"/>
      <c r="BZ78" s="1069" t="s">
        <v>1093</v>
      </c>
      <c r="CA78" s="1070"/>
      <c r="CB78" s="729" t="s">
        <v>1093</v>
      </c>
      <c r="CC78" s="731"/>
      <c r="CD78" s="5"/>
      <c r="CE78" s="5"/>
    </row>
    <row r="79" spans="1:83" ht="12" customHeight="1">
      <c r="A79" s="48"/>
      <c r="B79" s="3"/>
      <c r="C79" s="3"/>
      <c r="D79" s="3"/>
      <c r="E79" s="5"/>
      <c r="F79" s="39"/>
      <c r="G79" s="3"/>
      <c r="H79" s="3"/>
      <c r="I79" s="3"/>
      <c r="J79" s="3"/>
      <c r="K79" s="38"/>
      <c r="L79" s="37"/>
      <c r="M79" s="36"/>
      <c r="N79" s="36"/>
      <c r="O79" s="36"/>
      <c r="P79" s="36"/>
      <c r="Q79" s="36"/>
      <c r="R79" s="36"/>
      <c r="S79" s="36"/>
      <c r="T79" s="36"/>
      <c r="U79" s="36"/>
      <c r="V79" s="37"/>
      <c r="W79" s="36"/>
      <c r="X79" s="36"/>
      <c r="Y79" s="36"/>
      <c r="Z79" s="35"/>
      <c r="AA79" s="759"/>
      <c r="AB79" s="760"/>
      <c r="AC79" s="760"/>
      <c r="AD79" s="760"/>
      <c r="AE79" s="760"/>
      <c r="AF79" s="760"/>
      <c r="AG79" s="760"/>
      <c r="AH79" s="760"/>
      <c r="AI79" s="760"/>
      <c r="AJ79" s="760"/>
      <c r="AK79" s="760"/>
      <c r="AL79" s="760"/>
      <c r="AM79" s="760"/>
      <c r="AN79" s="760"/>
      <c r="AO79" s="760"/>
      <c r="AP79" s="760"/>
      <c r="AQ79" s="760"/>
      <c r="AR79" s="760"/>
      <c r="AS79" s="760"/>
      <c r="AT79" s="760"/>
      <c r="AU79" s="760"/>
      <c r="AV79" s="760"/>
      <c r="AW79" s="760"/>
      <c r="AX79" s="760"/>
      <c r="AY79" s="760"/>
      <c r="AZ79" s="760"/>
      <c r="BA79" s="760"/>
      <c r="BB79" s="760"/>
      <c r="BC79" s="760"/>
      <c r="BD79" s="760"/>
      <c r="BE79" s="761"/>
      <c r="BF79" s="732"/>
      <c r="BG79" s="734"/>
      <c r="BH79" s="732"/>
      <c r="BI79" s="734"/>
      <c r="BJ79" s="732"/>
      <c r="BK79" s="734"/>
      <c r="BL79" s="732"/>
      <c r="BM79" s="734"/>
      <c r="BN79" s="732"/>
      <c r="BO79" s="734"/>
      <c r="BP79" s="732"/>
      <c r="BQ79" s="734"/>
      <c r="BR79" s="732"/>
      <c r="BS79" s="734"/>
      <c r="BT79" s="732"/>
      <c r="BU79" s="734"/>
      <c r="BV79" s="732"/>
      <c r="BW79" s="734"/>
      <c r="BX79" s="732"/>
      <c r="BY79" s="734"/>
      <c r="BZ79" s="1071"/>
      <c r="CA79" s="1072"/>
      <c r="CB79" s="732"/>
      <c r="CC79" s="734"/>
      <c r="CD79" s="5"/>
      <c r="CE79" s="5"/>
    </row>
    <row r="80" spans="1:83" ht="12" customHeight="1">
      <c r="A80" s="48"/>
      <c r="B80" s="3"/>
      <c r="C80" s="3"/>
      <c r="D80" s="3"/>
      <c r="E80" s="5"/>
      <c r="F80" s="39"/>
      <c r="G80" s="3"/>
      <c r="H80" s="3"/>
      <c r="I80" s="3"/>
      <c r="J80" s="3"/>
      <c r="K80" s="38"/>
      <c r="L80" s="644" t="s">
        <v>1103</v>
      </c>
      <c r="M80" s="645"/>
      <c r="N80" s="645"/>
      <c r="O80" s="645"/>
      <c r="P80" s="645"/>
      <c r="Q80" s="645"/>
      <c r="R80" s="645"/>
      <c r="S80" s="645"/>
      <c r="T80" s="645"/>
      <c r="U80" s="645"/>
      <c r="V80" s="644" t="s">
        <v>1090</v>
      </c>
      <c r="W80" s="645"/>
      <c r="X80" s="645"/>
      <c r="Y80" s="645"/>
      <c r="Z80" s="646"/>
      <c r="AA80" s="753" t="s">
        <v>1104</v>
      </c>
      <c r="AB80" s="754"/>
      <c r="AC80" s="754"/>
      <c r="AD80" s="754"/>
      <c r="AE80" s="754"/>
      <c r="AF80" s="754"/>
      <c r="AG80" s="754"/>
      <c r="AH80" s="754"/>
      <c r="AI80" s="754"/>
      <c r="AJ80" s="754"/>
      <c r="AK80" s="754"/>
      <c r="AL80" s="754"/>
      <c r="AM80" s="754"/>
      <c r="AN80" s="754"/>
      <c r="AO80" s="754"/>
      <c r="AP80" s="754"/>
      <c r="AQ80" s="754"/>
      <c r="AR80" s="754"/>
      <c r="AS80" s="754"/>
      <c r="AT80" s="754"/>
      <c r="AU80" s="754"/>
      <c r="AV80" s="754"/>
      <c r="AW80" s="754"/>
      <c r="AX80" s="754"/>
      <c r="AY80" s="754"/>
      <c r="AZ80" s="754"/>
      <c r="BA80" s="754"/>
      <c r="BB80" s="754"/>
      <c r="BC80" s="754"/>
      <c r="BD80" s="754"/>
      <c r="BE80" s="754"/>
      <c r="BF80" s="729" t="s">
        <v>365</v>
      </c>
      <c r="BG80" s="731"/>
      <c r="BH80" s="729" t="s">
        <v>936</v>
      </c>
      <c r="BI80" s="731"/>
      <c r="BJ80" s="729" t="s">
        <v>1093</v>
      </c>
      <c r="BK80" s="731"/>
      <c r="BL80" s="729" t="s">
        <v>936</v>
      </c>
      <c r="BM80" s="731"/>
      <c r="BN80" s="729" t="s">
        <v>1093</v>
      </c>
      <c r="BO80" s="731"/>
      <c r="BP80" s="729" t="s">
        <v>936</v>
      </c>
      <c r="BQ80" s="731"/>
      <c r="BR80" s="729" t="s">
        <v>1093</v>
      </c>
      <c r="BS80" s="731"/>
      <c r="BT80" s="729" t="s">
        <v>1093</v>
      </c>
      <c r="BU80" s="731"/>
      <c r="BV80" s="729" t="s">
        <v>1093</v>
      </c>
      <c r="BW80" s="731"/>
      <c r="BX80" s="729" t="s">
        <v>936</v>
      </c>
      <c r="BY80" s="731"/>
      <c r="BZ80" s="1069" t="s">
        <v>1093</v>
      </c>
      <c r="CA80" s="1070"/>
      <c r="CB80" s="729" t="s">
        <v>1093</v>
      </c>
      <c r="CC80" s="731"/>
      <c r="CD80" s="5"/>
      <c r="CE80" s="5"/>
    </row>
    <row r="81" spans="1:84" ht="12" customHeight="1">
      <c r="A81" s="48"/>
      <c r="B81" s="3"/>
      <c r="C81" s="3"/>
      <c r="D81" s="3"/>
      <c r="E81" s="5"/>
      <c r="F81" s="647"/>
      <c r="G81" s="648"/>
      <c r="H81" s="648"/>
      <c r="I81" s="648"/>
      <c r="J81" s="648"/>
      <c r="K81" s="649"/>
      <c r="L81" s="647"/>
      <c r="M81" s="648"/>
      <c r="N81" s="648"/>
      <c r="O81" s="648"/>
      <c r="P81" s="648"/>
      <c r="Q81" s="648"/>
      <c r="R81" s="648"/>
      <c r="S81" s="648"/>
      <c r="T81" s="648"/>
      <c r="U81" s="648"/>
      <c r="V81" s="489" t="s">
        <v>1097</v>
      </c>
      <c r="W81" s="490"/>
      <c r="X81" s="490"/>
      <c r="Y81" s="490"/>
      <c r="Z81" s="491"/>
      <c r="AA81" s="759"/>
      <c r="AB81" s="760"/>
      <c r="AC81" s="760"/>
      <c r="AD81" s="760"/>
      <c r="AE81" s="760"/>
      <c r="AF81" s="760"/>
      <c r="AG81" s="760"/>
      <c r="AH81" s="760"/>
      <c r="AI81" s="760"/>
      <c r="AJ81" s="760"/>
      <c r="AK81" s="760"/>
      <c r="AL81" s="760"/>
      <c r="AM81" s="760"/>
      <c r="AN81" s="760"/>
      <c r="AO81" s="760"/>
      <c r="AP81" s="760"/>
      <c r="AQ81" s="760"/>
      <c r="AR81" s="760"/>
      <c r="AS81" s="760"/>
      <c r="AT81" s="760"/>
      <c r="AU81" s="760"/>
      <c r="AV81" s="760"/>
      <c r="AW81" s="760"/>
      <c r="AX81" s="760"/>
      <c r="AY81" s="760"/>
      <c r="AZ81" s="760"/>
      <c r="BA81" s="760"/>
      <c r="BB81" s="760"/>
      <c r="BC81" s="760"/>
      <c r="BD81" s="760"/>
      <c r="BE81" s="760"/>
      <c r="BF81" s="732"/>
      <c r="BG81" s="734"/>
      <c r="BH81" s="732"/>
      <c r="BI81" s="734"/>
      <c r="BJ81" s="732"/>
      <c r="BK81" s="734"/>
      <c r="BL81" s="732"/>
      <c r="BM81" s="734"/>
      <c r="BN81" s="732"/>
      <c r="BO81" s="734"/>
      <c r="BP81" s="732"/>
      <c r="BQ81" s="734"/>
      <c r="BR81" s="732"/>
      <c r="BS81" s="734"/>
      <c r="BT81" s="732"/>
      <c r="BU81" s="734"/>
      <c r="BV81" s="732"/>
      <c r="BW81" s="734"/>
      <c r="BX81" s="732"/>
      <c r="BY81" s="734"/>
      <c r="BZ81" s="1071" t="s">
        <v>903</v>
      </c>
      <c r="CA81" s="1072"/>
      <c r="CB81" s="732"/>
      <c r="CC81" s="734"/>
      <c r="CD81" s="5"/>
      <c r="CE81" s="5"/>
    </row>
    <row r="82" spans="1:84" ht="12" customHeight="1">
      <c r="A82" s="48"/>
      <c r="B82" s="3"/>
      <c r="C82" s="3"/>
      <c r="D82" s="3"/>
      <c r="E82" s="5"/>
      <c r="F82" s="3" t="s">
        <v>1105</v>
      </c>
      <c r="G82" s="3"/>
      <c r="H82" s="3"/>
      <c r="I82" s="3"/>
      <c r="J82" s="3"/>
      <c r="K82" s="3"/>
      <c r="L82" s="3"/>
      <c r="M82" s="3"/>
      <c r="N82" s="3"/>
      <c r="O82" s="3"/>
      <c r="P82" s="3"/>
      <c r="Q82" s="3"/>
      <c r="R82" s="3"/>
      <c r="S82" s="3"/>
      <c r="T82" s="3"/>
      <c r="U82" s="3"/>
      <c r="V82" s="3"/>
      <c r="W82" s="3"/>
      <c r="X82" s="3"/>
      <c r="Y82" s="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441"/>
      <c r="BE82" s="441"/>
      <c r="BF82" s="441"/>
      <c r="BG82" s="441"/>
      <c r="BH82" s="441"/>
      <c r="BI82" s="441"/>
      <c r="BJ82" s="441"/>
      <c r="BK82" s="441"/>
      <c r="BL82" s="441"/>
      <c r="BM82" s="441"/>
      <c r="BN82" s="441"/>
      <c r="BO82" s="441"/>
      <c r="BP82" s="441"/>
      <c r="BQ82" s="441"/>
      <c r="BR82" s="441"/>
      <c r="BS82" s="441"/>
      <c r="BT82" s="441"/>
      <c r="BU82" s="441"/>
      <c r="BV82" s="441"/>
      <c r="BW82" s="441"/>
      <c r="BX82" s="441"/>
      <c r="BY82" s="441"/>
      <c r="BZ82" s="441"/>
      <c r="CA82" s="441"/>
      <c r="CB82" s="5"/>
      <c r="CC82" s="5"/>
      <c r="CD82" s="5"/>
      <c r="CE82" s="5"/>
    </row>
    <row r="83" spans="1:84" ht="12" customHeight="1">
      <c r="A83" s="48"/>
      <c r="B83" s="3"/>
      <c r="C83" s="3"/>
      <c r="D83" s="3"/>
      <c r="E83" s="5"/>
      <c r="F83" s="3" t="s">
        <v>1106</v>
      </c>
      <c r="G83" s="3"/>
      <c r="H83" s="3"/>
      <c r="I83" s="3"/>
      <c r="J83" s="3"/>
      <c r="K83" s="3"/>
      <c r="L83" s="3"/>
      <c r="M83" s="3"/>
      <c r="N83" s="3"/>
      <c r="O83" s="3"/>
      <c r="P83" s="3"/>
      <c r="Q83" s="3"/>
      <c r="R83" s="3"/>
      <c r="S83" s="3"/>
      <c r="T83" s="3"/>
      <c r="U83" s="3"/>
      <c r="V83" s="3"/>
      <c r="W83" s="3"/>
      <c r="X83" s="3"/>
      <c r="Y83" s="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441"/>
      <c r="BE83" s="441"/>
      <c r="BF83" s="441"/>
      <c r="BG83" s="441"/>
      <c r="BH83" s="441"/>
      <c r="BI83" s="441"/>
      <c r="BJ83" s="441"/>
      <c r="BK83" s="441"/>
      <c r="BL83" s="441"/>
      <c r="BM83" s="441"/>
      <c r="BN83" s="441"/>
      <c r="BO83" s="441"/>
      <c r="BP83" s="441"/>
      <c r="BQ83" s="441"/>
      <c r="BR83" s="441"/>
      <c r="BS83" s="441"/>
      <c r="BT83" s="441"/>
      <c r="BU83" s="441"/>
      <c r="BV83" s="441"/>
      <c r="BW83" s="441"/>
      <c r="BX83" s="441"/>
      <c r="BY83" s="441"/>
      <c r="BZ83" s="441"/>
      <c r="CA83" s="441"/>
      <c r="CB83" s="5"/>
      <c r="CC83" s="5"/>
      <c r="CD83" s="5"/>
      <c r="CE83" s="5"/>
    </row>
    <row r="84" spans="1:84" ht="12" customHeight="1">
      <c r="A84" s="48"/>
      <c r="B84" s="3"/>
      <c r="C84" s="3"/>
      <c r="D84" s="3"/>
      <c r="E84" s="5"/>
      <c r="F84" s="5" t="s">
        <v>1107</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row>
    <row r="85" spans="1:84" ht="12" customHeight="1">
      <c r="A85" s="48"/>
      <c r="B85" s="3"/>
      <c r="C85" s="3"/>
      <c r="D85" s="3"/>
      <c r="E85" s="5"/>
      <c r="F85" s="5" t="s">
        <v>1108</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row>
    <row r="86" spans="1:84" ht="12" customHeight="1">
      <c r="A86" s="48"/>
      <c r="B86" s="3"/>
      <c r="C86" s="3"/>
      <c r="D86" s="3"/>
      <c r="E86" s="3"/>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3"/>
      <c r="CA86" s="3"/>
      <c r="CB86" s="3"/>
      <c r="CC86" s="5"/>
      <c r="CD86" s="3"/>
      <c r="CE86" s="3"/>
      <c r="CF86" s="3"/>
    </row>
    <row r="87" spans="1:84" ht="12" customHeight="1">
      <c r="A87" s="48"/>
      <c r="B87" s="3"/>
      <c r="C87" s="3"/>
      <c r="D87" s="3"/>
      <c r="E87" s="5" t="s">
        <v>981</v>
      </c>
      <c r="F87" s="5" t="s">
        <v>451</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row>
    <row r="88" spans="1:84" ht="12" customHeight="1" thickBot="1">
      <c r="A88" s="48"/>
      <c r="B88" s="3"/>
      <c r="C88" s="3"/>
      <c r="D88" s="3"/>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row>
    <row r="89" spans="1:84" ht="12" customHeight="1">
      <c r="A89" s="48"/>
      <c r="B89" s="3"/>
      <c r="C89" s="3"/>
      <c r="D89" s="3"/>
      <c r="E89" s="5"/>
      <c r="Z89" s="1056" t="s">
        <v>1109</v>
      </c>
      <c r="AA89" s="1057"/>
      <c r="AB89" s="1057"/>
      <c r="AC89" s="1058"/>
      <c r="AD89" s="1062" t="s">
        <v>1109</v>
      </c>
      <c r="AE89" s="1057"/>
      <c r="AF89" s="1057"/>
      <c r="AG89" s="1063"/>
      <c r="AH89" s="1056" t="s">
        <v>1109</v>
      </c>
      <c r="AI89" s="1057"/>
      <c r="AJ89" s="1057"/>
      <c r="AK89" s="1063"/>
      <c r="AL89" s="1056" t="s">
        <v>1109</v>
      </c>
      <c r="AM89" s="1057"/>
      <c r="AN89" s="1057"/>
      <c r="AO89" s="1058"/>
      <c r="AP89" s="1062" t="s">
        <v>1110</v>
      </c>
      <c r="AQ89" s="1057"/>
      <c r="AR89" s="1057"/>
      <c r="AS89" s="1058"/>
      <c r="AT89" s="1062" t="s">
        <v>1109</v>
      </c>
      <c r="AU89" s="1057"/>
      <c r="AV89" s="1057"/>
      <c r="AW89" s="1063"/>
      <c r="AX89" s="1056" t="s">
        <v>1109</v>
      </c>
      <c r="AY89" s="1057"/>
      <c r="AZ89" s="1057"/>
      <c r="BA89" s="1058"/>
      <c r="BB89" s="1062" t="s">
        <v>1109</v>
      </c>
      <c r="BC89" s="1057"/>
      <c r="BD89" s="1057"/>
      <c r="BE89" s="1063"/>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row>
    <row r="90" spans="1:84" ht="12" customHeight="1" thickBot="1">
      <c r="A90" s="48"/>
      <c r="B90" s="3"/>
      <c r="C90" s="3"/>
      <c r="D90" s="3"/>
      <c r="E90" s="5"/>
      <c r="Z90" s="1059"/>
      <c r="AA90" s="1060"/>
      <c r="AB90" s="1060"/>
      <c r="AC90" s="1061"/>
      <c r="AD90" s="1064"/>
      <c r="AE90" s="1060"/>
      <c r="AF90" s="1060"/>
      <c r="AG90" s="1065"/>
      <c r="AH90" s="1059"/>
      <c r="AI90" s="1060"/>
      <c r="AJ90" s="1060"/>
      <c r="AK90" s="1065"/>
      <c r="AL90" s="1059"/>
      <c r="AM90" s="1060"/>
      <c r="AN90" s="1060"/>
      <c r="AO90" s="1061"/>
      <c r="AP90" s="1064"/>
      <c r="AQ90" s="1060"/>
      <c r="AR90" s="1060"/>
      <c r="AS90" s="1061"/>
      <c r="AT90" s="1064"/>
      <c r="AU90" s="1060"/>
      <c r="AV90" s="1060"/>
      <c r="AW90" s="1065"/>
      <c r="AX90" s="1059"/>
      <c r="AY90" s="1060"/>
      <c r="AZ90" s="1060"/>
      <c r="BA90" s="1061"/>
      <c r="BB90" s="1064"/>
      <c r="BC90" s="1060"/>
      <c r="BD90" s="1060"/>
      <c r="BE90" s="106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row>
    <row r="91" spans="1:84" ht="12" customHeight="1">
      <c r="A91" s="48"/>
      <c r="B91" s="3"/>
      <c r="C91" s="3"/>
      <c r="D91" s="3"/>
      <c r="E91" s="5"/>
      <c r="Z91" s="1066" t="s">
        <v>1111</v>
      </c>
      <c r="AA91" s="1067"/>
      <c r="AB91" s="1067"/>
      <c r="AC91" s="1067"/>
      <c r="AD91" s="1067"/>
      <c r="AE91" s="1067"/>
      <c r="AF91" s="1067"/>
      <c r="AG91" s="1068"/>
      <c r="AH91" s="1066" t="s">
        <v>1112</v>
      </c>
      <c r="AI91" s="1067"/>
      <c r="AJ91" s="1067"/>
      <c r="AK91" s="1068"/>
      <c r="AL91" s="1066" t="s">
        <v>1053</v>
      </c>
      <c r="AM91" s="1067"/>
      <c r="AN91" s="1067"/>
      <c r="AO91" s="1067"/>
      <c r="AP91" s="1067"/>
      <c r="AQ91" s="1067"/>
      <c r="AR91" s="1067"/>
      <c r="AS91" s="1067"/>
      <c r="AT91" s="1067"/>
      <c r="AU91" s="1067"/>
      <c r="AV91" s="1067"/>
      <c r="AW91" s="1068"/>
      <c r="AX91" s="1066" t="s">
        <v>1113</v>
      </c>
      <c r="AY91" s="1067"/>
      <c r="AZ91" s="1067"/>
      <c r="BA91" s="1067"/>
      <c r="BB91" s="1067"/>
      <c r="BC91" s="1067"/>
      <c r="BD91" s="1067"/>
      <c r="BE91" s="1068"/>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row>
    <row r="92" spans="1:84" ht="12" customHeight="1">
      <c r="A92" s="48"/>
      <c r="B92" s="3"/>
      <c r="C92" s="3"/>
      <c r="D92" s="3"/>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row>
    <row r="93" spans="1:84" ht="12" customHeight="1">
      <c r="A93" s="48"/>
      <c r="B93" s="3"/>
      <c r="C93" s="3"/>
      <c r="D93" s="3"/>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row>
    <row r="94" spans="1:84" ht="12" customHeight="1">
      <c r="A94" s="48"/>
      <c r="B94" s="3"/>
      <c r="C94" s="3"/>
      <c r="D94" s="3"/>
      <c r="E94" s="5"/>
      <c r="F94" s="137" t="s">
        <v>1114</v>
      </c>
      <c r="G94" s="138"/>
      <c r="H94" s="138"/>
      <c r="I94" s="138"/>
      <c r="J94" s="138"/>
      <c r="K94" s="138"/>
      <c r="L94" s="138"/>
      <c r="M94" s="138"/>
      <c r="N94" s="138"/>
      <c r="O94" s="138"/>
      <c r="P94" s="138"/>
      <c r="Q94" s="138"/>
      <c r="R94" s="138"/>
      <c r="S94" s="138"/>
      <c r="T94" s="138"/>
      <c r="U94" s="138"/>
      <c r="V94" s="138"/>
      <c r="W94" s="138"/>
      <c r="X94" s="139"/>
      <c r="Y94" s="5"/>
      <c r="Z94" s="5"/>
      <c r="AA94" s="5"/>
      <c r="AB94" s="137" t="s">
        <v>1115</v>
      </c>
      <c r="AC94" s="138"/>
      <c r="AD94" s="138"/>
      <c r="AE94" s="138"/>
      <c r="AF94" s="138"/>
      <c r="AG94" s="138"/>
      <c r="AH94" s="138"/>
      <c r="AI94" s="138"/>
      <c r="AJ94" s="138"/>
      <c r="AK94" s="138"/>
      <c r="AL94" s="138"/>
      <c r="AM94" s="138"/>
      <c r="AN94" s="138"/>
      <c r="AO94" s="138"/>
      <c r="AP94" s="138"/>
      <c r="AQ94" s="139"/>
      <c r="AT94" s="5"/>
      <c r="AU94" s="137" t="s">
        <v>420</v>
      </c>
      <c r="AV94" s="138"/>
      <c r="AW94" s="138"/>
      <c r="AX94" s="138"/>
      <c r="AY94" s="138"/>
      <c r="AZ94" s="138"/>
      <c r="BA94" s="138"/>
      <c r="BB94" s="138"/>
      <c r="BC94" s="138"/>
      <c r="BD94" s="138"/>
      <c r="BE94" s="138"/>
      <c r="BF94" s="138"/>
      <c r="BG94" s="138"/>
      <c r="BH94" s="138"/>
      <c r="BI94" s="138"/>
      <c r="BJ94" s="138"/>
      <c r="BK94" s="138"/>
      <c r="BL94" s="139"/>
      <c r="BM94" s="5"/>
      <c r="BN94" s="5"/>
      <c r="BO94" s="5"/>
      <c r="BP94" s="137" t="s">
        <v>1116</v>
      </c>
      <c r="BQ94" s="138"/>
      <c r="BR94" s="138"/>
      <c r="BS94" s="138"/>
      <c r="BT94" s="138"/>
      <c r="BU94" s="138"/>
      <c r="BV94" s="138"/>
      <c r="BW94" s="138"/>
      <c r="BX94" s="138"/>
      <c r="BY94" s="138"/>
      <c r="BZ94" s="138"/>
      <c r="CA94" s="139"/>
      <c r="CB94" s="5"/>
      <c r="CC94" s="5"/>
    </row>
    <row r="95" spans="1:84" ht="12" customHeight="1">
      <c r="A95" s="48"/>
      <c r="B95" s="3"/>
      <c r="C95" s="3"/>
      <c r="D95" s="3"/>
      <c r="E95" s="5"/>
      <c r="F95" s="51" t="s">
        <v>421</v>
      </c>
      <c r="G95" s="50"/>
      <c r="H95" s="50"/>
      <c r="I95" s="50"/>
      <c r="J95" s="50"/>
      <c r="K95" s="50"/>
      <c r="L95" s="50"/>
      <c r="M95" s="50"/>
      <c r="N95" s="50"/>
      <c r="O95" s="50"/>
      <c r="P95" s="50"/>
      <c r="Q95" s="50"/>
      <c r="R95" s="50"/>
      <c r="S95" s="51" t="s">
        <v>1117</v>
      </c>
      <c r="T95" s="50"/>
      <c r="U95" s="50"/>
      <c r="V95" s="50"/>
      <c r="W95" s="50"/>
      <c r="X95" s="49"/>
      <c r="Y95" s="5"/>
      <c r="Z95" s="5"/>
      <c r="AA95" s="5"/>
      <c r="AB95" s="51" t="s">
        <v>422</v>
      </c>
      <c r="AC95" s="50"/>
      <c r="AD95" s="50"/>
      <c r="AE95" s="50"/>
      <c r="AF95" s="50"/>
      <c r="AG95" s="50"/>
      <c r="AH95" s="50"/>
      <c r="AI95" s="50"/>
      <c r="AJ95" s="50"/>
      <c r="AK95" s="50"/>
      <c r="AL95" s="51" t="s">
        <v>1118</v>
      </c>
      <c r="AM95" s="50"/>
      <c r="AN95" s="50"/>
      <c r="AO95" s="50"/>
      <c r="AP95" s="50"/>
      <c r="AQ95" s="49"/>
      <c r="AT95" s="5"/>
      <c r="AU95" s="51" t="s">
        <v>370</v>
      </c>
      <c r="AV95" s="50"/>
      <c r="AW95" s="50"/>
      <c r="AX95" s="50"/>
      <c r="AY95" s="50"/>
      <c r="AZ95" s="50"/>
      <c r="BA95" s="50"/>
      <c r="BB95" s="50"/>
      <c r="BC95" s="50"/>
      <c r="BD95" s="50"/>
      <c r="BE95" s="50"/>
      <c r="BF95" s="50"/>
      <c r="BG95" s="50"/>
      <c r="BH95" s="49"/>
      <c r="BI95" s="51" t="s">
        <v>1117</v>
      </c>
      <c r="BJ95" s="50"/>
      <c r="BK95" s="50"/>
      <c r="BL95" s="49"/>
      <c r="BP95" s="51" t="s">
        <v>423</v>
      </c>
      <c r="BQ95" s="50"/>
      <c r="BR95" s="50"/>
      <c r="BS95" s="50"/>
      <c r="BT95" s="50"/>
      <c r="BU95" s="49"/>
      <c r="BV95" s="50" t="s">
        <v>424</v>
      </c>
      <c r="BW95" s="50"/>
      <c r="BX95" s="50"/>
      <c r="BY95" s="50"/>
      <c r="BZ95" s="50"/>
      <c r="CA95" s="49"/>
    </row>
    <row r="96" spans="1:84" ht="12" customHeight="1">
      <c r="A96" s="48"/>
      <c r="B96" s="3"/>
      <c r="C96" s="3"/>
      <c r="D96" s="3"/>
      <c r="E96" s="5"/>
      <c r="F96" s="131" t="s">
        <v>428</v>
      </c>
      <c r="G96" s="132"/>
      <c r="H96" s="132"/>
      <c r="I96" s="132"/>
      <c r="J96" s="132"/>
      <c r="K96" s="132"/>
      <c r="L96" s="132"/>
      <c r="M96" s="132"/>
      <c r="N96" s="132"/>
      <c r="O96" s="132"/>
      <c r="P96" s="132"/>
      <c r="Q96" s="132"/>
      <c r="R96" s="132"/>
      <c r="S96" s="131" t="s">
        <v>1119</v>
      </c>
      <c r="T96" s="132"/>
      <c r="U96" s="132"/>
      <c r="V96" s="132"/>
      <c r="W96" s="132"/>
      <c r="X96" s="133"/>
      <c r="Y96" s="5"/>
      <c r="Z96" s="5"/>
      <c r="AA96" s="5"/>
      <c r="AB96" s="131" t="s">
        <v>426</v>
      </c>
      <c r="AC96" s="132"/>
      <c r="AD96" s="132"/>
      <c r="AE96" s="132"/>
      <c r="AF96" s="132"/>
      <c r="AG96" s="132"/>
      <c r="AH96" s="132"/>
      <c r="AI96" s="132"/>
      <c r="AJ96" s="132"/>
      <c r="AK96" s="132"/>
      <c r="AL96" s="131" t="s">
        <v>1120</v>
      </c>
      <c r="AM96" s="132"/>
      <c r="AN96" s="132"/>
      <c r="AO96" s="132"/>
      <c r="AP96" s="132"/>
      <c r="AQ96" s="133"/>
      <c r="AT96" s="5"/>
      <c r="AU96" s="131" t="s">
        <v>427</v>
      </c>
      <c r="AV96" s="132"/>
      <c r="AW96" s="132"/>
      <c r="AX96" s="132"/>
      <c r="AY96" s="132"/>
      <c r="AZ96" s="132"/>
      <c r="BA96" s="132"/>
      <c r="BB96" s="132"/>
      <c r="BC96" s="132"/>
      <c r="BD96" s="132"/>
      <c r="BE96" s="132"/>
      <c r="BF96" s="132"/>
      <c r="BG96" s="132"/>
      <c r="BH96" s="133"/>
      <c r="BI96" s="131" t="s">
        <v>1121</v>
      </c>
      <c r="BJ96" s="132"/>
      <c r="BK96" s="132"/>
      <c r="BL96" s="133"/>
      <c r="BP96" s="37" t="s">
        <v>1122</v>
      </c>
      <c r="BQ96" s="36"/>
      <c r="BR96" s="36"/>
      <c r="BS96" s="36"/>
      <c r="BT96" s="36"/>
      <c r="BU96" s="35"/>
      <c r="BV96" s="36" t="s">
        <v>1123</v>
      </c>
      <c r="BW96" s="36"/>
      <c r="BX96" s="36"/>
      <c r="BY96" s="36"/>
      <c r="BZ96" s="36"/>
      <c r="CA96" s="35"/>
    </row>
    <row r="97" spans="1:85" ht="12" customHeight="1">
      <c r="A97" s="48"/>
      <c r="B97" s="3"/>
      <c r="C97" s="3"/>
      <c r="D97" s="3"/>
      <c r="E97" s="5"/>
      <c r="F97" s="131" t="s">
        <v>425</v>
      </c>
      <c r="G97" s="132"/>
      <c r="H97" s="132"/>
      <c r="I97" s="132"/>
      <c r="J97" s="132"/>
      <c r="K97" s="132"/>
      <c r="L97" s="132"/>
      <c r="M97" s="132"/>
      <c r="N97" s="132"/>
      <c r="O97" s="132"/>
      <c r="P97" s="132"/>
      <c r="Q97" s="132"/>
      <c r="R97" s="132"/>
      <c r="S97" s="131" t="s">
        <v>1124</v>
      </c>
      <c r="T97" s="132"/>
      <c r="U97" s="132"/>
      <c r="V97" s="132"/>
      <c r="W97" s="132"/>
      <c r="X97" s="133"/>
      <c r="Y97" s="5"/>
      <c r="Z97" s="5"/>
      <c r="AA97" s="5"/>
      <c r="AT97" s="5"/>
      <c r="AU97" s="131" t="s">
        <v>1125</v>
      </c>
      <c r="AV97" s="132"/>
      <c r="AW97" s="132"/>
      <c r="AX97" s="132"/>
      <c r="AY97" s="132"/>
      <c r="AZ97" s="132"/>
      <c r="BA97" s="132"/>
      <c r="BB97" s="132"/>
      <c r="BC97" s="132"/>
      <c r="BD97" s="132"/>
      <c r="BE97" s="132"/>
      <c r="BF97" s="132"/>
      <c r="BG97" s="132"/>
      <c r="BH97" s="133"/>
      <c r="BI97" s="131" t="s">
        <v>1126</v>
      </c>
      <c r="BJ97" s="132"/>
      <c r="BK97" s="132"/>
      <c r="BL97" s="133"/>
    </row>
    <row r="98" spans="1:85" ht="12" customHeight="1">
      <c r="A98" s="48"/>
      <c r="B98" s="3"/>
      <c r="C98" s="3"/>
      <c r="D98" s="3"/>
      <c r="E98" s="5"/>
      <c r="F98" s="5"/>
      <c r="G98" s="5"/>
      <c r="H98" s="5"/>
      <c r="I98" s="5"/>
      <c r="J98" s="5"/>
      <c r="K98" s="5"/>
      <c r="L98" s="5"/>
      <c r="M98" s="5"/>
      <c r="N98" s="5"/>
      <c r="O98" s="5"/>
      <c r="P98" s="5"/>
      <c r="Q98" s="5"/>
      <c r="R98" s="5"/>
      <c r="S98" s="5"/>
      <c r="T98" s="5"/>
      <c r="U98" s="5"/>
      <c r="V98" s="5"/>
      <c r="W98" s="5"/>
      <c r="X98" s="5"/>
      <c r="Y98" s="5"/>
      <c r="Z98" s="5"/>
      <c r="AA98" s="5"/>
      <c r="AT98" s="5"/>
      <c r="AU98" s="131" t="s">
        <v>1127</v>
      </c>
      <c r="AV98" s="132"/>
      <c r="AW98" s="132"/>
      <c r="AX98" s="132"/>
      <c r="AY98" s="132"/>
      <c r="AZ98" s="132"/>
      <c r="BA98" s="132"/>
      <c r="BB98" s="132"/>
      <c r="BC98" s="132"/>
      <c r="BD98" s="132"/>
      <c r="BE98" s="132"/>
      <c r="BF98" s="132"/>
      <c r="BG98" s="132"/>
      <c r="BH98" s="133"/>
      <c r="BI98" s="131" t="s">
        <v>1128</v>
      </c>
      <c r="BJ98" s="132"/>
      <c r="BK98" s="132"/>
      <c r="BL98" s="133"/>
    </row>
    <row r="99" spans="1:85" ht="12" customHeight="1">
      <c r="A99" s="48"/>
      <c r="B99" s="3"/>
      <c r="C99" s="3"/>
      <c r="D99" s="3"/>
      <c r="E99" s="5"/>
      <c r="Y99" s="5"/>
      <c r="Z99" s="5"/>
      <c r="AA99" s="5"/>
      <c r="AT99" s="5"/>
      <c r="AU99" s="131" t="s">
        <v>1129</v>
      </c>
      <c r="AV99" s="132"/>
      <c r="AW99" s="132"/>
      <c r="AX99" s="132"/>
      <c r="AY99" s="132"/>
      <c r="AZ99" s="132"/>
      <c r="BA99" s="132"/>
      <c r="BB99" s="132"/>
      <c r="BC99" s="132"/>
      <c r="BD99" s="132"/>
      <c r="BE99" s="132"/>
      <c r="BF99" s="132"/>
      <c r="BG99" s="132"/>
      <c r="BH99" s="133"/>
      <c r="BI99" s="131" t="s">
        <v>429</v>
      </c>
      <c r="BJ99" s="132"/>
      <c r="BK99" s="132"/>
      <c r="BL99" s="133"/>
    </row>
    <row r="100" spans="1:85" ht="12" customHeight="1">
      <c r="A100" s="48"/>
      <c r="B100" s="3"/>
      <c r="C100" s="3"/>
      <c r="D100" s="3"/>
      <c r="E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131" t="s">
        <v>430</v>
      </c>
      <c r="AV100" s="132"/>
      <c r="AW100" s="132"/>
      <c r="AX100" s="132"/>
      <c r="AY100" s="132"/>
      <c r="AZ100" s="132"/>
      <c r="BA100" s="132"/>
      <c r="BB100" s="132"/>
      <c r="BC100" s="132"/>
      <c r="BD100" s="132"/>
      <c r="BE100" s="132"/>
      <c r="BF100" s="132"/>
      <c r="BG100" s="132"/>
      <c r="BH100" s="133"/>
      <c r="BI100" s="131" t="s">
        <v>431</v>
      </c>
      <c r="BJ100" s="132"/>
      <c r="BK100" s="132"/>
      <c r="BL100" s="133"/>
      <c r="BM100" s="5"/>
      <c r="BN100" s="5"/>
      <c r="BO100" s="5"/>
      <c r="BP100" s="5"/>
      <c r="BQ100" s="5"/>
      <c r="BR100" s="5"/>
      <c r="BS100" s="5"/>
      <c r="BT100" s="5"/>
      <c r="BU100" s="5"/>
      <c r="BV100" s="5"/>
      <c r="BW100" s="5"/>
      <c r="BX100" s="5"/>
      <c r="BY100" s="5"/>
    </row>
    <row r="101" spans="1:85" ht="12" customHeight="1">
      <c r="A101" s="48"/>
      <c r="B101" s="3"/>
      <c r="C101" s="3"/>
      <c r="D101" s="3"/>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row>
    <row r="102" spans="1:85" ht="12" customHeight="1">
      <c r="A102" s="48"/>
      <c r="B102" s="3"/>
      <c r="C102" s="3"/>
      <c r="D102" s="3"/>
      <c r="E102" s="5" t="s">
        <v>377</v>
      </c>
      <c r="F102" s="5" t="s">
        <v>432</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3"/>
      <c r="CA102" s="3"/>
      <c r="CB102" s="3"/>
      <c r="CC102" s="5"/>
      <c r="CD102" s="3"/>
      <c r="CE102" s="3"/>
      <c r="CF102" s="3"/>
    </row>
    <row r="103" spans="1:85" ht="12" customHeight="1">
      <c r="A103" s="48"/>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5" ht="12" customHeight="1">
      <c r="A104" s="48"/>
      <c r="B104" s="3"/>
      <c r="C104" s="3"/>
      <c r="D104" s="3"/>
      <c r="E104" s="5"/>
      <c r="F104" s="1040" t="s">
        <v>361</v>
      </c>
      <c r="G104" s="1041"/>
      <c r="H104" s="1041"/>
      <c r="I104" s="1041"/>
      <c r="J104" s="1041"/>
      <c r="K104" s="1042"/>
      <c r="L104" s="1040" t="s">
        <v>370</v>
      </c>
      <c r="M104" s="1041"/>
      <c r="N104" s="1041"/>
      <c r="O104" s="1041"/>
      <c r="P104" s="1041"/>
      <c r="Q104" s="1041"/>
      <c r="R104" s="1041"/>
      <c r="S104" s="1041"/>
      <c r="T104" s="1041"/>
      <c r="U104" s="1041"/>
      <c r="V104" s="1041"/>
      <c r="W104" s="1041"/>
      <c r="X104" s="1041"/>
      <c r="Y104" s="1041"/>
      <c r="Z104" s="1041"/>
      <c r="AA104" s="1041"/>
      <c r="AB104" s="1041"/>
      <c r="AC104" s="1041"/>
      <c r="AD104" s="735" t="s">
        <v>1130</v>
      </c>
      <c r="AE104" s="1041"/>
      <c r="AF104" s="1041"/>
      <c r="AG104" s="1041"/>
      <c r="AH104" s="1041"/>
      <c r="AI104" s="1041"/>
      <c r="AJ104" s="1041"/>
      <c r="AK104" s="1041"/>
      <c r="AL104" s="1042"/>
      <c r="AM104" s="783" t="s">
        <v>371</v>
      </c>
      <c r="AN104" s="784"/>
      <c r="AO104" s="784"/>
      <c r="AP104" s="784"/>
      <c r="AQ104" s="784"/>
      <c r="AR104" s="784"/>
      <c r="AS104" s="784"/>
      <c r="AT104" s="784"/>
      <c r="AU104" s="784"/>
      <c r="AV104" s="784"/>
      <c r="AW104" s="784"/>
      <c r="AX104" s="784"/>
      <c r="AY104" s="784"/>
      <c r="AZ104" s="784"/>
      <c r="BA104" s="784"/>
      <c r="BB104" s="784"/>
      <c r="BC104" s="784"/>
      <c r="BD104" s="784"/>
      <c r="BE104" s="784"/>
      <c r="BF104" s="784"/>
      <c r="BG104" s="784"/>
      <c r="BH104" s="784"/>
      <c r="BI104" s="784"/>
      <c r="BJ104" s="784"/>
      <c r="BK104" s="784"/>
      <c r="BL104" s="784"/>
      <c r="BM104" s="784"/>
      <c r="BN104" s="784"/>
      <c r="BO104" s="784"/>
      <c r="BP104" s="784"/>
      <c r="BQ104" s="784"/>
      <c r="BR104" s="784"/>
      <c r="BS104" s="784"/>
      <c r="BT104" s="784"/>
      <c r="BU104" s="784"/>
      <c r="BV104" s="784"/>
      <c r="BW104" s="784"/>
      <c r="BX104" s="784"/>
      <c r="BY104" s="784"/>
      <c r="BZ104" s="784"/>
      <c r="CA104" s="784"/>
      <c r="CB104" s="785"/>
      <c r="CF104" s="215"/>
      <c r="CG104" s="215"/>
    </row>
    <row r="105" spans="1:85" ht="12" customHeight="1">
      <c r="A105" s="48"/>
      <c r="B105" s="3"/>
      <c r="C105" s="3"/>
      <c r="D105" s="3"/>
      <c r="E105" s="5"/>
      <c r="F105" s="1043"/>
      <c r="G105" s="1044"/>
      <c r="H105" s="1044"/>
      <c r="I105" s="1044"/>
      <c r="J105" s="1044"/>
      <c r="K105" s="1045"/>
      <c r="L105" s="1043"/>
      <c r="M105" s="1044"/>
      <c r="N105" s="1044"/>
      <c r="O105" s="1044"/>
      <c r="P105" s="1044"/>
      <c r="Q105" s="1044"/>
      <c r="R105" s="1044"/>
      <c r="S105" s="1044"/>
      <c r="T105" s="1044"/>
      <c r="U105" s="1044"/>
      <c r="V105" s="1044"/>
      <c r="W105" s="1044"/>
      <c r="X105" s="1044"/>
      <c r="Y105" s="1044"/>
      <c r="Z105" s="1044"/>
      <c r="AA105" s="1044"/>
      <c r="AB105" s="1044"/>
      <c r="AC105" s="1044"/>
      <c r="AD105" s="1055"/>
      <c r="AE105" s="1044"/>
      <c r="AF105" s="1044"/>
      <c r="AG105" s="1044"/>
      <c r="AH105" s="1044"/>
      <c r="AI105" s="1044"/>
      <c r="AJ105" s="1044"/>
      <c r="AK105" s="1044"/>
      <c r="AL105" s="1045"/>
      <c r="AM105" s="1046" t="s">
        <v>466</v>
      </c>
      <c r="AN105" s="1047"/>
      <c r="AO105" s="1047"/>
      <c r="AP105" s="1047"/>
      <c r="AQ105" s="1047"/>
      <c r="AR105" s="1047"/>
      <c r="AS105" s="1047"/>
      <c r="AT105" s="1047"/>
      <c r="AU105" s="1047"/>
      <c r="AV105" s="1047"/>
      <c r="AW105" s="1047"/>
      <c r="AX105" s="1047"/>
      <c r="AY105" s="1047"/>
      <c r="AZ105" s="1047"/>
      <c r="BA105" s="1047"/>
      <c r="BB105" s="1047"/>
      <c r="BC105" s="1047"/>
      <c r="BD105" s="1047"/>
      <c r="BE105" s="1047"/>
      <c r="BF105" s="1047"/>
      <c r="BG105" s="1047"/>
      <c r="BH105" s="1047"/>
      <c r="BI105" s="1047"/>
      <c r="BJ105" s="1048"/>
      <c r="BK105" s="1046" t="s">
        <v>467</v>
      </c>
      <c r="BL105" s="1047"/>
      <c r="BM105" s="1047"/>
      <c r="BN105" s="1047"/>
      <c r="BO105" s="1047"/>
      <c r="BP105" s="1048"/>
      <c r="BQ105" s="783" t="s">
        <v>468</v>
      </c>
      <c r="BR105" s="784"/>
      <c r="BS105" s="784"/>
      <c r="BT105" s="784"/>
      <c r="BU105" s="784"/>
      <c r="BV105" s="784"/>
      <c r="BW105" s="784"/>
      <c r="BX105" s="784"/>
      <c r="BY105" s="784"/>
      <c r="BZ105" s="784"/>
      <c r="CA105" s="784"/>
      <c r="CB105" s="785"/>
      <c r="CF105" s="215"/>
      <c r="CG105" s="215"/>
    </row>
    <row r="106" spans="1:85" ht="12" customHeight="1">
      <c r="A106" s="48"/>
      <c r="B106" s="3"/>
      <c r="C106" s="3"/>
      <c r="D106" s="3"/>
      <c r="E106" s="5"/>
      <c r="F106" s="1046"/>
      <c r="G106" s="1047"/>
      <c r="H106" s="1047"/>
      <c r="I106" s="1047"/>
      <c r="J106" s="1047"/>
      <c r="K106" s="1048"/>
      <c r="L106" s="1046"/>
      <c r="M106" s="1047"/>
      <c r="N106" s="1047"/>
      <c r="O106" s="1047"/>
      <c r="P106" s="1047"/>
      <c r="Q106" s="1047"/>
      <c r="R106" s="1047"/>
      <c r="S106" s="1047"/>
      <c r="T106" s="1047"/>
      <c r="U106" s="1047"/>
      <c r="V106" s="1047"/>
      <c r="W106" s="1047"/>
      <c r="X106" s="1047"/>
      <c r="Y106" s="1047"/>
      <c r="Z106" s="1047"/>
      <c r="AA106" s="1047"/>
      <c r="AB106" s="1047"/>
      <c r="AC106" s="1047"/>
      <c r="AD106" s="1046"/>
      <c r="AE106" s="1047"/>
      <c r="AF106" s="1047"/>
      <c r="AG106" s="1047"/>
      <c r="AH106" s="1047"/>
      <c r="AI106" s="1047"/>
      <c r="AJ106" s="1047"/>
      <c r="AK106" s="1047"/>
      <c r="AL106" s="1048"/>
      <c r="AM106" s="783" t="s">
        <v>1131</v>
      </c>
      <c r="AN106" s="784"/>
      <c r="AO106" s="784"/>
      <c r="AP106" s="784"/>
      <c r="AQ106" s="784"/>
      <c r="AR106" s="785"/>
      <c r="AS106" s="784" t="s">
        <v>960</v>
      </c>
      <c r="AT106" s="784"/>
      <c r="AU106" s="784"/>
      <c r="AV106" s="784"/>
      <c r="AW106" s="784"/>
      <c r="AX106" s="785"/>
      <c r="AY106" s="783" t="s">
        <v>1132</v>
      </c>
      <c r="AZ106" s="784"/>
      <c r="BA106" s="784"/>
      <c r="BB106" s="784"/>
      <c r="BC106" s="784"/>
      <c r="BD106" s="785"/>
      <c r="BE106" s="783" t="s">
        <v>155</v>
      </c>
      <c r="BF106" s="784"/>
      <c r="BG106" s="784"/>
      <c r="BH106" s="784"/>
      <c r="BI106" s="784"/>
      <c r="BJ106" s="785"/>
      <c r="BK106" s="783" t="s">
        <v>1133</v>
      </c>
      <c r="BL106" s="784"/>
      <c r="BM106" s="784"/>
      <c r="BN106" s="784"/>
      <c r="BO106" s="784"/>
      <c r="BP106" s="785"/>
      <c r="BQ106" s="1047" t="s">
        <v>1134</v>
      </c>
      <c r="BR106" s="1047"/>
      <c r="BS106" s="1047"/>
      <c r="BT106" s="1047"/>
      <c r="BU106" s="1047"/>
      <c r="BV106" s="1048"/>
      <c r="BW106" s="1046" t="s">
        <v>1132</v>
      </c>
      <c r="BX106" s="1047"/>
      <c r="BY106" s="1047"/>
      <c r="BZ106" s="1047"/>
      <c r="CA106" s="1047"/>
      <c r="CB106" s="1048"/>
    </row>
    <row r="107" spans="1:85" ht="12" customHeight="1">
      <c r="A107" s="48"/>
      <c r="B107" s="3"/>
      <c r="C107" s="3"/>
      <c r="D107" s="3"/>
      <c r="E107" s="5"/>
      <c r="F107" s="128" t="s">
        <v>1135</v>
      </c>
      <c r="G107" s="129"/>
      <c r="H107" s="129"/>
      <c r="I107" s="129"/>
      <c r="J107" s="129"/>
      <c r="K107" s="130"/>
      <c r="L107" s="39" t="s">
        <v>1089</v>
      </c>
      <c r="M107" s="3"/>
      <c r="N107" s="3"/>
      <c r="O107" s="3"/>
      <c r="P107" s="3"/>
      <c r="Q107" s="3"/>
      <c r="R107" s="3"/>
      <c r="S107" s="3"/>
      <c r="T107" s="3"/>
      <c r="U107" s="3"/>
      <c r="V107" s="3"/>
      <c r="W107" s="3"/>
      <c r="X107" s="3"/>
      <c r="Y107" s="36"/>
      <c r="Z107" s="36"/>
      <c r="AA107" s="36"/>
      <c r="AB107" s="36"/>
      <c r="AC107" s="35"/>
      <c r="AD107" s="37" t="s">
        <v>1136</v>
      </c>
      <c r="AE107" s="36"/>
      <c r="AF107" s="36"/>
      <c r="AG107" s="36"/>
      <c r="AH107" s="36"/>
      <c r="AI107" s="36"/>
      <c r="AJ107" s="36"/>
      <c r="AK107" s="36"/>
      <c r="AL107" s="36"/>
      <c r="AM107" s="1052">
        <v>20</v>
      </c>
      <c r="AN107" s="1053"/>
      <c r="AO107" s="1053"/>
      <c r="AP107" s="1053"/>
      <c r="AQ107" s="1053"/>
      <c r="AR107" s="1054"/>
      <c r="AS107" s="1052">
        <v>20</v>
      </c>
      <c r="AT107" s="1053"/>
      <c r="AU107" s="1053"/>
      <c r="AV107" s="1053"/>
      <c r="AW107" s="1053"/>
      <c r="AX107" s="1054"/>
      <c r="AY107" s="1052">
        <v>20</v>
      </c>
      <c r="AZ107" s="1053"/>
      <c r="BA107" s="1053"/>
      <c r="BB107" s="1053"/>
      <c r="BC107" s="1053"/>
      <c r="BD107" s="1054"/>
      <c r="BE107" s="1052">
        <v>10</v>
      </c>
      <c r="BF107" s="1053"/>
      <c r="BG107" s="1053"/>
      <c r="BH107" s="1053"/>
      <c r="BI107" s="1053"/>
      <c r="BJ107" s="1054"/>
      <c r="BK107" s="1052">
        <v>20</v>
      </c>
      <c r="BL107" s="1053"/>
      <c r="BM107" s="1053"/>
      <c r="BN107" s="1053"/>
      <c r="BO107" s="1053"/>
      <c r="BP107" s="1054"/>
      <c r="BQ107" s="1052" t="s">
        <v>1137</v>
      </c>
      <c r="BR107" s="1053"/>
      <c r="BS107" s="1053"/>
      <c r="BT107" s="1053"/>
      <c r="BU107" s="1053"/>
      <c r="BV107" s="1054"/>
      <c r="BW107" s="1052" t="s">
        <v>1137</v>
      </c>
      <c r="BX107" s="1053"/>
      <c r="BY107" s="1053"/>
      <c r="BZ107" s="1053"/>
      <c r="CA107" s="1053"/>
      <c r="CB107" s="1054"/>
    </row>
    <row r="108" spans="1:85" ht="12" customHeight="1">
      <c r="A108" s="48"/>
      <c r="B108" s="3"/>
      <c r="C108" s="3"/>
      <c r="D108" s="3"/>
      <c r="E108" s="5"/>
      <c r="F108" s="39"/>
      <c r="G108" s="3"/>
      <c r="H108" s="3"/>
      <c r="I108" s="3"/>
      <c r="J108" s="3"/>
      <c r="K108" s="38"/>
      <c r="L108" s="37"/>
      <c r="M108" s="36"/>
      <c r="N108" s="36"/>
      <c r="O108" s="36"/>
      <c r="P108" s="36"/>
      <c r="Q108" s="36"/>
      <c r="R108" s="36"/>
      <c r="S108" s="36"/>
      <c r="T108" s="36"/>
      <c r="U108" s="36"/>
      <c r="V108" s="36"/>
      <c r="W108" s="36"/>
      <c r="X108" s="35"/>
      <c r="Y108" s="131" t="s">
        <v>433</v>
      </c>
      <c r="Z108" s="132"/>
      <c r="AA108" s="132"/>
      <c r="AB108" s="132"/>
      <c r="AC108" s="133"/>
      <c r="AD108" s="131" t="s">
        <v>1138</v>
      </c>
      <c r="AE108" s="132"/>
      <c r="AF108" s="132"/>
      <c r="AG108" s="132"/>
      <c r="AH108" s="132"/>
      <c r="AI108" s="132"/>
      <c r="AJ108" s="132"/>
      <c r="AK108" s="132"/>
      <c r="AL108" s="132"/>
      <c r="AM108" s="1052">
        <v>10</v>
      </c>
      <c r="AN108" s="1053"/>
      <c r="AO108" s="1053"/>
      <c r="AP108" s="1053"/>
      <c r="AQ108" s="1053"/>
      <c r="AR108" s="1054"/>
      <c r="AS108" s="1052">
        <v>10</v>
      </c>
      <c r="AT108" s="1053"/>
      <c r="AU108" s="1053"/>
      <c r="AV108" s="1053"/>
      <c r="AW108" s="1053"/>
      <c r="AX108" s="1054"/>
      <c r="AY108" s="1052">
        <v>10</v>
      </c>
      <c r="AZ108" s="1053"/>
      <c r="BA108" s="1053"/>
      <c r="BB108" s="1053"/>
      <c r="BC108" s="1053"/>
      <c r="BD108" s="1054"/>
      <c r="BE108" s="1052">
        <v>10</v>
      </c>
      <c r="BF108" s="1053"/>
      <c r="BG108" s="1053"/>
      <c r="BH108" s="1053"/>
      <c r="BI108" s="1053"/>
      <c r="BJ108" s="1054"/>
      <c r="BK108" s="1052">
        <v>10</v>
      </c>
      <c r="BL108" s="1053"/>
      <c r="BM108" s="1053"/>
      <c r="BN108" s="1053"/>
      <c r="BO108" s="1053"/>
      <c r="BP108" s="1054"/>
      <c r="BQ108" s="1052" t="s">
        <v>903</v>
      </c>
      <c r="BR108" s="1053"/>
      <c r="BS108" s="1053"/>
      <c r="BT108" s="1053"/>
      <c r="BU108" s="1053"/>
      <c r="BV108" s="1054"/>
      <c r="BW108" s="1052" t="s">
        <v>1139</v>
      </c>
      <c r="BX108" s="1053"/>
      <c r="BY108" s="1053"/>
      <c r="BZ108" s="1053"/>
      <c r="CA108" s="1053"/>
      <c r="CB108" s="1054"/>
    </row>
    <row r="109" spans="1:85" ht="12" customHeight="1">
      <c r="A109" s="48"/>
      <c r="B109" s="3"/>
      <c r="C109" s="3"/>
      <c r="D109" s="3"/>
      <c r="E109" s="5"/>
      <c r="F109" s="39"/>
      <c r="G109" s="3"/>
      <c r="H109" s="3"/>
      <c r="I109" s="3"/>
      <c r="J109" s="3"/>
      <c r="K109" s="38"/>
      <c r="L109" s="39" t="s">
        <v>1140</v>
      </c>
      <c r="M109" s="3"/>
      <c r="N109" s="3"/>
      <c r="O109" s="3"/>
      <c r="P109" s="3"/>
      <c r="Q109" s="3"/>
      <c r="R109" s="3"/>
      <c r="S109" s="3"/>
      <c r="T109" s="3"/>
      <c r="U109" s="3"/>
      <c r="V109" s="3"/>
      <c r="W109" s="3"/>
      <c r="X109" s="3"/>
      <c r="Y109" s="132"/>
      <c r="Z109" s="132"/>
      <c r="AA109" s="132"/>
      <c r="AB109" s="132"/>
      <c r="AC109" s="133"/>
      <c r="AD109" s="37" t="s">
        <v>1141</v>
      </c>
      <c r="AE109" s="132"/>
      <c r="AF109" s="132"/>
      <c r="AG109" s="132"/>
      <c r="AH109" s="132"/>
      <c r="AI109" s="132"/>
      <c r="AJ109" s="132"/>
      <c r="AK109" s="132"/>
      <c r="AL109" s="132"/>
      <c r="AM109" s="1052" t="s">
        <v>1137</v>
      </c>
      <c r="AN109" s="1053"/>
      <c r="AO109" s="1053"/>
      <c r="AP109" s="1053"/>
      <c r="AQ109" s="1053"/>
      <c r="AR109" s="1054"/>
      <c r="AS109" s="1052" t="s">
        <v>1142</v>
      </c>
      <c r="AT109" s="1053"/>
      <c r="AU109" s="1053"/>
      <c r="AV109" s="1053"/>
      <c r="AW109" s="1053"/>
      <c r="AX109" s="1054"/>
      <c r="AY109" s="1052" t="s">
        <v>903</v>
      </c>
      <c r="AZ109" s="1053"/>
      <c r="BA109" s="1053"/>
      <c r="BB109" s="1053"/>
      <c r="BC109" s="1053"/>
      <c r="BD109" s="1054"/>
      <c r="BE109" s="1052" t="s">
        <v>903</v>
      </c>
      <c r="BF109" s="1053"/>
      <c r="BG109" s="1053"/>
      <c r="BH109" s="1053"/>
      <c r="BI109" s="1053"/>
      <c r="BJ109" s="1054"/>
      <c r="BK109" s="1052">
        <v>5</v>
      </c>
      <c r="BL109" s="1053"/>
      <c r="BM109" s="1053"/>
      <c r="BN109" s="1053"/>
      <c r="BO109" s="1053"/>
      <c r="BP109" s="1054"/>
      <c r="BQ109" s="1052">
        <v>5</v>
      </c>
      <c r="BR109" s="1053"/>
      <c r="BS109" s="1053"/>
      <c r="BT109" s="1053"/>
      <c r="BU109" s="1053"/>
      <c r="BV109" s="1054"/>
      <c r="BW109" s="1052">
        <v>5</v>
      </c>
      <c r="BX109" s="1053"/>
      <c r="BY109" s="1053"/>
      <c r="BZ109" s="1053"/>
      <c r="CA109" s="1053"/>
      <c r="CB109" s="1054"/>
    </row>
    <row r="110" spans="1:85" ht="12" customHeight="1">
      <c r="A110" s="48"/>
      <c r="B110" s="3"/>
      <c r="C110" s="3"/>
      <c r="D110" s="3"/>
      <c r="E110" s="5"/>
      <c r="F110" s="37"/>
      <c r="G110" s="36"/>
      <c r="H110" s="36"/>
      <c r="I110" s="36"/>
      <c r="J110" s="36"/>
      <c r="K110" s="35"/>
      <c r="L110" s="39"/>
      <c r="M110" s="3"/>
      <c r="N110" s="3"/>
      <c r="O110" s="3"/>
      <c r="P110" s="3"/>
      <c r="Q110" s="3"/>
      <c r="R110" s="3"/>
      <c r="S110" s="3"/>
      <c r="T110" s="3"/>
      <c r="U110" s="3"/>
      <c r="V110" s="3"/>
      <c r="W110" s="3"/>
      <c r="X110" s="3"/>
      <c r="Y110" s="131" t="s">
        <v>433</v>
      </c>
      <c r="Z110" s="132"/>
      <c r="AA110" s="132"/>
      <c r="AB110" s="132"/>
      <c r="AC110" s="133"/>
      <c r="AD110" s="131" t="s">
        <v>1143</v>
      </c>
      <c r="AE110" s="132"/>
      <c r="AF110" s="132"/>
      <c r="AG110" s="132"/>
      <c r="AH110" s="132"/>
      <c r="AI110" s="132"/>
      <c r="AJ110" s="132"/>
      <c r="AK110" s="132"/>
      <c r="AL110" s="132"/>
      <c r="AM110" s="1052" t="s">
        <v>903</v>
      </c>
      <c r="AN110" s="1053"/>
      <c r="AO110" s="1053"/>
      <c r="AP110" s="1053"/>
      <c r="AQ110" s="1053"/>
      <c r="AR110" s="1054"/>
      <c r="AS110" s="1052" t="s">
        <v>947</v>
      </c>
      <c r="AT110" s="1053"/>
      <c r="AU110" s="1053"/>
      <c r="AV110" s="1053"/>
      <c r="AW110" s="1053"/>
      <c r="AX110" s="1054"/>
      <c r="AY110" s="1052" t="s">
        <v>903</v>
      </c>
      <c r="AZ110" s="1053"/>
      <c r="BA110" s="1053"/>
      <c r="BB110" s="1053"/>
      <c r="BC110" s="1053"/>
      <c r="BD110" s="1054"/>
      <c r="BE110" s="1052" t="s">
        <v>903</v>
      </c>
      <c r="BF110" s="1053"/>
      <c r="BG110" s="1053"/>
      <c r="BH110" s="1053"/>
      <c r="BI110" s="1053"/>
      <c r="BJ110" s="1054"/>
      <c r="BK110" s="1052">
        <v>3</v>
      </c>
      <c r="BL110" s="1053"/>
      <c r="BM110" s="1053"/>
      <c r="BN110" s="1053"/>
      <c r="BO110" s="1053"/>
      <c r="BP110" s="1054"/>
      <c r="BQ110" s="1052">
        <v>3</v>
      </c>
      <c r="BR110" s="1053"/>
      <c r="BS110" s="1053"/>
      <c r="BT110" s="1053"/>
      <c r="BU110" s="1053"/>
      <c r="BV110" s="1054"/>
      <c r="BW110" s="1052">
        <v>3</v>
      </c>
      <c r="BX110" s="1053"/>
      <c r="BY110" s="1053"/>
      <c r="BZ110" s="1053"/>
      <c r="CA110" s="1053"/>
      <c r="CB110" s="1054"/>
    </row>
    <row r="111" spans="1:85" ht="12" customHeight="1">
      <c r="A111" s="48"/>
      <c r="B111" s="3"/>
      <c r="C111" s="3"/>
      <c r="D111" s="3"/>
      <c r="E111" s="5"/>
      <c r="F111" s="128" t="s">
        <v>1144</v>
      </c>
      <c r="G111" s="129"/>
      <c r="H111" s="129"/>
      <c r="I111" s="129"/>
      <c r="J111" s="129"/>
      <c r="K111" s="130"/>
      <c r="L111" s="128" t="s">
        <v>378</v>
      </c>
      <c r="M111" s="129"/>
      <c r="N111" s="129"/>
      <c r="O111" s="129"/>
      <c r="P111" s="129"/>
      <c r="Q111" s="129"/>
      <c r="R111" s="129"/>
      <c r="S111" s="129"/>
      <c r="T111" s="129"/>
      <c r="U111" s="129"/>
      <c r="V111" s="129"/>
      <c r="W111" s="129"/>
      <c r="X111" s="129"/>
      <c r="Y111" s="132"/>
      <c r="Z111" s="132"/>
      <c r="AA111" s="132"/>
      <c r="AB111" s="132"/>
      <c r="AC111" s="133"/>
      <c r="AD111" s="131" t="s">
        <v>1145</v>
      </c>
      <c r="AE111" s="132"/>
      <c r="AF111" s="132"/>
      <c r="AG111" s="132"/>
      <c r="AH111" s="132"/>
      <c r="AI111" s="132"/>
      <c r="AJ111" s="132"/>
      <c r="AK111" s="132"/>
      <c r="AL111" s="132"/>
      <c r="AM111" s="1052">
        <v>20</v>
      </c>
      <c r="AN111" s="1053"/>
      <c r="AO111" s="1053"/>
      <c r="AP111" s="1053"/>
      <c r="AQ111" s="1053"/>
      <c r="AR111" s="1054"/>
      <c r="AS111" s="1052">
        <v>20</v>
      </c>
      <c r="AT111" s="1053"/>
      <c r="AU111" s="1053"/>
      <c r="AV111" s="1053"/>
      <c r="AW111" s="1053"/>
      <c r="AX111" s="1054"/>
      <c r="AY111" s="1052">
        <v>20</v>
      </c>
      <c r="AZ111" s="1053"/>
      <c r="BA111" s="1053"/>
      <c r="BB111" s="1053"/>
      <c r="BC111" s="1053"/>
      <c r="BD111" s="1054"/>
      <c r="BE111" s="1052">
        <v>10</v>
      </c>
      <c r="BF111" s="1053"/>
      <c r="BG111" s="1053"/>
      <c r="BH111" s="1053"/>
      <c r="BI111" s="1053"/>
      <c r="BJ111" s="1054"/>
      <c r="BK111" s="1052">
        <v>20</v>
      </c>
      <c r="BL111" s="1053"/>
      <c r="BM111" s="1053"/>
      <c r="BN111" s="1053"/>
      <c r="BO111" s="1053"/>
      <c r="BP111" s="1054"/>
      <c r="BQ111" s="1052">
        <v>5</v>
      </c>
      <c r="BR111" s="1053"/>
      <c r="BS111" s="1053"/>
      <c r="BT111" s="1053"/>
      <c r="BU111" s="1053"/>
      <c r="BV111" s="1054"/>
      <c r="BW111" s="1052">
        <v>5</v>
      </c>
      <c r="BX111" s="1053"/>
      <c r="BY111" s="1053"/>
      <c r="BZ111" s="1053"/>
      <c r="CA111" s="1053"/>
      <c r="CB111" s="1054"/>
    </row>
    <row r="112" spans="1:85" ht="12" customHeight="1">
      <c r="A112" s="48"/>
      <c r="B112" s="3"/>
      <c r="C112" s="3"/>
      <c r="D112" s="3"/>
      <c r="E112" s="5"/>
      <c r="F112" s="37"/>
      <c r="G112" s="36"/>
      <c r="H112" s="36"/>
      <c r="I112" s="36"/>
      <c r="J112" s="36"/>
      <c r="K112" s="35"/>
      <c r="L112" s="37"/>
      <c r="M112" s="36"/>
      <c r="N112" s="36"/>
      <c r="O112" s="36"/>
      <c r="P112" s="36"/>
      <c r="Q112" s="36"/>
      <c r="R112" s="36"/>
      <c r="S112" s="36"/>
      <c r="T112" s="36"/>
      <c r="U112" s="36"/>
      <c r="V112" s="36"/>
      <c r="W112" s="36"/>
      <c r="X112" s="35"/>
      <c r="Y112" s="131" t="s">
        <v>433</v>
      </c>
      <c r="Z112" s="132"/>
      <c r="AA112" s="132"/>
      <c r="AB112" s="132"/>
      <c r="AC112" s="133"/>
      <c r="AD112" s="131" t="s">
        <v>1146</v>
      </c>
      <c r="AE112" s="132"/>
      <c r="AF112" s="132"/>
      <c r="AG112" s="132"/>
      <c r="AH112" s="132"/>
      <c r="AI112" s="132"/>
      <c r="AJ112" s="132"/>
      <c r="AK112" s="132"/>
      <c r="AL112" s="132"/>
      <c r="AM112" s="1052">
        <v>10</v>
      </c>
      <c r="AN112" s="1053"/>
      <c r="AO112" s="1053"/>
      <c r="AP112" s="1053"/>
      <c r="AQ112" s="1053"/>
      <c r="AR112" s="1054"/>
      <c r="AS112" s="1052">
        <v>10</v>
      </c>
      <c r="AT112" s="1053"/>
      <c r="AU112" s="1053"/>
      <c r="AV112" s="1053"/>
      <c r="AW112" s="1053"/>
      <c r="AX112" s="1054"/>
      <c r="AY112" s="1052">
        <v>10</v>
      </c>
      <c r="AZ112" s="1053"/>
      <c r="BA112" s="1053"/>
      <c r="BB112" s="1053"/>
      <c r="BC112" s="1053"/>
      <c r="BD112" s="1054"/>
      <c r="BE112" s="1052">
        <v>10</v>
      </c>
      <c r="BF112" s="1053"/>
      <c r="BG112" s="1053"/>
      <c r="BH112" s="1053"/>
      <c r="BI112" s="1053"/>
      <c r="BJ112" s="1054"/>
      <c r="BK112" s="1052">
        <v>10</v>
      </c>
      <c r="BL112" s="1053"/>
      <c r="BM112" s="1053"/>
      <c r="BN112" s="1053"/>
      <c r="BO112" s="1053"/>
      <c r="BP112" s="1054"/>
      <c r="BQ112" s="1052">
        <v>3</v>
      </c>
      <c r="BR112" s="1053"/>
      <c r="BS112" s="1053"/>
      <c r="BT112" s="1053"/>
      <c r="BU112" s="1053"/>
      <c r="BV112" s="1054"/>
      <c r="BW112" s="1052">
        <v>3</v>
      </c>
      <c r="BX112" s="1053"/>
      <c r="BY112" s="1053"/>
      <c r="BZ112" s="1053"/>
      <c r="CA112" s="1053"/>
      <c r="CB112" s="1054"/>
    </row>
    <row r="113" spans="1:84" ht="12" customHeight="1">
      <c r="A113" s="48"/>
      <c r="B113" s="3"/>
      <c r="C113" s="3"/>
      <c r="D113" s="3"/>
      <c r="E113" s="5"/>
      <c r="F113" s="128" t="s">
        <v>1147</v>
      </c>
      <c r="G113" s="129"/>
      <c r="H113" s="129"/>
      <c r="I113" s="129"/>
      <c r="J113" s="129"/>
      <c r="K113" s="130"/>
      <c r="L113" s="132" t="s">
        <v>368</v>
      </c>
      <c r="M113" s="132"/>
      <c r="N113" s="132"/>
      <c r="O113" s="132"/>
      <c r="P113" s="132"/>
      <c r="Q113" s="132"/>
      <c r="R113" s="132"/>
      <c r="S113" s="132"/>
      <c r="T113" s="132"/>
      <c r="U113" s="132"/>
      <c r="V113" s="132"/>
      <c r="W113" s="132"/>
      <c r="X113" s="132"/>
      <c r="Y113" s="132"/>
      <c r="Z113" s="132"/>
      <c r="AA113" s="132"/>
      <c r="AB113" s="132"/>
      <c r="AC113" s="133"/>
      <c r="AD113" s="131" t="s">
        <v>1148</v>
      </c>
      <c r="AE113" s="132"/>
      <c r="AF113" s="132"/>
      <c r="AG113" s="132"/>
      <c r="AH113" s="132"/>
      <c r="AI113" s="132"/>
      <c r="AJ113" s="132"/>
      <c r="AK113" s="132"/>
      <c r="AL113" s="132"/>
      <c r="AM113" s="1052">
        <v>10</v>
      </c>
      <c r="AN113" s="1053"/>
      <c r="AO113" s="1053"/>
      <c r="AP113" s="1053"/>
      <c r="AQ113" s="1053"/>
      <c r="AR113" s="1054"/>
      <c r="AS113" s="1052">
        <v>10</v>
      </c>
      <c r="AT113" s="1053"/>
      <c r="AU113" s="1053"/>
      <c r="AV113" s="1053"/>
      <c r="AW113" s="1053"/>
      <c r="AX113" s="1054"/>
      <c r="AY113" s="1052">
        <v>10</v>
      </c>
      <c r="AZ113" s="1053"/>
      <c r="BA113" s="1053"/>
      <c r="BB113" s="1053"/>
      <c r="BC113" s="1053"/>
      <c r="BD113" s="1054"/>
      <c r="BE113" s="1052">
        <v>10</v>
      </c>
      <c r="BF113" s="1053"/>
      <c r="BG113" s="1053"/>
      <c r="BH113" s="1053"/>
      <c r="BI113" s="1053"/>
      <c r="BJ113" s="1054"/>
      <c r="BK113" s="1052">
        <v>10</v>
      </c>
      <c r="BL113" s="1053"/>
      <c r="BM113" s="1053"/>
      <c r="BN113" s="1053"/>
      <c r="BO113" s="1053"/>
      <c r="BP113" s="1054"/>
      <c r="BQ113" s="1052">
        <v>5</v>
      </c>
      <c r="BR113" s="1053"/>
      <c r="BS113" s="1053"/>
      <c r="BT113" s="1053"/>
      <c r="BU113" s="1053"/>
      <c r="BV113" s="1054"/>
      <c r="BW113" s="1052">
        <v>5</v>
      </c>
      <c r="BX113" s="1053"/>
      <c r="BY113" s="1053"/>
      <c r="BZ113" s="1053"/>
      <c r="CA113" s="1053"/>
      <c r="CB113" s="1054"/>
    </row>
    <row r="114" spans="1:84" ht="12" customHeight="1">
      <c r="A114" s="48"/>
      <c r="B114" s="3"/>
      <c r="C114" s="3"/>
      <c r="D114" s="3"/>
      <c r="E114" s="5"/>
      <c r="F114" s="37"/>
      <c r="G114" s="36"/>
      <c r="H114" s="36"/>
      <c r="I114" s="36"/>
      <c r="J114" s="36"/>
      <c r="K114" s="35"/>
      <c r="L114" s="132" t="s">
        <v>369</v>
      </c>
      <c r="M114" s="132"/>
      <c r="N114" s="132"/>
      <c r="O114" s="132"/>
      <c r="P114" s="132"/>
      <c r="Q114" s="132"/>
      <c r="R114" s="132"/>
      <c r="S114" s="132"/>
      <c r="T114" s="132"/>
      <c r="U114" s="132"/>
      <c r="V114" s="132"/>
      <c r="W114" s="132"/>
      <c r="X114" s="132"/>
      <c r="Y114" s="132"/>
      <c r="Z114" s="132"/>
      <c r="AA114" s="132"/>
      <c r="AB114" s="132"/>
      <c r="AC114" s="133"/>
      <c r="AD114" s="131" t="s">
        <v>1149</v>
      </c>
      <c r="AE114" s="132"/>
      <c r="AF114" s="132"/>
      <c r="AG114" s="132"/>
      <c r="AH114" s="132"/>
      <c r="AI114" s="132"/>
      <c r="AJ114" s="132"/>
      <c r="AK114" s="132"/>
      <c r="AL114" s="132"/>
      <c r="AM114" s="1052">
        <v>10</v>
      </c>
      <c r="AN114" s="1053"/>
      <c r="AO114" s="1053"/>
      <c r="AP114" s="1053"/>
      <c r="AQ114" s="1053"/>
      <c r="AR114" s="1054"/>
      <c r="AS114" s="1052">
        <v>10</v>
      </c>
      <c r="AT114" s="1053"/>
      <c r="AU114" s="1053"/>
      <c r="AV114" s="1053"/>
      <c r="AW114" s="1053"/>
      <c r="AX114" s="1054"/>
      <c r="AY114" s="1052">
        <v>10</v>
      </c>
      <c r="AZ114" s="1053"/>
      <c r="BA114" s="1053"/>
      <c r="BB114" s="1053"/>
      <c r="BC114" s="1053"/>
      <c r="BD114" s="1054"/>
      <c r="BE114" s="1052">
        <v>10</v>
      </c>
      <c r="BF114" s="1053"/>
      <c r="BG114" s="1053"/>
      <c r="BH114" s="1053"/>
      <c r="BI114" s="1053"/>
      <c r="BJ114" s="1054"/>
      <c r="BK114" s="1052">
        <v>10</v>
      </c>
      <c r="BL114" s="1053"/>
      <c r="BM114" s="1053"/>
      <c r="BN114" s="1053"/>
      <c r="BO114" s="1053"/>
      <c r="BP114" s="1054"/>
      <c r="BQ114" s="1052">
        <v>5</v>
      </c>
      <c r="BR114" s="1053"/>
      <c r="BS114" s="1053"/>
      <c r="BT114" s="1053"/>
      <c r="BU114" s="1053"/>
      <c r="BV114" s="1054"/>
      <c r="BW114" s="1052">
        <v>5</v>
      </c>
      <c r="BX114" s="1053"/>
      <c r="BY114" s="1053"/>
      <c r="BZ114" s="1053"/>
      <c r="CA114" s="1053"/>
      <c r="CB114" s="1054"/>
    </row>
    <row r="115" spans="1:84" ht="12" customHeight="1">
      <c r="A115" s="48"/>
      <c r="B115" s="3"/>
      <c r="C115" s="3"/>
      <c r="D115" s="3"/>
      <c r="E115" s="5"/>
      <c r="F115" s="5" t="s">
        <v>434</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row>
    <row r="116" spans="1:84" ht="12" customHeight="1">
      <c r="A116" s="48"/>
      <c r="B116" s="3"/>
      <c r="C116" s="3"/>
      <c r="D116" s="3"/>
      <c r="E116" s="5"/>
      <c r="F116" s="5" t="s">
        <v>1150</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row>
    <row r="117" spans="1:84" ht="12" customHeight="1">
      <c r="A117" s="48"/>
      <c r="B117" s="3"/>
      <c r="C117" s="3"/>
      <c r="D117" s="3"/>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row>
    <row r="118" spans="1:84" ht="12" customHeight="1">
      <c r="A118" s="48"/>
      <c r="B118" s="3"/>
      <c r="C118" s="3"/>
      <c r="D118" s="3"/>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row>
    <row r="119" spans="1:84" ht="12" customHeight="1">
      <c r="A119" s="48"/>
      <c r="B119" s="3"/>
      <c r="C119" s="3"/>
      <c r="D119" s="3"/>
      <c r="E119" s="5" t="s">
        <v>1151</v>
      </c>
      <c r="F119" s="3"/>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row>
    <row r="120" spans="1:84" ht="12" customHeight="1">
      <c r="A120" s="48"/>
      <c r="B120" s="3"/>
      <c r="C120" s="3"/>
      <c r="D120" s="3"/>
      <c r="E120" s="5"/>
      <c r="F120" s="3"/>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row>
    <row r="121" spans="1:84" ht="12" customHeight="1">
      <c r="A121" s="48"/>
      <c r="B121" s="3"/>
      <c r="C121" s="3"/>
      <c r="D121" s="3"/>
      <c r="E121" s="5"/>
      <c r="F121" s="3" t="s">
        <v>1465</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row>
    <row r="122" spans="1:84" ht="12" customHeight="1">
      <c r="A122" s="48"/>
      <c r="B122" s="3"/>
      <c r="C122" s="3"/>
      <c r="D122" s="3"/>
      <c r="E122" s="5"/>
      <c r="F122" s="3" t="s">
        <v>1491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row>
    <row r="123" spans="1:84" ht="12" customHeight="1">
      <c r="A123" s="48"/>
      <c r="B123" s="3"/>
      <c r="C123" s="3"/>
      <c r="D123" s="3"/>
      <c r="E123" s="5"/>
      <c r="F123" s="40"/>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row>
    <row r="124" spans="1:84" ht="12" customHeight="1">
      <c r="A124" s="48"/>
      <c r="B124" s="3"/>
      <c r="C124" s="3"/>
      <c r="D124" s="3"/>
      <c r="E124" s="5"/>
      <c r="F124" s="1040" t="s">
        <v>1152</v>
      </c>
      <c r="G124" s="1041"/>
      <c r="H124" s="1041"/>
      <c r="I124" s="1041"/>
      <c r="J124" s="1041"/>
      <c r="K124" s="1041"/>
      <c r="L124" s="1041"/>
      <c r="M124" s="1041"/>
      <c r="N124" s="1042"/>
      <c r="O124" s="1040" t="s">
        <v>1296</v>
      </c>
      <c r="P124" s="1041"/>
      <c r="Q124" s="1041"/>
      <c r="R124" s="1041"/>
      <c r="S124" s="1041"/>
      <c r="T124" s="1041"/>
      <c r="U124" s="1042"/>
      <c r="V124" s="1040" t="s">
        <v>1153</v>
      </c>
      <c r="W124" s="1041"/>
      <c r="X124" s="1041"/>
      <c r="Y124" s="1041"/>
      <c r="Z124" s="1042"/>
      <c r="AA124" s="1040" t="s">
        <v>235</v>
      </c>
      <c r="AB124" s="1041"/>
      <c r="AC124" s="1041"/>
      <c r="AD124" s="1041"/>
      <c r="AE124" s="1041"/>
      <c r="AF124" s="1041"/>
      <c r="AG124" s="1041"/>
      <c r="AH124" s="1041"/>
      <c r="AI124" s="1041"/>
      <c r="AJ124" s="1041"/>
      <c r="AK124" s="1041"/>
      <c r="AL124" s="1041"/>
      <c r="AM124" s="1041"/>
      <c r="AN124" s="1041"/>
      <c r="AO124" s="1041"/>
      <c r="AP124" s="1041"/>
      <c r="AQ124" s="1041"/>
      <c r="AR124" s="1041"/>
      <c r="AS124" s="1041"/>
      <c r="AT124" s="1041"/>
      <c r="AU124" s="1041"/>
      <c r="AV124" s="1041"/>
      <c r="AW124" s="1041"/>
      <c r="AX124" s="1042"/>
      <c r="AY124" s="1049" t="s">
        <v>1154</v>
      </c>
      <c r="AZ124" s="1037"/>
      <c r="BA124" s="1037" t="s">
        <v>1155</v>
      </c>
      <c r="BB124" s="1037"/>
      <c r="BC124" s="1037" t="s">
        <v>1156</v>
      </c>
      <c r="BD124" s="1037"/>
      <c r="BE124" s="1037" t="s">
        <v>1157</v>
      </c>
      <c r="BF124" s="1037"/>
      <c r="BG124" s="1037" t="s">
        <v>1158</v>
      </c>
      <c r="BH124" s="1037"/>
      <c r="BI124" s="1037" t="s">
        <v>363</v>
      </c>
      <c r="BJ124" s="1037"/>
      <c r="BK124" s="1037" t="s">
        <v>1159</v>
      </c>
      <c r="BL124" s="1037"/>
      <c r="BM124" s="1037" t="s">
        <v>1160</v>
      </c>
      <c r="BN124" s="1037"/>
      <c r="BO124" s="1037" t="s">
        <v>1161</v>
      </c>
      <c r="BP124" s="1037"/>
      <c r="BQ124" s="5"/>
      <c r="BR124" s="3"/>
      <c r="BS124" s="3"/>
      <c r="BT124" s="3"/>
    </row>
    <row r="125" spans="1:84" ht="12" customHeight="1">
      <c r="A125" s="48"/>
      <c r="B125" s="3"/>
      <c r="C125" s="3"/>
      <c r="D125" s="3"/>
      <c r="E125" s="5"/>
      <c r="F125" s="1043"/>
      <c r="G125" s="1044"/>
      <c r="H125" s="1044"/>
      <c r="I125" s="1044"/>
      <c r="J125" s="1044"/>
      <c r="K125" s="1044"/>
      <c r="L125" s="1044"/>
      <c r="M125" s="1044"/>
      <c r="N125" s="1045"/>
      <c r="O125" s="1043"/>
      <c r="P125" s="1044"/>
      <c r="Q125" s="1044"/>
      <c r="R125" s="1044"/>
      <c r="S125" s="1044"/>
      <c r="T125" s="1044"/>
      <c r="U125" s="1045"/>
      <c r="V125" s="1043"/>
      <c r="W125" s="1044"/>
      <c r="X125" s="1044"/>
      <c r="Y125" s="1044"/>
      <c r="Z125" s="1045"/>
      <c r="AA125" s="1043"/>
      <c r="AB125" s="1044"/>
      <c r="AC125" s="1044"/>
      <c r="AD125" s="1044"/>
      <c r="AE125" s="1044"/>
      <c r="AF125" s="1044"/>
      <c r="AG125" s="1044"/>
      <c r="AH125" s="1044"/>
      <c r="AI125" s="1044"/>
      <c r="AJ125" s="1044"/>
      <c r="AK125" s="1044"/>
      <c r="AL125" s="1044"/>
      <c r="AM125" s="1044"/>
      <c r="AN125" s="1044"/>
      <c r="AO125" s="1044"/>
      <c r="AP125" s="1044"/>
      <c r="AQ125" s="1044"/>
      <c r="AR125" s="1044"/>
      <c r="AS125" s="1044"/>
      <c r="AT125" s="1044"/>
      <c r="AU125" s="1044"/>
      <c r="AV125" s="1044"/>
      <c r="AW125" s="1044"/>
      <c r="AX125" s="1045"/>
      <c r="AY125" s="1050"/>
      <c r="AZ125" s="1038"/>
      <c r="BA125" s="1038"/>
      <c r="BB125" s="1038"/>
      <c r="BC125" s="1038"/>
      <c r="BD125" s="1038"/>
      <c r="BE125" s="1038"/>
      <c r="BF125" s="1038"/>
      <c r="BG125" s="1038"/>
      <c r="BH125" s="1038"/>
      <c r="BI125" s="1038"/>
      <c r="BJ125" s="1038"/>
      <c r="BK125" s="1038"/>
      <c r="BL125" s="1038"/>
      <c r="BM125" s="1038"/>
      <c r="BN125" s="1038"/>
      <c r="BO125" s="1038"/>
      <c r="BP125" s="1038"/>
      <c r="BQ125" s="5"/>
      <c r="BR125" s="3"/>
      <c r="BS125" s="3"/>
      <c r="BT125" s="3"/>
    </row>
    <row r="126" spans="1:84" ht="12" customHeight="1">
      <c r="A126" s="48"/>
      <c r="B126" s="3"/>
      <c r="C126" s="3"/>
      <c r="D126" s="3"/>
      <c r="E126" s="5"/>
      <c r="F126" s="1043"/>
      <c r="G126" s="1044"/>
      <c r="H126" s="1044"/>
      <c r="I126" s="1044"/>
      <c r="J126" s="1044"/>
      <c r="K126" s="1044"/>
      <c r="L126" s="1044"/>
      <c r="M126" s="1044"/>
      <c r="N126" s="1045"/>
      <c r="O126" s="1043"/>
      <c r="P126" s="1044"/>
      <c r="Q126" s="1044"/>
      <c r="R126" s="1044"/>
      <c r="S126" s="1044"/>
      <c r="T126" s="1044"/>
      <c r="U126" s="1045"/>
      <c r="V126" s="1043"/>
      <c r="W126" s="1044"/>
      <c r="X126" s="1044"/>
      <c r="Y126" s="1044"/>
      <c r="Z126" s="1045"/>
      <c r="AA126" s="1043"/>
      <c r="AB126" s="1044"/>
      <c r="AC126" s="1044"/>
      <c r="AD126" s="1044"/>
      <c r="AE126" s="1044"/>
      <c r="AF126" s="1044"/>
      <c r="AG126" s="1044"/>
      <c r="AH126" s="1044"/>
      <c r="AI126" s="1044"/>
      <c r="AJ126" s="1044"/>
      <c r="AK126" s="1044"/>
      <c r="AL126" s="1044"/>
      <c r="AM126" s="1044"/>
      <c r="AN126" s="1044"/>
      <c r="AO126" s="1044"/>
      <c r="AP126" s="1044"/>
      <c r="AQ126" s="1044"/>
      <c r="AR126" s="1044"/>
      <c r="AS126" s="1044"/>
      <c r="AT126" s="1044"/>
      <c r="AU126" s="1044"/>
      <c r="AV126" s="1044"/>
      <c r="AW126" s="1044"/>
      <c r="AX126" s="1045"/>
      <c r="AY126" s="1050"/>
      <c r="AZ126" s="1038"/>
      <c r="BA126" s="1038"/>
      <c r="BB126" s="1038"/>
      <c r="BC126" s="1038"/>
      <c r="BD126" s="1038"/>
      <c r="BE126" s="1038"/>
      <c r="BF126" s="1038"/>
      <c r="BG126" s="1038"/>
      <c r="BH126" s="1038"/>
      <c r="BI126" s="1038"/>
      <c r="BJ126" s="1038"/>
      <c r="BK126" s="1038"/>
      <c r="BL126" s="1038"/>
      <c r="BM126" s="1038"/>
      <c r="BN126" s="1038"/>
      <c r="BO126" s="1038"/>
      <c r="BP126" s="1038"/>
      <c r="BQ126" s="5"/>
      <c r="BR126" s="3"/>
      <c r="BS126" s="3"/>
      <c r="BT126" s="3"/>
    </row>
    <row r="127" spans="1:84" ht="12" customHeight="1">
      <c r="A127" s="48"/>
      <c r="B127" s="3"/>
      <c r="C127" s="3"/>
      <c r="D127" s="3"/>
      <c r="E127" s="5"/>
      <c r="F127" s="1043"/>
      <c r="G127" s="1044"/>
      <c r="H127" s="1044"/>
      <c r="I127" s="1044"/>
      <c r="J127" s="1044"/>
      <c r="K127" s="1044"/>
      <c r="L127" s="1044"/>
      <c r="M127" s="1044"/>
      <c r="N127" s="1045"/>
      <c r="O127" s="1043"/>
      <c r="P127" s="1044"/>
      <c r="Q127" s="1044"/>
      <c r="R127" s="1044"/>
      <c r="S127" s="1044"/>
      <c r="T127" s="1044"/>
      <c r="U127" s="1045"/>
      <c r="V127" s="1043"/>
      <c r="W127" s="1044"/>
      <c r="X127" s="1044"/>
      <c r="Y127" s="1044"/>
      <c r="Z127" s="1045"/>
      <c r="AA127" s="1043"/>
      <c r="AB127" s="1044"/>
      <c r="AC127" s="1044"/>
      <c r="AD127" s="1044"/>
      <c r="AE127" s="1044"/>
      <c r="AF127" s="1044"/>
      <c r="AG127" s="1044"/>
      <c r="AH127" s="1044"/>
      <c r="AI127" s="1044"/>
      <c r="AJ127" s="1044"/>
      <c r="AK127" s="1044"/>
      <c r="AL127" s="1044"/>
      <c r="AM127" s="1044"/>
      <c r="AN127" s="1044"/>
      <c r="AO127" s="1044"/>
      <c r="AP127" s="1044"/>
      <c r="AQ127" s="1044"/>
      <c r="AR127" s="1044"/>
      <c r="AS127" s="1044"/>
      <c r="AT127" s="1044"/>
      <c r="AU127" s="1044"/>
      <c r="AV127" s="1044"/>
      <c r="AW127" s="1044"/>
      <c r="AX127" s="1045"/>
      <c r="AY127" s="1050"/>
      <c r="AZ127" s="1038"/>
      <c r="BA127" s="1038"/>
      <c r="BB127" s="1038"/>
      <c r="BC127" s="1038"/>
      <c r="BD127" s="1038"/>
      <c r="BE127" s="1038"/>
      <c r="BF127" s="1038"/>
      <c r="BG127" s="1038"/>
      <c r="BH127" s="1038"/>
      <c r="BI127" s="1038"/>
      <c r="BJ127" s="1038"/>
      <c r="BK127" s="1038"/>
      <c r="BL127" s="1038"/>
      <c r="BM127" s="1038"/>
      <c r="BN127" s="1038"/>
      <c r="BO127" s="1038"/>
      <c r="BP127" s="1038"/>
      <c r="BQ127" s="5"/>
      <c r="BR127" s="3"/>
      <c r="BS127" s="3"/>
      <c r="BT127" s="3"/>
    </row>
    <row r="128" spans="1:84" ht="12" customHeight="1">
      <c r="A128" s="48"/>
      <c r="B128" s="3"/>
      <c r="C128" s="3"/>
      <c r="D128" s="3"/>
      <c r="E128" s="5"/>
      <c r="F128" s="1043"/>
      <c r="G128" s="1044"/>
      <c r="H128" s="1044"/>
      <c r="I128" s="1044"/>
      <c r="J128" s="1044"/>
      <c r="K128" s="1044"/>
      <c r="L128" s="1044"/>
      <c r="M128" s="1044"/>
      <c r="N128" s="1045"/>
      <c r="O128" s="1043"/>
      <c r="P128" s="1044"/>
      <c r="Q128" s="1044"/>
      <c r="R128" s="1044"/>
      <c r="S128" s="1044"/>
      <c r="T128" s="1044"/>
      <c r="U128" s="1045"/>
      <c r="V128" s="1043"/>
      <c r="W128" s="1044"/>
      <c r="X128" s="1044"/>
      <c r="Y128" s="1044"/>
      <c r="Z128" s="1045"/>
      <c r="AA128" s="1043"/>
      <c r="AB128" s="1044"/>
      <c r="AC128" s="1044"/>
      <c r="AD128" s="1044"/>
      <c r="AE128" s="1044"/>
      <c r="AF128" s="1044"/>
      <c r="AG128" s="1044"/>
      <c r="AH128" s="1044"/>
      <c r="AI128" s="1044"/>
      <c r="AJ128" s="1044"/>
      <c r="AK128" s="1044"/>
      <c r="AL128" s="1044"/>
      <c r="AM128" s="1044"/>
      <c r="AN128" s="1044"/>
      <c r="AO128" s="1044"/>
      <c r="AP128" s="1044"/>
      <c r="AQ128" s="1044"/>
      <c r="AR128" s="1044"/>
      <c r="AS128" s="1044"/>
      <c r="AT128" s="1044"/>
      <c r="AU128" s="1044"/>
      <c r="AV128" s="1044"/>
      <c r="AW128" s="1044"/>
      <c r="AX128" s="1045"/>
      <c r="AY128" s="1050"/>
      <c r="AZ128" s="1038"/>
      <c r="BA128" s="1038"/>
      <c r="BB128" s="1038"/>
      <c r="BC128" s="1038"/>
      <c r="BD128" s="1038"/>
      <c r="BE128" s="1038"/>
      <c r="BF128" s="1038"/>
      <c r="BG128" s="1038"/>
      <c r="BH128" s="1038"/>
      <c r="BI128" s="1038"/>
      <c r="BJ128" s="1038"/>
      <c r="BK128" s="1038"/>
      <c r="BL128" s="1038"/>
      <c r="BM128" s="1038"/>
      <c r="BN128" s="1038"/>
      <c r="BO128" s="1038"/>
      <c r="BP128" s="1038"/>
      <c r="BQ128" s="5"/>
      <c r="BR128" s="3"/>
      <c r="BS128" s="3"/>
      <c r="BT128" s="3"/>
    </row>
    <row r="129" spans="1:72" ht="12" customHeight="1">
      <c r="A129" s="48"/>
      <c r="B129" s="3"/>
      <c r="C129" s="3"/>
      <c r="D129" s="3"/>
      <c r="E129" s="5"/>
      <c r="F129" s="1043"/>
      <c r="G129" s="1044"/>
      <c r="H129" s="1044"/>
      <c r="I129" s="1044"/>
      <c r="J129" s="1044"/>
      <c r="K129" s="1044"/>
      <c r="L129" s="1044"/>
      <c r="M129" s="1044"/>
      <c r="N129" s="1045"/>
      <c r="O129" s="1043"/>
      <c r="P129" s="1044"/>
      <c r="Q129" s="1044"/>
      <c r="R129" s="1044"/>
      <c r="S129" s="1044"/>
      <c r="T129" s="1044"/>
      <c r="U129" s="1045"/>
      <c r="V129" s="1043"/>
      <c r="W129" s="1044"/>
      <c r="X129" s="1044"/>
      <c r="Y129" s="1044"/>
      <c r="Z129" s="1045"/>
      <c r="AA129" s="1043"/>
      <c r="AB129" s="1044"/>
      <c r="AC129" s="1044"/>
      <c r="AD129" s="1044"/>
      <c r="AE129" s="1044"/>
      <c r="AF129" s="1044"/>
      <c r="AG129" s="1044"/>
      <c r="AH129" s="1044"/>
      <c r="AI129" s="1044"/>
      <c r="AJ129" s="1044"/>
      <c r="AK129" s="1044"/>
      <c r="AL129" s="1044"/>
      <c r="AM129" s="1044"/>
      <c r="AN129" s="1044"/>
      <c r="AO129" s="1044"/>
      <c r="AP129" s="1044"/>
      <c r="AQ129" s="1044"/>
      <c r="AR129" s="1044"/>
      <c r="AS129" s="1044"/>
      <c r="AT129" s="1044"/>
      <c r="AU129" s="1044"/>
      <c r="AV129" s="1044"/>
      <c r="AW129" s="1044"/>
      <c r="AX129" s="1045"/>
      <c r="AY129" s="1050"/>
      <c r="AZ129" s="1038"/>
      <c r="BA129" s="1038"/>
      <c r="BB129" s="1038"/>
      <c r="BC129" s="1038"/>
      <c r="BD129" s="1038"/>
      <c r="BE129" s="1038"/>
      <c r="BF129" s="1038"/>
      <c r="BG129" s="1038"/>
      <c r="BH129" s="1038"/>
      <c r="BI129" s="1038"/>
      <c r="BJ129" s="1038"/>
      <c r="BK129" s="1038"/>
      <c r="BL129" s="1038"/>
      <c r="BM129" s="1038"/>
      <c r="BN129" s="1038"/>
      <c r="BO129" s="1038"/>
      <c r="BP129" s="1038"/>
      <c r="BQ129" s="5"/>
      <c r="BR129" s="3"/>
      <c r="BS129" s="3"/>
      <c r="BT129" s="3"/>
    </row>
    <row r="130" spans="1:72" ht="12" customHeight="1">
      <c r="A130" s="48"/>
      <c r="B130" s="3"/>
      <c r="C130" s="3"/>
      <c r="D130" s="3"/>
      <c r="E130" s="5"/>
      <c r="F130" s="1043"/>
      <c r="G130" s="1044"/>
      <c r="H130" s="1044"/>
      <c r="I130" s="1044"/>
      <c r="J130" s="1044"/>
      <c r="K130" s="1044"/>
      <c r="L130" s="1044"/>
      <c r="M130" s="1044"/>
      <c r="N130" s="1045"/>
      <c r="O130" s="1043"/>
      <c r="P130" s="1044"/>
      <c r="Q130" s="1044"/>
      <c r="R130" s="1044"/>
      <c r="S130" s="1044"/>
      <c r="T130" s="1044"/>
      <c r="U130" s="1045"/>
      <c r="V130" s="1043"/>
      <c r="W130" s="1044"/>
      <c r="X130" s="1044"/>
      <c r="Y130" s="1044"/>
      <c r="Z130" s="1045"/>
      <c r="AA130" s="1043"/>
      <c r="AB130" s="1044"/>
      <c r="AC130" s="1044"/>
      <c r="AD130" s="1044"/>
      <c r="AE130" s="1044"/>
      <c r="AF130" s="1044"/>
      <c r="AG130" s="1044"/>
      <c r="AH130" s="1044"/>
      <c r="AI130" s="1044"/>
      <c r="AJ130" s="1044"/>
      <c r="AK130" s="1044"/>
      <c r="AL130" s="1044"/>
      <c r="AM130" s="1044"/>
      <c r="AN130" s="1044"/>
      <c r="AO130" s="1044"/>
      <c r="AP130" s="1044"/>
      <c r="AQ130" s="1044"/>
      <c r="AR130" s="1044"/>
      <c r="AS130" s="1044"/>
      <c r="AT130" s="1044"/>
      <c r="AU130" s="1044"/>
      <c r="AV130" s="1044"/>
      <c r="AW130" s="1044"/>
      <c r="AX130" s="1045"/>
      <c r="AY130" s="1050"/>
      <c r="AZ130" s="1038"/>
      <c r="BA130" s="1038"/>
      <c r="BB130" s="1038"/>
      <c r="BC130" s="1038"/>
      <c r="BD130" s="1038"/>
      <c r="BE130" s="1038"/>
      <c r="BF130" s="1038"/>
      <c r="BG130" s="1038"/>
      <c r="BH130" s="1038"/>
      <c r="BI130" s="1038"/>
      <c r="BJ130" s="1038"/>
      <c r="BK130" s="1038"/>
      <c r="BL130" s="1038"/>
      <c r="BM130" s="1038"/>
      <c r="BN130" s="1038"/>
      <c r="BO130" s="1038"/>
      <c r="BP130" s="1038"/>
      <c r="BQ130" s="5"/>
      <c r="BR130" s="3"/>
      <c r="BS130" s="3"/>
      <c r="BT130" s="3"/>
    </row>
    <row r="131" spans="1:72" ht="12" customHeight="1">
      <c r="A131" s="48"/>
      <c r="B131" s="3"/>
      <c r="C131" s="3"/>
      <c r="D131" s="3"/>
      <c r="E131" s="5"/>
      <c r="F131" s="1043"/>
      <c r="G131" s="1044"/>
      <c r="H131" s="1044"/>
      <c r="I131" s="1044"/>
      <c r="J131" s="1044"/>
      <c r="K131" s="1044"/>
      <c r="L131" s="1044"/>
      <c r="M131" s="1044"/>
      <c r="N131" s="1045"/>
      <c r="O131" s="1043"/>
      <c r="P131" s="1044"/>
      <c r="Q131" s="1044"/>
      <c r="R131" s="1044"/>
      <c r="S131" s="1044"/>
      <c r="T131" s="1044"/>
      <c r="U131" s="1045"/>
      <c r="V131" s="1043"/>
      <c r="W131" s="1044"/>
      <c r="X131" s="1044"/>
      <c r="Y131" s="1044"/>
      <c r="Z131" s="1045"/>
      <c r="AA131" s="1043"/>
      <c r="AB131" s="1044"/>
      <c r="AC131" s="1044"/>
      <c r="AD131" s="1044"/>
      <c r="AE131" s="1044"/>
      <c r="AF131" s="1044"/>
      <c r="AG131" s="1044"/>
      <c r="AH131" s="1044"/>
      <c r="AI131" s="1044"/>
      <c r="AJ131" s="1044"/>
      <c r="AK131" s="1044"/>
      <c r="AL131" s="1044"/>
      <c r="AM131" s="1044"/>
      <c r="AN131" s="1044"/>
      <c r="AO131" s="1044"/>
      <c r="AP131" s="1044"/>
      <c r="AQ131" s="1044"/>
      <c r="AR131" s="1044"/>
      <c r="AS131" s="1044"/>
      <c r="AT131" s="1044"/>
      <c r="AU131" s="1044"/>
      <c r="AV131" s="1044"/>
      <c r="AW131" s="1044"/>
      <c r="AX131" s="1045"/>
      <c r="AY131" s="1050"/>
      <c r="AZ131" s="1038"/>
      <c r="BA131" s="1038"/>
      <c r="BB131" s="1038"/>
      <c r="BC131" s="1038"/>
      <c r="BD131" s="1038"/>
      <c r="BE131" s="1038"/>
      <c r="BF131" s="1038"/>
      <c r="BG131" s="1038"/>
      <c r="BH131" s="1038"/>
      <c r="BI131" s="1038"/>
      <c r="BJ131" s="1038"/>
      <c r="BK131" s="1038"/>
      <c r="BL131" s="1038"/>
      <c r="BM131" s="1038"/>
      <c r="BN131" s="1038"/>
      <c r="BO131" s="1038"/>
      <c r="BP131" s="1038"/>
      <c r="BQ131" s="5"/>
      <c r="BR131" s="3"/>
      <c r="BS131" s="3"/>
      <c r="BT131" s="3"/>
    </row>
    <row r="132" spans="1:72" ht="12" customHeight="1">
      <c r="A132" s="48"/>
      <c r="B132" s="3"/>
      <c r="C132" s="3"/>
      <c r="D132" s="3"/>
      <c r="E132" s="5"/>
      <c r="F132" s="1043"/>
      <c r="G132" s="1044"/>
      <c r="H132" s="1044"/>
      <c r="I132" s="1044"/>
      <c r="J132" s="1044"/>
      <c r="K132" s="1044"/>
      <c r="L132" s="1044"/>
      <c r="M132" s="1044"/>
      <c r="N132" s="1045"/>
      <c r="O132" s="1043"/>
      <c r="P132" s="1044"/>
      <c r="Q132" s="1044"/>
      <c r="R132" s="1044"/>
      <c r="S132" s="1044"/>
      <c r="T132" s="1044"/>
      <c r="U132" s="1045"/>
      <c r="V132" s="1043"/>
      <c r="W132" s="1044"/>
      <c r="X132" s="1044"/>
      <c r="Y132" s="1044"/>
      <c r="Z132" s="1045"/>
      <c r="AA132" s="1043"/>
      <c r="AB132" s="1044"/>
      <c r="AC132" s="1044"/>
      <c r="AD132" s="1044"/>
      <c r="AE132" s="1044"/>
      <c r="AF132" s="1044"/>
      <c r="AG132" s="1044"/>
      <c r="AH132" s="1044"/>
      <c r="AI132" s="1044"/>
      <c r="AJ132" s="1044"/>
      <c r="AK132" s="1044"/>
      <c r="AL132" s="1044"/>
      <c r="AM132" s="1044"/>
      <c r="AN132" s="1044"/>
      <c r="AO132" s="1044"/>
      <c r="AP132" s="1044"/>
      <c r="AQ132" s="1044"/>
      <c r="AR132" s="1044"/>
      <c r="AS132" s="1044"/>
      <c r="AT132" s="1044"/>
      <c r="AU132" s="1044"/>
      <c r="AV132" s="1044"/>
      <c r="AW132" s="1044"/>
      <c r="AX132" s="1045"/>
      <c r="AY132" s="1050"/>
      <c r="AZ132" s="1038"/>
      <c r="BA132" s="1038"/>
      <c r="BB132" s="1038"/>
      <c r="BC132" s="1038"/>
      <c r="BD132" s="1038"/>
      <c r="BE132" s="1038"/>
      <c r="BF132" s="1038"/>
      <c r="BG132" s="1038"/>
      <c r="BH132" s="1038"/>
      <c r="BI132" s="1038"/>
      <c r="BJ132" s="1038"/>
      <c r="BK132" s="1038"/>
      <c r="BL132" s="1038"/>
      <c r="BM132" s="1038"/>
      <c r="BN132" s="1038"/>
      <c r="BO132" s="1038"/>
      <c r="BP132" s="1038"/>
      <c r="BQ132" s="5"/>
      <c r="BR132" s="3"/>
      <c r="BS132" s="3"/>
      <c r="BT132" s="3"/>
    </row>
    <row r="133" spans="1:72" ht="12" customHeight="1">
      <c r="A133" s="48"/>
      <c r="B133" s="3"/>
      <c r="C133" s="3"/>
      <c r="D133" s="3"/>
      <c r="E133" s="5"/>
      <c r="F133" s="1043"/>
      <c r="G133" s="1044"/>
      <c r="H133" s="1044"/>
      <c r="I133" s="1044"/>
      <c r="J133" s="1044"/>
      <c r="K133" s="1044"/>
      <c r="L133" s="1044"/>
      <c r="M133" s="1044"/>
      <c r="N133" s="1045"/>
      <c r="O133" s="1043"/>
      <c r="P133" s="1044"/>
      <c r="Q133" s="1044"/>
      <c r="R133" s="1044"/>
      <c r="S133" s="1044"/>
      <c r="T133" s="1044"/>
      <c r="U133" s="1045"/>
      <c r="V133" s="1043"/>
      <c r="W133" s="1044"/>
      <c r="X133" s="1044"/>
      <c r="Y133" s="1044"/>
      <c r="Z133" s="1045"/>
      <c r="AA133" s="1043"/>
      <c r="AB133" s="1044"/>
      <c r="AC133" s="1044"/>
      <c r="AD133" s="1044"/>
      <c r="AE133" s="1044"/>
      <c r="AF133" s="1044"/>
      <c r="AG133" s="1044"/>
      <c r="AH133" s="1044"/>
      <c r="AI133" s="1044"/>
      <c r="AJ133" s="1044"/>
      <c r="AK133" s="1044"/>
      <c r="AL133" s="1044"/>
      <c r="AM133" s="1044"/>
      <c r="AN133" s="1044"/>
      <c r="AO133" s="1044"/>
      <c r="AP133" s="1044"/>
      <c r="AQ133" s="1044"/>
      <c r="AR133" s="1044"/>
      <c r="AS133" s="1044"/>
      <c r="AT133" s="1044"/>
      <c r="AU133" s="1044"/>
      <c r="AV133" s="1044"/>
      <c r="AW133" s="1044"/>
      <c r="AX133" s="1045"/>
      <c r="AY133" s="1050"/>
      <c r="AZ133" s="1038"/>
      <c r="BA133" s="1038"/>
      <c r="BB133" s="1038"/>
      <c r="BC133" s="1038"/>
      <c r="BD133" s="1038"/>
      <c r="BE133" s="1038"/>
      <c r="BF133" s="1038"/>
      <c r="BG133" s="1038"/>
      <c r="BH133" s="1038"/>
      <c r="BI133" s="1038"/>
      <c r="BJ133" s="1038"/>
      <c r="BK133" s="1038"/>
      <c r="BL133" s="1038"/>
      <c r="BM133" s="1038"/>
      <c r="BN133" s="1038"/>
      <c r="BO133" s="1038"/>
      <c r="BP133" s="1038"/>
      <c r="BQ133" s="5"/>
      <c r="BR133" s="3"/>
      <c r="BS133" s="3"/>
      <c r="BT133" s="3"/>
    </row>
    <row r="134" spans="1:72" ht="12" customHeight="1">
      <c r="A134" s="48"/>
      <c r="B134" s="3"/>
      <c r="C134" s="3"/>
      <c r="D134" s="3"/>
      <c r="E134" s="5"/>
      <c r="F134" s="1043"/>
      <c r="G134" s="1044"/>
      <c r="H134" s="1044"/>
      <c r="I134" s="1044"/>
      <c r="J134" s="1044"/>
      <c r="K134" s="1044"/>
      <c r="L134" s="1044"/>
      <c r="M134" s="1044"/>
      <c r="N134" s="1045"/>
      <c r="O134" s="1043"/>
      <c r="P134" s="1044"/>
      <c r="Q134" s="1044"/>
      <c r="R134" s="1044"/>
      <c r="S134" s="1044"/>
      <c r="T134" s="1044"/>
      <c r="U134" s="1045"/>
      <c r="V134" s="1043"/>
      <c r="W134" s="1044"/>
      <c r="X134" s="1044"/>
      <c r="Y134" s="1044"/>
      <c r="Z134" s="1045"/>
      <c r="AA134" s="1043"/>
      <c r="AB134" s="1044"/>
      <c r="AC134" s="1044"/>
      <c r="AD134" s="1044"/>
      <c r="AE134" s="1044"/>
      <c r="AF134" s="1044"/>
      <c r="AG134" s="1044"/>
      <c r="AH134" s="1044"/>
      <c r="AI134" s="1044"/>
      <c r="AJ134" s="1044"/>
      <c r="AK134" s="1044"/>
      <c r="AL134" s="1044"/>
      <c r="AM134" s="1044"/>
      <c r="AN134" s="1044"/>
      <c r="AO134" s="1044"/>
      <c r="AP134" s="1044"/>
      <c r="AQ134" s="1044"/>
      <c r="AR134" s="1044"/>
      <c r="AS134" s="1044"/>
      <c r="AT134" s="1044"/>
      <c r="AU134" s="1044"/>
      <c r="AV134" s="1044"/>
      <c r="AW134" s="1044"/>
      <c r="AX134" s="1045"/>
      <c r="AY134" s="1050"/>
      <c r="AZ134" s="1038"/>
      <c r="BA134" s="1038"/>
      <c r="BB134" s="1038"/>
      <c r="BC134" s="1038"/>
      <c r="BD134" s="1038"/>
      <c r="BE134" s="1038"/>
      <c r="BF134" s="1038"/>
      <c r="BG134" s="1038"/>
      <c r="BH134" s="1038"/>
      <c r="BI134" s="1038"/>
      <c r="BJ134" s="1038"/>
      <c r="BK134" s="1038"/>
      <c r="BL134" s="1038"/>
      <c r="BM134" s="1038"/>
      <c r="BN134" s="1038"/>
      <c r="BO134" s="1038"/>
      <c r="BP134" s="1038"/>
      <c r="BQ134" s="5"/>
      <c r="BR134" s="3"/>
      <c r="BS134" s="3"/>
      <c r="BT134" s="3"/>
    </row>
    <row r="135" spans="1:72" ht="12" customHeight="1">
      <c r="A135" s="48"/>
      <c r="B135" s="3"/>
      <c r="C135" s="3"/>
      <c r="D135" s="3"/>
      <c r="E135" s="5"/>
      <c r="F135" s="1043"/>
      <c r="G135" s="1044"/>
      <c r="H135" s="1044"/>
      <c r="I135" s="1044"/>
      <c r="J135" s="1044"/>
      <c r="K135" s="1044"/>
      <c r="L135" s="1044"/>
      <c r="M135" s="1044"/>
      <c r="N135" s="1045"/>
      <c r="O135" s="1043"/>
      <c r="P135" s="1044"/>
      <c r="Q135" s="1044"/>
      <c r="R135" s="1044"/>
      <c r="S135" s="1044"/>
      <c r="T135" s="1044"/>
      <c r="U135" s="1045"/>
      <c r="V135" s="1043"/>
      <c r="W135" s="1044"/>
      <c r="X135" s="1044"/>
      <c r="Y135" s="1044"/>
      <c r="Z135" s="1045"/>
      <c r="AA135" s="1043"/>
      <c r="AB135" s="1044"/>
      <c r="AC135" s="1044"/>
      <c r="AD135" s="1044"/>
      <c r="AE135" s="1044"/>
      <c r="AF135" s="1044"/>
      <c r="AG135" s="1044"/>
      <c r="AH135" s="1044"/>
      <c r="AI135" s="1044"/>
      <c r="AJ135" s="1044"/>
      <c r="AK135" s="1044"/>
      <c r="AL135" s="1044"/>
      <c r="AM135" s="1044"/>
      <c r="AN135" s="1044"/>
      <c r="AO135" s="1044"/>
      <c r="AP135" s="1044"/>
      <c r="AQ135" s="1044"/>
      <c r="AR135" s="1044"/>
      <c r="AS135" s="1044"/>
      <c r="AT135" s="1044"/>
      <c r="AU135" s="1044"/>
      <c r="AV135" s="1044"/>
      <c r="AW135" s="1044"/>
      <c r="AX135" s="1045"/>
      <c r="AY135" s="1050"/>
      <c r="AZ135" s="1038"/>
      <c r="BA135" s="1038"/>
      <c r="BB135" s="1038"/>
      <c r="BC135" s="1038"/>
      <c r="BD135" s="1038"/>
      <c r="BE135" s="1038"/>
      <c r="BF135" s="1038"/>
      <c r="BG135" s="1038"/>
      <c r="BH135" s="1038"/>
      <c r="BI135" s="1038"/>
      <c r="BJ135" s="1038"/>
      <c r="BK135" s="1038"/>
      <c r="BL135" s="1038"/>
      <c r="BM135" s="1038"/>
      <c r="BN135" s="1038"/>
      <c r="BO135" s="1038"/>
      <c r="BP135" s="1038"/>
      <c r="BQ135" s="5"/>
      <c r="BR135" s="3"/>
      <c r="BS135" s="3"/>
      <c r="BT135" s="3"/>
    </row>
    <row r="136" spans="1:72" ht="12" customHeight="1">
      <c r="A136" s="48"/>
      <c r="B136" s="3"/>
      <c r="C136" s="3"/>
      <c r="D136" s="3"/>
      <c r="E136" s="5"/>
      <c r="F136" s="1046"/>
      <c r="G136" s="1047"/>
      <c r="H136" s="1047"/>
      <c r="I136" s="1047"/>
      <c r="J136" s="1047"/>
      <c r="K136" s="1047"/>
      <c r="L136" s="1047"/>
      <c r="M136" s="1047"/>
      <c r="N136" s="1048"/>
      <c r="O136" s="1046"/>
      <c r="P136" s="1047"/>
      <c r="Q136" s="1047"/>
      <c r="R136" s="1047"/>
      <c r="S136" s="1047"/>
      <c r="T136" s="1047"/>
      <c r="U136" s="1048"/>
      <c r="V136" s="1046"/>
      <c r="W136" s="1047"/>
      <c r="X136" s="1047"/>
      <c r="Y136" s="1047"/>
      <c r="Z136" s="1048"/>
      <c r="AA136" s="1046"/>
      <c r="AB136" s="1047"/>
      <c r="AC136" s="1047"/>
      <c r="AD136" s="1047"/>
      <c r="AE136" s="1047"/>
      <c r="AF136" s="1047"/>
      <c r="AG136" s="1047"/>
      <c r="AH136" s="1047"/>
      <c r="AI136" s="1047"/>
      <c r="AJ136" s="1047"/>
      <c r="AK136" s="1047"/>
      <c r="AL136" s="1047"/>
      <c r="AM136" s="1047"/>
      <c r="AN136" s="1047"/>
      <c r="AO136" s="1047"/>
      <c r="AP136" s="1047"/>
      <c r="AQ136" s="1047"/>
      <c r="AR136" s="1047"/>
      <c r="AS136" s="1047"/>
      <c r="AT136" s="1047"/>
      <c r="AU136" s="1047"/>
      <c r="AV136" s="1047"/>
      <c r="AW136" s="1047"/>
      <c r="AX136" s="1048"/>
      <c r="AY136" s="1051"/>
      <c r="AZ136" s="1039"/>
      <c r="BA136" s="1039"/>
      <c r="BB136" s="1039"/>
      <c r="BC136" s="1039"/>
      <c r="BD136" s="1039"/>
      <c r="BE136" s="1039"/>
      <c r="BF136" s="1039"/>
      <c r="BG136" s="1039"/>
      <c r="BH136" s="1039"/>
      <c r="BI136" s="1039"/>
      <c r="BJ136" s="1039"/>
      <c r="BK136" s="1039"/>
      <c r="BL136" s="1039"/>
      <c r="BM136" s="1039"/>
      <c r="BN136" s="1039"/>
      <c r="BO136" s="1039"/>
      <c r="BP136" s="1039"/>
      <c r="BQ136" s="5"/>
      <c r="BR136" s="3"/>
      <c r="BS136" s="3"/>
      <c r="BT136" s="3"/>
    </row>
    <row r="137" spans="1:72" ht="12" customHeight="1">
      <c r="A137" s="48"/>
      <c r="B137" s="3"/>
      <c r="C137" s="3"/>
      <c r="D137" s="3"/>
      <c r="E137" s="5"/>
      <c r="F137" s="1020" t="s">
        <v>1162</v>
      </c>
      <c r="G137" s="1021"/>
      <c r="H137" s="1021"/>
      <c r="I137" s="1021"/>
      <c r="J137" s="1021"/>
      <c r="K137" s="1021"/>
      <c r="L137" s="1021"/>
      <c r="M137" s="1021"/>
      <c r="N137" s="1022"/>
      <c r="O137" s="1020" t="s">
        <v>1454</v>
      </c>
      <c r="P137" s="1021"/>
      <c r="Q137" s="1021"/>
      <c r="R137" s="1021"/>
      <c r="S137" s="1021"/>
      <c r="T137" s="1021"/>
      <c r="U137" s="1022"/>
      <c r="V137" s="1020" t="s">
        <v>1090</v>
      </c>
      <c r="W137" s="1021"/>
      <c r="X137" s="1021"/>
      <c r="Y137" s="1021"/>
      <c r="Z137" s="1022"/>
      <c r="AA137" s="1020" t="s">
        <v>1163</v>
      </c>
      <c r="AB137" s="1021"/>
      <c r="AC137" s="1021"/>
      <c r="AD137" s="1021"/>
      <c r="AE137" s="1021"/>
      <c r="AF137" s="1021"/>
      <c r="AG137" s="1021"/>
      <c r="AH137" s="1021"/>
      <c r="AI137" s="1021"/>
      <c r="AJ137" s="1021"/>
      <c r="AK137" s="1021"/>
      <c r="AL137" s="1021"/>
      <c r="AM137" s="1021"/>
      <c r="AN137" s="1021"/>
      <c r="AO137" s="1021"/>
      <c r="AP137" s="1021"/>
      <c r="AQ137" s="1021"/>
      <c r="AR137" s="1021"/>
      <c r="AS137" s="1021"/>
      <c r="AT137" s="1021"/>
      <c r="AU137" s="1021"/>
      <c r="AV137" s="1021"/>
      <c r="AW137" s="1021"/>
      <c r="AX137" s="1022"/>
      <c r="AY137" s="729" t="s">
        <v>954</v>
      </c>
      <c r="AZ137" s="731"/>
      <c r="BA137" s="729" t="s">
        <v>1164</v>
      </c>
      <c r="BB137" s="731"/>
      <c r="BC137" s="729" t="s">
        <v>954</v>
      </c>
      <c r="BD137" s="731"/>
      <c r="BE137" s="729" t="s">
        <v>1093</v>
      </c>
      <c r="BF137" s="731"/>
      <c r="BG137" s="729" t="s">
        <v>1093</v>
      </c>
      <c r="BH137" s="731"/>
      <c r="BI137" s="729" t="s">
        <v>1165</v>
      </c>
      <c r="BJ137" s="731"/>
      <c r="BK137" s="729" t="s">
        <v>1096</v>
      </c>
      <c r="BL137" s="731"/>
      <c r="BM137" s="729" t="s">
        <v>1166</v>
      </c>
      <c r="BN137" s="731"/>
      <c r="BO137" s="729" t="s">
        <v>1164</v>
      </c>
      <c r="BP137" s="731"/>
      <c r="BQ137" s="5"/>
      <c r="BR137" s="3"/>
      <c r="BS137" s="3"/>
      <c r="BT137" s="3"/>
    </row>
    <row r="138" spans="1:72" ht="12" customHeight="1">
      <c r="A138" s="48"/>
      <c r="B138" s="3"/>
      <c r="C138" s="3"/>
      <c r="D138" s="3"/>
      <c r="E138" s="5"/>
      <c r="F138" s="1023"/>
      <c r="G138" s="1024"/>
      <c r="H138" s="1024"/>
      <c r="I138" s="1024"/>
      <c r="J138" s="1024"/>
      <c r="K138" s="1024"/>
      <c r="L138" s="1024"/>
      <c r="M138" s="1024"/>
      <c r="N138" s="1025"/>
      <c r="O138" s="1023"/>
      <c r="P138" s="1024"/>
      <c r="Q138" s="1024"/>
      <c r="R138" s="1024"/>
      <c r="S138" s="1024"/>
      <c r="T138" s="1024"/>
      <c r="U138" s="1025"/>
      <c r="V138" s="1023"/>
      <c r="W138" s="1024"/>
      <c r="X138" s="1024"/>
      <c r="Y138" s="1024"/>
      <c r="Z138" s="1025"/>
      <c r="AA138" s="1023"/>
      <c r="AB138" s="1024"/>
      <c r="AC138" s="1024"/>
      <c r="AD138" s="1024"/>
      <c r="AE138" s="1024"/>
      <c r="AF138" s="1024"/>
      <c r="AG138" s="1024"/>
      <c r="AH138" s="1024"/>
      <c r="AI138" s="1024"/>
      <c r="AJ138" s="1024"/>
      <c r="AK138" s="1024"/>
      <c r="AL138" s="1024"/>
      <c r="AM138" s="1024"/>
      <c r="AN138" s="1024"/>
      <c r="AO138" s="1024"/>
      <c r="AP138" s="1024"/>
      <c r="AQ138" s="1024"/>
      <c r="AR138" s="1024"/>
      <c r="AS138" s="1024"/>
      <c r="AT138" s="1024"/>
      <c r="AU138" s="1024"/>
      <c r="AV138" s="1024"/>
      <c r="AW138" s="1024"/>
      <c r="AX138" s="1025"/>
      <c r="AY138" s="732"/>
      <c r="AZ138" s="734"/>
      <c r="BA138" s="732"/>
      <c r="BB138" s="734"/>
      <c r="BC138" s="732"/>
      <c r="BD138" s="734"/>
      <c r="BE138" s="732"/>
      <c r="BF138" s="734"/>
      <c r="BG138" s="732"/>
      <c r="BH138" s="734"/>
      <c r="BI138" s="732"/>
      <c r="BJ138" s="734"/>
      <c r="BK138" s="732"/>
      <c r="BL138" s="734"/>
      <c r="BM138" s="732"/>
      <c r="BN138" s="734"/>
      <c r="BO138" s="732"/>
      <c r="BP138" s="734"/>
      <c r="BQ138" s="5"/>
      <c r="BR138" s="3"/>
      <c r="BS138" s="3"/>
      <c r="BT138" s="3"/>
    </row>
    <row r="139" spans="1:72" ht="12" customHeight="1">
      <c r="A139" s="48"/>
      <c r="B139" s="3"/>
      <c r="C139" s="3"/>
      <c r="D139" s="3"/>
      <c r="E139" s="5"/>
      <c r="F139" s="1020" t="s">
        <v>1167</v>
      </c>
      <c r="G139" s="1021"/>
      <c r="H139" s="1021"/>
      <c r="I139" s="1021"/>
      <c r="J139" s="1021"/>
      <c r="K139" s="1021"/>
      <c r="L139" s="1021"/>
      <c r="M139" s="1021"/>
      <c r="N139" s="1022"/>
      <c r="O139" s="1020" t="s">
        <v>1455</v>
      </c>
      <c r="P139" s="1021"/>
      <c r="Q139" s="1021"/>
      <c r="R139" s="1021"/>
      <c r="S139" s="1021"/>
      <c r="T139" s="1021"/>
      <c r="U139" s="1022"/>
      <c r="V139" s="1020" t="s">
        <v>1090</v>
      </c>
      <c r="W139" s="1021"/>
      <c r="X139" s="1021"/>
      <c r="Y139" s="1021"/>
      <c r="Z139" s="1022"/>
      <c r="AA139" s="1020" t="s">
        <v>1168</v>
      </c>
      <c r="AB139" s="1021"/>
      <c r="AC139" s="1021"/>
      <c r="AD139" s="1021"/>
      <c r="AE139" s="1021"/>
      <c r="AF139" s="1021"/>
      <c r="AG139" s="1021"/>
      <c r="AH139" s="1021"/>
      <c r="AI139" s="1021"/>
      <c r="AJ139" s="1021"/>
      <c r="AK139" s="1021"/>
      <c r="AL139" s="1021"/>
      <c r="AM139" s="1021"/>
      <c r="AN139" s="1021"/>
      <c r="AO139" s="1021"/>
      <c r="AP139" s="1021"/>
      <c r="AQ139" s="1021"/>
      <c r="AR139" s="1021"/>
      <c r="AS139" s="1021"/>
      <c r="AT139" s="1021"/>
      <c r="AU139" s="1021"/>
      <c r="AV139" s="1021"/>
      <c r="AW139" s="1021"/>
      <c r="AX139" s="1022"/>
      <c r="AY139" s="729" t="s">
        <v>954</v>
      </c>
      <c r="AZ139" s="731"/>
      <c r="BA139" s="729" t="s">
        <v>954</v>
      </c>
      <c r="BB139" s="731"/>
      <c r="BC139" s="729" t="s">
        <v>954</v>
      </c>
      <c r="BD139" s="731"/>
      <c r="BE139" s="729" t="s">
        <v>953</v>
      </c>
      <c r="BF139" s="731"/>
      <c r="BG139" s="729" t="s">
        <v>1093</v>
      </c>
      <c r="BH139" s="731"/>
      <c r="BI139" s="729" t="s">
        <v>954</v>
      </c>
      <c r="BJ139" s="731"/>
      <c r="BK139" s="729" t="s">
        <v>365</v>
      </c>
      <c r="BL139" s="731"/>
      <c r="BM139" s="729" t="s">
        <v>1093</v>
      </c>
      <c r="BN139" s="731"/>
      <c r="BO139" s="729" t="s">
        <v>954</v>
      </c>
      <c r="BP139" s="731"/>
      <c r="BQ139" s="5"/>
      <c r="BR139" s="3"/>
      <c r="BS139" s="3"/>
      <c r="BT139" s="3"/>
    </row>
    <row r="140" spans="1:72" ht="12" customHeight="1">
      <c r="A140" s="48"/>
      <c r="B140" s="3"/>
      <c r="C140" s="3"/>
      <c r="D140" s="3"/>
      <c r="E140" s="5"/>
      <c r="F140" s="1023"/>
      <c r="G140" s="1024"/>
      <c r="H140" s="1024"/>
      <c r="I140" s="1024"/>
      <c r="J140" s="1024"/>
      <c r="K140" s="1024"/>
      <c r="L140" s="1024"/>
      <c r="M140" s="1024"/>
      <c r="N140" s="1025"/>
      <c r="O140" s="1023"/>
      <c r="P140" s="1024"/>
      <c r="Q140" s="1024"/>
      <c r="R140" s="1024"/>
      <c r="S140" s="1024"/>
      <c r="T140" s="1024"/>
      <c r="U140" s="1025"/>
      <c r="V140" s="1023"/>
      <c r="W140" s="1024"/>
      <c r="X140" s="1024"/>
      <c r="Y140" s="1024"/>
      <c r="Z140" s="1025"/>
      <c r="AA140" s="1023"/>
      <c r="AB140" s="1024"/>
      <c r="AC140" s="1024"/>
      <c r="AD140" s="1024"/>
      <c r="AE140" s="1024"/>
      <c r="AF140" s="1024"/>
      <c r="AG140" s="1024"/>
      <c r="AH140" s="1024"/>
      <c r="AI140" s="1024"/>
      <c r="AJ140" s="1024"/>
      <c r="AK140" s="1024"/>
      <c r="AL140" s="1024"/>
      <c r="AM140" s="1024"/>
      <c r="AN140" s="1024"/>
      <c r="AO140" s="1024"/>
      <c r="AP140" s="1024"/>
      <c r="AQ140" s="1024"/>
      <c r="AR140" s="1024"/>
      <c r="AS140" s="1024"/>
      <c r="AT140" s="1024"/>
      <c r="AU140" s="1024"/>
      <c r="AV140" s="1024"/>
      <c r="AW140" s="1024"/>
      <c r="AX140" s="1025"/>
      <c r="AY140" s="732"/>
      <c r="AZ140" s="734"/>
      <c r="BA140" s="732"/>
      <c r="BB140" s="734"/>
      <c r="BC140" s="732"/>
      <c r="BD140" s="734"/>
      <c r="BE140" s="732"/>
      <c r="BF140" s="734"/>
      <c r="BG140" s="732"/>
      <c r="BH140" s="734"/>
      <c r="BI140" s="732"/>
      <c r="BJ140" s="734"/>
      <c r="BK140" s="732"/>
      <c r="BL140" s="734"/>
      <c r="BM140" s="732"/>
      <c r="BN140" s="734"/>
      <c r="BO140" s="732"/>
      <c r="BP140" s="734"/>
      <c r="BQ140" s="5"/>
      <c r="BR140" s="3"/>
      <c r="BS140" s="3"/>
      <c r="BT140" s="3"/>
    </row>
    <row r="141" spans="1:72" ht="12" customHeight="1">
      <c r="A141" s="48"/>
      <c r="B141" s="3"/>
      <c r="C141" s="3"/>
      <c r="D141" s="3"/>
      <c r="E141" s="5"/>
      <c r="F141" s="1020" t="s">
        <v>1462</v>
      </c>
      <c r="G141" s="1021"/>
      <c r="H141" s="1021"/>
      <c r="I141" s="1021"/>
      <c r="J141" s="1021"/>
      <c r="K141" s="1021"/>
      <c r="L141" s="1021"/>
      <c r="M141" s="1021"/>
      <c r="N141" s="1022"/>
      <c r="O141" s="1020" t="s">
        <v>1464</v>
      </c>
      <c r="P141" s="1021"/>
      <c r="Q141" s="1021"/>
      <c r="R141" s="1021"/>
      <c r="S141" s="1021"/>
      <c r="T141" s="1021"/>
      <c r="U141" s="1022"/>
      <c r="V141" s="1020" t="s">
        <v>1461</v>
      </c>
      <c r="W141" s="1021"/>
      <c r="X141" s="1021"/>
      <c r="Y141" s="1021"/>
      <c r="Z141" s="1022"/>
      <c r="AA141" s="1020" t="s">
        <v>1463</v>
      </c>
      <c r="AB141" s="1021"/>
      <c r="AC141" s="1021"/>
      <c r="AD141" s="1021"/>
      <c r="AE141" s="1021"/>
      <c r="AF141" s="1021"/>
      <c r="AG141" s="1021"/>
      <c r="AH141" s="1021"/>
      <c r="AI141" s="1021"/>
      <c r="AJ141" s="1021"/>
      <c r="AK141" s="1021"/>
      <c r="AL141" s="1021"/>
      <c r="AM141" s="1021"/>
      <c r="AN141" s="1021"/>
      <c r="AO141" s="1021"/>
      <c r="AP141" s="1021"/>
      <c r="AQ141" s="1021"/>
      <c r="AR141" s="1021"/>
      <c r="AS141" s="1021"/>
      <c r="AT141" s="1021"/>
      <c r="AU141" s="1021"/>
      <c r="AV141" s="1021"/>
      <c r="AW141" s="1021"/>
      <c r="AX141" s="1022"/>
      <c r="AY141" s="729" t="s">
        <v>954</v>
      </c>
      <c r="AZ141" s="731"/>
      <c r="BA141" s="729" t="s">
        <v>954</v>
      </c>
      <c r="BB141" s="731"/>
      <c r="BC141" s="729" t="s">
        <v>954</v>
      </c>
      <c r="BD141" s="731"/>
      <c r="BE141" s="729" t="s">
        <v>1093</v>
      </c>
      <c r="BF141" s="731"/>
      <c r="BG141" s="729" t="s">
        <v>1093</v>
      </c>
      <c r="BH141" s="731"/>
      <c r="BI141" s="729" t="s">
        <v>954</v>
      </c>
      <c r="BJ141" s="731"/>
      <c r="BK141" s="729" t="s">
        <v>365</v>
      </c>
      <c r="BL141" s="731"/>
      <c r="BM141" s="729" t="s">
        <v>1093</v>
      </c>
      <c r="BN141" s="731"/>
      <c r="BO141" s="729" t="s">
        <v>954</v>
      </c>
      <c r="BP141" s="731"/>
      <c r="BQ141" s="5"/>
      <c r="BR141" s="3"/>
      <c r="BS141" s="3"/>
      <c r="BT141" s="3"/>
    </row>
    <row r="142" spans="1:72" ht="12" customHeight="1">
      <c r="A142" s="48"/>
      <c r="B142" s="3"/>
      <c r="C142" s="3"/>
      <c r="D142" s="3"/>
      <c r="E142" s="5"/>
      <c r="F142" s="1023"/>
      <c r="G142" s="1024"/>
      <c r="H142" s="1024"/>
      <c r="I142" s="1024"/>
      <c r="J142" s="1024"/>
      <c r="K142" s="1024"/>
      <c r="L142" s="1024"/>
      <c r="M142" s="1024"/>
      <c r="N142" s="1025"/>
      <c r="O142" s="1023"/>
      <c r="P142" s="1024"/>
      <c r="Q142" s="1024"/>
      <c r="R142" s="1024"/>
      <c r="S142" s="1024"/>
      <c r="T142" s="1024"/>
      <c r="U142" s="1025"/>
      <c r="V142" s="1023"/>
      <c r="W142" s="1024"/>
      <c r="X142" s="1024"/>
      <c r="Y142" s="1024"/>
      <c r="Z142" s="1025"/>
      <c r="AA142" s="1023"/>
      <c r="AB142" s="1024"/>
      <c r="AC142" s="1024"/>
      <c r="AD142" s="1024"/>
      <c r="AE142" s="1024"/>
      <c r="AF142" s="1024"/>
      <c r="AG142" s="1024"/>
      <c r="AH142" s="1024"/>
      <c r="AI142" s="1024"/>
      <c r="AJ142" s="1024"/>
      <c r="AK142" s="1024"/>
      <c r="AL142" s="1024"/>
      <c r="AM142" s="1024"/>
      <c r="AN142" s="1024"/>
      <c r="AO142" s="1024"/>
      <c r="AP142" s="1024"/>
      <c r="AQ142" s="1024"/>
      <c r="AR142" s="1024"/>
      <c r="AS142" s="1024"/>
      <c r="AT142" s="1024"/>
      <c r="AU142" s="1024"/>
      <c r="AV142" s="1024"/>
      <c r="AW142" s="1024"/>
      <c r="AX142" s="1025"/>
      <c r="AY142" s="732"/>
      <c r="AZ142" s="734"/>
      <c r="BA142" s="732"/>
      <c r="BB142" s="734"/>
      <c r="BC142" s="732"/>
      <c r="BD142" s="734"/>
      <c r="BE142" s="732"/>
      <c r="BF142" s="734"/>
      <c r="BG142" s="732"/>
      <c r="BH142" s="734"/>
      <c r="BI142" s="732"/>
      <c r="BJ142" s="734"/>
      <c r="BK142" s="732"/>
      <c r="BL142" s="734"/>
      <c r="BM142" s="732"/>
      <c r="BN142" s="734"/>
      <c r="BO142" s="732"/>
      <c r="BP142" s="734"/>
      <c r="BQ142" s="5"/>
      <c r="BR142" s="3"/>
      <c r="BS142" s="3"/>
      <c r="BT142" s="3"/>
    </row>
    <row r="143" spans="1:72" ht="12" customHeight="1">
      <c r="A143" s="48"/>
      <c r="B143" s="3"/>
      <c r="C143" s="3"/>
      <c r="D143" s="3"/>
      <c r="E143" s="5"/>
      <c r="F143" s="1020" t="s">
        <v>1456</v>
      </c>
      <c r="G143" s="1021"/>
      <c r="H143" s="1021"/>
      <c r="I143" s="1021"/>
      <c r="J143" s="1021"/>
      <c r="K143" s="1021"/>
      <c r="L143" s="1021"/>
      <c r="M143" s="1021"/>
      <c r="N143" s="1022"/>
      <c r="O143" s="1020" t="s">
        <v>1457</v>
      </c>
      <c r="P143" s="1021"/>
      <c r="Q143" s="1021"/>
      <c r="R143" s="1021"/>
      <c r="S143" s="1021"/>
      <c r="T143" s="1021"/>
      <c r="U143" s="1022"/>
      <c r="V143" s="1020" t="s">
        <v>1459</v>
      </c>
      <c r="W143" s="1021"/>
      <c r="X143" s="1021"/>
      <c r="Y143" s="1021"/>
      <c r="Z143" s="1022"/>
      <c r="AA143" s="1020" t="s">
        <v>1458</v>
      </c>
      <c r="AB143" s="1021"/>
      <c r="AC143" s="1021"/>
      <c r="AD143" s="1021"/>
      <c r="AE143" s="1021"/>
      <c r="AF143" s="1021"/>
      <c r="AG143" s="1021"/>
      <c r="AH143" s="1021"/>
      <c r="AI143" s="1021"/>
      <c r="AJ143" s="1021"/>
      <c r="AK143" s="1021"/>
      <c r="AL143" s="1021"/>
      <c r="AM143" s="1021"/>
      <c r="AN143" s="1021"/>
      <c r="AO143" s="1021"/>
      <c r="AP143" s="1021"/>
      <c r="AQ143" s="1021"/>
      <c r="AR143" s="1021"/>
      <c r="AS143" s="1021"/>
      <c r="AT143" s="1021"/>
      <c r="AU143" s="1021"/>
      <c r="AV143" s="1021"/>
      <c r="AW143" s="1021"/>
      <c r="AX143" s="1022"/>
      <c r="AY143" s="729" t="s">
        <v>954</v>
      </c>
      <c r="AZ143" s="731"/>
      <c r="BA143" s="729" t="s">
        <v>954</v>
      </c>
      <c r="BB143" s="731"/>
      <c r="BC143" s="729" t="s">
        <v>954</v>
      </c>
      <c r="BD143" s="731"/>
      <c r="BE143" s="729" t="s">
        <v>1093</v>
      </c>
      <c r="BF143" s="731"/>
      <c r="BG143" s="729" t="s">
        <v>1093</v>
      </c>
      <c r="BH143" s="731"/>
      <c r="BI143" s="729" t="s">
        <v>954</v>
      </c>
      <c r="BJ143" s="731"/>
      <c r="BK143" s="729" t="s">
        <v>1460</v>
      </c>
      <c r="BL143" s="731"/>
      <c r="BM143" s="729" t="s">
        <v>1093</v>
      </c>
      <c r="BN143" s="731"/>
      <c r="BO143" s="729" t="s">
        <v>954</v>
      </c>
      <c r="BP143" s="731"/>
      <c r="BQ143" s="5"/>
      <c r="BR143" s="3"/>
      <c r="BS143" s="3"/>
      <c r="BT143" s="3"/>
    </row>
    <row r="144" spans="1:72" ht="12" customHeight="1">
      <c r="A144" s="48"/>
      <c r="B144" s="3"/>
      <c r="C144" s="3"/>
      <c r="D144" s="3"/>
      <c r="E144" s="5"/>
      <c r="F144" s="1023"/>
      <c r="G144" s="1024"/>
      <c r="H144" s="1024"/>
      <c r="I144" s="1024"/>
      <c r="J144" s="1024"/>
      <c r="K144" s="1024"/>
      <c r="L144" s="1024"/>
      <c r="M144" s="1024"/>
      <c r="N144" s="1025"/>
      <c r="O144" s="1023"/>
      <c r="P144" s="1024"/>
      <c r="Q144" s="1024"/>
      <c r="R144" s="1024"/>
      <c r="S144" s="1024"/>
      <c r="T144" s="1024"/>
      <c r="U144" s="1025"/>
      <c r="V144" s="1023"/>
      <c r="W144" s="1024"/>
      <c r="X144" s="1024"/>
      <c r="Y144" s="1024"/>
      <c r="Z144" s="1025"/>
      <c r="AA144" s="1023"/>
      <c r="AB144" s="1024"/>
      <c r="AC144" s="1024"/>
      <c r="AD144" s="1024"/>
      <c r="AE144" s="1024"/>
      <c r="AF144" s="1024"/>
      <c r="AG144" s="1024"/>
      <c r="AH144" s="1024"/>
      <c r="AI144" s="1024"/>
      <c r="AJ144" s="1024"/>
      <c r="AK144" s="1024"/>
      <c r="AL144" s="1024"/>
      <c r="AM144" s="1024"/>
      <c r="AN144" s="1024"/>
      <c r="AO144" s="1024"/>
      <c r="AP144" s="1024"/>
      <c r="AQ144" s="1024"/>
      <c r="AR144" s="1024"/>
      <c r="AS144" s="1024"/>
      <c r="AT144" s="1024"/>
      <c r="AU144" s="1024"/>
      <c r="AV144" s="1024"/>
      <c r="AW144" s="1024"/>
      <c r="AX144" s="1025"/>
      <c r="AY144" s="732"/>
      <c r="AZ144" s="734"/>
      <c r="BA144" s="732"/>
      <c r="BB144" s="734"/>
      <c r="BC144" s="732"/>
      <c r="BD144" s="734"/>
      <c r="BE144" s="732"/>
      <c r="BF144" s="734"/>
      <c r="BG144" s="732"/>
      <c r="BH144" s="734"/>
      <c r="BI144" s="732"/>
      <c r="BJ144" s="734"/>
      <c r="BK144" s="732"/>
      <c r="BL144" s="734"/>
      <c r="BM144" s="732"/>
      <c r="BN144" s="734"/>
      <c r="BO144" s="732"/>
      <c r="BP144" s="734"/>
      <c r="BQ144" s="5"/>
      <c r="BR144" s="3"/>
      <c r="BS144" s="3"/>
      <c r="BT144" s="3"/>
    </row>
    <row r="145" spans="1:84" ht="12" customHeight="1">
      <c r="A145" s="48"/>
      <c r="B145" s="3"/>
      <c r="C145" s="3"/>
      <c r="D145" s="3"/>
      <c r="E145" s="5"/>
      <c r="F145" s="3" t="s">
        <v>1105</v>
      </c>
      <c r="G145" s="3"/>
      <c r="H145" s="3"/>
      <c r="I145" s="3"/>
      <c r="J145" s="3"/>
      <c r="K145" s="3"/>
      <c r="L145" s="3"/>
      <c r="M145" s="3"/>
      <c r="N145" s="3"/>
      <c r="O145" s="3"/>
      <c r="P145" s="3"/>
      <c r="Q145" s="3"/>
      <c r="R145" s="3"/>
      <c r="S145" s="3"/>
      <c r="T145" s="3"/>
      <c r="U145" s="3"/>
      <c r="V145" s="3"/>
      <c r="W145" s="3"/>
      <c r="X145" s="3"/>
      <c r="Y145" s="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c r="AZ145" s="123"/>
      <c r="BA145" s="123"/>
      <c r="BB145" s="123"/>
      <c r="BC145" s="123"/>
      <c r="BD145" s="478"/>
      <c r="BE145" s="478"/>
      <c r="BF145" s="478"/>
      <c r="BG145" s="478"/>
      <c r="BH145" s="478"/>
      <c r="BI145" s="478"/>
      <c r="BJ145" s="478"/>
      <c r="BK145" s="478"/>
      <c r="BL145" s="478"/>
      <c r="BM145" s="478"/>
      <c r="BN145" s="478"/>
      <c r="BO145" s="478"/>
      <c r="BP145" s="478"/>
      <c r="BQ145" s="478"/>
      <c r="BR145" s="478"/>
      <c r="BS145" s="478"/>
      <c r="BT145" s="478"/>
      <c r="BU145" s="478"/>
      <c r="BV145" s="478"/>
      <c r="BW145" s="441"/>
      <c r="BX145" s="441"/>
      <c r="BY145" s="441"/>
      <c r="BZ145" s="441"/>
      <c r="CA145" s="441"/>
      <c r="CB145" s="5"/>
      <c r="CC145" s="5"/>
      <c r="CD145" s="5"/>
      <c r="CE145" s="5"/>
    </row>
    <row r="146" spans="1:84" ht="12" customHeight="1">
      <c r="A146" s="48"/>
      <c r="B146" s="3"/>
      <c r="C146" s="3"/>
      <c r="D146" s="3"/>
      <c r="E146" s="5"/>
      <c r="F146" s="3" t="s">
        <v>1169</v>
      </c>
      <c r="G146" s="3"/>
      <c r="H146" s="3"/>
      <c r="I146" s="3"/>
      <c r="J146" s="3"/>
      <c r="K146" s="3"/>
      <c r="L146" s="3"/>
      <c r="M146" s="3"/>
      <c r="N146" s="3"/>
      <c r="O146" s="3"/>
      <c r="P146" s="3"/>
      <c r="Q146" s="3"/>
      <c r="R146" s="3"/>
      <c r="S146" s="3"/>
      <c r="T146" s="3"/>
      <c r="U146" s="3"/>
      <c r="V146" s="3"/>
      <c r="W146" s="3"/>
      <c r="X146" s="3"/>
      <c r="Y146" s="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c r="AZ146" s="123"/>
      <c r="BA146" s="123"/>
      <c r="BB146" s="123"/>
      <c r="BC146" s="123"/>
      <c r="BD146" s="478"/>
      <c r="BE146" s="478"/>
      <c r="BF146" s="478"/>
      <c r="BG146" s="478"/>
      <c r="BH146" s="478"/>
      <c r="BI146" s="478"/>
      <c r="BJ146" s="478"/>
      <c r="BK146" s="478"/>
      <c r="BL146" s="478"/>
      <c r="BM146" s="478"/>
      <c r="BN146" s="478"/>
      <c r="BO146" s="478"/>
      <c r="BP146" s="478"/>
      <c r="BQ146" s="478"/>
      <c r="BR146" s="478"/>
      <c r="BS146" s="478"/>
      <c r="BT146" s="478"/>
      <c r="BU146" s="478"/>
      <c r="BV146" s="478"/>
      <c r="BW146" s="441"/>
      <c r="BX146" s="441"/>
      <c r="BY146" s="441"/>
      <c r="BZ146" s="441"/>
      <c r="CA146" s="441"/>
      <c r="CB146" s="5"/>
      <c r="CC146" s="5"/>
      <c r="CD146" s="5"/>
      <c r="CE146" s="5"/>
    </row>
    <row r="147" spans="1:84" ht="12" customHeight="1">
      <c r="A147" s="48"/>
      <c r="B147" s="3"/>
      <c r="C147" s="3"/>
      <c r="D147" s="3"/>
      <c r="E147" s="5"/>
      <c r="F147" s="40"/>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row>
    <row r="148" spans="1:84" ht="12" customHeight="1">
      <c r="A148" s="48"/>
      <c r="B148" s="3"/>
      <c r="C148" s="3"/>
      <c r="D148" s="3"/>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row>
    <row r="149" spans="1:84" ht="12" customHeight="1">
      <c r="A149" s="48"/>
      <c r="B149" s="3"/>
      <c r="C149" s="3"/>
      <c r="D149" s="3" t="s">
        <v>348</v>
      </c>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row>
    <row r="150" spans="1:84" ht="12" customHeight="1">
      <c r="A150" s="48"/>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row>
    <row r="151" spans="1:84" ht="12" customHeight="1">
      <c r="A151" s="48"/>
      <c r="B151" s="3"/>
      <c r="C151" s="3"/>
      <c r="D151" s="3"/>
      <c r="E151" s="3" t="s">
        <v>234</v>
      </c>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row>
    <row r="152" spans="1:84" ht="12" customHeight="1">
      <c r="A152" s="48"/>
      <c r="B152" s="3"/>
      <c r="C152" s="3"/>
      <c r="D152" s="3"/>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row>
    <row r="153" spans="1:84" ht="12" customHeight="1">
      <c r="A153" s="48"/>
      <c r="B153" s="3"/>
      <c r="C153" s="3"/>
      <c r="D153" s="5"/>
      <c r="E153" s="3" t="s">
        <v>233</v>
      </c>
      <c r="F153" s="3"/>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row>
    <row r="154" spans="1:84" ht="12" customHeight="1">
      <c r="A154" s="48"/>
      <c r="B154" s="3"/>
      <c r="C154" s="3"/>
      <c r="D154" s="5"/>
      <c r="E154" s="5"/>
      <c r="F154" s="44" t="s">
        <v>1111</v>
      </c>
      <c r="G154" s="5"/>
      <c r="H154" s="5" t="s">
        <v>232</v>
      </c>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row>
    <row r="155" spans="1:84" ht="12" customHeight="1">
      <c r="A155" s="48"/>
      <c r="B155" s="3"/>
      <c r="C155" s="3"/>
      <c r="D155" s="5"/>
      <c r="E155" s="5"/>
      <c r="F155" s="5"/>
      <c r="G155" s="5"/>
      <c r="H155" s="5" t="s">
        <v>1170</v>
      </c>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row>
    <row r="156" spans="1:84" ht="12" customHeight="1">
      <c r="A156" s="48"/>
      <c r="B156" s="3"/>
      <c r="C156" s="3"/>
      <c r="D156" s="5"/>
      <c r="E156" s="5"/>
      <c r="F156" s="44" t="s">
        <v>1171</v>
      </c>
      <c r="G156" s="5"/>
      <c r="H156" s="3" t="s">
        <v>231</v>
      </c>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row>
    <row r="157" spans="1:84" ht="12" customHeight="1">
      <c r="A157" s="48"/>
      <c r="B157" s="3"/>
      <c r="C157" s="3"/>
      <c r="D157" s="5"/>
      <c r="E157" s="5"/>
      <c r="F157" s="5"/>
      <c r="G157" s="5"/>
      <c r="H157" s="3" t="s">
        <v>1172</v>
      </c>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row>
    <row r="158" spans="1:84" ht="12" customHeight="1">
      <c r="A158" s="48"/>
      <c r="B158" s="3"/>
      <c r="C158" s="3"/>
      <c r="D158" s="5"/>
      <c r="E158" s="5"/>
      <c r="F158" s="5"/>
      <c r="G158" s="5"/>
      <c r="H158" s="3" t="s">
        <v>230</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8"/>
      <c r="B159" s="3"/>
      <c r="C159" s="3"/>
      <c r="D159" s="5"/>
      <c r="E159" s="3"/>
      <c r="F159" s="44" t="s">
        <v>1173</v>
      </c>
      <c r="G159" s="5"/>
      <c r="H159" s="3" t="s">
        <v>1174</v>
      </c>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8"/>
      <c r="B160" s="3"/>
      <c r="C160" s="3"/>
      <c r="D160" s="5"/>
      <c r="E160" s="3"/>
      <c r="F160" s="44" t="s">
        <v>1175</v>
      </c>
      <c r="G160" s="5"/>
      <c r="H160" s="3" t="s">
        <v>1176</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8"/>
      <c r="B161" s="3"/>
      <c r="C161" s="3"/>
      <c r="D161" s="5"/>
      <c r="E161" s="3"/>
      <c r="F161" s="44" t="s">
        <v>1055</v>
      </c>
      <c r="G161" s="3"/>
      <c r="H161" s="5" t="s">
        <v>229</v>
      </c>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8"/>
      <c r="B162" s="3"/>
      <c r="C162" s="3"/>
      <c r="D162" s="5"/>
      <c r="E162" s="3"/>
      <c r="F162" s="44" t="s">
        <v>1056</v>
      </c>
      <c r="G162" s="3"/>
      <c r="H162" s="5" t="s">
        <v>228</v>
      </c>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8"/>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5"/>
      <c r="CA163" s="5"/>
      <c r="CB163" s="5"/>
      <c r="CC163" s="5"/>
      <c r="CD163" s="3"/>
      <c r="CE163" s="3"/>
      <c r="CF163" s="3"/>
    </row>
    <row r="164" spans="1:84" ht="12" customHeight="1">
      <c r="A164" s="48"/>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5"/>
      <c r="CA164" s="5"/>
      <c r="CB164" s="5"/>
      <c r="CC164" s="5"/>
      <c r="CD164" s="3"/>
      <c r="CE164" s="3"/>
      <c r="CF164" s="3"/>
    </row>
    <row r="165" spans="1:84" ht="12" customHeight="1">
      <c r="A165" s="48"/>
      <c r="B165" s="3"/>
      <c r="C165" s="3" t="s">
        <v>1285</v>
      </c>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3"/>
      <c r="CE165" s="3"/>
      <c r="CF165" s="3"/>
    </row>
    <row r="166" spans="1:84" ht="12" customHeight="1">
      <c r="A166" s="48"/>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5"/>
      <c r="BH166" s="5"/>
      <c r="BI166" s="5"/>
      <c r="BJ166" s="5"/>
      <c r="BK166" s="5"/>
      <c r="BL166" s="5"/>
      <c r="BM166" s="5"/>
      <c r="BN166" s="5"/>
      <c r="BO166" s="5"/>
      <c r="BP166" s="5"/>
      <c r="BQ166" s="5"/>
      <c r="BR166" s="5"/>
      <c r="BS166" s="5"/>
      <c r="BT166" s="5"/>
      <c r="BU166" s="5"/>
      <c r="BV166" s="5"/>
      <c r="BW166" s="5"/>
      <c r="BX166" s="5"/>
      <c r="BY166" s="5"/>
      <c r="BZ166" s="3"/>
      <c r="CA166" s="3"/>
      <c r="CB166" s="3"/>
      <c r="CC166" s="5"/>
      <c r="CD166" s="3"/>
      <c r="CE166" s="3"/>
      <c r="CF166" s="3"/>
    </row>
    <row r="167" spans="1:84" ht="12" customHeight="1">
      <c r="A167" s="48"/>
      <c r="B167" s="3"/>
      <c r="C167" s="3"/>
      <c r="D167" s="3" t="s">
        <v>349</v>
      </c>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row>
    <row r="168" spans="1:84" ht="12" customHeight="1">
      <c r="A168" s="4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row>
    <row r="169" spans="1:84" ht="12" customHeight="1">
      <c r="A169" s="48"/>
      <c r="B169" s="3"/>
      <c r="C169" s="3"/>
      <c r="D169" s="3"/>
      <c r="E169" s="3" t="s">
        <v>253</v>
      </c>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row>
    <row r="170" spans="1:84" ht="12" customHeight="1">
      <c r="A170" s="48"/>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row>
    <row r="171" spans="1:84" ht="12" customHeight="1">
      <c r="A171" s="48"/>
      <c r="B171" s="3"/>
      <c r="C171" s="3"/>
      <c r="D171" s="3" t="s">
        <v>350</v>
      </c>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row>
    <row r="172" spans="1:84" ht="12" customHeight="1">
      <c r="A172" s="48"/>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row>
    <row r="173" spans="1:84" ht="12" customHeight="1">
      <c r="A173" s="48"/>
      <c r="B173" s="3"/>
      <c r="C173" s="3"/>
      <c r="D173" s="3"/>
      <c r="E173" s="3" t="s">
        <v>255</v>
      </c>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row>
    <row r="174" spans="1:84" ht="12" customHeight="1">
      <c r="A174" s="4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row>
    <row r="175" spans="1:84" ht="12" customHeight="1">
      <c r="A175" s="48"/>
      <c r="B175" s="3"/>
      <c r="C175" s="3"/>
      <c r="D175" s="3"/>
      <c r="E175" s="3" t="s">
        <v>379</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row>
    <row r="176" spans="1:84" ht="12" customHeight="1">
      <c r="A176" s="48"/>
      <c r="B176" s="3"/>
      <c r="C176" s="3"/>
      <c r="D176" s="3"/>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t="s">
        <v>260</v>
      </c>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3"/>
      <c r="CC176" s="5"/>
      <c r="CD176" s="3"/>
      <c r="CE176" s="3"/>
      <c r="CF176" s="3"/>
    </row>
    <row r="177" spans="1:84" ht="12" customHeight="1">
      <c r="A177" s="48"/>
      <c r="B177" s="3"/>
      <c r="C177" s="3"/>
      <c r="D177" s="3"/>
      <c r="E177" s="137" t="s">
        <v>42</v>
      </c>
      <c r="F177" s="138"/>
      <c r="G177" s="138"/>
      <c r="H177" s="138"/>
      <c r="I177" s="138"/>
      <c r="J177" s="138"/>
      <c r="K177" s="137" t="s">
        <v>202</v>
      </c>
      <c r="L177" s="138"/>
      <c r="M177" s="138"/>
      <c r="N177" s="138"/>
      <c r="O177" s="139"/>
      <c r="P177" s="137" t="s">
        <v>258</v>
      </c>
      <c r="Q177" s="138"/>
      <c r="R177" s="139"/>
      <c r="S177" s="138" t="s">
        <v>254</v>
      </c>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9"/>
      <c r="BK177" s="5"/>
      <c r="BL177" s="5"/>
      <c r="BM177" s="5"/>
      <c r="BN177" s="5"/>
      <c r="BO177" s="5"/>
      <c r="BP177" s="5"/>
      <c r="BQ177" s="5"/>
      <c r="BR177" s="5"/>
      <c r="BS177" s="5"/>
      <c r="BT177" s="5"/>
      <c r="BU177" s="5"/>
      <c r="BV177" s="5"/>
      <c r="BW177" s="5"/>
      <c r="BX177" s="5"/>
      <c r="BY177" s="5"/>
      <c r="BZ177" s="5"/>
      <c r="CA177" s="5"/>
      <c r="CB177" s="5"/>
      <c r="CC177" s="5"/>
      <c r="CD177" s="5"/>
      <c r="CE177" s="3"/>
      <c r="CF177" s="5"/>
    </row>
    <row r="178" spans="1:84" ht="12" customHeight="1">
      <c r="A178" s="48"/>
      <c r="B178" s="3"/>
      <c r="C178" s="3"/>
      <c r="D178" s="3"/>
      <c r="E178" s="131" t="s">
        <v>1177</v>
      </c>
      <c r="F178" s="132"/>
      <c r="G178" s="132"/>
      <c r="H178" s="132"/>
      <c r="I178" s="132"/>
      <c r="J178" s="133"/>
      <c r="K178" s="39" t="s">
        <v>1090</v>
      </c>
      <c r="L178" s="3"/>
      <c r="M178" s="3"/>
      <c r="N178" s="3"/>
      <c r="O178" s="38"/>
      <c r="P178" s="39" t="s">
        <v>1178</v>
      </c>
      <c r="Q178" s="3"/>
      <c r="R178" s="38"/>
      <c r="S178" s="744" t="s">
        <v>1179</v>
      </c>
      <c r="T178" s="745"/>
      <c r="U178" s="745"/>
      <c r="V178" s="745"/>
      <c r="W178" s="745"/>
      <c r="X178" s="745"/>
      <c r="Y178" s="745"/>
      <c r="Z178" s="745"/>
      <c r="AA178" s="745"/>
      <c r="AB178" s="745"/>
      <c r="AC178" s="745"/>
      <c r="AD178" s="745"/>
      <c r="AE178" s="745"/>
      <c r="AF178" s="745"/>
      <c r="AG178" s="745"/>
      <c r="AH178" s="745"/>
      <c r="AI178" s="745"/>
      <c r="AJ178" s="745"/>
      <c r="AK178" s="745"/>
      <c r="AL178" s="745"/>
      <c r="AM178" s="745"/>
      <c r="AN178" s="745"/>
      <c r="AO178" s="745"/>
      <c r="AP178" s="745"/>
      <c r="AQ178" s="745"/>
      <c r="AR178" s="745"/>
      <c r="AS178" s="745"/>
      <c r="AT178" s="745"/>
      <c r="AU178" s="745"/>
      <c r="AV178" s="745"/>
      <c r="AW178" s="745"/>
      <c r="AX178" s="745"/>
      <c r="AY178" s="745"/>
      <c r="AZ178" s="745"/>
      <c r="BA178" s="745"/>
      <c r="BB178" s="745"/>
      <c r="BC178" s="745"/>
      <c r="BD178" s="745"/>
      <c r="BE178" s="745"/>
      <c r="BF178" s="745"/>
      <c r="BG178" s="745"/>
      <c r="BH178" s="745"/>
      <c r="BI178" s="745"/>
      <c r="BJ178" s="746"/>
      <c r="BK178" s="5"/>
      <c r="BL178" s="5"/>
      <c r="BM178" s="5"/>
      <c r="BN178" s="5"/>
      <c r="BO178" s="5"/>
      <c r="BP178" s="5"/>
      <c r="BQ178" s="5"/>
      <c r="BR178" s="5"/>
      <c r="BS178" s="5"/>
      <c r="BT178" s="5"/>
      <c r="BU178" s="5"/>
      <c r="BV178" s="5"/>
      <c r="BW178" s="5"/>
      <c r="BX178" s="5"/>
      <c r="BY178" s="5"/>
      <c r="BZ178" s="5"/>
      <c r="CA178" s="5"/>
      <c r="CB178" s="5"/>
      <c r="CC178" s="5"/>
      <c r="CD178" s="5"/>
      <c r="CE178" s="3"/>
      <c r="CF178" s="5"/>
    </row>
    <row r="179" spans="1:84" ht="12" customHeight="1">
      <c r="A179" s="48"/>
      <c r="B179" s="3"/>
      <c r="C179" s="3"/>
      <c r="D179" s="3"/>
      <c r="E179" s="131" t="s">
        <v>1180</v>
      </c>
      <c r="F179" s="132"/>
      <c r="G179" s="132"/>
      <c r="H179" s="132"/>
      <c r="I179" s="132"/>
      <c r="J179" s="133"/>
      <c r="K179" s="39"/>
      <c r="L179" s="3"/>
      <c r="M179" s="3"/>
      <c r="N179" s="3"/>
      <c r="O179" s="38"/>
      <c r="P179" s="39"/>
      <c r="Q179" s="3"/>
      <c r="R179" s="38"/>
      <c r="S179" s="747"/>
      <c r="T179" s="748"/>
      <c r="U179" s="748"/>
      <c r="V179" s="748"/>
      <c r="W179" s="748"/>
      <c r="X179" s="748"/>
      <c r="Y179" s="748"/>
      <c r="Z179" s="748"/>
      <c r="AA179" s="748"/>
      <c r="AB179" s="748"/>
      <c r="AC179" s="748"/>
      <c r="AD179" s="748"/>
      <c r="AE179" s="748"/>
      <c r="AF179" s="748"/>
      <c r="AG179" s="748"/>
      <c r="AH179" s="748"/>
      <c r="AI179" s="748"/>
      <c r="AJ179" s="748"/>
      <c r="AK179" s="748"/>
      <c r="AL179" s="748"/>
      <c r="AM179" s="748"/>
      <c r="AN179" s="748"/>
      <c r="AO179" s="748"/>
      <c r="AP179" s="748"/>
      <c r="AQ179" s="748"/>
      <c r="AR179" s="748"/>
      <c r="AS179" s="748"/>
      <c r="AT179" s="748"/>
      <c r="AU179" s="748"/>
      <c r="AV179" s="748"/>
      <c r="AW179" s="748"/>
      <c r="AX179" s="748"/>
      <c r="AY179" s="748"/>
      <c r="AZ179" s="748"/>
      <c r="BA179" s="748"/>
      <c r="BB179" s="748"/>
      <c r="BC179" s="748"/>
      <c r="BD179" s="748"/>
      <c r="BE179" s="748"/>
      <c r="BF179" s="748"/>
      <c r="BG179" s="748"/>
      <c r="BH179" s="748"/>
      <c r="BI179" s="748"/>
      <c r="BJ179" s="749"/>
      <c r="BK179" s="5"/>
      <c r="BL179" s="5"/>
      <c r="BM179" s="5"/>
      <c r="BN179" s="5"/>
      <c r="BO179" s="5"/>
      <c r="BP179" s="5"/>
      <c r="BQ179" s="5"/>
      <c r="BR179" s="5"/>
      <c r="BS179" s="5"/>
      <c r="BT179" s="5"/>
      <c r="BU179" s="5"/>
      <c r="BV179" s="5"/>
      <c r="BW179" s="5"/>
      <c r="BX179" s="5"/>
      <c r="BY179" s="5"/>
      <c r="BZ179" s="5"/>
      <c r="CA179" s="5"/>
      <c r="CB179" s="5"/>
      <c r="CC179" s="5"/>
      <c r="CD179" s="5"/>
      <c r="CE179" s="3"/>
      <c r="CF179" s="5"/>
    </row>
    <row r="180" spans="1:84" ht="12" customHeight="1">
      <c r="A180" s="48"/>
      <c r="B180" s="3"/>
      <c r="C180" s="3"/>
      <c r="D180" s="3"/>
      <c r="E180" s="131" t="s">
        <v>1002</v>
      </c>
      <c r="F180" s="132"/>
      <c r="G180" s="132"/>
      <c r="H180" s="132"/>
      <c r="I180" s="132"/>
      <c r="J180" s="133"/>
      <c r="K180" s="39"/>
      <c r="L180" s="3"/>
      <c r="M180" s="3"/>
      <c r="N180" s="3"/>
      <c r="O180" s="38"/>
      <c r="P180" s="39"/>
      <c r="Q180" s="3"/>
      <c r="R180" s="38"/>
      <c r="S180" s="747"/>
      <c r="T180" s="748"/>
      <c r="U180" s="748"/>
      <c r="V180" s="748"/>
      <c r="W180" s="748"/>
      <c r="X180" s="748"/>
      <c r="Y180" s="748"/>
      <c r="Z180" s="748"/>
      <c r="AA180" s="748"/>
      <c r="AB180" s="748"/>
      <c r="AC180" s="748"/>
      <c r="AD180" s="748"/>
      <c r="AE180" s="748"/>
      <c r="AF180" s="748"/>
      <c r="AG180" s="748"/>
      <c r="AH180" s="748"/>
      <c r="AI180" s="748"/>
      <c r="AJ180" s="748"/>
      <c r="AK180" s="748"/>
      <c r="AL180" s="748"/>
      <c r="AM180" s="748"/>
      <c r="AN180" s="748"/>
      <c r="AO180" s="748"/>
      <c r="AP180" s="748"/>
      <c r="AQ180" s="748"/>
      <c r="AR180" s="748"/>
      <c r="AS180" s="748"/>
      <c r="AT180" s="748"/>
      <c r="AU180" s="748"/>
      <c r="AV180" s="748"/>
      <c r="AW180" s="748"/>
      <c r="AX180" s="748"/>
      <c r="AY180" s="748"/>
      <c r="AZ180" s="748"/>
      <c r="BA180" s="748"/>
      <c r="BB180" s="748"/>
      <c r="BC180" s="748"/>
      <c r="BD180" s="748"/>
      <c r="BE180" s="748"/>
      <c r="BF180" s="748"/>
      <c r="BG180" s="748"/>
      <c r="BH180" s="748"/>
      <c r="BI180" s="748"/>
      <c r="BJ180" s="749"/>
      <c r="BK180" s="5"/>
      <c r="BL180" s="5"/>
      <c r="BM180" s="5"/>
      <c r="BN180" s="5"/>
      <c r="BO180" s="5"/>
      <c r="BP180" s="5"/>
      <c r="BQ180" s="5"/>
      <c r="BR180" s="5"/>
      <c r="BS180" s="5"/>
      <c r="BT180" s="5"/>
      <c r="BU180" s="5"/>
      <c r="BV180" s="5"/>
      <c r="BW180" s="5"/>
      <c r="BX180" s="5"/>
      <c r="BY180" s="5"/>
      <c r="BZ180" s="5"/>
      <c r="CA180" s="5"/>
      <c r="CB180" s="5"/>
      <c r="CC180" s="5"/>
      <c r="CD180" s="5"/>
      <c r="CE180" s="3"/>
      <c r="CF180" s="5"/>
    </row>
    <row r="181" spans="1:84" ht="12" customHeight="1">
      <c r="A181" s="48"/>
      <c r="B181" s="3"/>
      <c r="C181" s="3"/>
      <c r="D181" s="3"/>
      <c r="E181" s="131" t="s">
        <v>978</v>
      </c>
      <c r="F181" s="132"/>
      <c r="G181" s="132"/>
      <c r="H181" s="132"/>
      <c r="I181" s="132"/>
      <c r="J181" s="133"/>
      <c r="K181" s="37"/>
      <c r="L181" s="36"/>
      <c r="M181" s="36"/>
      <c r="N181" s="36"/>
      <c r="O181" s="35"/>
      <c r="P181" s="37"/>
      <c r="Q181" s="36"/>
      <c r="R181" s="35"/>
      <c r="S181" s="750"/>
      <c r="T181" s="751"/>
      <c r="U181" s="751"/>
      <c r="V181" s="751"/>
      <c r="W181" s="751"/>
      <c r="X181" s="751"/>
      <c r="Y181" s="751"/>
      <c r="Z181" s="751"/>
      <c r="AA181" s="751"/>
      <c r="AB181" s="751"/>
      <c r="AC181" s="751"/>
      <c r="AD181" s="751"/>
      <c r="AE181" s="751"/>
      <c r="AF181" s="751"/>
      <c r="AG181" s="751"/>
      <c r="AH181" s="751"/>
      <c r="AI181" s="751"/>
      <c r="AJ181" s="751"/>
      <c r="AK181" s="751"/>
      <c r="AL181" s="751"/>
      <c r="AM181" s="751"/>
      <c r="AN181" s="751"/>
      <c r="AO181" s="751"/>
      <c r="AP181" s="751"/>
      <c r="AQ181" s="751"/>
      <c r="AR181" s="751"/>
      <c r="AS181" s="751"/>
      <c r="AT181" s="751"/>
      <c r="AU181" s="751"/>
      <c r="AV181" s="751"/>
      <c r="AW181" s="751"/>
      <c r="AX181" s="751"/>
      <c r="AY181" s="751"/>
      <c r="AZ181" s="751"/>
      <c r="BA181" s="751"/>
      <c r="BB181" s="751"/>
      <c r="BC181" s="751"/>
      <c r="BD181" s="751"/>
      <c r="BE181" s="751"/>
      <c r="BF181" s="751"/>
      <c r="BG181" s="751"/>
      <c r="BH181" s="751"/>
      <c r="BI181" s="751"/>
      <c r="BJ181" s="752"/>
      <c r="BK181" s="5"/>
      <c r="BL181" s="5"/>
      <c r="BM181" s="5"/>
      <c r="BN181" s="5"/>
      <c r="BO181" s="5"/>
      <c r="BP181" s="5"/>
      <c r="BQ181" s="5"/>
      <c r="BR181" s="5"/>
      <c r="BS181" s="5"/>
      <c r="BT181" s="5"/>
      <c r="BU181" s="5"/>
      <c r="BV181" s="5"/>
      <c r="BW181" s="5"/>
      <c r="BX181" s="5"/>
      <c r="BY181" s="5"/>
      <c r="BZ181" s="5"/>
      <c r="CA181" s="5"/>
      <c r="CB181" s="5"/>
      <c r="CC181" s="5"/>
      <c r="CD181" s="5"/>
      <c r="CE181" s="3"/>
      <c r="CF181" s="5"/>
    </row>
    <row r="182" spans="1:84" ht="12" customHeight="1">
      <c r="A182" s="48"/>
      <c r="B182" s="3"/>
      <c r="C182" s="3"/>
      <c r="D182" s="3"/>
      <c r="E182" s="39" t="s">
        <v>155</v>
      </c>
      <c r="F182" s="3"/>
      <c r="G182" s="3"/>
      <c r="H182" s="3"/>
      <c r="I182" s="3"/>
      <c r="J182" s="3"/>
      <c r="K182" s="39" t="s">
        <v>1181</v>
      </c>
      <c r="L182" s="3"/>
      <c r="M182" s="3"/>
      <c r="N182" s="3"/>
      <c r="O182" s="38"/>
      <c r="P182" s="39" t="s">
        <v>936</v>
      </c>
      <c r="Q182" s="3"/>
      <c r="R182" s="38"/>
      <c r="S182" s="757" t="s">
        <v>1509</v>
      </c>
      <c r="T182" s="757"/>
      <c r="U182" s="757"/>
      <c r="V182" s="757"/>
      <c r="W182" s="757"/>
      <c r="X182" s="757"/>
      <c r="Y182" s="757"/>
      <c r="Z182" s="757"/>
      <c r="AA182" s="757"/>
      <c r="AB182" s="757"/>
      <c r="AC182" s="757"/>
      <c r="AD182" s="757"/>
      <c r="AE182" s="757"/>
      <c r="AF182" s="757"/>
      <c r="AG182" s="757"/>
      <c r="AH182" s="757"/>
      <c r="AI182" s="757"/>
      <c r="AJ182" s="757"/>
      <c r="AK182" s="757"/>
      <c r="AL182" s="757"/>
      <c r="AM182" s="757"/>
      <c r="AN182" s="757"/>
      <c r="AO182" s="757"/>
      <c r="AP182" s="757"/>
      <c r="AQ182" s="757"/>
      <c r="AR182" s="757"/>
      <c r="AS182" s="757"/>
      <c r="AT182" s="757"/>
      <c r="AU182" s="757"/>
      <c r="AV182" s="757"/>
      <c r="AW182" s="757"/>
      <c r="AX182" s="757"/>
      <c r="AY182" s="757"/>
      <c r="AZ182" s="757"/>
      <c r="BA182" s="757"/>
      <c r="BB182" s="757"/>
      <c r="BC182" s="757"/>
      <c r="BD182" s="757"/>
      <c r="BE182" s="757"/>
      <c r="BF182" s="757"/>
      <c r="BG182" s="757"/>
      <c r="BH182" s="757"/>
      <c r="BI182" s="757"/>
      <c r="BJ182" s="758"/>
      <c r="BK182" s="5"/>
      <c r="BL182" s="5"/>
      <c r="BM182" s="5"/>
      <c r="BN182" s="5"/>
      <c r="BO182" s="5"/>
      <c r="BP182" s="5"/>
      <c r="BQ182" s="5"/>
      <c r="BR182" s="5"/>
      <c r="BS182" s="5"/>
      <c r="BT182" s="5"/>
      <c r="BU182" s="5"/>
      <c r="BV182" s="5"/>
      <c r="BW182" s="5"/>
      <c r="BX182" s="5"/>
      <c r="BY182" s="5"/>
      <c r="BZ182" s="5"/>
      <c r="CA182" s="5"/>
      <c r="CB182" s="5"/>
      <c r="CC182" s="5"/>
      <c r="CD182" s="5"/>
      <c r="CE182" s="3"/>
      <c r="CF182" s="5"/>
    </row>
    <row r="183" spans="1:84" ht="12" customHeight="1">
      <c r="A183" s="48"/>
      <c r="B183" s="3"/>
      <c r="C183" s="3"/>
      <c r="D183" s="3"/>
      <c r="E183" s="37"/>
      <c r="F183" s="36"/>
      <c r="G183" s="36"/>
      <c r="H183" s="36"/>
      <c r="I183" s="36"/>
      <c r="J183" s="36"/>
      <c r="K183" s="37"/>
      <c r="L183" s="36"/>
      <c r="M183" s="36"/>
      <c r="N183" s="36"/>
      <c r="O183" s="35"/>
      <c r="P183" s="37"/>
      <c r="Q183" s="36"/>
      <c r="R183" s="35"/>
      <c r="S183" s="760"/>
      <c r="T183" s="760"/>
      <c r="U183" s="760"/>
      <c r="V183" s="760"/>
      <c r="W183" s="760"/>
      <c r="X183" s="760"/>
      <c r="Y183" s="760"/>
      <c r="Z183" s="760"/>
      <c r="AA183" s="760"/>
      <c r="AB183" s="760"/>
      <c r="AC183" s="760"/>
      <c r="AD183" s="760"/>
      <c r="AE183" s="760"/>
      <c r="AF183" s="760"/>
      <c r="AG183" s="760"/>
      <c r="AH183" s="760"/>
      <c r="AI183" s="760"/>
      <c r="AJ183" s="760"/>
      <c r="AK183" s="760"/>
      <c r="AL183" s="760"/>
      <c r="AM183" s="760"/>
      <c r="AN183" s="760"/>
      <c r="AO183" s="760"/>
      <c r="AP183" s="760"/>
      <c r="AQ183" s="760"/>
      <c r="AR183" s="760"/>
      <c r="AS183" s="760"/>
      <c r="AT183" s="760"/>
      <c r="AU183" s="760"/>
      <c r="AV183" s="760"/>
      <c r="AW183" s="760"/>
      <c r="AX183" s="760"/>
      <c r="AY183" s="760"/>
      <c r="AZ183" s="760"/>
      <c r="BA183" s="760"/>
      <c r="BB183" s="760"/>
      <c r="BC183" s="760"/>
      <c r="BD183" s="760"/>
      <c r="BE183" s="760"/>
      <c r="BF183" s="760"/>
      <c r="BG183" s="760"/>
      <c r="BH183" s="760"/>
      <c r="BI183" s="760"/>
      <c r="BJ183" s="761"/>
      <c r="BK183" s="5"/>
      <c r="BL183" s="5"/>
      <c r="BM183" s="5"/>
      <c r="BN183" s="5"/>
      <c r="BO183" s="5"/>
      <c r="BP183" s="5"/>
      <c r="BQ183" s="5"/>
      <c r="BR183" s="5"/>
      <c r="BS183" s="5"/>
      <c r="BT183" s="5"/>
      <c r="BU183" s="5"/>
      <c r="BV183" s="5"/>
      <c r="BW183" s="5"/>
      <c r="BX183" s="5"/>
      <c r="BY183" s="5"/>
      <c r="BZ183" s="5"/>
      <c r="CA183" s="5"/>
      <c r="CB183" s="5"/>
      <c r="CC183" s="3"/>
      <c r="CD183" s="3"/>
      <c r="CE183" s="3"/>
      <c r="CF183" s="5"/>
    </row>
    <row r="184" spans="1:84" ht="12" customHeight="1">
      <c r="A184" s="4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5"/>
      <c r="BH184" s="5"/>
      <c r="BI184" s="5"/>
      <c r="BJ184" s="5"/>
      <c r="BK184" s="5"/>
      <c r="BL184" s="5"/>
      <c r="BM184" s="5"/>
      <c r="BN184" s="5"/>
      <c r="BO184" s="5"/>
      <c r="BP184" s="5"/>
      <c r="BQ184" s="5"/>
      <c r="BR184" s="5"/>
      <c r="BS184" s="5"/>
      <c r="BT184" s="5"/>
      <c r="BU184" s="5"/>
      <c r="BV184" s="5"/>
      <c r="BW184" s="5"/>
      <c r="BX184" s="5"/>
      <c r="BY184" s="5"/>
      <c r="BZ184" s="3"/>
      <c r="CA184" s="3"/>
      <c r="CB184" s="3"/>
      <c r="CC184" s="5"/>
      <c r="CD184" s="3"/>
      <c r="CE184" s="3"/>
      <c r="CF184" s="3"/>
    </row>
    <row r="185" spans="1:84" ht="12" customHeight="1">
      <c r="A185" s="48"/>
      <c r="B185" s="3"/>
      <c r="C185" s="3"/>
      <c r="D185" s="3"/>
      <c r="E185" s="3" t="s">
        <v>380</v>
      </c>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8"/>
      <c r="B186" s="3"/>
      <c r="C186" s="3"/>
      <c r="D186" s="3"/>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t="s">
        <v>260</v>
      </c>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3"/>
      <c r="CC186" s="5"/>
      <c r="CD186" s="3"/>
      <c r="CE186" s="3"/>
      <c r="CF186" s="3"/>
    </row>
    <row r="187" spans="1:84" ht="12" customHeight="1">
      <c r="A187" s="48"/>
      <c r="B187" s="3"/>
      <c r="C187" s="3"/>
      <c r="D187" s="3"/>
      <c r="E187" s="137" t="s">
        <v>42</v>
      </c>
      <c r="F187" s="138"/>
      <c r="G187" s="138"/>
      <c r="H187" s="138"/>
      <c r="I187" s="138"/>
      <c r="J187" s="138"/>
      <c r="K187" s="137" t="s">
        <v>202</v>
      </c>
      <c r="L187" s="138"/>
      <c r="M187" s="138"/>
      <c r="N187" s="138"/>
      <c r="O187" s="139"/>
      <c r="P187" s="137" t="s">
        <v>258</v>
      </c>
      <c r="Q187" s="138"/>
      <c r="R187" s="139"/>
      <c r="S187" s="138" t="s">
        <v>254</v>
      </c>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9"/>
      <c r="BK187" s="5"/>
      <c r="BL187" s="5"/>
      <c r="BM187" s="5"/>
      <c r="BN187" s="5"/>
      <c r="BO187" s="5"/>
      <c r="BP187" s="5"/>
      <c r="BQ187" s="5"/>
      <c r="BR187" s="5"/>
      <c r="BS187" s="5"/>
      <c r="BT187" s="5"/>
      <c r="BU187" s="5"/>
      <c r="BV187" s="5"/>
      <c r="BW187" s="5"/>
      <c r="BX187" s="5"/>
      <c r="BY187" s="5"/>
      <c r="BZ187" s="5"/>
      <c r="CA187" s="5"/>
      <c r="CB187" s="5"/>
      <c r="CC187" s="5"/>
      <c r="CD187" s="5"/>
      <c r="CE187" s="3"/>
      <c r="CF187" s="5"/>
    </row>
    <row r="188" spans="1:84" ht="12" customHeight="1">
      <c r="A188" s="48"/>
      <c r="B188" s="3"/>
      <c r="C188" s="3"/>
      <c r="D188" s="3"/>
      <c r="E188" s="131" t="s">
        <v>1182</v>
      </c>
      <c r="F188" s="132"/>
      <c r="G188" s="132"/>
      <c r="H188" s="132"/>
      <c r="I188" s="132"/>
      <c r="J188" s="133"/>
      <c r="K188" s="39" t="s">
        <v>1183</v>
      </c>
      <c r="L188" s="3"/>
      <c r="M188" s="3"/>
      <c r="N188" s="3"/>
      <c r="O188" s="38"/>
      <c r="P188" s="39" t="s">
        <v>1184</v>
      </c>
      <c r="Q188" s="3"/>
      <c r="R188" s="38"/>
      <c r="S188" s="744" t="s">
        <v>1185</v>
      </c>
      <c r="T188" s="745"/>
      <c r="U188" s="745"/>
      <c r="V188" s="745"/>
      <c r="W188" s="745"/>
      <c r="X188" s="745"/>
      <c r="Y188" s="745"/>
      <c r="Z188" s="745"/>
      <c r="AA188" s="745"/>
      <c r="AB188" s="745"/>
      <c r="AC188" s="745"/>
      <c r="AD188" s="745"/>
      <c r="AE188" s="745"/>
      <c r="AF188" s="745"/>
      <c r="AG188" s="745"/>
      <c r="AH188" s="745"/>
      <c r="AI188" s="745"/>
      <c r="AJ188" s="745"/>
      <c r="AK188" s="745"/>
      <c r="AL188" s="745"/>
      <c r="AM188" s="745"/>
      <c r="AN188" s="745"/>
      <c r="AO188" s="745"/>
      <c r="AP188" s="745"/>
      <c r="AQ188" s="745"/>
      <c r="AR188" s="745"/>
      <c r="AS188" s="745"/>
      <c r="AT188" s="745"/>
      <c r="AU188" s="745"/>
      <c r="AV188" s="745"/>
      <c r="AW188" s="745"/>
      <c r="AX188" s="745"/>
      <c r="AY188" s="745"/>
      <c r="AZ188" s="745"/>
      <c r="BA188" s="745"/>
      <c r="BB188" s="745"/>
      <c r="BC188" s="745"/>
      <c r="BD188" s="745"/>
      <c r="BE188" s="745"/>
      <c r="BF188" s="745"/>
      <c r="BG188" s="745"/>
      <c r="BH188" s="745"/>
      <c r="BI188" s="745"/>
      <c r="BJ188" s="746"/>
      <c r="BK188" s="5"/>
      <c r="BL188" s="5"/>
      <c r="BM188" s="5"/>
      <c r="BN188" s="5"/>
      <c r="BO188" s="5"/>
      <c r="BP188" s="5"/>
      <c r="BQ188" s="5"/>
      <c r="BR188" s="5"/>
      <c r="BS188" s="5"/>
      <c r="BT188" s="5"/>
      <c r="BU188" s="5"/>
      <c r="BV188" s="5"/>
      <c r="BW188" s="5"/>
      <c r="BX188" s="5"/>
      <c r="BY188" s="5"/>
      <c r="BZ188" s="5"/>
      <c r="CA188" s="5"/>
      <c r="CB188" s="5"/>
      <c r="CC188" s="5"/>
      <c r="CD188" s="5"/>
      <c r="CE188" s="3"/>
      <c r="CF188" s="5"/>
    </row>
    <row r="189" spans="1:84" ht="12" customHeight="1">
      <c r="A189" s="48"/>
      <c r="B189" s="3"/>
      <c r="C189" s="3"/>
      <c r="D189" s="3"/>
      <c r="E189" s="131" t="s">
        <v>1186</v>
      </c>
      <c r="F189" s="132"/>
      <c r="G189" s="132"/>
      <c r="H189" s="132"/>
      <c r="I189" s="132"/>
      <c r="J189" s="133"/>
      <c r="K189" s="39"/>
      <c r="L189" s="3"/>
      <c r="M189" s="3"/>
      <c r="N189" s="3"/>
      <c r="O189" s="38"/>
      <c r="P189" s="39"/>
      <c r="Q189" s="3"/>
      <c r="R189" s="38"/>
      <c r="S189" s="747"/>
      <c r="T189" s="748"/>
      <c r="U189" s="748"/>
      <c r="V189" s="748"/>
      <c r="W189" s="748"/>
      <c r="X189" s="748"/>
      <c r="Y189" s="748"/>
      <c r="Z189" s="748"/>
      <c r="AA189" s="748"/>
      <c r="AB189" s="748"/>
      <c r="AC189" s="748"/>
      <c r="AD189" s="748"/>
      <c r="AE189" s="748"/>
      <c r="AF189" s="748"/>
      <c r="AG189" s="748"/>
      <c r="AH189" s="748"/>
      <c r="AI189" s="748"/>
      <c r="AJ189" s="748"/>
      <c r="AK189" s="748"/>
      <c r="AL189" s="748"/>
      <c r="AM189" s="748"/>
      <c r="AN189" s="748"/>
      <c r="AO189" s="748"/>
      <c r="AP189" s="748"/>
      <c r="AQ189" s="748"/>
      <c r="AR189" s="748"/>
      <c r="AS189" s="748"/>
      <c r="AT189" s="748"/>
      <c r="AU189" s="748"/>
      <c r="AV189" s="748"/>
      <c r="AW189" s="748"/>
      <c r="AX189" s="748"/>
      <c r="AY189" s="748"/>
      <c r="AZ189" s="748"/>
      <c r="BA189" s="748"/>
      <c r="BB189" s="748"/>
      <c r="BC189" s="748"/>
      <c r="BD189" s="748"/>
      <c r="BE189" s="748"/>
      <c r="BF189" s="748"/>
      <c r="BG189" s="748"/>
      <c r="BH189" s="748"/>
      <c r="BI189" s="748"/>
      <c r="BJ189" s="749"/>
      <c r="BK189" s="5"/>
      <c r="BL189" s="5"/>
      <c r="BM189" s="5"/>
      <c r="BN189" s="5"/>
      <c r="BO189" s="5"/>
      <c r="BP189" s="5"/>
      <c r="BQ189" s="5"/>
      <c r="BR189" s="5"/>
      <c r="BS189" s="5"/>
      <c r="BT189" s="5"/>
      <c r="BU189" s="5"/>
      <c r="BV189" s="5"/>
      <c r="BW189" s="5"/>
      <c r="BX189" s="5"/>
      <c r="BY189" s="5"/>
      <c r="BZ189" s="5"/>
      <c r="CA189" s="5"/>
      <c r="CB189" s="5"/>
      <c r="CC189" s="5"/>
      <c r="CD189" s="5"/>
      <c r="CE189" s="3"/>
      <c r="CF189" s="5"/>
    </row>
    <row r="190" spans="1:84" ht="12" customHeight="1">
      <c r="A190" s="48"/>
      <c r="B190" s="3"/>
      <c r="C190" s="3"/>
      <c r="D190" s="3"/>
      <c r="E190" s="131" t="s">
        <v>1187</v>
      </c>
      <c r="F190" s="132"/>
      <c r="G190" s="132"/>
      <c r="H190" s="132"/>
      <c r="I190" s="132"/>
      <c r="J190" s="133"/>
      <c r="K190" s="37"/>
      <c r="L190" s="36"/>
      <c r="M190" s="36"/>
      <c r="N190" s="36"/>
      <c r="O190" s="35"/>
      <c r="P190" s="37"/>
      <c r="Q190" s="36"/>
      <c r="R190" s="35"/>
      <c r="S190" s="750"/>
      <c r="T190" s="751"/>
      <c r="U190" s="751"/>
      <c r="V190" s="751"/>
      <c r="W190" s="751"/>
      <c r="X190" s="751"/>
      <c r="Y190" s="751"/>
      <c r="Z190" s="751"/>
      <c r="AA190" s="751"/>
      <c r="AB190" s="751"/>
      <c r="AC190" s="751"/>
      <c r="AD190" s="751"/>
      <c r="AE190" s="751"/>
      <c r="AF190" s="751"/>
      <c r="AG190" s="751"/>
      <c r="AH190" s="751"/>
      <c r="AI190" s="751"/>
      <c r="AJ190" s="751"/>
      <c r="AK190" s="751"/>
      <c r="AL190" s="751"/>
      <c r="AM190" s="751"/>
      <c r="AN190" s="751"/>
      <c r="AO190" s="751"/>
      <c r="AP190" s="751"/>
      <c r="AQ190" s="751"/>
      <c r="AR190" s="751"/>
      <c r="AS190" s="751"/>
      <c r="AT190" s="751"/>
      <c r="AU190" s="751"/>
      <c r="AV190" s="751"/>
      <c r="AW190" s="751"/>
      <c r="AX190" s="751"/>
      <c r="AY190" s="751"/>
      <c r="AZ190" s="751"/>
      <c r="BA190" s="751"/>
      <c r="BB190" s="751"/>
      <c r="BC190" s="751"/>
      <c r="BD190" s="751"/>
      <c r="BE190" s="751"/>
      <c r="BF190" s="751"/>
      <c r="BG190" s="751"/>
      <c r="BH190" s="751"/>
      <c r="BI190" s="751"/>
      <c r="BJ190" s="752"/>
      <c r="BK190" s="5"/>
      <c r="BL190" s="5"/>
      <c r="BM190" s="5"/>
      <c r="BN190" s="5"/>
      <c r="BO190" s="5"/>
      <c r="BP190" s="5"/>
      <c r="BQ190" s="5"/>
      <c r="BR190" s="5"/>
      <c r="BS190" s="5"/>
      <c r="BT190" s="5"/>
      <c r="BU190" s="5"/>
      <c r="BV190" s="5"/>
      <c r="BW190" s="5"/>
      <c r="BX190" s="5"/>
      <c r="BY190" s="5"/>
      <c r="BZ190" s="5"/>
      <c r="CA190" s="5"/>
      <c r="CB190" s="5"/>
      <c r="CC190" s="5"/>
      <c r="CD190" s="5"/>
      <c r="CE190" s="3"/>
      <c r="CF190" s="5"/>
    </row>
    <row r="191" spans="1:84" ht="12" customHeight="1">
      <c r="A191" s="48"/>
      <c r="B191" s="3"/>
      <c r="C191" s="3"/>
      <c r="D191" s="3"/>
      <c r="E191" s="3"/>
      <c r="F191" s="3"/>
      <c r="G191" s="3"/>
      <c r="H191" s="3"/>
      <c r="I191" s="3"/>
      <c r="J191" s="3"/>
      <c r="K191" s="3"/>
      <c r="L191" s="3"/>
      <c r="M191" s="3"/>
      <c r="N191" s="3"/>
      <c r="O191" s="3"/>
      <c r="P191" s="3"/>
      <c r="Q191" s="3"/>
      <c r="R191" s="3"/>
      <c r="S191" s="425"/>
      <c r="T191" s="425"/>
      <c r="U191" s="425"/>
      <c r="V191" s="425"/>
      <c r="W191" s="425"/>
      <c r="X191" s="425"/>
      <c r="Y191" s="425"/>
      <c r="Z191" s="425"/>
      <c r="AA191" s="425"/>
      <c r="AB191" s="425"/>
      <c r="AC191" s="425"/>
      <c r="AD191" s="425"/>
      <c r="AE191" s="425"/>
      <c r="AF191" s="425"/>
      <c r="AG191" s="425"/>
      <c r="AH191" s="425"/>
      <c r="AI191" s="425"/>
      <c r="AJ191" s="425"/>
      <c r="AK191" s="425"/>
      <c r="AL191" s="425"/>
      <c r="AM191" s="425"/>
      <c r="AN191" s="425"/>
      <c r="AO191" s="425"/>
      <c r="AP191" s="425"/>
      <c r="AQ191" s="425"/>
      <c r="AR191" s="425"/>
      <c r="AS191" s="425"/>
      <c r="AT191" s="425"/>
      <c r="AU191" s="425"/>
      <c r="AV191" s="425"/>
      <c r="AW191" s="425"/>
      <c r="AX191" s="425"/>
      <c r="AY191" s="425"/>
      <c r="AZ191" s="425"/>
      <c r="BA191" s="425"/>
      <c r="BB191" s="425"/>
      <c r="BC191" s="425"/>
      <c r="BD191" s="425"/>
      <c r="BE191" s="425"/>
      <c r="BF191" s="425"/>
      <c r="BG191" s="425"/>
      <c r="BH191" s="425"/>
      <c r="BI191" s="425"/>
      <c r="BJ191" s="425"/>
      <c r="BK191" s="5"/>
      <c r="BL191" s="5"/>
      <c r="BM191" s="5"/>
      <c r="BN191" s="5"/>
      <c r="BO191" s="5"/>
      <c r="BP191" s="5"/>
      <c r="BQ191" s="5"/>
      <c r="BR191" s="5"/>
      <c r="BS191" s="5"/>
      <c r="BT191" s="5"/>
      <c r="BU191" s="5"/>
      <c r="BV191" s="5"/>
      <c r="BW191" s="5"/>
      <c r="BX191" s="5"/>
      <c r="BY191" s="5"/>
      <c r="BZ191" s="5"/>
      <c r="CA191" s="5"/>
      <c r="CB191" s="5"/>
      <c r="CC191" s="5"/>
      <c r="CD191" s="5"/>
      <c r="CE191" s="3"/>
      <c r="CF191" s="5"/>
    </row>
    <row r="192" spans="1:84" ht="12" customHeight="1">
      <c r="A192" s="48"/>
      <c r="B192" s="3"/>
      <c r="C192" s="3"/>
      <c r="D192" s="3"/>
      <c r="E192" s="3"/>
      <c r="F192" s="3"/>
      <c r="G192" s="3"/>
      <c r="H192" s="3"/>
      <c r="I192" s="3"/>
      <c r="J192" s="3"/>
      <c r="K192" s="3"/>
      <c r="L192" s="3"/>
      <c r="M192" s="3"/>
      <c r="N192" s="3"/>
      <c r="O192" s="3"/>
      <c r="P192" s="3"/>
      <c r="Q192" s="3"/>
      <c r="R192" s="3"/>
      <c r="S192" s="425"/>
      <c r="T192" s="425"/>
      <c r="U192" s="425"/>
      <c r="V192" s="425"/>
      <c r="W192" s="425"/>
      <c r="X192" s="425"/>
      <c r="Y192" s="425"/>
      <c r="Z192" s="425"/>
      <c r="AA192" s="425"/>
      <c r="AB192" s="425"/>
      <c r="AC192" s="425"/>
      <c r="AD192" s="425"/>
      <c r="AE192" s="425"/>
      <c r="AF192" s="425"/>
      <c r="AG192" s="425"/>
      <c r="AH192" s="425"/>
      <c r="AI192" s="425"/>
      <c r="AJ192" s="425"/>
      <c r="AK192" s="425"/>
      <c r="AL192" s="425"/>
      <c r="AM192" s="425"/>
      <c r="AN192" s="425"/>
      <c r="AO192" s="425"/>
      <c r="AP192" s="425"/>
      <c r="AQ192" s="425"/>
      <c r="AR192" s="425"/>
      <c r="AS192" s="425"/>
      <c r="AT192" s="425"/>
      <c r="AU192" s="425"/>
      <c r="AV192" s="425"/>
      <c r="AW192" s="425"/>
      <c r="AX192" s="425"/>
      <c r="AY192" s="425"/>
      <c r="AZ192" s="425"/>
      <c r="BA192" s="425"/>
      <c r="BB192" s="425"/>
      <c r="BC192" s="425"/>
      <c r="BD192" s="425"/>
      <c r="BE192" s="425"/>
      <c r="BF192" s="425"/>
      <c r="BG192" s="425"/>
      <c r="BH192" s="425"/>
      <c r="BI192" s="425"/>
      <c r="BJ192" s="425"/>
      <c r="BK192" s="5"/>
      <c r="BL192" s="5"/>
      <c r="BM192" s="5"/>
      <c r="BN192" s="5"/>
      <c r="BO192" s="5"/>
      <c r="BP192" s="5"/>
      <c r="BQ192" s="5"/>
      <c r="BR192" s="5"/>
      <c r="BS192" s="5"/>
      <c r="BT192" s="5"/>
      <c r="BU192" s="5"/>
      <c r="BV192" s="5"/>
      <c r="BW192" s="5"/>
      <c r="BX192" s="5"/>
      <c r="BY192" s="5"/>
      <c r="BZ192" s="5"/>
      <c r="CA192" s="5"/>
      <c r="CB192" s="5"/>
      <c r="CC192" s="5"/>
      <c r="CD192" s="5"/>
      <c r="CE192" s="3"/>
      <c r="CF192" s="5"/>
    </row>
    <row r="193" spans="1:84" ht="12" customHeight="1">
      <c r="A193" s="48"/>
      <c r="B193" s="3"/>
      <c r="C193" s="3"/>
      <c r="D193" s="3" t="s">
        <v>351</v>
      </c>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5"/>
      <c r="BH193" s="5"/>
      <c r="BI193" s="5"/>
      <c r="BJ193" s="5"/>
      <c r="BK193" s="5"/>
      <c r="BL193" s="5"/>
      <c r="BM193" s="5"/>
      <c r="BN193" s="5"/>
      <c r="BO193" s="5"/>
      <c r="BP193" s="5"/>
      <c r="BQ193" s="5"/>
      <c r="BR193" s="5"/>
      <c r="BS193" s="5"/>
      <c r="BT193" s="5"/>
      <c r="BU193" s="5"/>
      <c r="BV193" s="5"/>
      <c r="BW193" s="5"/>
      <c r="BX193" s="5"/>
      <c r="BY193" s="5"/>
      <c r="BZ193" s="3"/>
      <c r="CA193" s="3"/>
      <c r="CB193" s="3"/>
      <c r="CC193" s="5"/>
      <c r="CD193" s="3"/>
      <c r="CE193" s="3"/>
      <c r="CF193" s="3"/>
    </row>
    <row r="194" spans="1:84" ht="12" customHeight="1">
      <c r="A194" s="4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5"/>
      <c r="BH194" s="5"/>
      <c r="BI194" s="5"/>
      <c r="BJ194" s="5"/>
      <c r="BK194" s="5"/>
      <c r="BL194" s="5"/>
      <c r="BM194" s="5"/>
      <c r="BN194" s="5"/>
      <c r="BO194" s="5"/>
      <c r="BP194" s="5"/>
      <c r="BQ194" s="5"/>
      <c r="BR194" s="5"/>
      <c r="BS194" s="5"/>
      <c r="BT194" s="5"/>
      <c r="BU194" s="5"/>
      <c r="BV194" s="5"/>
      <c r="BW194" s="5"/>
      <c r="BX194" s="5"/>
      <c r="BY194" s="5"/>
      <c r="BZ194" s="3"/>
      <c r="CA194" s="3"/>
      <c r="CB194" s="3"/>
      <c r="CC194" s="5"/>
      <c r="CD194" s="3"/>
      <c r="CE194" s="3"/>
      <c r="CF194" s="3"/>
    </row>
    <row r="195" spans="1:84" ht="12" customHeight="1">
      <c r="A195" s="48"/>
      <c r="B195" s="3"/>
      <c r="C195" s="3"/>
      <c r="D195" s="3"/>
      <c r="E195" s="3" t="s">
        <v>1488</v>
      </c>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5"/>
      <c r="BH195" s="5"/>
      <c r="BI195" s="5"/>
      <c r="BJ195" s="5"/>
      <c r="BK195" s="5"/>
      <c r="BL195" s="5"/>
      <c r="BM195" s="5"/>
      <c r="BN195" s="5"/>
      <c r="BO195" s="5"/>
      <c r="BP195" s="5"/>
      <c r="BQ195" s="5"/>
      <c r="BR195" s="5"/>
      <c r="BS195" s="5"/>
      <c r="BT195" s="5"/>
      <c r="BU195" s="5"/>
      <c r="BV195" s="5"/>
      <c r="BW195" s="5"/>
      <c r="BX195" s="5"/>
      <c r="BY195" s="5"/>
      <c r="BZ195" s="3"/>
      <c r="CA195" s="3"/>
      <c r="CB195" s="3"/>
      <c r="CC195" s="5"/>
      <c r="CD195" s="3"/>
      <c r="CE195" s="3"/>
      <c r="CF195" s="3"/>
    </row>
    <row r="196" spans="1:84" ht="12" customHeight="1">
      <c r="A196" s="4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5"/>
      <c r="BH196" s="5"/>
      <c r="BI196" s="5"/>
      <c r="BJ196" s="5"/>
      <c r="BK196" s="5"/>
      <c r="BL196" s="5"/>
      <c r="BM196" s="5"/>
      <c r="BN196" s="5"/>
      <c r="BO196" s="5"/>
      <c r="BP196" s="5"/>
      <c r="BQ196" s="5"/>
      <c r="BR196" s="5"/>
      <c r="BS196" s="5"/>
      <c r="BT196" s="5"/>
      <c r="BU196" s="5"/>
      <c r="BV196" s="5"/>
      <c r="BW196" s="5"/>
      <c r="BX196" s="5"/>
      <c r="BY196" s="5"/>
      <c r="BZ196" s="3"/>
      <c r="CA196" s="3"/>
      <c r="CB196" s="3"/>
      <c r="CC196" s="5"/>
      <c r="CD196" s="3"/>
      <c r="CE196" s="3"/>
      <c r="CF196" s="3"/>
    </row>
    <row r="197" spans="1:84" ht="12" customHeight="1">
      <c r="A197" s="48"/>
      <c r="B197" s="3"/>
      <c r="C197" s="3"/>
      <c r="D197" s="3" t="s">
        <v>352</v>
      </c>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5"/>
      <c r="BH197" s="5"/>
      <c r="BI197" s="5"/>
      <c r="BJ197" s="5"/>
      <c r="BK197" s="5"/>
      <c r="BL197" s="5"/>
      <c r="BM197" s="5"/>
      <c r="BN197" s="5"/>
      <c r="BO197" s="5"/>
      <c r="BP197" s="5"/>
      <c r="BQ197" s="5"/>
      <c r="BR197" s="5"/>
      <c r="BS197" s="5"/>
      <c r="BT197" s="5"/>
      <c r="BU197" s="5"/>
      <c r="BV197" s="5"/>
      <c r="BW197" s="5"/>
      <c r="BX197" s="5"/>
      <c r="BY197" s="5"/>
      <c r="BZ197" s="3"/>
      <c r="CA197" s="3"/>
      <c r="CB197" s="3"/>
      <c r="CC197" s="5"/>
      <c r="CD197" s="3"/>
      <c r="CE197" s="3"/>
      <c r="CF197" s="3"/>
    </row>
    <row r="198" spans="1:84" ht="12" customHeight="1">
      <c r="A198" s="4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5"/>
      <c r="BH198" s="5"/>
      <c r="BI198" s="5"/>
      <c r="BJ198" s="5"/>
      <c r="BK198" s="5"/>
      <c r="BL198" s="5"/>
      <c r="BM198" s="5"/>
      <c r="BN198" s="5"/>
      <c r="BO198" s="5"/>
      <c r="BP198" s="5"/>
      <c r="BQ198" s="5"/>
      <c r="BR198" s="5"/>
      <c r="BS198" s="5"/>
      <c r="BT198" s="5"/>
      <c r="BU198" s="5"/>
      <c r="BV198" s="5"/>
      <c r="BW198" s="5"/>
      <c r="BX198" s="5"/>
      <c r="BY198" s="5"/>
      <c r="BZ198" s="3"/>
      <c r="CA198" s="3"/>
      <c r="CB198" s="3"/>
      <c r="CC198" s="5"/>
      <c r="CD198" s="3"/>
      <c r="CE198" s="3"/>
      <c r="CF198" s="3"/>
    </row>
    <row r="199" spans="1:84" ht="12" customHeight="1">
      <c r="A199" s="48"/>
      <c r="B199" s="3"/>
      <c r="C199" s="3"/>
      <c r="D199" s="3"/>
      <c r="E199" s="3" t="s">
        <v>1488</v>
      </c>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5"/>
      <c r="BH199" s="5"/>
      <c r="BI199" s="5"/>
      <c r="BJ199" s="5"/>
      <c r="BK199" s="5"/>
      <c r="BL199" s="5"/>
      <c r="BM199" s="5"/>
      <c r="BN199" s="5"/>
      <c r="BO199" s="5"/>
      <c r="BP199" s="5"/>
      <c r="BQ199" s="5"/>
      <c r="BR199" s="5"/>
      <c r="BS199" s="5"/>
      <c r="BT199" s="5"/>
      <c r="BU199" s="5"/>
      <c r="BV199" s="5"/>
      <c r="BW199" s="5"/>
      <c r="BX199" s="5"/>
      <c r="BY199" s="5"/>
      <c r="BZ199" s="3"/>
      <c r="CA199" s="3"/>
      <c r="CB199" s="3"/>
      <c r="CC199" s="5"/>
      <c r="CD199" s="3"/>
      <c r="CE199" s="3"/>
      <c r="CF199" s="3"/>
    </row>
    <row r="200" spans="1:84" ht="12" customHeight="1">
      <c r="A200" s="4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5"/>
      <c r="BH200" s="5"/>
      <c r="BI200" s="5"/>
      <c r="BJ200" s="5"/>
      <c r="BK200" s="5"/>
      <c r="BL200" s="5"/>
      <c r="BM200" s="5"/>
      <c r="BN200" s="5"/>
      <c r="BO200" s="5"/>
      <c r="BP200" s="5"/>
      <c r="BQ200" s="5"/>
      <c r="BR200" s="5"/>
      <c r="BS200" s="5"/>
      <c r="BT200" s="5"/>
      <c r="BU200" s="5"/>
      <c r="BV200" s="5"/>
      <c r="BW200" s="5"/>
      <c r="BX200" s="5"/>
      <c r="BY200" s="5"/>
      <c r="BZ200" s="3"/>
      <c r="CA200" s="3"/>
      <c r="CB200" s="3"/>
      <c r="CC200" s="5"/>
      <c r="CD200" s="3"/>
      <c r="CE200" s="3"/>
      <c r="CF200" s="3"/>
    </row>
    <row r="201" spans="1:84" ht="12" customHeight="1">
      <c r="A201" s="48"/>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5"/>
      <c r="BH201" s="5"/>
      <c r="BI201" s="5"/>
      <c r="BJ201" s="5"/>
      <c r="BK201" s="5"/>
      <c r="BL201" s="5"/>
      <c r="BM201" s="5"/>
      <c r="BN201" s="5"/>
      <c r="BO201" s="5"/>
      <c r="BP201" s="5"/>
      <c r="BQ201" s="5"/>
      <c r="BR201" s="5"/>
      <c r="BS201" s="5"/>
      <c r="BT201" s="5"/>
      <c r="BU201" s="5"/>
      <c r="BV201" s="5"/>
      <c r="BW201" s="5"/>
      <c r="BX201" s="5"/>
      <c r="BY201" s="5"/>
      <c r="BZ201" s="3"/>
      <c r="CA201" s="3"/>
      <c r="CB201" s="3"/>
      <c r="CC201" s="5"/>
      <c r="CD201" s="3"/>
      <c r="CE201" s="3"/>
      <c r="CF201" s="3"/>
    </row>
    <row r="202" spans="1:84" ht="12" customHeight="1">
      <c r="A202" s="48"/>
      <c r="B202" s="3"/>
      <c r="C202" s="3" t="s">
        <v>1286</v>
      </c>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3"/>
      <c r="CA202" s="3"/>
      <c r="CB202" s="3"/>
      <c r="CC202" s="5"/>
      <c r="CD202" s="3"/>
      <c r="CE202" s="3"/>
      <c r="CF202" s="3"/>
    </row>
    <row r="203" spans="1:84" ht="12" customHeight="1">
      <c r="A203" s="48"/>
      <c r="B203" s="3"/>
      <c r="C203" s="3"/>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row>
    <row r="204" spans="1:84" ht="12" customHeight="1">
      <c r="A204" s="48"/>
      <c r="B204" s="3"/>
      <c r="C204" s="3"/>
      <c r="D204" s="5" t="s">
        <v>227</v>
      </c>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row>
    <row r="205" spans="1:84" ht="12" customHeight="1">
      <c r="A205" s="48"/>
      <c r="B205" s="3"/>
      <c r="C205" s="3"/>
      <c r="D205" s="5" t="s">
        <v>629</v>
      </c>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8"/>
      <c r="B206" s="3"/>
      <c r="C206" s="3"/>
      <c r="D206" s="5" t="s">
        <v>452</v>
      </c>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8"/>
      <c r="B207" s="3"/>
      <c r="C207" s="3"/>
      <c r="D207" s="5" t="s">
        <v>226</v>
      </c>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row>
    <row r="208" spans="1:84" ht="12" customHeight="1">
      <c r="A208" s="48"/>
      <c r="B208" s="3"/>
      <c r="C208" s="3"/>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row>
    <row r="209" spans="1:85" ht="12" customHeight="1">
      <c r="A209" s="48"/>
      <c r="B209" s="3"/>
      <c r="C209" s="3"/>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row>
    <row r="210" spans="1:85" ht="12" customHeight="1">
      <c r="A210" s="48"/>
      <c r="B210" s="3"/>
      <c r="C210" s="3" t="s">
        <v>1287</v>
      </c>
      <c r="D210" s="3"/>
      <c r="E210" s="3"/>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row>
    <row r="211" spans="1:85" ht="12" customHeight="1">
      <c r="A211" s="48"/>
      <c r="B211" s="3"/>
      <c r="C211" s="3"/>
      <c r="D211" s="3"/>
      <c r="E211" s="3"/>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row>
    <row r="212" spans="1:85" ht="12" customHeight="1">
      <c r="A212" s="48"/>
      <c r="B212" s="3"/>
      <c r="C212" s="3"/>
      <c r="D212" s="3" t="s">
        <v>696</v>
      </c>
      <c r="E212" s="3"/>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row>
    <row r="213" spans="1:85" ht="12" customHeight="1">
      <c r="A213" s="48"/>
      <c r="B213" s="3"/>
      <c r="C213" s="3"/>
      <c r="D213" s="3" t="s">
        <v>695</v>
      </c>
      <c r="E213" s="3"/>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row>
    <row r="214" spans="1:85" ht="12" customHeight="1">
      <c r="A214" s="48"/>
      <c r="B214" s="3"/>
      <c r="C214" s="3"/>
      <c r="D214" s="3"/>
      <c r="E214" s="3"/>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row>
    <row r="215" spans="1:85" ht="12" customHeight="1">
      <c r="A215" s="48"/>
      <c r="B215" s="3"/>
      <c r="C215" s="3"/>
      <c r="D215" s="3"/>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5" ht="12" customHeight="1">
      <c r="A216" s="48"/>
      <c r="B216" s="3"/>
      <c r="C216" s="3" t="s">
        <v>1361</v>
      </c>
      <c r="D216" s="3"/>
      <c r="E216" s="3"/>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5" ht="12" customHeight="1">
      <c r="A217" s="48"/>
      <c r="B217" s="3"/>
      <c r="C217" s="3"/>
      <c r="D217" s="3"/>
      <c r="E217" s="3"/>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5" ht="12" customHeight="1">
      <c r="A218" s="48"/>
      <c r="B218" s="3"/>
      <c r="C218" s="3"/>
      <c r="D218" s="3" t="s">
        <v>225</v>
      </c>
      <c r="E218" s="3"/>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5" ht="12" customHeight="1">
      <c r="A219" s="48"/>
      <c r="B219" s="3"/>
      <c r="C219" s="3"/>
      <c r="D219" s="3" t="s">
        <v>224</v>
      </c>
      <c r="E219" s="3"/>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5" ht="12" customHeight="1">
      <c r="A220" s="48"/>
      <c r="B220" s="3"/>
      <c r="C220" s="3"/>
      <c r="D220" s="3" t="s">
        <v>1188</v>
      </c>
      <c r="E220" s="3"/>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5" ht="12" customHeight="1">
      <c r="A221" s="48"/>
      <c r="B221" s="3"/>
      <c r="C221" s="3"/>
      <c r="D221" s="3"/>
      <c r="E221" s="3"/>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5" ht="12" customHeight="1">
      <c r="A222" s="48"/>
      <c r="B222" s="3"/>
      <c r="C222" s="3"/>
      <c r="D222" s="1028" t="s">
        <v>1189</v>
      </c>
      <c r="E222" s="1029"/>
      <c r="F222" s="1032" t="s">
        <v>611</v>
      </c>
      <c r="G222" s="1033"/>
      <c r="H222" s="1033"/>
      <c r="I222" s="1033"/>
      <c r="J222" s="1033"/>
      <c r="K222" s="1033"/>
      <c r="L222" s="1033"/>
      <c r="M222" s="1033"/>
      <c r="N222" s="1033"/>
      <c r="O222" s="1033"/>
      <c r="P222" s="1033"/>
      <c r="Q222" s="1033"/>
      <c r="R222" s="1033"/>
      <c r="S222" s="1033"/>
      <c r="T222" s="1033"/>
      <c r="U222" s="1033"/>
      <c r="V222" s="1034"/>
      <c r="W222" s="1032" t="s">
        <v>612</v>
      </c>
      <c r="X222" s="1033"/>
      <c r="Y222" s="1033"/>
      <c r="Z222" s="1033"/>
      <c r="AA222" s="1033"/>
      <c r="AB222" s="1033"/>
      <c r="AC222" s="1033"/>
      <c r="AD222" s="1033"/>
      <c r="AE222" s="1033"/>
      <c r="AF222" s="1033"/>
      <c r="AG222" s="1033"/>
      <c r="AH222" s="1033"/>
      <c r="AI222" s="1033"/>
      <c r="AJ222" s="1033"/>
      <c r="AK222" s="1034"/>
      <c r="AL222" s="1028" t="s">
        <v>167</v>
      </c>
      <c r="AM222" s="1035"/>
      <c r="AN222" s="1035"/>
      <c r="AO222" s="1035"/>
      <c r="AP222" s="1035"/>
      <c r="AQ222" s="1035"/>
      <c r="AR222" s="1035"/>
      <c r="AS222" s="1035"/>
      <c r="AT222" s="1035"/>
      <c r="AU222" s="1035"/>
      <c r="AV222" s="1035"/>
      <c r="AW222" s="1035"/>
      <c r="AX222" s="1035"/>
      <c r="AY222" s="1035"/>
      <c r="AZ222" s="1035"/>
      <c r="BA222" s="1035"/>
      <c r="BB222" s="1035"/>
      <c r="BC222" s="1035"/>
      <c r="BD222" s="1035"/>
      <c r="BE222" s="1035"/>
      <c r="BF222" s="1035"/>
      <c r="BG222" s="1035"/>
      <c r="BH222" s="1029"/>
      <c r="BI222" s="5"/>
      <c r="BJ222" s="5"/>
      <c r="BK222" s="5"/>
      <c r="BL222" s="5"/>
      <c r="BM222" s="5"/>
      <c r="BN222" s="5"/>
      <c r="BO222" s="5"/>
      <c r="BP222" s="5"/>
      <c r="BQ222" s="5"/>
      <c r="BR222" s="5"/>
      <c r="BS222" s="5"/>
      <c r="BT222" s="5"/>
      <c r="BU222" s="5"/>
      <c r="BV222" s="5"/>
      <c r="BW222" s="5"/>
      <c r="BX222" s="5"/>
      <c r="BY222" s="5"/>
      <c r="BZ222" s="5"/>
      <c r="CA222" s="3"/>
      <c r="CB222" s="3"/>
      <c r="CC222" s="3"/>
      <c r="CD222" s="5"/>
      <c r="CE222" s="3"/>
      <c r="CF222" s="3"/>
      <c r="CG222" s="3"/>
    </row>
    <row r="223" spans="1:85" ht="12" customHeight="1">
      <c r="A223" s="48"/>
      <c r="B223" s="3"/>
      <c r="C223" s="3"/>
      <c r="D223" s="1030"/>
      <c r="E223" s="1031"/>
      <c r="F223" s="1032" t="s">
        <v>1190</v>
      </c>
      <c r="G223" s="1033"/>
      <c r="H223" s="1033"/>
      <c r="I223" s="1033"/>
      <c r="J223" s="1033"/>
      <c r="K223" s="1033"/>
      <c r="L223" s="1033"/>
      <c r="M223" s="1033"/>
      <c r="N223" s="1033"/>
      <c r="O223" s="1033"/>
      <c r="P223" s="1033"/>
      <c r="Q223" s="1034"/>
      <c r="R223" s="343" t="s">
        <v>613</v>
      </c>
      <c r="S223" s="343"/>
      <c r="T223" s="343"/>
      <c r="U223" s="343"/>
      <c r="V223" s="344"/>
      <c r="W223" s="1032" t="s">
        <v>1191</v>
      </c>
      <c r="X223" s="1033"/>
      <c r="Y223" s="1033"/>
      <c r="Z223" s="1033"/>
      <c r="AA223" s="1033"/>
      <c r="AB223" s="1033"/>
      <c r="AC223" s="1033"/>
      <c r="AD223" s="1033"/>
      <c r="AE223" s="1033"/>
      <c r="AF223" s="1034"/>
      <c r="AG223" s="343" t="s">
        <v>613</v>
      </c>
      <c r="AH223" s="343"/>
      <c r="AI223" s="343"/>
      <c r="AJ223" s="343"/>
      <c r="AK223" s="344"/>
      <c r="AL223" s="1030"/>
      <c r="AM223" s="1036"/>
      <c r="AN223" s="1036"/>
      <c r="AO223" s="1036"/>
      <c r="AP223" s="1036"/>
      <c r="AQ223" s="1036"/>
      <c r="AR223" s="1036"/>
      <c r="AS223" s="1036"/>
      <c r="AT223" s="1036"/>
      <c r="AU223" s="1036"/>
      <c r="AV223" s="1036"/>
      <c r="AW223" s="1036"/>
      <c r="AX223" s="1036"/>
      <c r="AY223" s="1036"/>
      <c r="AZ223" s="1036"/>
      <c r="BA223" s="1036"/>
      <c r="BB223" s="1036"/>
      <c r="BC223" s="1036"/>
      <c r="BD223" s="1036"/>
      <c r="BE223" s="1036"/>
      <c r="BF223" s="1036"/>
      <c r="BG223" s="1036"/>
      <c r="BH223" s="1031"/>
      <c r="BI223" s="5"/>
      <c r="BJ223" s="5"/>
      <c r="BK223" s="5"/>
      <c r="BL223" s="5"/>
      <c r="BM223" s="5"/>
      <c r="BN223" s="5"/>
      <c r="BO223" s="5"/>
      <c r="BP223" s="5"/>
      <c r="BQ223" s="5"/>
      <c r="BR223" s="5"/>
      <c r="BS223" s="5"/>
      <c r="BT223" s="5"/>
      <c r="BU223" s="5"/>
      <c r="BV223" s="5"/>
      <c r="BW223" s="5"/>
      <c r="BX223" s="5"/>
      <c r="BY223" s="5"/>
      <c r="BZ223" s="5"/>
      <c r="CA223" s="3"/>
      <c r="CB223" s="3"/>
      <c r="CC223" s="3"/>
      <c r="CD223" s="5"/>
      <c r="CE223" s="3"/>
      <c r="CF223" s="3"/>
      <c r="CG223" s="3"/>
    </row>
    <row r="224" spans="1:85" ht="12" customHeight="1">
      <c r="A224" s="48"/>
      <c r="B224" s="3"/>
      <c r="C224" s="3"/>
      <c r="D224" s="1026" t="s">
        <v>1192</v>
      </c>
      <c r="E224" s="1027"/>
      <c r="F224" s="345" t="s">
        <v>614</v>
      </c>
      <c r="G224" s="346"/>
      <c r="H224" s="346"/>
      <c r="I224" s="346"/>
      <c r="J224" s="346"/>
      <c r="K224" s="346"/>
      <c r="L224" s="346"/>
      <c r="M224" s="346"/>
      <c r="N224" s="346"/>
      <c r="O224" s="346"/>
      <c r="P224" s="346"/>
      <c r="Q224" s="347"/>
      <c r="R224" s="348" t="s">
        <v>615</v>
      </c>
      <c r="S224" s="348"/>
      <c r="T224" s="348"/>
      <c r="U224" s="348"/>
      <c r="V224" s="349"/>
      <c r="W224" s="345" t="s">
        <v>1193</v>
      </c>
      <c r="X224" s="346"/>
      <c r="Y224" s="346"/>
      <c r="Z224" s="346"/>
      <c r="AA224" s="346"/>
      <c r="AB224" s="346"/>
      <c r="AC224" s="346"/>
      <c r="AD224" s="346"/>
      <c r="AE224" s="346"/>
      <c r="AF224" s="347"/>
      <c r="AG224" s="348" t="s">
        <v>616</v>
      </c>
      <c r="AH224" s="348"/>
      <c r="AI224" s="348"/>
      <c r="AJ224" s="348"/>
      <c r="AK224" s="349"/>
      <c r="AL224" s="348" t="s">
        <v>617</v>
      </c>
      <c r="AM224" s="348"/>
      <c r="AN224" s="348"/>
      <c r="AO224" s="348"/>
      <c r="AP224" s="348"/>
      <c r="AQ224" s="348"/>
      <c r="AR224" s="348"/>
      <c r="AS224" s="348"/>
      <c r="AT224" s="348"/>
      <c r="AU224" s="348"/>
      <c r="AV224" s="348"/>
      <c r="AW224" s="348"/>
      <c r="AX224" s="348"/>
      <c r="AY224" s="348"/>
      <c r="AZ224" s="348"/>
      <c r="BA224" s="348"/>
      <c r="BB224" s="348"/>
      <c r="BC224" s="348"/>
      <c r="BD224" s="348"/>
      <c r="BE224" s="348"/>
      <c r="BF224" s="348"/>
      <c r="BG224" s="348"/>
      <c r="BH224" s="349"/>
      <c r="BI224" s="5"/>
      <c r="BJ224" s="5"/>
      <c r="BK224" s="5"/>
      <c r="BL224" s="5"/>
      <c r="BM224" s="5"/>
      <c r="BN224" s="5"/>
      <c r="BO224" s="5"/>
      <c r="BP224" s="5"/>
      <c r="BQ224" s="5"/>
      <c r="BR224" s="5"/>
      <c r="BS224" s="5"/>
      <c r="BT224" s="5"/>
      <c r="BU224" s="5"/>
      <c r="BV224" s="5"/>
      <c r="BW224" s="5"/>
      <c r="BX224" s="5"/>
      <c r="BY224" s="5"/>
      <c r="BZ224" s="5"/>
      <c r="CA224" s="3"/>
      <c r="CB224" s="3"/>
      <c r="CC224" s="3"/>
      <c r="CD224" s="5"/>
      <c r="CE224" s="3"/>
      <c r="CF224" s="3"/>
      <c r="CG224" s="3"/>
    </row>
    <row r="225" spans="1:85" ht="12" customHeight="1">
      <c r="A225" s="48"/>
      <c r="B225" s="3"/>
      <c r="C225" s="3"/>
      <c r="D225" s="1026" t="s">
        <v>1194</v>
      </c>
      <c r="E225" s="1027"/>
      <c r="F225" s="345" t="s">
        <v>614</v>
      </c>
      <c r="G225" s="346"/>
      <c r="H225" s="346"/>
      <c r="I225" s="346"/>
      <c r="J225" s="346"/>
      <c r="K225" s="346"/>
      <c r="L225" s="346"/>
      <c r="M225" s="346"/>
      <c r="N225" s="346"/>
      <c r="O225" s="346"/>
      <c r="P225" s="346"/>
      <c r="Q225" s="347"/>
      <c r="R225" s="348" t="s">
        <v>615</v>
      </c>
      <c r="S225" s="348"/>
      <c r="T225" s="348"/>
      <c r="U225" s="350"/>
      <c r="V225" s="351"/>
      <c r="W225" s="345" t="s">
        <v>622</v>
      </c>
      <c r="X225" s="346"/>
      <c r="Y225" s="346"/>
      <c r="Z225" s="346"/>
      <c r="AA225" s="346"/>
      <c r="AB225" s="346"/>
      <c r="AC225" s="346"/>
      <c r="AD225" s="346"/>
      <c r="AE225" s="346"/>
      <c r="AF225" s="347"/>
      <c r="AG225" s="348" t="s">
        <v>616</v>
      </c>
      <c r="AH225" s="348"/>
      <c r="AI225" s="348"/>
      <c r="AJ225" s="350"/>
      <c r="AK225" s="351"/>
      <c r="AL225" s="350" t="s">
        <v>618</v>
      </c>
      <c r="AM225" s="350"/>
      <c r="AN225" s="350"/>
      <c r="AO225" s="350"/>
      <c r="AP225" s="350"/>
      <c r="AQ225" s="350"/>
      <c r="AR225" s="350"/>
      <c r="AS225" s="350"/>
      <c r="AT225" s="350"/>
      <c r="AU225" s="350"/>
      <c r="AV225" s="350"/>
      <c r="AW225" s="350"/>
      <c r="AX225" s="350"/>
      <c r="AY225" s="350"/>
      <c r="AZ225" s="350"/>
      <c r="BA225" s="350"/>
      <c r="BB225" s="350"/>
      <c r="BC225" s="350"/>
      <c r="BD225" s="350"/>
      <c r="BE225" s="350"/>
      <c r="BF225" s="350"/>
      <c r="BG225" s="350"/>
      <c r="BH225" s="351"/>
      <c r="BI225" s="5"/>
      <c r="BJ225" s="5"/>
      <c r="BK225" s="5"/>
      <c r="BL225" s="5"/>
      <c r="BM225" s="5"/>
      <c r="BN225" s="5"/>
      <c r="BO225" s="5"/>
      <c r="BP225" s="5"/>
      <c r="BQ225" s="5"/>
      <c r="BR225" s="5"/>
      <c r="BS225" s="5"/>
      <c r="BT225" s="5"/>
      <c r="BU225" s="5"/>
      <c r="BV225" s="5"/>
      <c r="BW225" s="5"/>
      <c r="BX225" s="5"/>
      <c r="BY225" s="5"/>
      <c r="BZ225" s="5"/>
      <c r="CA225" s="3"/>
      <c r="CB225" s="3"/>
      <c r="CC225" s="3"/>
      <c r="CD225" s="5"/>
      <c r="CE225" s="3"/>
      <c r="CF225" s="3"/>
      <c r="CG225" s="3"/>
    </row>
    <row r="226" spans="1:85" ht="12" customHeight="1">
      <c r="A226" s="48"/>
      <c r="B226" s="3"/>
      <c r="C226" s="3"/>
      <c r="D226" s="1026" t="s">
        <v>1195</v>
      </c>
      <c r="E226" s="1027"/>
      <c r="F226" s="345" t="s">
        <v>614</v>
      </c>
      <c r="G226" s="346"/>
      <c r="H226" s="346"/>
      <c r="I226" s="346"/>
      <c r="J226" s="346"/>
      <c r="K226" s="346"/>
      <c r="L226" s="346"/>
      <c r="M226" s="346"/>
      <c r="N226" s="346"/>
      <c r="O226" s="346"/>
      <c r="P226" s="346"/>
      <c r="Q226" s="347"/>
      <c r="R226" s="348" t="s">
        <v>615</v>
      </c>
      <c r="S226" s="348"/>
      <c r="T226" s="348"/>
      <c r="U226" s="350"/>
      <c r="V226" s="351"/>
      <c r="W226" s="345" t="s">
        <v>623</v>
      </c>
      <c r="X226" s="346"/>
      <c r="Y226" s="346"/>
      <c r="Z226" s="346"/>
      <c r="AA226" s="346"/>
      <c r="AB226" s="346"/>
      <c r="AC226" s="346"/>
      <c r="AD226" s="346"/>
      <c r="AE226" s="346"/>
      <c r="AF226" s="347"/>
      <c r="AG226" s="348" t="s">
        <v>616</v>
      </c>
      <c r="AH226" s="348"/>
      <c r="AI226" s="348"/>
      <c r="AJ226" s="350"/>
      <c r="AK226" s="351"/>
      <c r="AL226" s="350" t="s">
        <v>619</v>
      </c>
      <c r="AM226" s="350"/>
      <c r="AN226" s="350"/>
      <c r="AO226" s="350"/>
      <c r="AP226" s="350"/>
      <c r="AQ226" s="350"/>
      <c r="AR226" s="350"/>
      <c r="AS226" s="350"/>
      <c r="AT226" s="350"/>
      <c r="AU226" s="350"/>
      <c r="AV226" s="350"/>
      <c r="AW226" s="350"/>
      <c r="AX226" s="350"/>
      <c r="AY226" s="350"/>
      <c r="AZ226" s="350"/>
      <c r="BA226" s="350"/>
      <c r="BB226" s="350"/>
      <c r="BC226" s="350"/>
      <c r="BD226" s="350"/>
      <c r="BE226" s="350"/>
      <c r="BF226" s="350"/>
      <c r="BG226" s="350"/>
      <c r="BH226" s="351"/>
      <c r="BI226" s="5"/>
      <c r="BJ226" s="5"/>
      <c r="BK226" s="5"/>
      <c r="BL226" s="5"/>
      <c r="BM226" s="5"/>
      <c r="BN226" s="5"/>
      <c r="BO226" s="5"/>
      <c r="BP226" s="5"/>
      <c r="BQ226" s="5"/>
      <c r="BR226" s="5"/>
      <c r="BS226" s="5"/>
      <c r="BT226" s="5"/>
      <c r="BU226" s="5"/>
      <c r="BV226" s="5"/>
      <c r="BW226" s="5"/>
      <c r="BX226" s="5"/>
      <c r="BY226" s="5"/>
      <c r="BZ226" s="5"/>
      <c r="CA226" s="3"/>
      <c r="CB226" s="3"/>
      <c r="CC226" s="3"/>
      <c r="CD226" s="5"/>
      <c r="CE226" s="3"/>
      <c r="CF226" s="3"/>
      <c r="CG226" s="3"/>
    </row>
    <row r="227" spans="1:85" ht="12" customHeight="1">
      <c r="A227" s="48"/>
      <c r="B227" s="3"/>
      <c r="C227" s="3"/>
      <c r="D227" s="1026" t="s">
        <v>1196</v>
      </c>
      <c r="E227" s="1027"/>
      <c r="F227" s="352" t="s">
        <v>620</v>
      </c>
      <c r="G227" s="350"/>
      <c r="H227" s="350"/>
      <c r="I227" s="350"/>
      <c r="J227" s="350"/>
      <c r="K227" s="350"/>
      <c r="L227" s="350"/>
      <c r="M227" s="350"/>
      <c r="N227" s="350"/>
      <c r="O227" s="350"/>
      <c r="P227" s="350"/>
      <c r="Q227" s="351"/>
      <c r="R227" s="348" t="s">
        <v>615</v>
      </c>
      <c r="S227" s="348"/>
      <c r="T227" s="348"/>
      <c r="U227" s="350"/>
      <c r="V227" s="351"/>
      <c r="W227" s="352" t="s">
        <v>624</v>
      </c>
      <c r="X227" s="350"/>
      <c r="Y227" s="350"/>
      <c r="Z227" s="350"/>
      <c r="AA227" s="350"/>
      <c r="AB227" s="350"/>
      <c r="AC227" s="350"/>
      <c r="AD227" s="350"/>
      <c r="AE227" s="350"/>
      <c r="AF227" s="351"/>
      <c r="AG227" s="348" t="s">
        <v>616</v>
      </c>
      <c r="AH227" s="350"/>
      <c r="AI227" s="350"/>
      <c r="AJ227" s="350"/>
      <c r="AK227" s="351"/>
      <c r="AL227" s="350" t="s">
        <v>621</v>
      </c>
      <c r="AM227" s="350"/>
      <c r="AN227" s="350"/>
      <c r="AO227" s="350"/>
      <c r="AP227" s="350"/>
      <c r="AQ227" s="350"/>
      <c r="AR227" s="350"/>
      <c r="AS227" s="350"/>
      <c r="AT227" s="350"/>
      <c r="AU227" s="350"/>
      <c r="AV227" s="350"/>
      <c r="AW227" s="350"/>
      <c r="AX227" s="350"/>
      <c r="AY227" s="350"/>
      <c r="AZ227" s="350"/>
      <c r="BA227" s="350"/>
      <c r="BB227" s="350"/>
      <c r="BC227" s="350"/>
      <c r="BD227" s="350"/>
      <c r="BE227" s="350"/>
      <c r="BF227" s="350"/>
      <c r="BG227" s="350"/>
      <c r="BH227" s="351"/>
      <c r="BI227" s="5"/>
      <c r="BJ227" s="5"/>
      <c r="BK227" s="5"/>
      <c r="BL227" s="5"/>
      <c r="BM227" s="5"/>
      <c r="BN227" s="5"/>
      <c r="BO227" s="5"/>
      <c r="BP227" s="5"/>
      <c r="BQ227" s="5"/>
      <c r="BR227" s="5"/>
      <c r="BS227" s="5"/>
      <c r="BT227" s="5"/>
      <c r="BU227" s="5"/>
      <c r="BV227" s="5"/>
      <c r="BW227" s="5"/>
      <c r="BX227" s="5"/>
      <c r="BY227" s="5"/>
      <c r="BZ227" s="5"/>
      <c r="CA227" s="3"/>
      <c r="CB227" s="3"/>
      <c r="CC227" s="3"/>
      <c r="CD227" s="5"/>
      <c r="CE227" s="3"/>
      <c r="CF227" s="3"/>
      <c r="CG227" s="3"/>
    </row>
    <row r="228" spans="1:85" ht="12" customHeight="1">
      <c r="A228" s="48"/>
      <c r="B228" s="3"/>
      <c r="C228" s="3"/>
      <c r="D228" s="1026" t="s">
        <v>1197</v>
      </c>
      <c r="E228" s="1027"/>
      <c r="F228" s="352" t="s">
        <v>620</v>
      </c>
      <c r="G228" s="353"/>
      <c r="H228" s="353"/>
      <c r="I228" s="353"/>
      <c r="J228" s="353"/>
      <c r="K228" s="353"/>
      <c r="L228" s="353"/>
      <c r="M228" s="353"/>
      <c r="N228" s="353"/>
      <c r="O228" s="353"/>
      <c r="P228" s="353"/>
      <c r="Q228" s="354"/>
      <c r="R228" s="348" t="s">
        <v>615</v>
      </c>
      <c r="S228" s="355"/>
      <c r="T228" s="355"/>
      <c r="U228" s="353"/>
      <c r="V228" s="354"/>
      <c r="W228" s="356" t="s">
        <v>625</v>
      </c>
      <c r="X228" s="353"/>
      <c r="Y228" s="353"/>
      <c r="Z228" s="353"/>
      <c r="AA228" s="353"/>
      <c r="AB228" s="353"/>
      <c r="AC228" s="353"/>
      <c r="AD228" s="353"/>
      <c r="AE228" s="353"/>
      <c r="AF228" s="354"/>
      <c r="AG228" s="348" t="s">
        <v>616</v>
      </c>
      <c r="AH228" s="353"/>
      <c r="AI228" s="353"/>
      <c r="AJ228" s="353"/>
      <c r="AK228" s="354"/>
      <c r="AL228" s="350" t="s">
        <v>621</v>
      </c>
      <c r="AM228" s="353"/>
      <c r="AN228" s="353"/>
      <c r="AO228" s="353"/>
      <c r="AP228" s="353"/>
      <c r="AQ228" s="353"/>
      <c r="AR228" s="353"/>
      <c r="AS228" s="353"/>
      <c r="AT228" s="353"/>
      <c r="AU228" s="353"/>
      <c r="AV228" s="353"/>
      <c r="AW228" s="353"/>
      <c r="AX228" s="353"/>
      <c r="AY228" s="353"/>
      <c r="AZ228" s="353"/>
      <c r="BA228" s="353"/>
      <c r="BB228" s="353"/>
      <c r="BC228" s="353"/>
      <c r="BD228" s="353"/>
      <c r="BE228" s="353"/>
      <c r="BF228" s="353"/>
      <c r="BG228" s="353"/>
      <c r="BH228" s="354"/>
      <c r="BI228" s="5"/>
      <c r="BJ228" s="5"/>
      <c r="BK228" s="5"/>
      <c r="BL228" s="5"/>
      <c r="BM228" s="5"/>
      <c r="BN228" s="5"/>
      <c r="BO228" s="5"/>
      <c r="BP228" s="5"/>
      <c r="BQ228" s="5"/>
      <c r="BR228" s="5"/>
      <c r="BS228" s="5"/>
      <c r="BT228" s="5"/>
      <c r="BU228" s="5"/>
      <c r="BV228" s="5"/>
      <c r="BW228" s="5"/>
      <c r="BX228" s="5"/>
      <c r="BY228" s="5"/>
      <c r="BZ228" s="5"/>
      <c r="CA228" s="3"/>
      <c r="CB228" s="3"/>
      <c r="CC228" s="3"/>
      <c r="CD228" s="5"/>
      <c r="CE228" s="3"/>
      <c r="CF228" s="3"/>
      <c r="CG228" s="3"/>
    </row>
    <row r="229" spans="1:85" ht="12" customHeight="1">
      <c r="A229" s="48"/>
      <c r="B229" s="3"/>
      <c r="C229" s="3"/>
      <c r="D229" s="3"/>
      <c r="E229" s="3"/>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5" ht="12" customHeight="1">
      <c r="A230" s="48"/>
      <c r="B230" s="3"/>
      <c r="C230" s="3"/>
      <c r="D230" s="3"/>
      <c r="E230" s="3"/>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5" ht="12" customHeight="1">
      <c r="A231" s="48"/>
      <c r="B231" s="3"/>
      <c r="C231" s="3"/>
      <c r="D231" s="3"/>
      <c r="E231" s="3"/>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5" ht="12" customHeight="1">
      <c r="A232" s="48"/>
      <c r="B232" s="3"/>
      <c r="C232" s="3"/>
      <c r="D232" s="3"/>
      <c r="E232" s="3"/>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5" ht="12" customHeight="1">
      <c r="A233" s="48"/>
      <c r="B233" s="3"/>
      <c r="C233" s="3"/>
      <c r="D233" s="3"/>
      <c r="E233" s="3"/>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5" ht="12" customHeight="1">
      <c r="A234" s="48"/>
      <c r="B234" s="3"/>
      <c r="C234" s="3"/>
      <c r="D234" s="3"/>
      <c r="E234" s="3"/>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5" ht="12" customHeight="1">
      <c r="A235" s="48"/>
      <c r="B235" s="3"/>
      <c r="C235" s="3"/>
      <c r="D235" s="3"/>
      <c r="E235" s="3"/>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5" ht="12" customHeight="1">
      <c r="A236" s="48"/>
      <c r="B236" s="3"/>
      <c r="C236" s="3"/>
      <c r="D236" s="3"/>
      <c r="E236" s="3"/>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5" ht="12" customHeight="1">
      <c r="A237" s="48"/>
      <c r="B237" s="3"/>
      <c r="C237" s="3"/>
      <c r="D237" s="3"/>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5" ht="12" customHeight="1">
      <c r="A238" s="48"/>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5" ht="12" customHeight="1">
      <c r="A239" s="48"/>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5" ht="12" customHeight="1">
      <c r="A240" s="48"/>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4" ht="12" customHeight="1">
      <c r="A241" s="48"/>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4" ht="12" customHeight="1">
      <c r="A242" s="48"/>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4" ht="12" customHeight="1">
      <c r="A243" s="48"/>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4" ht="12" customHeight="1">
      <c r="A244" s="48"/>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4" ht="12" customHeight="1">
      <c r="A245" s="48"/>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4" ht="12" customHeight="1">
      <c r="A246" s="48"/>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4" ht="12" customHeight="1">
      <c r="A247" s="48"/>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4" ht="12" customHeight="1">
      <c r="A248" s="48"/>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4" ht="12" customHeight="1">
      <c r="A249" s="48"/>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4" ht="12" customHeight="1">
      <c r="A250" s="48"/>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4" ht="12" customHeight="1">
      <c r="A251" s="48"/>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4" ht="12" customHeight="1">
      <c r="A252" s="48"/>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4" ht="12" customHeight="1">
      <c r="A253" s="48"/>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4" ht="12" customHeight="1">
      <c r="A254" s="48"/>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row>
    <row r="255" spans="1:84" ht="12" customHeight="1">
      <c r="A255" s="48"/>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row>
    <row r="256" spans="1:84" ht="12" customHeight="1">
      <c r="A256" s="48"/>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row>
    <row r="257" spans="1:84" ht="12" customHeight="1">
      <c r="A257" s="48"/>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row>
    <row r="258" spans="1:84" ht="12" customHeight="1">
      <c r="A258" s="48"/>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row>
    <row r="259" spans="1:84" ht="12" customHeight="1">
      <c r="A259" s="48"/>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row>
    <row r="260" spans="1:84" ht="12" customHeight="1">
      <c r="A260" s="48"/>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row>
    <row r="261" spans="1:84" ht="12" customHeight="1">
      <c r="A261" s="48"/>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4" ht="12" customHeight="1">
      <c r="A262" s="48"/>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4" ht="12" customHeight="1">
      <c r="A263" s="48"/>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4" ht="12" customHeight="1">
      <c r="A264" s="48"/>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4" ht="12" customHeight="1">
      <c r="A265" s="48"/>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4" ht="12" customHeight="1">
      <c r="A266" s="48"/>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4" ht="12" customHeight="1">
      <c r="A267" s="48"/>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4" ht="12" customHeight="1">
      <c r="A268" s="48"/>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4" ht="12" customHeight="1">
      <c r="A269" s="48"/>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4" ht="12" customHeight="1">
      <c r="A270" s="48"/>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4" ht="12" customHeight="1">
      <c r="A271" s="48"/>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4" ht="12" customHeight="1">
      <c r="A272" s="48"/>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48"/>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48"/>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48"/>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48"/>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48"/>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48"/>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48"/>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48"/>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48"/>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48"/>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48"/>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48"/>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48"/>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48"/>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48"/>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48"/>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48"/>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48"/>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48"/>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row>
    <row r="292" spans="1:84" ht="12" customHeight="1">
      <c r="A292" s="48"/>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row>
    <row r="293" spans="1:84" ht="12" customHeight="1">
      <c r="A293" s="48"/>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row>
    <row r="294" spans="1:84" ht="12" customHeight="1">
      <c r="A294" s="48"/>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row>
    <row r="295" spans="1:84" ht="12" customHeight="1">
      <c r="A295" s="48"/>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row>
    <row r="296" spans="1:84" ht="12" customHeight="1">
      <c r="A296" s="48"/>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row>
    <row r="297" spans="1:84" ht="12" customHeight="1">
      <c r="A297" s="48"/>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row>
    <row r="298" spans="1:84" ht="12" customHeight="1">
      <c r="A298" s="48"/>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row>
    <row r="299" spans="1:84" ht="12" customHeight="1">
      <c r="A299" s="48"/>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row>
    <row r="300" spans="1:84" ht="12" customHeight="1">
      <c r="A300" s="48"/>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row>
    <row r="301" spans="1:84" ht="12" customHeight="1">
      <c r="A301" s="48"/>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row>
    <row r="302" spans="1:84" ht="12" customHeight="1">
      <c r="A302" s="48"/>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row>
    <row r="303" spans="1:84" ht="12" customHeight="1">
      <c r="A303" s="48"/>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row>
    <row r="304" spans="1:84" ht="12" customHeight="1">
      <c r="A304" s="48"/>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row>
    <row r="305" spans="1:84" ht="12" customHeight="1">
      <c r="A305" s="48"/>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row>
    <row r="306" spans="1:84" ht="12" customHeight="1">
      <c r="A306" s="48"/>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row>
    <row r="307" spans="1:84" ht="12" customHeight="1">
      <c r="A307" s="48"/>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row>
    <row r="308" spans="1:84" ht="12" customHeight="1">
      <c r="A308" s="48"/>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row>
    <row r="309" spans="1:84" ht="12" customHeight="1">
      <c r="A309" s="48"/>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row>
    <row r="310" spans="1:84" ht="12" customHeight="1">
      <c r="A310" s="48"/>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row>
    <row r="311" spans="1:84" ht="12" customHeight="1">
      <c r="A311" s="48"/>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row>
    <row r="312" spans="1:84" ht="12" customHeight="1">
      <c r="A312" s="48"/>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row>
    <row r="313" spans="1:84" ht="12" customHeight="1">
      <c r="A313" s="48"/>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row>
    <row r="314" spans="1:84" ht="12" customHeight="1">
      <c r="A314" s="48"/>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row>
    <row r="315" spans="1:84" ht="12" customHeight="1">
      <c r="A315" s="48"/>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row>
    <row r="316" spans="1:84" ht="12" customHeight="1">
      <c r="A316" s="48"/>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row>
    <row r="317" spans="1:84" ht="12" customHeight="1">
      <c r="A317" s="48"/>
      <c r="B317" s="3"/>
      <c r="C317" s="3"/>
      <c r="BZ317" s="3"/>
      <c r="CA317" s="3"/>
      <c r="CB317" s="3"/>
      <c r="CC317" s="3"/>
      <c r="CD317" s="3"/>
      <c r="CE317" s="3"/>
    </row>
    <row r="318" spans="1:84" ht="12" customHeight="1">
      <c r="A318" s="48"/>
      <c r="B318" s="3"/>
      <c r="C318" s="3"/>
      <c r="BZ318" s="3"/>
      <c r="CA318" s="3"/>
      <c r="CB318" s="3"/>
      <c r="CC318" s="3"/>
      <c r="CD318" s="3"/>
      <c r="CE318" s="3"/>
    </row>
    <row r="319" spans="1:84" ht="12" customHeight="1">
      <c r="A319" s="48"/>
      <c r="B319" s="3"/>
      <c r="C319" s="3"/>
      <c r="BZ319" s="3"/>
      <c r="CA319" s="3"/>
      <c r="CB319" s="3"/>
      <c r="CC319" s="3"/>
      <c r="CD319" s="3"/>
      <c r="CE319" s="3"/>
    </row>
    <row r="320" spans="1:84" ht="12" customHeight="1">
      <c r="A320" s="48"/>
      <c r="B320" s="3"/>
      <c r="C320" s="3"/>
      <c r="BZ320" s="3"/>
      <c r="CA320" s="3"/>
      <c r="CB320" s="3"/>
      <c r="CC320" s="3"/>
      <c r="CD320" s="3"/>
      <c r="CE320" s="3"/>
    </row>
    <row r="321" spans="1:83" ht="12" customHeight="1">
      <c r="A321" s="48"/>
      <c r="B321" s="3"/>
      <c r="C321" s="3"/>
      <c r="BZ321" s="3"/>
      <c r="CA321" s="3"/>
      <c r="CB321" s="3"/>
      <c r="CC321" s="3"/>
      <c r="CD321" s="3"/>
      <c r="CE321" s="3"/>
    </row>
    <row r="322" spans="1:83" ht="12" customHeight="1">
      <c r="A322" s="48"/>
      <c r="B322" s="3"/>
      <c r="C322" s="3"/>
      <c r="BZ322" s="3"/>
      <c r="CA322" s="3"/>
      <c r="CB322" s="3"/>
      <c r="CC322" s="3"/>
      <c r="CD322" s="3"/>
      <c r="CE322" s="3"/>
    </row>
    <row r="323" spans="1:83" ht="12" customHeight="1">
      <c r="A323" s="48"/>
      <c r="B323" s="3"/>
      <c r="C323" s="3"/>
      <c r="BZ323" s="3"/>
      <c r="CA323" s="3"/>
      <c r="CB323" s="3"/>
      <c r="CC323" s="3"/>
      <c r="CD323" s="3"/>
      <c r="CE323" s="3"/>
    </row>
    <row r="324" spans="1:83" ht="12" customHeight="1">
      <c r="A324" s="48"/>
      <c r="B324" s="3"/>
      <c r="C324" s="3"/>
      <c r="BZ324" s="3"/>
      <c r="CA324" s="3"/>
      <c r="CB324" s="3"/>
      <c r="CC324" s="3"/>
      <c r="CD324" s="3"/>
      <c r="CE324" s="3"/>
    </row>
    <row r="325" spans="1:83" ht="12" customHeight="1">
      <c r="A325" s="48"/>
      <c r="B325" s="3"/>
      <c r="C325" s="2"/>
      <c r="BZ325" s="2"/>
      <c r="CA325" s="2"/>
      <c r="CB325" s="2"/>
      <c r="CC325" s="3"/>
      <c r="CD325" s="3"/>
      <c r="CE325" s="3"/>
    </row>
    <row r="326" spans="1:83" ht="12" customHeight="1">
      <c r="A326" s="48"/>
      <c r="B326" s="3"/>
      <c r="CC326" s="3"/>
      <c r="CD326" s="3"/>
      <c r="CE326" s="3"/>
    </row>
    <row r="327" spans="1:83" ht="12" customHeight="1">
      <c r="A327" s="48"/>
      <c r="B327" s="3"/>
      <c r="CC327" s="3"/>
      <c r="CD327" s="3"/>
      <c r="CE327" s="3"/>
    </row>
    <row r="328" spans="1:83" ht="12" customHeight="1">
      <c r="A328" s="48"/>
      <c r="B328" s="3"/>
      <c r="CC328" s="3"/>
      <c r="CD328" s="3"/>
      <c r="CE328" s="3"/>
    </row>
    <row r="329" spans="1:83" ht="12" customHeight="1">
      <c r="A329" s="48"/>
      <c r="B329" s="3"/>
      <c r="CC329" s="3"/>
      <c r="CD329" s="3"/>
      <c r="CE329" s="3"/>
    </row>
    <row r="330" spans="1:83" ht="12" customHeight="1">
      <c r="A330" s="48"/>
      <c r="B330" s="3"/>
      <c r="CC330" s="3"/>
      <c r="CD330" s="3"/>
      <c r="CE330" s="3"/>
    </row>
    <row r="331" spans="1:83" ht="12" customHeight="1">
      <c r="A331" s="48"/>
      <c r="B331" s="3"/>
      <c r="CC331" s="3"/>
      <c r="CD331" s="3"/>
      <c r="CE331" s="3"/>
    </row>
    <row r="332" spans="1:83" ht="12" customHeight="1">
      <c r="A332" s="48"/>
      <c r="B332" s="3"/>
      <c r="CC332" s="3"/>
      <c r="CD332" s="3"/>
      <c r="CE332" s="3"/>
    </row>
    <row r="333" spans="1:83" ht="12" customHeight="1">
      <c r="A333" s="48"/>
      <c r="B333" s="3"/>
      <c r="CC333" s="3"/>
      <c r="CD333" s="3"/>
      <c r="CE333" s="3"/>
    </row>
    <row r="334" spans="1:83" ht="12" customHeight="1">
      <c r="A334" s="48"/>
      <c r="B334" s="3"/>
      <c r="CC334" s="3"/>
      <c r="CD334" s="3"/>
      <c r="CE334" s="3"/>
    </row>
    <row r="335" spans="1:83" ht="12" customHeight="1">
      <c r="A335" s="48"/>
      <c r="B335" s="3"/>
      <c r="CC335" s="3"/>
      <c r="CD335" s="3"/>
      <c r="CE335" s="3"/>
    </row>
    <row r="336" spans="1:83" ht="12" customHeight="1">
      <c r="A336" s="48"/>
      <c r="B336" s="3"/>
      <c r="CC336" s="3"/>
      <c r="CD336" s="3"/>
      <c r="CE336" s="3"/>
    </row>
    <row r="337" spans="1:103" ht="12" customHeight="1">
      <c r="A337" s="48"/>
      <c r="B337" s="3"/>
      <c r="CC337" s="3"/>
      <c r="CD337" s="3"/>
      <c r="CE337" s="3"/>
    </row>
    <row r="338" spans="1:103" ht="12" customHeight="1">
      <c r="A338" s="47"/>
      <c r="B338" s="3"/>
      <c r="CC338" s="3"/>
      <c r="CD338" s="3"/>
      <c r="CE338" s="2"/>
      <c r="CS338" s="2"/>
      <c r="CT338" s="2"/>
      <c r="CU338" s="2"/>
      <c r="CV338" s="2"/>
      <c r="CW338" s="2"/>
      <c r="CX338" s="2"/>
      <c r="CY338" s="2"/>
    </row>
    <row r="339" spans="1:103" ht="12" customHeight="1">
      <c r="A339" s="47"/>
      <c r="B339" s="3"/>
      <c r="CC339" s="3"/>
      <c r="CD339" s="3"/>
      <c r="CE339" s="2"/>
      <c r="CS339" s="2"/>
      <c r="CT339" s="2"/>
      <c r="CU339" s="2"/>
      <c r="CV339" s="2"/>
      <c r="CW339" s="2"/>
      <c r="CX339" s="2"/>
      <c r="CY339" s="2"/>
    </row>
    <row r="340" spans="1:103" ht="12" customHeight="1">
      <c r="A340" s="47"/>
      <c r="B340" s="3"/>
      <c r="CC340" s="3"/>
      <c r="CD340" s="3"/>
      <c r="CE340" s="2"/>
    </row>
    <row r="341" spans="1:103" ht="12" customHeight="1">
      <c r="A341" s="47"/>
      <c r="B341" s="3"/>
      <c r="CC341" s="3"/>
      <c r="CD341" s="3"/>
      <c r="CE341" s="2"/>
    </row>
    <row r="342" spans="1:103" ht="12" customHeight="1">
      <c r="A342" s="47"/>
      <c r="B342" s="3"/>
      <c r="CC342" s="3"/>
      <c r="CD342" s="3"/>
      <c r="CE342" s="2"/>
    </row>
    <row r="343" spans="1:103" ht="12" customHeight="1">
      <c r="A343" s="47"/>
      <c r="B343" s="3"/>
      <c r="CC343" s="3"/>
      <c r="CD343" s="3"/>
      <c r="CE343" s="2"/>
    </row>
    <row r="344" spans="1:103" ht="12" customHeight="1">
      <c r="A344" s="47"/>
      <c r="B344" s="3"/>
      <c r="CC344" s="3"/>
      <c r="CD344" s="3"/>
      <c r="CE344" s="2"/>
    </row>
    <row r="345" spans="1:103" ht="12" customHeight="1">
      <c r="A345" s="47"/>
      <c r="B345" s="3"/>
      <c r="CC345" s="3"/>
      <c r="CD345" s="3"/>
      <c r="CE345" s="2"/>
    </row>
    <row r="346" spans="1:103" ht="12" customHeight="1">
      <c r="A346" s="47"/>
      <c r="B346" s="3"/>
      <c r="CC346" s="3"/>
      <c r="CD346" s="3"/>
      <c r="CE346" s="2"/>
    </row>
    <row r="347" spans="1:103" ht="12" customHeight="1">
      <c r="A347" s="47"/>
      <c r="B347" s="2"/>
      <c r="CC347" s="2"/>
      <c r="CD347" s="2"/>
      <c r="CE347" s="2"/>
    </row>
  </sheetData>
  <mergeCells count="268">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Y44:BZ45"/>
    <mergeCell ref="F58:K70"/>
    <mergeCell ref="L58:U70"/>
    <mergeCell ref="V58:Z70"/>
    <mergeCell ref="AA58:BE70"/>
    <mergeCell ref="BF58:BG70"/>
    <mergeCell ref="BH58:BI70"/>
    <mergeCell ref="BJ58:BK70"/>
    <mergeCell ref="BL58:BM70"/>
    <mergeCell ref="BZ58:CA70"/>
    <mergeCell ref="CB58:CC70"/>
    <mergeCell ref="BF71:BG72"/>
    <mergeCell ref="BH71:BI72"/>
    <mergeCell ref="BJ71:BK72"/>
    <mergeCell ref="BL71:BM72"/>
    <mergeCell ref="BN71:BO72"/>
    <mergeCell ref="BP71:BQ72"/>
    <mergeCell ref="BR71:BS72"/>
    <mergeCell ref="BT71:BU72"/>
    <mergeCell ref="BN58:BO70"/>
    <mergeCell ref="BP58:BQ70"/>
    <mergeCell ref="BR58:BS70"/>
    <mergeCell ref="BT58:BU70"/>
    <mergeCell ref="BV58:BW70"/>
    <mergeCell ref="BX58:BY70"/>
    <mergeCell ref="BV71:BW72"/>
    <mergeCell ref="BX71:BY72"/>
    <mergeCell ref="BZ71:CA71"/>
    <mergeCell ref="CB71:CC72"/>
    <mergeCell ref="BZ72:CA72"/>
    <mergeCell ref="AA73:BE74"/>
    <mergeCell ref="BF73:BG74"/>
    <mergeCell ref="BH73:BI74"/>
    <mergeCell ref="BJ73:BK74"/>
    <mergeCell ref="BL73:BM74"/>
    <mergeCell ref="CB75:CC77"/>
    <mergeCell ref="BZ76:CA77"/>
    <mergeCell ref="BZ73:CA73"/>
    <mergeCell ref="CB73:CC74"/>
    <mergeCell ref="BZ74:CA74"/>
    <mergeCell ref="AA75:BE77"/>
    <mergeCell ref="BF75:BG77"/>
    <mergeCell ref="BH75:BI77"/>
    <mergeCell ref="BJ75:BK77"/>
    <mergeCell ref="BL75:BM77"/>
    <mergeCell ref="BN75:BO77"/>
    <mergeCell ref="BP75:BQ77"/>
    <mergeCell ref="BN73:BO74"/>
    <mergeCell ref="BP73:BQ74"/>
    <mergeCell ref="BR73:BS74"/>
    <mergeCell ref="BT73:BU74"/>
    <mergeCell ref="BV73:BW74"/>
    <mergeCell ref="BX73:BY74"/>
    <mergeCell ref="BH78:BI79"/>
    <mergeCell ref="BJ78:BK79"/>
    <mergeCell ref="BL78:BM79"/>
    <mergeCell ref="BN78:BO79"/>
    <mergeCell ref="BR75:BS77"/>
    <mergeCell ref="BT75:BU77"/>
    <mergeCell ref="BV75:BW77"/>
    <mergeCell ref="BX75:BY77"/>
    <mergeCell ref="BZ75:CA75"/>
    <mergeCell ref="BT80:BU81"/>
    <mergeCell ref="BV80:BW81"/>
    <mergeCell ref="BX80:BY81"/>
    <mergeCell ref="BZ80:CA80"/>
    <mergeCell ref="CB80:CC81"/>
    <mergeCell ref="BZ81:CA81"/>
    <mergeCell ref="CB78:CC79"/>
    <mergeCell ref="BZ79:CA79"/>
    <mergeCell ref="AA80:BE81"/>
    <mergeCell ref="BF80:BG81"/>
    <mergeCell ref="BH80:BI81"/>
    <mergeCell ref="BJ80:BK81"/>
    <mergeCell ref="BL80:BM81"/>
    <mergeCell ref="BN80:BO81"/>
    <mergeCell ref="BP80:BQ81"/>
    <mergeCell ref="BR80:BS81"/>
    <mergeCell ref="BP78:BQ79"/>
    <mergeCell ref="BR78:BS79"/>
    <mergeCell ref="BT78:BU79"/>
    <mergeCell ref="BV78:BW79"/>
    <mergeCell ref="BX78:BY79"/>
    <mergeCell ref="BZ78:CA78"/>
    <mergeCell ref="AA78:BE79"/>
    <mergeCell ref="BF78:BG79"/>
    <mergeCell ref="AX89:BA90"/>
    <mergeCell ref="BB89:BE90"/>
    <mergeCell ref="Z91:AG91"/>
    <mergeCell ref="AH91:AK91"/>
    <mergeCell ref="AL91:AW91"/>
    <mergeCell ref="AX91:BE91"/>
    <mergeCell ref="Z89:AC90"/>
    <mergeCell ref="AD89:AG90"/>
    <mergeCell ref="AH89:AK90"/>
    <mergeCell ref="AL89:AO90"/>
    <mergeCell ref="AP89:AS90"/>
    <mergeCell ref="AT89:AW90"/>
    <mergeCell ref="F104:K106"/>
    <mergeCell ref="L104:AC106"/>
    <mergeCell ref="AD104:AL106"/>
    <mergeCell ref="AM104:CB104"/>
    <mergeCell ref="AM105:BJ105"/>
    <mergeCell ref="BK105:BP105"/>
    <mergeCell ref="BQ105:CB105"/>
    <mergeCell ref="AM106:AR106"/>
    <mergeCell ref="AS106:AX106"/>
    <mergeCell ref="AY106:BD106"/>
    <mergeCell ref="BW107:CB107"/>
    <mergeCell ref="AM108:AR108"/>
    <mergeCell ref="AS108:AX108"/>
    <mergeCell ref="AY108:BD108"/>
    <mergeCell ref="BE108:BJ108"/>
    <mergeCell ref="BK108:BP108"/>
    <mergeCell ref="BQ108:BV108"/>
    <mergeCell ref="BW108:CB108"/>
    <mergeCell ref="BE106:BJ106"/>
    <mergeCell ref="BK106:BP106"/>
    <mergeCell ref="BQ106:BV106"/>
    <mergeCell ref="BW106:CB106"/>
    <mergeCell ref="AM107:AR107"/>
    <mergeCell ref="AS107:AX107"/>
    <mergeCell ref="AY107:BD107"/>
    <mergeCell ref="BE107:BJ107"/>
    <mergeCell ref="BK107:BP107"/>
    <mergeCell ref="BQ107:BV107"/>
    <mergeCell ref="BW109:CB109"/>
    <mergeCell ref="AM110:AR110"/>
    <mergeCell ref="AS110:AX110"/>
    <mergeCell ref="AY110:BD110"/>
    <mergeCell ref="BE110:BJ110"/>
    <mergeCell ref="BK110:BP110"/>
    <mergeCell ref="BQ110:BV110"/>
    <mergeCell ref="BW110:CB110"/>
    <mergeCell ref="AM109:AR109"/>
    <mergeCell ref="AS109:AX109"/>
    <mergeCell ref="AY109:BD109"/>
    <mergeCell ref="BE109:BJ109"/>
    <mergeCell ref="BK109:BP109"/>
    <mergeCell ref="BQ109:BV109"/>
    <mergeCell ref="BW111:CB111"/>
    <mergeCell ref="AM112:AR112"/>
    <mergeCell ref="AS112:AX112"/>
    <mergeCell ref="AY112:BD112"/>
    <mergeCell ref="BE112:BJ112"/>
    <mergeCell ref="BK112:BP112"/>
    <mergeCell ref="BQ112:BV112"/>
    <mergeCell ref="BW112:CB112"/>
    <mergeCell ref="AM111:AR111"/>
    <mergeCell ref="AS111:AX111"/>
    <mergeCell ref="AY111:BD111"/>
    <mergeCell ref="BE111:BJ111"/>
    <mergeCell ref="BK111:BP111"/>
    <mergeCell ref="BQ111:BV111"/>
    <mergeCell ref="BW113:CB113"/>
    <mergeCell ref="AM114:AR114"/>
    <mergeCell ref="AS114:AX114"/>
    <mergeCell ref="AY114:BD114"/>
    <mergeCell ref="BE114:BJ114"/>
    <mergeCell ref="BK114:BP114"/>
    <mergeCell ref="BQ114:BV114"/>
    <mergeCell ref="BW114:CB114"/>
    <mergeCell ref="AM113:AR113"/>
    <mergeCell ref="AS113:AX113"/>
    <mergeCell ref="AY113:BD113"/>
    <mergeCell ref="BE113:BJ113"/>
    <mergeCell ref="BK113:BP113"/>
    <mergeCell ref="BQ113:BV113"/>
    <mergeCell ref="BO124:BP136"/>
    <mergeCell ref="F137:N138"/>
    <mergeCell ref="O137:U138"/>
    <mergeCell ref="V137:Z138"/>
    <mergeCell ref="AA137:AX138"/>
    <mergeCell ref="AY137:AZ138"/>
    <mergeCell ref="BA137:BB138"/>
    <mergeCell ref="BC137:BD138"/>
    <mergeCell ref="BE137:BF138"/>
    <mergeCell ref="BG137:BH138"/>
    <mergeCell ref="BC124:BD136"/>
    <mergeCell ref="BE124:BF136"/>
    <mergeCell ref="BG124:BH136"/>
    <mergeCell ref="BI124:BJ136"/>
    <mergeCell ref="BK124:BL136"/>
    <mergeCell ref="BM124:BN136"/>
    <mergeCell ref="F124:N136"/>
    <mergeCell ref="O124:U136"/>
    <mergeCell ref="V124:Z136"/>
    <mergeCell ref="AA124:AX136"/>
    <mergeCell ref="AY124:AZ136"/>
    <mergeCell ref="BA124:BB136"/>
    <mergeCell ref="BI137:BJ138"/>
    <mergeCell ref="BK137:BL138"/>
    <mergeCell ref="BM137:BN138"/>
    <mergeCell ref="BO137:BP138"/>
    <mergeCell ref="F143:N144"/>
    <mergeCell ref="O143:U144"/>
    <mergeCell ref="V143:Z144"/>
    <mergeCell ref="AA143:AX144"/>
    <mergeCell ref="AY143:AZ144"/>
    <mergeCell ref="BA143:BB144"/>
    <mergeCell ref="BO143:BP144"/>
    <mergeCell ref="F139:N140"/>
    <mergeCell ref="O139:U140"/>
    <mergeCell ref="V139:Z140"/>
    <mergeCell ref="AA139:AX140"/>
    <mergeCell ref="AY139:AZ140"/>
    <mergeCell ref="BA139:BB140"/>
    <mergeCell ref="BC139:BD140"/>
    <mergeCell ref="BE139:BF140"/>
    <mergeCell ref="BG139:BH140"/>
    <mergeCell ref="BI139:BJ140"/>
    <mergeCell ref="BK139:BL140"/>
    <mergeCell ref="BM139:BN140"/>
    <mergeCell ref="BO139:BP140"/>
    <mergeCell ref="BI141:BJ142"/>
    <mergeCell ref="BK141:BL142"/>
    <mergeCell ref="S178:BJ181"/>
    <mergeCell ref="S182:BJ183"/>
    <mergeCell ref="S188:BJ190"/>
    <mergeCell ref="BC143:BD144"/>
    <mergeCell ref="BE143:BF144"/>
    <mergeCell ref="BG143:BH144"/>
    <mergeCell ref="BI143:BJ144"/>
    <mergeCell ref="BK143:BL144"/>
    <mergeCell ref="BM143:BN144"/>
    <mergeCell ref="D224:E224"/>
    <mergeCell ref="D225:E225"/>
    <mergeCell ref="D226:E226"/>
    <mergeCell ref="D227:E227"/>
    <mergeCell ref="D228:E228"/>
    <mergeCell ref="D222:E223"/>
    <mergeCell ref="F222:V222"/>
    <mergeCell ref="W222:AK222"/>
    <mergeCell ref="AL222:BH223"/>
    <mergeCell ref="F223:Q223"/>
    <mergeCell ref="W223:AF223"/>
    <mergeCell ref="BM141:BN142"/>
    <mergeCell ref="BO141:BP142"/>
    <mergeCell ref="F141:N142"/>
    <mergeCell ref="O141:U142"/>
    <mergeCell ref="V141:Z142"/>
    <mergeCell ref="AA141:AX142"/>
    <mergeCell ref="AY141:AZ142"/>
    <mergeCell ref="BA141:BB142"/>
    <mergeCell ref="BC141:BD142"/>
    <mergeCell ref="BE141:BF142"/>
    <mergeCell ref="BG141:BH142"/>
  </mergeCells>
  <phoneticPr fontId="24"/>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7" manualBreakCount="7">
    <brk id="46" max="82" man="1"/>
    <brk id="85" max="82" man="1"/>
    <brk id="117" max="16383" man="1"/>
    <brk id="162" max="82" man="1"/>
    <brk id="200" max="82" man="1"/>
    <brk id="214" max="82" man="1"/>
    <brk id="347" max="82" man="1"/>
  </rowBreaks>
  <colBreaks count="3" manualBreakCount="3">
    <brk id="1" max="258" man="1"/>
    <brk id="2" max="258" man="1"/>
    <brk id="3" max="258"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K101"/>
  <sheetViews>
    <sheetView showGridLines="0" view="pageBreakPreview" zoomScale="85" zoomScaleNormal="55" zoomScaleSheetLayoutView="85" workbookViewId="0">
      <selection sqref="A1:CE1"/>
    </sheetView>
  </sheetViews>
  <sheetFormatPr defaultColWidth="1.625" defaultRowHeight="12" customHeight="1"/>
  <cols>
    <col min="1" max="1" width="1.625" style="483" customWidth="1"/>
    <col min="2" max="48" width="1.625" style="1"/>
    <col min="49" max="49" width="1.5" style="1" customWidth="1"/>
    <col min="50" max="16384" width="1.625" style="1"/>
  </cols>
  <sheetData>
    <row r="1" spans="1:115"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115"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115"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115"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115"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115" ht="5.0999999999999996" customHeight="1"/>
    <row r="7" spans="1:115" ht="12" customHeight="1">
      <c r="A7" s="48"/>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row>
    <row r="8" spans="1:115" ht="12" customHeight="1">
      <c r="A8" s="48"/>
      <c r="B8" s="48" t="s">
        <v>1362</v>
      </c>
      <c r="C8" s="48"/>
      <c r="D8" s="48"/>
      <c r="E8" s="48"/>
      <c r="F8" s="48"/>
      <c r="G8" s="48"/>
      <c r="H8" s="48"/>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8"/>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8"/>
      <c r="B10" s="3"/>
      <c r="C10" s="48" t="s">
        <v>1363</v>
      </c>
      <c r="D10" s="48"/>
      <c r="E10" s="48"/>
      <c r="F10" s="48"/>
      <c r="G10" s="48"/>
      <c r="H10" s="48"/>
      <c r="I10" s="48"/>
      <c r="J10" s="48"/>
      <c r="K10" s="48"/>
      <c r="L10" s="48"/>
      <c r="M10" s="48"/>
      <c r="N10" s="48"/>
      <c r="O10" s="48"/>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8"/>
      <c r="B11" s="3"/>
      <c r="C11" s="48"/>
      <c r="D11" s="48"/>
      <c r="E11" s="48"/>
      <c r="F11" s="48"/>
      <c r="G11" s="48"/>
      <c r="H11" s="48"/>
      <c r="I11" s="48"/>
      <c r="J11" s="48"/>
      <c r="K11" s="48"/>
      <c r="L11" s="48"/>
      <c r="M11" s="48"/>
      <c r="N11" s="48"/>
      <c r="O11" s="48"/>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Y11" s="2"/>
      <c r="CZ11" s="2"/>
      <c r="DA11" s="2"/>
      <c r="DB11" s="2"/>
      <c r="DC11" s="2"/>
      <c r="DD11" s="2"/>
      <c r="DE11" s="2"/>
      <c r="DF11" s="2"/>
      <c r="DG11" s="2"/>
      <c r="DH11" s="2"/>
      <c r="DI11" s="2"/>
      <c r="DJ11" s="2"/>
      <c r="DK11" s="2"/>
    </row>
    <row r="12" spans="1:115" ht="12" customHeight="1">
      <c r="A12" s="48"/>
      <c r="B12" s="3"/>
      <c r="C12" s="48"/>
      <c r="D12" s="48" t="s">
        <v>290</v>
      </c>
      <c r="E12" s="48"/>
      <c r="F12" s="48"/>
      <c r="G12" s="48"/>
      <c r="H12" s="48"/>
      <c r="I12" s="48"/>
      <c r="J12" s="48"/>
      <c r="K12" s="48"/>
      <c r="L12" s="48"/>
      <c r="M12" s="48"/>
      <c r="N12" s="48"/>
      <c r="O12" s="48"/>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8"/>
      <c r="B13" s="3"/>
      <c r="C13" s="48"/>
      <c r="D13" s="48" t="s">
        <v>291</v>
      </c>
      <c r="E13" s="48"/>
      <c r="F13" s="48"/>
      <c r="G13" s="48"/>
      <c r="H13" s="48"/>
      <c r="I13" s="48"/>
      <c r="J13" s="48"/>
      <c r="K13" s="48"/>
      <c r="L13" s="48"/>
      <c r="M13" s="48"/>
      <c r="N13" s="48"/>
      <c r="O13" s="48"/>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8"/>
      <c r="B14" s="3"/>
      <c r="C14" s="48"/>
      <c r="D14" s="48"/>
      <c r="E14" s="48"/>
      <c r="F14" s="48"/>
      <c r="G14" s="48"/>
      <c r="H14" s="48"/>
      <c r="I14" s="48"/>
      <c r="J14" s="48"/>
      <c r="K14" s="48"/>
      <c r="L14" s="48"/>
      <c r="M14" s="48"/>
      <c r="N14" s="48"/>
      <c r="O14" s="48"/>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15" ht="12" customHeight="1">
      <c r="A15" s="48"/>
      <c r="B15" s="3"/>
      <c r="C15" s="48" t="s">
        <v>1364</v>
      </c>
      <c r="D15" s="48"/>
      <c r="E15" s="48"/>
      <c r="F15" s="48"/>
      <c r="G15" s="48"/>
      <c r="H15" s="48"/>
      <c r="I15" s="48"/>
      <c r="J15" s="48"/>
      <c r="K15" s="48"/>
      <c r="L15" s="48"/>
      <c r="M15" s="48"/>
      <c r="N15" s="48"/>
      <c r="O15" s="48"/>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8"/>
      <c r="B16" s="3"/>
      <c r="C16" s="48"/>
      <c r="D16" s="48"/>
      <c r="E16" s="48"/>
      <c r="F16" s="48"/>
      <c r="G16" s="48"/>
      <c r="H16" s="48"/>
      <c r="I16" s="48"/>
      <c r="J16" s="48"/>
      <c r="K16" s="48"/>
      <c r="L16" s="48"/>
      <c r="M16" s="48"/>
      <c r="N16" s="48"/>
      <c r="O16" s="48"/>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8"/>
      <c r="B17" s="3"/>
      <c r="C17" s="48"/>
      <c r="D17" s="48" t="s">
        <v>292</v>
      </c>
      <c r="E17" s="48"/>
      <c r="F17" s="48"/>
      <c r="G17" s="48"/>
      <c r="H17" s="48"/>
      <c r="I17" s="48"/>
      <c r="J17" s="48"/>
      <c r="K17" s="48"/>
      <c r="L17" s="48"/>
      <c r="M17" s="48"/>
      <c r="N17" s="48"/>
      <c r="O17" s="48"/>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8"/>
      <c r="B18" s="3"/>
      <c r="C18" s="48"/>
      <c r="D18" s="48"/>
      <c r="E18" s="48"/>
      <c r="F18" s="48"/>
      <c r="G18" s="48"/>
      <c r="H18" s="48"/>
      <c r="I18" s="48"/>
      <c r="J18" s="48"/>
      <c r="K18" s="48"/>
      <c r="L18" s="48"/>
      <c r="M18" s="48"/>
      <c r="N18" s="48"/>
      <c r="O18" s="48"/>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8"/>
      <c r="B19" s="3"/>
      <c r="C19" s="48"/>
      <c r="D19" s="48" t="s">
        <v>311</v>
      </c>
      <c r="E19" s="48"/>
      <c r="F19" s="48"/>
      <c r="G19" s="48"/>
      <c r="H19" s="48"/>
      <c r="I19" s="48"/>
      <c r="J19" s="48"/>
      <c r="K19" s="48"/>
      <c r="L19" s="48"/>
      <c r="M19" s="48"/>
      <c r="N19" s="48"/>
      <c r="O19" s="48"/>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98" ht="12" customHeight="1">
      <c r="A20" s="4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98" ht="12" customHeight="1">
      <c r="A21" s="48"/>
      <c r="B21" s="3"/>
      <c r="C21" s="3"/>
      <c r="E21" s="143" t="s">
        <v>42</v>
      </c>
      <c r="F21" s="144"/>
      <c r="G21" s="144"/>
      <c r="H21" s="144"/>
      <c r="I21" s="144"/>
      <c r="J21" s="144"/>
      <c r="K21" s="145"/>
      <c r="L21" s="144" t="s">
        <v>131</v>
      </c>
      <c r="M21" s="454"/>
      <c r="N21" s="144"/>
      <c r="O21" s="45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3" t="s">
        <v>310</v>
      </c>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38"/>
      <c r="BS21" s="138"/>
      <c r="BT21" s="138"/>
      <c r="BU21" s="138"/>
      <c r="BV21" s="138"/>
      <c r="BW21" s="138"/>
      <c r="BX21" s="138"/>
      <c r="BY21" s="138"/>
      <c r="BZ21" s="138"/>
      <c r="CA21" s="139"/>
      <c r="CB21" s="3"/>
      <c r="CC21" s="3"/>
      <c r="CD21" s="3"/>
      <c r="CE21" s="3"/>
      <c r="CF21" s="3"/>
      <c r="CG21" s="3"/>
      <c r="CH21" s="3"/>
      <c r="CI21" s="3"/>
      <c r="CJ21" s="3"/>
      <c r="CK21" s="3"/>
      <c r="CL21" s="3"/>
      <c r="CM21" s="3"/>
      <c r="CN21" s="3"/>
      <c r="CO21" s="3"/>
      <c r="CP21" s="3"/>
      <c r="CQ21" s="3"/>
      <c r="CR21" s="3"/>
      <c r="CS21" s="3"/>
      <c r="CT21" s="3"/>
    </row>
    <row r="22" spans="1:98" ht="12" customHeight="1">
      <c r="A22" s="48"/>
      <c r="B22" s="3"/>
      <c r="C22" s="3"/>
      <c r="E22" s="442" t="s">
        <v>889</v>
      </c>
      <c r="F22" s="450"/>
      <c r="G22" s="450"/>
      <c r="H22" s="450"/>
      <c r="I22" s="450"/>
      <c r="J22" s="450"/>
      <c r="K22" s="443"/>
      <c r="L22" s="753" t="s">
        <v>443</v>
      </c>
      <c r="M22" s="754"/>
      <c r="N22" s="754"/>
      <c r="O22" s="754"/>
      <c r="P22" s="754"/>
      <c r="Q22" s="754"/>
      <c r="R22" s="754"/>
      <c r="S22" s="754"/>
      <c r="T22" s="754"/>
      <c r="U22" s="754"/>
      <c r="V22" s="754"/>
      <c r="W22" s="754"/>
      <c r="X22" s="754"/>
      <c r="Y22" s="754"/>
      <c r="Z22" s="754"/>
      <c r="AA22" s="754"/>
      <c r="AB22" s="754"/>
      <c r="AC22" s="754"/>
      <c r="AD22" s="754"/>
      <c r="AE22" s="754"/>
      <c r="AF22" s="754"/>
      <c r="AG22" s="754"/>
      <c r="AH22" s="754"/>
      <c r="AI22" s="754"/>
      <c r="AJ22" s="754"/>
      <c r="AK22" s="754"/>
      <c r="AL22" s="754"/>
      <c r="AM22" s="754"/>
      <c r="AN22" s="754"/>
      <c r="AO22" s="754"/>
      <c r="AP22" s="754"/>
      <c r="AQ22" s="754"/>
      <c r="AR22" s="754"/>
      <c r="AS22" s="755"/>
      <c r="AT22" s="753" t="s">
        <v>890</v>
      </c>
      <c r="AU22" s="754"/>
      <c r="AV22" s="754"/>
      <c r="AW22" s="754"/>
      <c r="AX22" s="754"/>
      <c r="AY22" s="754"/>
      <c r="AZ22" s="754"/>
      <c r="BA22" s="754"/>
      <c r="BB22" s="754"/>
      <c r="BC22" s="754"/>
      <c r="BD22" s="754"/>
      <c r="BE22" s="754"/>
      <c r="BF22" s="754"/>
      <c r="BG22" s="754"/>
      <c r="BH22" s="754"/>
      <c r="BI22" s="754"/>
      <c r="BJ22" s="754"/>
      <c r="BK22" s="754"/>
      <c r="BL22" s="754"/>
      <c r="BM22" s="754"/>
      <c r="BN22" s="754"/>
      <c r="BO22" s="754"/>
      <c r="BP22" s="754"/>
      <c r="BQ22" s="754"/>
      <c r="BR22" s="754"/>
      <c r="BS22" s="754"/>
      <c r="BT22" s="754"/>
      <c r="BU22" s="754"/>
      <c r="BV22" s="754"/>
      <c r="BW22" s="754"/>
      <c r="BX22" s="754"/>
      <c r="BY22" s="754"/>
      <c r="BZ22" s="754"/>
      <c r="CA22" s="755"/>
      <c r="CB22" s="3"/>
      <c r="CC22" s="3"/>
      <c r="CD22" s="3"/>
      <c r="CE22" s="3"/>
      <c r="CF22" s="3"/>
      <c r="CG22" s="3"/>
      <c r="CH22" s="3"/>
      <c r="CI22" s="3"/>
      <c r="CJ22" s="3"/>
      <c r="CK22" s="3"/>
      <c r="CL22" s="3"/>
      <c r="CM22" s="3"/>
      <c r="CN22" s="3"/>
      <c r="CO22" s="3"/>
      <c r="CP22" s="3"/>
      <c r="CQ22" s="3"/>
      <c r="CR22" s="3"/>
      <c r="CS22" s="3"/>
      <c r="CT22" s="3"/>
    </row>
    <row r="23" spans="1:98" ht="12" customHeight="1">
      <c r="A23" s="48"/>
      <c r="B23" s="3"/>
      <c r="C23" s="3"/>
      <c r="E23" s="444"/>
      <c r="F23" s="445"/>
      <c r="G23" s="445"/>
      <c r="H23" s="445"/>
      <c r="I23" s="445"/>
      <c r="J23" s="445"/>
      <c r="K23" s="446"/>
      <c r="L23" s="756"/>
      <c r="M23" s="757"/>
      <c r="N23" s="757"/>
      <c r="O23" s="757"/>
      <c r="P23" s="757"/>
      <c r="Q23" s="757"/>
      <c r="R23" s="757"/>
      <c r="S23" s="757"/>
      <c r="T23" s="757"/>
      <c r="U23" s="757"/>
      <c r="V23" s="757"/>
      <c r="W23" s="757"/>
      <c r="X23" s="757"/>
      <c r="Y23" s="757"/>
      <c r="Z23" s="757"/>
      <c r="AA23" s="757"/>
      <c r="AB23" s="757"/>
      <c r="AC23" s="757"/>
      <c r="AD23" s="757"/>
      <c r="AE23" s="757"/>
      <c r="AF23" s="757"/>
      <c r="AG23" s="757"/>
      <c r="AH23" s="757"/>
      <c r="AI23" s="757"/>
      <c r="AJ23" s="757"/>
      <c r="AK23" s="757"/>
      <c r="AL23" s="757"/>
      <c r="AM23" s="757"/>
      <c r="AN23" s="757"/>
      <c r="AO23" s="757"/>
      <c r="AP23" s="757"/>
      <c r="AQ23" s="757"/>
      <c r="AR23" s="757"/>
      <c r="AS23" s="758"/>
      <c r="AT23" s="756"/>
      <c r="AU23" s="757"/>
      <c r="AV23" s="757"/>
      <c r="AW23" s="757"/>
      <c r="AX23" s="757"/>
      <c r="AY23" s="757"/>
      <c r="AZ23" s="757"/>
      <c r="BA23" s="757"/>
      <c r="BB23" s="757"/>
      <c r="BC23" s="757"/>
      <c r="BD23" s="757"/>
      <c r="BE23" s="757"/>
      <c r="BF23" s="757"/>
      <c r="BG23" s="757"/>
      <c r="BH23" s="757"/>
      <c r="BI23" s="757"/>
      <c r="BJ23" s="757"/>
      <c r="BK23" s="757"/>
      <c r="BL23" s="757"/>
      <c r="BM23" s="757"/>
      <c r="BN23" s="757"/>
      <c r="BO23" s="757"/>
      <c r="BP23" s="757"/>
      <c r="BQ23" s="757"/>
      <c r="BR23" s="757"/>
      <c r="BS23" s="757"/>
      <c r="BT23" s="757"/>
      <c r="BU23" s="757"/>
      <c r="BV23" s="757"/>
      <c r="BW23" s="757"/>
      <c r="BX23" s="757"/>
      <c r="BY23" s="757"/>
      <c r="BZ23" s="757"/>
      <c r="CA23" s="758"/>
      <c r="CB23" s="3"/>
      <c r="CC23" s="3"/>
      <c r="CD23" s="3"/>
      <c r="CE23" s="3"/>
      <c r="CF23" s="3"/>
      <c r="CG23" s="3"/>
      <c r="CH23" s="3"/>
      <c r="CI23" s="3"/>
      <c r="CJ23" s="3"/>
      <c r="CK23" s="3"/>
      <c r="CL23" s="3"/>
      <c r="CM23" s="3"/>
      <c r="CN23" s="3"/>
      <c r="CO23" s="3"/>
      <c r="CP23" s="3"/>
      <c r="CQ23" s="3"/>
      <c r="CR23" s="3"/>
      <c r="CS23" s="3"/>
      <c r="CT23" s="3"/>
    </row>
    <row r="24" spans="1:98" ht="12" customHeight="1">
      <c r="A24" s="48"/>
      <c r="B24" s="3"/>
      <c r="C24" s="3"/>
      <c r="E24" s="444"/>
      <c r="F24" s="445"/>
      <c r="G24" s="445"/>
      <c r="H24" s="445"/>
      <c r="I24" s="445"/>
      <c r="J24" s="445"/>
      <c r="K24" s="446"/>
      <c r="L24" s="759"/>
      <c r="M24" s="760"/>
      <c r="N24" s="760"/>
      <c r="O24" s="760"/>
      <c r="P24" s="760"/>
      <c r="Q24" s="760"/>
      <c r="R24" s="760"/>
      <c r="S24" s="760"/>
      <c r="T24" s="760"/>
      <c r="U24" s="760"/>
      <c r="V24" s="760"/>
      <c r="W24" s="760"/>
      <c r="X24" s="760"/>
      <c r="Y24" s="760"/>
      <c r="Z24" s="760"/>
      <c r="AA24" s="760"/>
      <c r="AB24" s="760"/>
      <c r="AC24" s="760"/>
      <c r="AD24" s="760"/>
      <c r="AE24" s="760"/>
      <c r="AF24" s="760"/>
      <c r="AG24" s="760"/>
      <c r="AH24" s="760"/>
      <c r="AI24" s="760"/>
      <c r="AJ24" s="760"/>
      <c r="AK24" s="760"/>
      <c r="AL24" s="760"/>
      <c r="AM24" s="760"/>
      <c r="AN24" s="760"/>
      <c r="AO24" s="760"/>
      <c r="AP24" s="760"/>
      <c r="AQ24" s="760"/>
      <c r="AR24" s="760"/>
      <c r="AS24" s="761"/>
      <c r="AT24" s="759"/>
      <c r="AU24" s="760"/>
      <c r="AV24" s="760"/>
      <c r="AW24" s="760"/>
      <c r="AX24" s="760"/>
      <c r="AY24" s="760"/>
      <c r="AZ24" s="760"/>
      <c r="BA24" s="760"/>
      <c r="BB24" s="760"/>
      <c r="BC24" s="760"/>
      <c r="BD24" s="760"/>
      <c r="BE24" s="760"/>
      <c r="BF24" s="760"/>
      <c r="BG24" s="760"/>
      <c r="BH24" s="760"/>
      <c r="BI24" s="760"/>
      <c r="BJ24" s="760"/>
      <c r="BK24" s="760"/>
      <c r="BL24" s="760"/>
      <c r="BM24" s="760"/>
      <c r="BN24" s="760"/>
      <c r="BO24" s="760"/>
      <c r="BP24" s="760"/>
      <c r="BQ24" s="760"/>
      <c r="BR24" s="760"/>
      <c r="BS24" s="760"/>
      <c r="BT24" s="760"/>
      <c r="BU24" s="760"/>
      <c r="BV24" s="760"/>
      <c r="BW24" s="760"/>
      <c r="BX24" s="760"/>
      <c r="BY24" s="760"/>
      <c r="BZ24" s="760"/>
      <c r="CA24" s="761"/>
      <c r="CB24" s="3"/>
      <c r="CC24" s="3"/>
      <c r="CD24" s="3"/>
      <c r="CE24" s="3"/>
      <c r="CF24" s="3"/>
      <c r="CG24" s="3"/>
      <c r="CH24" s="3"/>
      <c r="CI24" s="3"/>
      <c r="CJ24" s="3"/>
      <c r="CK24" s="3"/>
      <c r="CL24" s="3"/>
      <c r="CM24" s="3"/>
      <c r="CN24" s="3"/>
      <c r="CO24" s="3"/>
      <c r="CP24" s="3"/>
      <c r="CQ24" s="3"/>
      <c r="CR24" s="3"/>
      <c r="CS24" s="3"/>
      <c r="CT24" s="3"/>
    </row>
    <row r="25" spans="1:98" ht="12" customHeight="1">
      <c r="A25" s="48"/>
      <c r="B25" s="3"/>
      <c r="C25" s="3"/>
      <c r="E25" s="444"/>
      <c r="F25" s="445"/>
      <c r="G25" s="445"/>
      <c r="H25" s="445"/>
      <c r="I25" s="445"/>
      <c r="J25" s="445"/>
      <c r="K25" s="446"/>
      <c r="L25" s="753" t="s">
        <v>444</v>
      </c>
      <c r="M25" s="754"/>
      <c r="N25" s="754"/>
      <c r="O25" s="754"/>
      <c r="P25" s="754"/>
      <c r="Q25" s="754"/>
      <c r="R25" s="754"/>
      <c r="S25" s="754"/>
      <c r="T25" s="754"/>
      <c r="U25" s="754"/>
      <c r="V25" s="754"/>
      <c r="W25" s="754"/>
      <c r="X25" s="754"/>
      <c r="Y25" s="754"/>
      <c r="Z25" s="754"/>
      <c r="AA25" s="754"/>
      <c r="AB25" s="754"/>
      <c r="AC25" s="754"/>
      <c r="AD25" s="754"/>
      <c r="AE25" s="754"/>
      <c r="AF25" s="754"/>
      <c r="AG25" s="754"/>
      <c r="AH25" s="754"/>
      <c r="AI25" s="754"/>
      <c r="AJ25" s="754"/>
      <c r="AK25" s="754"/>
      <c r="AL25" s="754"/>
      <c r="AM25" s="754"/>
      <c r="AN25" s="754"/>
      <c r="AO25" s="754"/>
      <c r="AP25" s="754"/>
      <c r="AQ25" s="754"/>
      <c r="AR25" s="754"/>
      <c r="AS25" s="755"/>
      <c r="AT25" s="753" t="s">
        <v>891</v>
      </c>
      <c r="AU25" s="754"/>
      <c r="AV25" s="754"/>
      <c r="AW25" s="754"/>
      <c r="AX25" s="754"/>
      <c r="AY25" s="754"/>
      <c r="AZ25" s="754"/>
      <c r="BA25" s="754"/>
      <c r="BB25" s="754"/>
      <c r="BC25" s="754"/>
      <c r="BD25" s="754"/>
      <c r="BE25" s="754"/>
      <c r="BF25" s="754"/>
      <c r="BG25" s="754"/>
      <c r="BH25" s="754"/>
      <c r="BI25" s="754"/>
      <c r="BJ25" s="754"/>
      <c r="BK25" s="754"/>
      <c r="BL25" s="754"/>
      <c r="BM25" s="754"/>
      <c r="BN25" s="754"/>
      <c r="BO25" s="754"/>
      <c r="BP25" s="754"/>
      <c r="BQ25" s="754"/>
      <c r="BR25" s="754"/>
      <c r="BS25" s="754"/>
      <c r="BT25" s="754"/>
      <c r="BU25" s="754"/>
      <c r="BV25" s="754"/>
      <c r="BW25" s="754"/>
      <c r="BX25" s="754"/>
      <c r="BY25" s="754"/>
      <c r="BZ25" s="754"/>
      <c r="CA25" s="755"/>
      <c r="CB25" s="3"/>
      <c r="CC25" s="3"/>
      <c r="CD25" s="3"/>
      <c r="CE25" s="3"/>
      <c r="CF25" s="3"/>
      <c r="CG25" s="3"/>
      <c r="CH25" s="3"/>
      <c r="CI25" s="3"/>
      <c r="CJ25" s="3"/>
      <c r="CK25" s="3"/>
      <c r="CL25" s="3"/>
      <c r="CM25" s="3"/>
      <c r="CN25" s="3"/>
      <c r="CO25" s="3"/>
      <c r="CP25" s="3"/>
      <c r="CQ25" s="3"/>
      <c r="CR25" s="3"/>
      <c r="CS25" s="3"/>
      <c r="CT25" s="3"/>
    </row>
    <row r="26" spans="1:98" ht="12" customHeight="1">
      <c r="A26" s="48"/>
      <c r="B26" s="3"/>
      <c r="C26" s="3"/>
      <c r="E26" s="444"/>
      <c r="F26" s="445"/>
      <c r="G26" s="445"/>
      <c r="H26" s="445"/>
      <c r="I26" s="445"/>
      <c r="J26" s="445"/>
      <c r="K26" s="446"/>
      <c r="L26" s="756"/>
      <c r="M26" s="757"/>
      <c r="N26" s="757"/>
      <c r="O26" s="757"/>
      <c r="P26" s="757"/>
      <c r="Q26" s="757"/>
      <c r="R26" s="757"/>
      <c r="S26" s="757"/>
      <c r="T26" s="757"/>
      <c r="U26" s="757"/>
      <c r="V26" s="757"/>
      <c r="W26" s="757"/>
      <c r="X26" s="757"/>
      <c r="Y26" s="757"/>
      <c r="Z26" s="757"/>
      <c r="AA26" s="757"/>
      <c r="AB26" s="757"/>
      <c r="AC26" s="757"/>
      <c r="AD26" s="757"/>
      <c r="AE26" s="757"/>
      <c r="AF26" s="757"/>
      <c r="AG26" s="757"/>
      <c r="AH26" s="757"/>
      <c r="AI26" s="757"/>
      <c r="AJ26" s="757"/>
      <c r="AK26" s="757"/>
      <c r="AL26" s="757"/>
      <c r="AM26" s="757"/>
      <c r="AN26" s="757"/>
      <c r="AO26" s="757"/>
      <c r="AP26" s="757"/>
      <c r="AQ26" s="757"/>
      <c r="AR26" s="757"/>
      <c r="AS26" s="758"/>
      <c r="AT26" s="756"/>
      <c r="AU26" s="757"/>
      <c r="AV26" s="757"/>
      <c r="AW26" s="757"/>
      <c r="AX26" s="757"/>
      <c r="AY26" s="757"/>
      <c r="AZ26" s="757"/>
      <c r="BA26" s="757"/>
      <c r="BB26" s="757"/>
      <c r="BC26" s="757"/>
      <c r="BD26" s="757"/>
      <c r="BE26" s="757"/>
      <c r="BF26" s="757"/>
      <c r="BG26" s="757"/>
      <c r="BH26" s="757"/>
      <c r="BI26" s="757"/>
      <c r="BJ26" s="757"/>
      <c r="BK26" s="757"/>
      <c r="BL26" s="757"/>
      <c r="BM26" s="757"/>
      <c r="BN26" s="757"/>
      <c r="BO26" s="757"/>
      <c r="BP26" s="757"/>
      <c r="BQ26" s="757"/>
      <c r="BR26" s="757"/>
      <c r="BS26" s="757"/>
      <c r="BT26" s="757"/>
      <c r="BU26" s="757"/>
      <c r="BV26" s="757"/>
      <c r="BW26" s="757"/>
      <c r="BX26" s="757"/>
      <c r="BY26" s="757"/>
      <c r="BZ26" s="757"/>
      <c r="CA26" s="758"/>
      <c r="CB26" s="3"/>
      <c r="CC26" s="3"/>
      <c r="CD26" s="3"/>
      <c r="CE26" s="3"/>
      <c r="CF26" s="3"/>
      <c r="CG26" s="3"/>
      <c r="CH26" s="3"/>
      <c r="CI26" s="3"/>
      <c r="CJ26" s="3"/>
      <c r="CK26" s="3"/>
      <c r="CL26" s="3"/>
      <c r="CM26" s="3"/>
      <c r="CN26" s="3"/>
      <c r="CO26" s="3"/>
      <c r="CP26" s="3"/>
      <c r="CQ26" s="3"/>
      <c r="CR26" s="3"/>
      <c r="CS26" s="3"/>
      <c r="CT26" s="3"/>
    </row>
    <row r="27" spans="1:98" ht="12" customHeight="1">
      <c r="A27" s="48"/>
      <c r="B27" s="3"/>
      <c r="C27" s="3"/>
      <c r="E27" s="444"/>
      <c r="F27" s="445"/>
      <c r="G27" s="445"/>
      <c r="H27" s="445"/>
      <c r="I27" s="445"/>
      <c r="J27" s="445"/>
      <c r="K27" s="446"/>
      <c r="L27" s="756"/>
      <c r="M27" s="757"/>
      <c r="N27" s="757"/>
      <c r="O27" s="757"/>
      <c r="P27" s="757"/>
      <c r="Q27" s="757"/>
      <c r="R27" s="757"/>
      <c r="S27" s="757"/>
      <c r="T27" s="757"/>
      <c r="U27" s="757"/>
      <c r="V27" s="757"/>
      <c r="W27" s="757"/>
      <c r="X27" s="757"/>
      <c r="Y27" s="757"/>
      <c r="Z27" s="757"/>
      <c r="AA27" s="757"/>
      <c r="AB27" s="757"/>
      <c r="AC27" s="757"/>
      <c r="AD27" s="757"/>
      <c r="AE27" s="757"/>
      <c r="AF27" s="757"/>
      <c r="AG27" s="757"/>
      <c r="AH27" s="757"/>
      <c r="AI27" s="757"/>
      <c r="AJ27" s="757"/>
      <c r="AK27" s="757"/>
      <c r="AL27" s="757"/>
      <c r="AM27" s="757"/>
      <c r="AN27" s="757"/>
      <c r="AO27" s="757"/>
      <c r="AP27" s="757"/>
      <c r="AQ27" s="757"/>
      <c r="AR27" s="757"/>
      <c r="AS27" s="758"/>
      <c r="AT27" s="756"/>
      <c r="AU27" s="757"/>
      <c r="AV27" s="757"/>
      <c r="AW27" s="757"/>
      <c r="AX27" s="757"/>
      <c r="AY27" s="757"/>
      <c r="AZ27" s="757"/>
      <c r="BA27" s="757"/>
      <c r="BB27" s="757"/>
      <c r="BC27" s="757"/>
      <c r="BD27" s="757"/>
      <c r="BE27" s="757"/>
      <c r="BF27" s="757"/>
      <c r="BG27" s="757"/>
      <c r="BH27" s="757"/>
      <c r="BI27" s="757"/>
      <c r="BJ27" s="757"/>
      <c r="BK27" s="757"/>
      <c r="BL27" s="757"/>
      <c r="BM27" s="757"/>
      <c r="BN27" s="757"/>
      <c r="BO27" s="757"/>
      <c r="BP27" s="757"/>
      <c r="BQ27" s="757"/>
      <c r="BR27" s="757"/>
      <c r="BS27" s="757"/>
      <c r="BT27" s="757"/>
      <c r="BU27" s="757"/>
      <c r="BV27" s="757"/>
      <c r="BW27" s="757"/>
      <c r="BX27" s="757"/>
      <c r="BY27" s="757"/>
      <c r="BZ27" s="757"/>
      <c r="CA27" s="758"/>
      <c r="CB27" s="3"/>
      <c r="CC27" s="3"/>
      <c r="CD27" s="3"/>
      <c r="CE27" s="3"/>
      <c r="CF27" s="3"/>
      <c r="CG27" s="3"/>
      <c r="CH27" s="3"/>
      <c r="CI27" s="3"/>
      <c r="CJ27" s="3"/>
      <c r="CK27" s="3"/>
      <c r="CL27" s="3"/>
      <c r="CM27" s="3"/>
      <c r="CN27" s="3"/>
      <c r="CO27" s="3"/>
      <c r="CP27" s="3"/>
      <c r="CQ27" s="3"/>
      <c r="CR27" s="3"/>
      <c r="CS27" s="3"/>
      <c r="CT27" s="3"/>
    </row>
    <row r="28" spans="1:98" ht="12" customHeight="1">
      <c r="A28" s="48"/>
      <c r="B28" s="3"/>
      <c r="C28" s="3"/>
      <c r="E28" s="444"/>
      <c r="F28" s="445"/>
      <c r="G28" s="445"/>
      <c r="H28" s="445"/>
      <c r="I28" s="445"/>
      <c r="J28" s="445"/>
      <c r="K28" s="446"/>
      <c r="L28" s="756"/>
      <c r="M28" s="757"/>
      <c r="N28" s="757"/>
      <c r="O28" s="757"/>
      <c r="P28" s="757"/>
      <c r="Q28" s="757"/>
      <c r="R28" s="757"/>
      <c r="S28" s="757"/>
      <c r="T28" s="757"/>
      <c r="U28" s="757"/>
      <c r="V28" s="757"/>
      <c r="W28" s="757"/>
      <c r="X28" s="757"/>
      <c r="Y28" s="757"/>
      <c r="Z28" s="757"/>
      <c r="AA28" s="757"/>
      <c r="AB28" s="757"/>
      <c r="AC28" s="757"/>
      <c r="AD28" s="757"/>
      <c r="AE28" s="757"/>
      <c r="AF28" s="757"/>
      <c r="AG28" s="757"/>
      <c r="AH28" s="757"/>
      <c r="AI28" s="757"/>
      <c r="AJ28" s="757"/>
      <c r="AK28" s="757"/>
      <c r="AL28" s="757"/>
      <c r="AM28" s="757"/>
      <c r="AN28" s="757"/>
      <c r="AO28" s="757"/>
      <c r="AP28" s="757"/>
      <c r="AQ28" s="757"/>
      <c r="AR28" s="757"/>
      <c r="AS28" s="758"/>
      <c r="AT28" s="756"/>
      <c r="AU28" s="757"/>
      <c r="AV28" s="757"/>
      <c r="AW28" s="757"/>
      <c r="AX28" s="757"/>
      <c r="AY28" s="757"/>
      <c r="AZ28" s="757"/>
      <c r="BA28" s="757"/>
      <c r="BB28" s="757"/>
      <c r="BC28" s="757"/>
      <c r="BD28" s="757"/>
      <c r="BE28" s="757"/>
      <c r="BF28" s="757"/>
      <c r="BG28" s="757"/>
      <c r="BH28" s="757"/>
      <c r="BI28" s="757"/>
      <c r="BJ28" s="757"/>
      <c r="BK28" s="757"/>
      <c r="BL28" s="757"/>
      <c r="BM28" s="757"/>
      <c r="BN28" s="757"/>
      <c r="BO28" s="757"/>
      <c r="BP28" s="757"/>
      <c r="BQ28" s="757"/>
      <c r="BR28" s="757"/>
      <c r="BS28" s="757"/>
      <c r="BT28" s="757"/>
      <c r="BU28" s="757"/>
      <c r="BV28" s="757"/>
      <c r="BW28" s="757"/>
      <c r="BX28" s="757"/>
      <c r="BY28" s="757"/>
      <c r="BZ28" s="757"/>
      <c r="CA28" s="758"/>
      <c r="CB28" s="3"/>
      <c r="CC28" s="3"/>
      <c r="CD28" s="3"/>
      <c r="CE28" s="3"/>
      <c r="CF28" s="3"/>
      <c r="CG28" s="3"/>
      <c r="CH28" s="3"/>
      <c r="CI28" s="3"/>
      <c r="CJ28" s="3"/>
      <c r="CK28" s="3"/>
      <c r="CL28" s="3"/>
      <c r="CM28" s="3"/>
      <c r="CN28" s="3"/>
      <c r="CO28" s="3"/>
      <c r="CP28" s="3"/>
      <c r="CQ28" s="3"/>
      <c r="CR28" s="3"/>
      <c r="CS28" s="3"/>
      <c r="CT28" s="3"/>
    </row>
    <row r="29" spans="1:98" ht="12" customHeight="1">
      <c r="A29" s="48"/>
      <c r="B29" s="3"/>
      <c r="C29" s="3"/>
      <c r="E29" s="447"/>
      <c r="F29" s="448"/>
      <c r="G29" s="448"/>
      <c r="H29" s="448"/>
      <c r="I29" s="448"/>
      <c r="J29" s="448"/>
      <c r="K29" s="449"/>
      <c r="L29" s="759"/>
      <c r="M29" s="760"/>
      <c r="N29" s="760"/>
      <c r="O29" s="760"/>
      <c r="P29" s="760"/>
      <c r="Q29" s="760"/>
      <c r="R29" s="760"/>
      <c r="S29" s="760"/>
      <c r="T29" s="760"/>
      <c r="U29" s="760"/>
      <c r="V29" s="760"/>
      <c r="W29" s="760"/>
      <c r="X29" s="760"/>
      <c r="Y29" s="760"/>
      <c r="Z29" s="760"/>
      <c r="AA29" s="760"/>
      <c r="AB29" s="760"/>
      <c r="AC29" s="760"/>
      <c r="AD29" s="760"/>
      <c r="AE29" s="760"/>
      <c r="AF29" s="760"/>
      <c r="AG29" s="760"/>
      <c r="AH29" s="760"/>
      <c r="AI29" s="760"/>
      <c r="AJ29" s="760"/>
      <c r="AK29" s="760"/>
      <c r="AL29" s="760"/>
      <c r="AM29" s="760"/>
      <c r="AN29" s="760"/>
      <c r="AO29" s="760"/>
      <c r="AP29" s="760"/>
      <c r="AQ29" s="760"/>
      <c r="AR29" s="760"/>
      <c r="AS29" s="761"/>
      <c r="AT29" s="759"/>
      <c r="AU29" s="760"/>
      <c r="AV29" s="760"/>
      <c r="AW29" s="760"/>
      <c r="AX29" s="760"/>
      <c r="AY29" s="760"/>
      <c r="AZ29" s="760"/>
      <c r="BA29" s="760"/>
      <c r="BB29" s="760"/>
      <c r="BC29" s="760"/>
      <c r="BD29" s="760"/>
      <c r="BE29" s="760"/>
      <c r="BF29" s="760"/>
      <c r="BG29" s="760"/>
      <c r="BH29" s="760"/>
      <c r="BI29" s="760"/>
      <c r="BJ29" s="760"/>
      <c r="BK29" s="760"/>
      <c r="BL29" s="760"/>
      <c r="BM29" s="760"/>
      <c r="BN29" s="760"/>
      <c r="BO29" s="760"/>
      <c r="BP29" s="760"/>
      <c r="BQ29" s="760"/>
      <c r="BR29" s="760"/>
      <c r="BS29" s="760"/>
      <c r="BT29" s="760"/>
      <c r="BU29" s="760"/>
      <c r="BV29" s="760"/>
      <c r="BW29" s="760"/>
      <c r="BX29" s="760"/>
      <c r="BY29" s="760"/>
      <c r="BZ29" s="760"/>
      <c r="CA29" s="761"/>
      <c r="CB29" s="3"/>
      <c r="CC29" s="3"/>
      <c r="CD29" s="3"/>
      <c r="CE29" s="3"/>
      <c r="CF29" s="3"/>
      <c r="CG29" s="3"/>
      <c r="CH29" s="3"/>
      <c r="CI29" s="3"/>
      <c r="CJ29" s="3"/>
      <c r="CK29" s="3"/>
      <c r="CL29" s="3"/>
      <c r="CM29" s="3"/>
      <c r="CN29" s="3"/>
      <c r="CO29" s="3"/>
      <c r="CP29" s="3"/>
      <c r="CQ29" s="3"/>
      <c r="CR29" s="3"/>
      <c r="CS29" s="3"/>
      <c r="CT29" s="3"/>
    </row>
    <row r="30" spans="1:98" ht="12" customHeight="1">
      <c r="A30" s="48"/>
      <c r="B30" s="3"/>
      <c r="C30" s="3"/>
      <c r="E30" s="442" t="s">
        <v>892</v>
      </c>
      <c r="F30" s="450"/>
      <c r="G30" s="450"/>
      <c r="H30" s="450"/>
      <c r="I30" s="450"/>
      <c r="J30" s="450"/>
      <c r="K30" s="443"/>
      <c r="L30" s="753" t="s">
        <v>446</v>
      </c>
      <c r="M30" s="754"/>
      <c r="N30" s="754"/>
      <c r="O30" s="754"/>
      <c r="P30" s="754"/>
      <c r="Q30" s="754"/>
      <c r="R30" s="754"/>
      <c r="S30" s="754"/>
      <c r="T30" s="754"/>
      <c r="U30" s="754"/>
      <c r="V30" s="754"/>
      <c r="W30" s="754"/>
      <c r="X30" s="754"/>
      <c r="Y30" s="754"/>
      <c r="Z30" s="754"/>
      <c r="AA30" s="754"/>
      <c r="AB30" s="754"/>
      <c r="AC30" s="754"/>
      <c r="AD30" s="754"/>
      <c r="AE30" s="754"/>
      <c r="AF30" s="754"/>
      <c r="AG30" s="754"/>
      <c r="AH30" s="754"/>
      <c r="AI30" s="754"/>
      <c r="AJ30" s="754"/>
      <c r="AK30" s="754"/>
      <c r="AL30" s="754"/>
      <c r="AM30" s="754"/>
      <c r="AN30" s="754"/>
      <c r="AO30" s="754"/>
      <c r="AP30" s="754"/>
      <c r="AQ30" s="754"/>
      <c r="AR30" s="754"/>
      <c r="AS30" s="755"/>
      <c r="AT30" s="753" t="s">
        <v>890</v>
      </c>
      <c r="AU30" s="754"/>
      <c r="AV30" s="754"/>
      <c r="AW30" s="754"/>
      <c r="AX30" s="754"/>
      <c r="AY30" s="754"/>
      <c r="AZ30" s="754"/>
      <c r="BA30" s="754"/>
      <c r="BB30" s="754"/>
      <c r="BC30" s="754"/>
      <c r="BD30" s="754"/>
      <c r="BE30" s="754"/>
      <c r="BF30" s="754"/>
      <c r="BG30" s="754"/>
      <c r="BH30" s="754"/>
      <c r="BI30" s="754"/>
      <c r="BJ30" s="754"/>
      <c r="BK30" s="754"/>
      <c r="BL30" s="754"/>
      <c r="BM30" s="754"/>
      <c r="BN30" s="754"/>
      <c r="BO30" s="754"/>
      <c r="BP30" s="754"/>
      <c r="BQ30" s="754"/>
      <c r="BR30" s="754"/>
      <c r="BS30" s="754"/>
      <c r="BT30" s="754"/>
      <c r="BU30" s="754"/>
      <c r="BV30" s="754"/>
      <c r="BW30" s="754"/>
      <c r="BX30" s="754"/>
      <c r="BY30" s="754"/>
      <c r="BZ30" s="754"/>
      <c r="CA30" s="755"/>
      <c r="CB30" s="3"/>
      <c r="CC30" s="3"/>
      <c r="CD30" s="3"/>
      <c r="CE30" s="3"/>
      <c r="CF30" s="3"/>
      <c r="CG30" s="3"/>
      <c r="CH30" s="3"/>
      <c r="CI30" s="3"/>
      <c r="CJ30" s="3"/>
      <c r="CK30" s="3"/>
      <c r="CL30" s="3"/>
      <c r="CM30" s="3"/>
      <c r="CN30" s="3"/>
      <c r="CO30" s="3"/>
      <c r="CP30" s="3"/>
      <c r="CQ30" s="3"/>
      <c r="CR30" s="3"/>
      <c r="CS30" s="3"/>
      <c r="CT30" s="3"/>
    </row>
    <row r="31" spans="1:98" ht="12" customHeight="1">
      <c r="A31" s="48"/>
      <c r="B31" s="3"/>
      <c r="C31" s="3"/>
      <c r="E31" s="444"/>
      <c r="F31" s="445"/>
      <c r="G31" s="445"/>
      <c r="H31" s="445"/>
      <c r="I31" s="445"/>
      <c r="J31" s="445"/>
      <c r="K31" s="446"/>
      <c r="L31" s="756"/>
      <c r="M31" s="757"/>
      <c r="N31" s="757"/>
      <c r="O31" s="757"/>
      <c r="P31" s="757"/>
      <c r="Q31" s="757"/>
      <c r="R31" s="757"/>
      <c r="S31" s="757"/>
      <c r="T31" s="757"/>
      <c r="U31" s="757"/>
      <c r="V31" s="757"/>
      <c r="W31" s="757"/>
      <c r="X31" s="757"/>
      <c r="Y31" s="757"/>
      <c r="Z31" s="757"/>
      <c r="AA31" s="757"/>
      <c r="AB31" s="757"/>
      <c r="AC31" s="757"/>
      <c r="AD31" s="757"/>
      <c r="AE31" s="757"/>
      <c r="AF31" s="757"/>
      <c r="AG31" s="757"/>
      <c r="AH31" s="757"/>
      <c r="AI31" s="757"/>
      <c r="AJ31" s="757"/>
      <c r="AK31" s="757"/>
      <c r="AL31" s="757"/>
      <c r="AM31" s="757"/>
      <c r="AN31" s="757"/>
      <c r="AO31" s="757"/>
      <c r="AP31" s="757"/>
      <c r="AQ31" s="757"/>
      <c r="AR31" s="757"/>
      <c r="AS31" s="758"/>
      <c r="AT31" s="756"/>
      <c r="AU31" s="757"/>
      <c r="AV31" s="757"/>
      <c r="AW31" s="757"/>
      <c r="AX31" s="757"/>
      <c r="AY31" s="757"/>
      <c r="AZ31" s="757"/>
      <c r="BA31" s="757"/>
      <c r="BB31" s="757"/>
      <c r="BC31" s="757"/>
      <c r="BD31" s="757"/>
      <c r="BE31" s="757"/>
      <c r="BF31" s="757"/>
      <c r="BG31" s="757"/>
      <c r="BH31" s="757"/>
      <c r="BI31" s="757"/>
      <c r="BJ31" s="757"/>
      <c r="BK31" s="757"/>
      <c r="BL31" s="757"/>
      <c r="BM31" s="757"/>
      <c r="BN31" s="757"/>
      <c r="BO31" s="757"/>
      <c r="BP31" s="757"/>
      <c r="BQ31" s="757"/>
      <c r="BR31" s="757"/>
      <c r="BS31" s="757"/>
      <c r="BT31" s="757"/>
      <c r="BU31" s="757"/>
      <c r="BV31" s="757"/>
      <c r="BW31" s="757"/>
      <c r="BX31" s="757"/>
      <c r="BY31" s="757"/>
      <c r="BZ31" s="757"/>
      <c r="CA31" s="758"/>
      <c r="CB31" s="3"/>
      <c r="CC31" s="3"/>
      <c r="CD31" s="3"/>
      <c r="CE31" s="3"/>
      <c r="CF31" s="3"/>
      <c r="CG31" s="3"/>
      <c r="CH31" s="3"/>
      <c r="CI31" s="3"/>
      <c r="CJ31" s="3"/>
      <c r="CK31" s="3"/>
      <c r="CL31" s="3"/>
      <c r="CM31" s="3"/>
      <c r="CN31" s="3"/>
      <c r="CO31" s="3"/>
      <c r="CP31" s="3"/>
      <c r="CQ31" s="3"/>
      <c r="CR31" s="3"/>
      <c r="CS31" s="3"/>
      <c r="CT31" s="3"/>
    </row>
    <row r="32" spans="1:98" ht="12" customHeight="1">
      <c r="A32" s="48"/>
      <c r="B32" s="3"/>
      <c r="C32" s="3"/>
      <c r="E32" s="444"/>
      <c r="F32" s="445"/>
      <c r="G32" s="445"/>
      <c r="H32" s="445"/>
      <c r="I32" s="445"/>
      <c r="J32" s="445"/>
      <c r="K32" s="446"/>
      <c r="L32" s="759"/>
      <c r="M32" s="760"/>
      <c r="N32" s="760"/>
      <c r="O32" s="760"/>
      <c r="P32" s="760"/>
      <c r="Q32" s="760"/>
      <c r="R32" s="760"/>
      <c r="S32" s="760"/>
      <c r="T32" s="760"/>
      <c r="U32" s="760"/>
      <c r="V32" s="760"/>
      <c r="W32" s="760"/>
      <c r="X32" s="760"/>
      <c r="Y32" s="760"/>
      <c r="Z32" s="760"/>
      <c r="AA32" s="760"/>
      <c r="AB32" s="760"/>
      <c r="AC32" s="760"/>
      <c r="AD32" s="760"/>
      <c r="AE32" s="760"/>
      <c r="AF32" s="760"/>
      <c r="AG32" s="760"/>
      <c r="AH32" s="760"/>
      <c r="AI32" s="760"/>
      <c r="AJ32" s="760"/>
      <c r="AK32" s="760"/>
      <c r="AL32" s="760"/>
      <c r="AM32" s="760"/>
      <c r="AN32" s="760"/>
      <c r="AO32" s="760"/>
      <c r="AP32" s="760"/>
      <c r="AQ32" s="760"/>
      <c r="AR32" s="760"/>
      <c r="AS32" s="761"/>
      <c r="AT32" s="759"/>
      <c r="AU32" s="760"/>
      <c r="AV32" s="760"/>
      <c r="AW32" s="760"/>
      <c r="AX32" s="760"/>
      <c r="AY32" s="760"/>
      <c r="AZ32" s="760"/>
      <c r="BA32" s="760"/>
      <c r="BB32" s="760"/>
      <c r="BC32" s="760"/>
      <c r="BD32" s="760"/>
      <c r="BE32" s="760"/>
      <c r="BF32" s="760"/>
      <c r="BG32" s="760"/>
      <c r="BH32" s="760"/>
      <c r="BI32" s="760"/>
      <c r="BJ32" s="760"/>
      <c r="BK32" s="760"/>
      <c r="BL32" s="760"/>
      <c r="BM32" s="760"/>
      <c r="BN32" s="760"/>
      <c r="BO32" s="760"/>
      <c r="BP32" s="760"/>
      <c r="BQ32" s="760"/>
      <c r="BR32" s="760"/>
      <c r="BS32" s="760"/>
      <c r="BT32" s="760"/>
      <c r="BU32" s="760"/>
      <c r="BV32" s="760"/>
      <c r="BW32" s="760"/>
      <c r="BX32" s="760"/>
      <c r="BY32" s="760"/>
      <c r="BZ32" s="760"/>
      <c r="CA32" s="761"/>
      <c r="CB32" s="3"/>
      <c r="CC32" s="3"/>
      <c r="CD32" s="3"/>
      <c r="CE32" s="3"/>
      <c r="CF32" s="3"/>
      <c r="CG32" s="3"/>
      <c r="CH32" s="3"/>
      <c r="CI32" s="3"/>
      <c r="CJ32" s="3"/>
      <c r="CK32" s="3"/>
      <c r="CL32" s="3"/>
      <c r="CM32" s="3"/>
      <c r="CN32" s="3"/>
      <c r="CO32" s="3"/>
      <c r="CP32" s="3"/>
      <c r="CQ32" s="3"/>
      <c r="CR32" s="3"/>
      <c r="CS32" s="3"/>
      <c r="CT32" s="3"/>
    </row>
    <row r="33" spans="1:98" ht="12" customHeight="1">
      <c r="A33" s="48"/>
      <c r="B33" s="3"/>
      <c r="C33" s="3"/>
      <c r="E33" s="444"/>
      <c r="F33" s="445"/>
      <c r="G33" s="445"/>
      <c r="H33" s="445"/>
      <c r="I33" s="445"/>
      <c r="J33" s="445"/>
      <c r="K33" s="446"/>
      <c r="L33" s="753" t="s">
        <v>893</v>
      </c>
      <c r="M33" s="754"/>
      <c r="N33" s="754"/>
      <c r="O33" s="754"/>
      <c r="P33" s="754"/>
      <c r="Q33" s="754"/>
      <c r="R33" s="754"/>
      <c r="S33" s="754"/>
      <c r="T33" s="754"/>
      <c r="U33" s="754"/>
      <c r="V33" s="754"/>
      <c r="W33" s="754"/>
      <c r="X33" s="754"/>
      <c r="Y33" s="754"/>
      <c r="Z33" s="754"/>
      <c r="AA33" s="754"/>
      <c r="AB33" s="754"/>
      <c r="AC33" s="754"/>
      <c r="AD33" s="754"/>
      <c r="AE33" s="754"/>
      <c r="AF33" s="754"/>
      <c r="AG33" s="754"/>
      <c r="AH33" s="754"/>
      <c r="AI33" s="754"/>
      <c r="AJ33" s="754"/>
      <c r="AK33" s="754"/>
      <c r="AL33" s="754"/>
      <c r="AM33" s="754"/>
      <c r="AN33" s="754"/>
      <c r="AO33" s="754"/>
      <c r="AP33" s="754"/>
      <c r="AQ33" s="754"/>
      <c r="AR33" s="754"/>
      <c r="AS33" s="755"/>
      <c r="AT33" s="753" t="s">
        <v>894</v>
      </c>
      <c r="AU33" s="754"/>
      <c r="AV33" s="754"/>
      <c r="AW33" s="754"/>
      <c r="AX33" s="754"/>
      <c r="AY33" s="754"/>
      <c r="AZ33" s="754"/>
      <c r="BA33" s="754"/>
      <c r="BB33" s="754"/>
      <c r="BC33" s="754"/>
      <c r="BD33" s="754"/>
      <c r="BE33" s="754"/>
      <c r="BF33" s="754"/>
      <c r="BG33" s="754"/>
      <c r="BH33" s="754"/>
      <c r="BI33" s="754"/>
      <c r="BJ33" s="754"/>
      <c r="BK33" s="754"/>
      <c r="BL33" s="754"/>
      <c r="BM33" s="754"/>
      <c r="BN33" s="754"/>
      <c r="BO33" s="754"/>
      <c r="BP33" s="754"/>
      <c r="BQ33" s="754"/>
      <c r="BR33" s="754"/>
      <c r="BS33" s="754"/>
      <c r="BT33" s="754"/>
      <c r="BU33" s="754"/>
      <c r="BV33" s="754"/>
      <c r="BW33" s="754"/>
      <c r="BX33" s="754"/>
      <c r="BY33" s="754"/>
      <c r="BZ33" s="754"/>
      <c r="CA33" s="755"/>
      <c r="CB33" s="3"/>
      <c r="CC33" s="3"/>
      <c r="CD33" s="3"/>
      <c r="CE33" s="3"/>
      <c r="CF33" s="3"/>
      <c r="CG33" s="3"/>
      <c r="CH33" s="3"/>
      <c r="CI33" s="3"/>
      <c r="CJ33" s="3"/>
      <c r="CK33" s="3"/>
      <c r="CL33" s="3"/>
      <c r="CM33" s="3"/>
      <c r="CN33" s="3"/>
      <c r="CO33" s="3"/>
      <c r="CP33" s="3"/>
      <c r="CQ33" s="3"/>
      <c r="CR33" s="3"/>
      <c r="CS33" s="3"/>
      <c r="CT33" s="3"/>
    </row>
    <row r="34" spans="1:98" ht="12" customHeight="1">
      <c r="A34" s="48"/>
      <c r="B34" s="3"/>
      <c r="C34" s="3"/>
      <c r="E34" s="444"/>
      <c r="F34" s="445"/>
      <c r="G34" s="445"/>
      <c r="H34" s="445"/>
      <c r="I34" s="445"/>
      <c r="J34" s="445"/>
      <c r="K34" s="446"/>
      <c r="L34" s="756"/>
      <c r="M34" s="757"/>
      <c r="N34" s="757"/>
      <c r="O34" s="757"/>
      <c r="P34" s="757"/>
      <c r="Q34" s="757"/>
      <c r="R34" s="757"/>
      <c r="S34" s="757"/>
      <c r="T34" s="757"/>
      <c r="U34" s="757"/>
      <c r="V34" s="757"/>
      <c r="W34" s="757"/>
      <c r="X34" s="757"/>
      <c r="Y34" s="757"/>
      <c r="Z34" s="757"/>
      <c r="AA34" s="757"/>
      <c r="AB34" s="757"/>
      <c r="AC34" s="757"/>
      <c r="AD34" s="757"/>
      <c r="AE34" s="757"/>
      <c r="AF34" s="757"/>
      <c r="AG34" s="757"/>
      <c r="AH34" s="757"/>
      <c r="AI34" s="757"/>
      <c r="AJ34" s="757"/>
      <c r="AK34" s="757"/>
      <c r="AL34" s="757"/>
      <c r="AM34" s="757"/>
      <c r="AN34" s="757"/>
      <c r="AO34" s="757"/>
      <c r="AP34" s="757"/>
      <c r="AQ34" s="757"/>
      <c r="AR34" s="757"/>
      <c r="AS34" s="758"/>
      <c r="AT34" s="756"/>
      <c r="AU34" s="757"/>
      <c r="AV34" s="757"/>
      <c r="AW34" s="757"/>
      <c r="AX34" s="757"/>
      <c r="AY34" s="757"/>
      <c r="AZ34" s="757"/>
      <c r="BA34" s="757"/>
      <c r="BB34" s="757"/>
      <c r="BC34" s="757"/>
      <c r="BD34" s="757"/>
      <c r="BE34" s="757"/>
      <c r="BF34" s="757"/>
      <c r="BG34" s="757"/>
      <c r="BH34" s="757"/>
      <c r="BI34" s="757"/>
      <c r="BJ34" s="757"/>
      <c r="BK34" s="757"/>
      <c r="BL34" s="757"/>
      <c r="BM34" s="757"/>
      <c r="BN34" s="757"/>
      <c r="BO34" s="757"/>
      <c r="BP34" s="757"/>
      <c r="BQ34" s="757"/>
      <c r="BR34" s="757"/>
      <c r="BS34" s="757"/>
      <c r="BT34" s="757"/>
      <c r="BU34" s="757"/>
      <c r="BV34" s="757"/>
      <c r="BW34" s="757"/>
      <c r="BX34" s="757"/>
      <c r="BY34" s="757"/>
      <c r="BZ34" s="757"/>
      <c r="CA34" s="758"/>
      <c r="CB34" s="3"/>
      <c r="CC34" s="3"/>
      <c r="CD34" s="3"/>
      <c r="CE34" s="3"/>
      <c r="CF34" s="3"/>
      <c r="CG34" s="3"/>
      <c r="CH34" s="3"/>
      <c r="CI34" s="3"/>
      <c r="CJ34" s="3"/>
      <c r="CK34" s="3"/>
      <c r="CL34" s="3"/>
      <c r="CM34" s="3"/>
      <c r="CN34" s="3"/>
      <c r="CO34" s="3"/>
      <c r="CP34" s="3"/>
      <c r="CQ34" s="3"/>
      <c r="CR34" s="3"/>
      <c r="CS34" s="3"/>
      <c r="CT34" s="3"/>
    </row>
    <row r="35" spans="1:98" ht="12" customHeight="1">
      <c r="A35" s="48"/>
      <c r="B35" s="3"/>
      <c r="C35" s="3"/>
      <c r="E35" s="447"/>
      <c r="F35" s="448"/>
      <c r="G35" s="448"/>
      <c r="H35" s="448"/>
      <c r="I35" s="448"/>
      <c r="J35" s="448"/>
      <c r="K35" s="449"/>
      <c r="L35" s="759"/>
      <c r="M35" s="760"/>
      <c r="N35" s="760"/>
      <c r="O35" s="760"/>
      <c r="P35" s="760"/>
      <c r="Q35" s="760"/>
      <c r="R35" s="760"/>
      <c r="S35" s="760"/>
      <c r="T35" s="760"/>
      <c r="U35" s="760"/>
      <c r="V35" s="760"/>
      <c r="W35" s="760"/>
      <c r="X35" s="760"/>
      <c r="Y35" s="760"/>
      <c r="Z35" s="760"/>
      <c r="AA35" s="760"/>
      <c r="AB35" s="760"/>
      <c r="AC35" s="760"/>
      <c r="AD35" s="760"/>
      <c r="AE35" s="760"/>
      <c r="AF35" s="760"/>
      <c r="AG35" s="760"/>
      <c r="AH35" s="760"/>
      <c r="AI35" s="760"/>
      <c r="AJ35" s="760"/>
      <c r="AK35" s="760"/>
      <c r="AL35" s="760"/>
      <c r="AM35" s="760"/>
      <c r="AN35" s="760"/>
      <c r="AO35" s="760"/>
      <c r="AP35" s="760"/>
      <c r="AQ35" s="760"/>
      <c r="AR35" s="760"/>
      <c r="AS35" s="761"/>
      <c r="AT35" s="759"/>
      <c r="AU35" s="760"/>
      <c r="AV35" s="760"/>
      <c r="AW35" s="760"/>
      <c r="AX35" s="760"/>
      <c r="AY35" s="760"/>
      <c r="AZ35" s="760"/>
      <c r="BA35" s="760"/>
      <c r="BB35" s="760"/>
      <c r="BC35" s="760"/>
      <c r="BD35" s="760"/>
      <c r="BE35" s="760"/>
      <c r="BF35" s="760"/>
      <c r="BG35" s="760"/>
      <c r="BH35" s="760"/>
      <c r="BI35" s="760"/>
      <c r="BJ35" s="760"/>
      <c r="BK35" s="760"/>
      <c r="BL35" s="760"/>
      <c r="BM35" s="760"/>
      <c r="BN35" s="760"/>
      <c r="BO35" s="760"/>
      <c r="BP35" s="760"/>
      <c r="BQ35" s="760"/>
      <c r="BR35" s="760"/>
      <c r="BS35" s="760"/>
      <c r="BT35" s="760"/>
      <c r="BU35" s="760"/>
      <c r="BV35" s="760"/>
      <c r="BW35" s="760"/>
      <c r="BX35" s="760"/>
      <c r="BY35" s="760"/>
      <c r="BZ35" s="760"/>
      <c r="CA35" s="761"/>
      <c r="CB35" s="3"/>
      <c r="CC35" s="3"/>
      <c r="CD35" s="3"/>
      <c r="CE35" s="3"/>
      <c r="CF35" s="3"/>
      <c r="CG35" s="3"/>
      <c r="CH35" s="3"/>
      <c r="CI35" s="3"/>
      <c r="CJ35" s="3"/>
      <c r="CK35" s="3"/>
      <c r="CL35" s="3"/>
      <c r="CM35" s="3"/>
      <c r="CN35" s="3"/>
      <c r="CO35" s="3"/>
      <c r="CP35" s="3"/>
      <c r="CQ35" s="3"/>
      <c r="CR35" s="3"/>
      <c r="CS35" s="3"/>
      <c r="CT35" s="3"/>
    </row>
    <row r="36" spans="1:98" ht="12" customHeight="1">
      <c r="A36" s="48"/>
      <c r="B36" s="3"/>
      <c r="C36" s="3"/>
      <c r="E36" s="442" t="s">
        <v>895</v>
      </c>
      <c r="F36" s="450"/>
      <c r="G36" s="450"/>
      <c r="H36" s="450"/>
      <c r="I36" s="450"/>
      <c r="J36" s="450"/>
      <c r="K36" s="443"/>
      <c r="L36" s="753" t="s">
        <v>447</v>
      </c>
      <c r="M36" s="754"/>
      <c r="N36" s="754"/>
      <c r="O36" s="754"/>
      <c r="P36" s="754"/>
      <c r="Q36" s="754"/>
      <c r="R36" s="754"/>
      <c r="S36" s="754"/>
      <c r="T36" s="754"/>
      <c r="U36" s="754"/>
      <c r="V36" s="754"/>
      <c r="W36" s="754"/>
      <c r="X36" s="754"/>
      <c r="Y36" s="754"/>
      <c r="Z36" s="754"/>
      <c r="AA36" s="754"/>
      <c r="AB36" s="754"/>
      <c r="AC36" s="754"/>
      <c r="AD36" s="754"/>
      <c r="AE36" s="754"/>
      <c r="AF36" s="754"/>
      <c r="AG36" s="754"/>
      <c r="AH36" s="754"/>
      <c r="AI36" s="754"/>
      <c r="AJ36" s="754"/>
      <c r="AK36" s="754"/>
      <c r="AL36" s="754"/>
      <c r="AM36" s="754"/>
      <c r="AN36" s="754"/>
      <c r="AO36" s="754"/>
      <c r="AP36" s="754"/>
      <c r="AQ36" s="754"/>
      <c r="AR36" s="754"/>
      <c r="AS36" s="755"/>
      <c r="AT36" s="753" t="s">
        <v>445</v>
      </c>
      <c r="AU36" s="754"/>
      <c r="AV36" s="754"/>
      <c r="AW36" s="754"/>
      <c r="AX36" s="754"/>
      <c r="AY36" s="754"/>
      <c r="AZ36" s="754"/>
      <c r="BA36" s="754"/>
      <c r="BB36" s="754"/>
      <c r="BC36" s="754"/>
      <c r="BD36" s="754"/>
      <c r="BE36" s="754"/>
      <c r="BF36" s="754"/>
      <c r="BG36" s="754"/>
      <c r="BH36" s="754"/>
      <c r="BI36" s="754"/>
      <c r="BJ36" s="754"/>
      <c r="BK36" s="754"/>
      <c r="BL36" s="754"/>
      <c r="BM36" s="754"/>
      <c r="BN36" s="754"/>
      <c r="BO36" s="754"/>
      <c r="BP36" s="754"/>
      <c r="BQ36" s="754"/>
      <c r="BR36" s="754"/>
      <c r="BS36" s="754"/>
      <c r="BT36" s="754"/>
      <c r="BU36" s="754"/>
      <c r="BV36" s="754"/>
      <c r="BW36" s="754"/>
      <c r="BX36" s="754"/>
      <c r="BY36" s="754"/>
      <c r="BZ36" s="754"/>
      <c r="CA36" s="755"/>
      <c r="CB36" s="3"/>
      <c r="CC36" s="3"/>
      <c r="CD36" s="3"/>
      <c r="CE36" s="3"/>
      <c r="CF36" s="3"/>
      <c r="CG36" s="3"/>
      <c r="CH36" s="3"/>
      <c r="CI36" s="3"/>
      <c r="CJ36" s="3"/>
      <c r="CK36" s="3"/>
      <c r="CL36" s="3"/>
      <c r="CM36" s="3"/>
      <c r="CN36" s="3"/>
      <c r="CO36" s="3"/>
      <c r="CP36" s="3"/>
      <c r="CQ36" s="3"/>
      <c r="CR36" s="3"/>
      <c r="CS36" s="3"/>
      <c r="CT36" s="3"/>
    </row>
    <row r="37" spans="1:98" ht="12" customHeight="1">
      <c r="A37" s="48"/>
      <c r="B37" s="3"/>
      <c r="C37" s="3"/>
      <c r="E37" s="444"/>
      <c r="F37" s="445"/>
      <c r="G37" s="445"/>
      <c r="H37" s="445"/>
      <c r="I37" s="445"/>
      <c r="J37" s="445"/>
      <c r="K37" s="446"/>
      <c r="L37" s="756"/>
      <c r="M37" s="757"/>
      <c r="N37" s="757"/>
      <c r="O37" s="757"/>
      <c r="P37" s="757"/>
      <c r="Q37" s="757"/>
      <c r="R37" s="757"/>
      <c r="S37" s="757"/>
      <c r="T37" s="757"/>
      <c r="U37" s="757"/>
      <c r="V37" s="757"/>
      <c r="W37" s="757"/>
      <c r="X37" s="757"/>
      <c r="Y37" s="757"/>
      <c r="Z37" s="757"/>
      <c r="AA37" s="757"/>
      <c r="AB37" s="757"/>
      <c r="AC37" s="757"/>
      <c r="AD37" s="757"/>
      <c r="AE37" s="757"/>
      <c r="AF37" s="757"/>
      <c r="AG37" s="757"/>
      <c r="AH37" s="757"/>
      <c r="AI37" s="757"/>
      <c r="AJ37" s="757"/>
      <c r="AK37" s="757"/>
      <c r="AL37" s="757"/>
      <c r="AM37" s="757"/>
      <c r="AN37" s="757"/>
      <c r="AO37" s="757"/>
      <c r="AP37" s="757"/>
      <c r="AQ37" s="757"/>
      <c r="AR37" s="757"/>
      <c r="AS37" s="758"/>
      <c r="AT37" s="756"/>
      <c r="AU37" s="757"/>
      <c r="AV37" s="757"/>
      <c r="AW37" s="757"/>
      <c r="AX37" s="757"/>
      <c r="AY37" s="757"/>
      <c r="AZ37" s="757"/>
      <c r="BA37" s="757"/>
      <c r="BB37" s="757"/>
      <c r="BC37" s="757"/>
      <c r="BD37" s="757"/>
      <c r="BE37" s="757"/>
      <c r="BF37" s="757"/>
      <c r="BG37" s="757"/>
      <c r="BH37" s="757"/>
      <c r="BI37" s="757"/>
      <c r="BJ37" s="757"/>
      <c r="BK37" s="757"/>
      <c r="BL37" s="757"/>
      <c r="BM37" s="757"/>
      <c r="BN37" s="757"/>
      <c r="BO37" s="757"/>
      <c r="BP37" s="757"/>
      <c r="BQ37" s="757"/>
      <c r="BR37" s="757"/>
      <c r="BS37" s="757"/>
      <c r="BT37" s="757"/>
      <c r="BU37" s="757"/>
      <c r="BV37" s="757"/>
      <c r="BW37" s="757"/>
      <c r="BX37" s="757"/>
      <c r="BY37" s="757"/>
      <c r="BZ37" s="757"/>
      <c r="CA37" s="758"/>
      <c r="CB37" s="3"/>
      <c r="CC37" s="3"/>
      <c r="CD37" s="3"/>
      <c r="CE37" s="3"/>
      <c r="CF37" s="3"/>
      <c r="CG37" s="3"/>
      <c r="CH37" s="3"/>
      <c r="CI37" s="3"/>
      <c r="CJ37" s="3"/>
      <c r="CK37" s="3"/>
      <c r="CL37" s="3"/>
      <c r="CM37" s="3"/>
      <c r="CN37" s="3"/>
      <c r="CO37" s="3"/>
      <c r="CP37" s="3"/>
      <c r="CQ37" s="3"/>
      <c r="CR37" s="3"/>
      <c r="CS37" s="3"/>
      <c r="CT37" s="3"/>
    </row>
    <row r="38" spans="1:98" ht="12" customHeight="1">
      <c r="A38" s="48"/>
      <c r="B38" s="3"/>
      <c r="E38" s="444"/>
      <c r="F38" s="445"/>
      <c r="G38" s="445"/>
      <c r="H38" s="445"/>
      <c r="I38" s="445"/>
      <c r="J38" s="445"/>
      <c r="K38" s="446"/>
      <c r="L38" s="759"/>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c r="AL38" s="760"/>
      <c r="AM38" s="760"/>
      <c r="AN38" s="760"/>
      <c r="AO38" s="760"/>
      <c r="AP38" s="760"/>
      <c r="AQ38" s="760"/>
      <c r="AR38" s="760"/>
      <c r="AS38" s="761"/>
      <c r="AT38" s="759"/>
      <c r="AU38" s="760"/>
      <c r="AV38" s="760"/>
      <c r="AW38" s="760"/>
      <c r="AX38" s="760"/>
      <c r="AY38" s="760"/>
      <c r="AZ38" s="760"/>
      <c r="BA38" s="760"/>
      <c r="BB38" s="760"/>
      <c r="BC38" s="760"/>
      <c r="BD38" s="760"/>
      <c r="BE38" s="760"/>
      <c r="BF38" s="760"/>
      <c r="BG38" s="760"/>
      <c r="BH38" s="760"/>
      <c r="BI38" s="760"/>
      <c r="BJ38" s="760"/>
      <c r="BK38" s="760"/>
      <c r="BL38" s="760"/>
      <c r="BM38" s="760"/>
      <c r="BN38" s="760"/>
      <c r="BO38" s="760"/>
      <c r="BP38" s="760"/>
      <c r="BQ38" s="760"/>
      <c r="BR38" s="760"/>
      <c r="BS38" s="760"/>
      <c r="BT38" s="760"/>
      <c r="BU38" s="760"/>
      <c r="BV38" s="760"/>
      <c r="BW38" s="760"/>
      <c r="BX38" s="760"/>
      <c r="BY38" s="760"/>
      <c r="BZ38" s="760"/>
      <c r="CA38" s="761"/>
      <c r="CB38" s="3"/>
      <c r="CC38" s="3"/>
      <c r="CD38" s="3"/>
      <c r="CE38" s="3"/>
      <c r="CF38" s="3"/>
      <c r="CG38" s="3"/>
      <c r="CH38" s="3"/>
      <c r="CI38" s="3"/>
      <c r="CJ38" s="3"/>
      <c r="CK38" s="3"/>
      <c r="CL38" s="3"/>
      <c r="CM38" s="3"/>
      <c r="CN38" s="3"/>
      <c r="CO38" s="3"/>
      <c r="CP38" s="3"/>
      <c r="CQ38" s="3"/>
      <c r="CR38" s="3"/>
      <c r="CS38" s="3"/>
      <c r="CT38" s="3"/>
    </row>
    <row r="39" spans="1:98" ht="12" customHeight="1">
      <c r="A39" s="48"/>
      <c r="B39" s="3"/>
      <c r="C39" s="3"/>
      <c r="E39" s="444"/>
      <c r="F39" s="445"/>
      <c r="G39" s="445"/>
      <c r="H39" s="445"/>
      <c r="I39" s="445"/>
      <c r="J39" s="445"/>
      <c r="K39" s="446"/>
      <c r="L39" s="753" t="s">
        <v>896</v>
      </c>
      <c r="M39" s="754"/>
      <c r="N39" s="754"/>
      <c r="O39" s="754"/>
      <c r="P39" s="754"/>
      <c r="Q39" s="754"/>
      <c r="R39" s="754"/>
      <c r="S39" s="754"/>
      <c r="T39" s="754"/>
      <c r="U39" s="754"/>
      <c r="V39" s="754"/>
      <c r="W39" s="754"/>
      <c r="X39" s="754"/>
      <c r="Y39" s="754"/>
      <c r="Z39" s="754"/>
      <c r="AA39" s="754"/>
      <c r="AB39" s="754"/>
      <c r="AC39" s="754"/>
      <c r="AD39" s="754"/>
      <c r="AE39" s="754"/>
      <c r="AF39" s="754"/>
      <c r="AG39" s="754"/>
      <c r="AH39" s="754"/>
      <c r="AI39" s="754"/>
      <c r="AJ39" s="754"/>
      <c r="AK39" s="754"/>
      <c r="AL39" s="754"/>
      <c r="AM39" s="754"/>
      <c r="AN39" s="754"/>
      <c r="AO39" s="754"/>
      <c r="AP39" s="754"/>
      <c r="AQ39" s="754"/>
      <c r="AR39" s="754"/>
      <c r="AS39" s="755"/>
      <c r="AT39" s="753" t="s">
        <v>897</v>
      </c>
      <c r="AU39" s="754"/>
      <c r="AV39" s="754"/>
      <c r="AW39" s="754"/>
      <c r="AX39" s="754"/>
      <c r="AY39" s="754"/>
      <c r="AZ39" s="754"/>
      <c r="BA39" s="754"/>
      <c r="BB39" s="754"/>
      <c r="BC39" s="754"/>
      <c r="BD39" s="754"/>
      <c r="BE39" s="754"/>
      <c r="BF39" s="754"/>
      <c r="BG39" s="754"/>
      <c r="BH39" s="754"/>
      <c r="BI39" s="754"/>
      <c r="BJ39" s="754"/>
      <c r="BK39" s="754"/>
      <c r="BL39" s="754"/>
      <c r="BM39" s="754"/>
      <c r="BN39" s="754"/>
      <c r="BO39" s="754"/>
      <c r="BP39" s="754"/>
      <c r="BQ39" s="754"/>
      <c r="BR39" s="754"/>
      <c r="BS39" s="754"/>
      <c r="BT39" s="754"/>
      <c r="BU39" s="754"/>
      <c r="BV39" s="754"/>
      <c r="BW39" s="754"/>
      <c r="BX39" s="754"/>
      <c r="BY39" s="754"/>
      <c r="BZ39" s="754"/>
      <c r="CA39" s="755"/>
      <c r="CB39" s="3"/>
      <c r="CC39" s="3"/>
      <c r="CD39" s="3"/>
      <c r="CE39" s="3"/>
      <c r="CF39" s="3"/>
      <c r="CG39" s="3"/>
      <c r="CH39" s="3"/>
      <c r="CI39" s="3"/>
      <c r="CJ39" s="3"/>
      <c r="CK39" s="3"/>
      <c r="CL39" s="3"/>
      <c r="CM39" s="3"/>
      <c r="CN39" s="3"/>
      <c r="CO39" s="3"/>
      <c r="CP39" s="3"/>
      <c r="CQ39" s="3"/>
      <c r="CR39" s="3"/>
      <c r="CS39" s="3"/>
      <c r="CT39" s="3"/>
    </row>
    <row r="40" spans="1:98" ht="12" customHeight="1">
      <c r="A40" s="48"/>
      <c r="B40" s="3"/>
      <c r="E40" s="447"/>
      <c r="F40" s="448"/>
      <c r="G40" s="448"/>
      <c r="H40" s="448"/>
      <c r="I40" s="448"/>
      <c r="J40" s="448"/>
      <c r="K40" s="449"/>
      <c r="L40" s="759"/>
      <c r="M40" s="760"/>
      <c r="N40" s="760"/>
      <c r="O40" s="760"/>
      <c r="P40" s="760"/>
      <c r="Q40" s="760"/>
      <c r="R40" s="760"/>
      <c r="S40" s="760"/>
      <c r="T40" s="760"/>
      <c r="U40" s="760"/>
      <c r="V40" s="760"/>
      <c r="W40" s="760"/>
      <c r="X40" s="760"/>
      <c r="Y40" s="760"/>
      <c r="Z40" s="760"/>
      <c r="AA40" s="760"/>
      <c r="AB40" s="760"/>
      <c r="AC40" s="760"/>
      <c r="AD40" s="760"/>
      <c r="AE40" s="760"/>
      <c r="AF40" s="760"/>
      <c r="AG40" s="760"/>
      <c r="AH40" s="760"/>
      <c r="AI40" s="760"/>
      <c r="AJ40" s="760"/>
      <c r="AK40" s="760"/>
      <c r="AL40" s="760"/>
      <c r="AM40" s="760"/>
      <c r="AN40" s="760"/>
      <c r="AO40" s="760"/>
      <c r="AP40" s="760"/>
      <c r="AQ40" s="760"/>
      <c r="AR40" s="760"/>
      <c r="AS40" s="761"/>
      <c r="AT40" s="759"/>
      <c r="AU40" s="760"/>
      <c r="AV40" s="760"/>
      <c r="AW40" s="760"/>
      <c r="AX40" s="760"/>
      <c r="AY40" s="760"/>
      <c r="AZ40" s="760"/>
      <c r="BA40" s="760"/>
      <c r="BB40" s="760"/>
      <c r="BC40" s="760"/>
      <c r="BD40" s="760"/>
      <c r="BE40" s="760"/>
      <c r="BF40" s="760"/>
      <c r="BG40" s="760"/>
      <c r="BH40" s="760"/>
      <c r="BI40" s="760"/>
      <c r="BJ40" s="760"/>
      <c r="BK40" s="760"/>
      <c r="BL40" s="760"/>
      <c r="BM40" s="760"/>
      <c r="BN40" s="760"/>
      <c r="BO40" s="760"/>
      <c r="BP40" s="760"/>
      <c r="BQ40" s="760"/>
      <c r="BR40" s="760"/>
      <c r="BS40" s="760"/>
      <c r="BT40" s="760"/>
      <c r="BU40" s="760"/>
      <c r="BV40" s="760"/>
      <c r="BW40" s="760"/>
      <c r="BX40" s="760"/>
      <c r="BY40" s="760"/>
      <c r="BZ40" s="760"/>
      <c r="CA40" s="761"/>
      <c r="CB40" s="3"/>
      <c r="CC40" s="3"/>
      <c r="CD40" s="3"/>
      <c r="CE40" s="3"/>
      <c r="CF40" s="3"/>
      <c r="CG40" s="3"/>
      <c r="CH40" s="3"/>
      <c r="CI40" s="3"/>
      <c r="CJ40" s="3"/>
      <c r="CK40" s="3"/>
      <c r="CL40" s="3"/>
      <c r="CM40" s="3"/>
      <c r="CN40" s="3"/>
      <c r="CO40" s="3"/>
      <c r="CP40" s="3"/>
      <c r="CQ40" s="3"/>
      <c r="CR40" s="3"/>
      <c r="CS40" s="3"/>
      <c r="CT40" s="3"/>
    </row>
    <row r="41" spans="1:98" ht="12" customHeight="1">
      <c r="A41" s="48"/>
      <c r="B41" s="3"/>
      <c r="E41" s="442" t="s">
        <v>898</v>
      </c>
      <c r="F41" s="450"/>
      <c r="G41" s="450"/>
      <c r="H41" s="450"/>
      <c r="I41" s="450"/>
      <c r="J41" s="450"/>
      <c r="K41" s="443"/>
      <c r="L41" s="753" t="s">
        <v>448</v>
      </c>
      <c r="M41" s="754"/>
      <c r="N41" s="754"/>
      <c r="O41" s="754"/>
      <c r="P41" s="754"/>
      <c r="Q41" s="754"/>
      <c r="R41" s="754"/>
      <c r="S41" s="754"/>
      <c r="T41" s="754"/>
      <c r="U41" s="754"/>
      <c r="V41" s="754"/>
      <c r="W41" s="754"/>
      <c r="X41" s="754"/>
      <c r="Y41" s="754"/>
      <c r="Z41" s="754"/>
      <c r="AA41" s="754"/>
      <c r="AB41" s="754"/>
      <c r="AC41" s="754"/>
      <c r="AD41" s="754"/>
      <c r="AE41" s="754"/>
      <c r="AF41" s="754"/>
      <c r="AG41" s="754"/>
      <c r="AH41" s="754"/>
      <c r="AI41" s="754"/>
      <c r="AJ41" s="754"/>
      <c r="AK41" s="754"/>
      <c r="AL41" s="754"/>
      <c r="AM41" s="754"/>
      <c r="AN41" s="754"/>
      <c r="AO41" s="754"/>
      <c r="AP41" s="754"/>
      <c r="AQ41" s="754"/>
      <c r="AR41" s="754"/>
      <c r="AS41" s="755"/>
      <c r="AT41" s="753" t="s">
        <v>899</v>
      </c>
      <c r="AU41" s="754"/>
      <c r="AV41" s="754"/>
      <c r="AW41" s="754"/>
      <c r="AX41" s="754"/>
      <c r="AY41" s="754"/>
      <c r="AZ41" s="754"/>
      <c r="BA41" s="754"/>
      <c r="BB41" s="754"/>
      <c r="BC41" s="754"/>
      <c r="BD41" s="754"/>
      <c r="BE41" s="754"/>
      <c r="BF41" s="754"/>
      <c r="BG41" s="754"/>
      <c r="BH41" s="754"/>
      <c r="BI41" s="754"/>
      <c r="BJ41" s="754"/>
      <c r="BK41" s="754"/>
      <c r="BL41" s="754"/>
      <c r="BM41" s="754"/>
      <c r="BN41" s="754"/>
      <c r="BO41" s="754"/>
      <c r="BP41" s="754"/>
      <c r="BQ41" s="754"/>
      <c r="BR41" s="754"/>
      <c r="BS41" s="754"/>
      <c r="BT41" s="754"/>
      <c r="BU41" s="754"/>
      <c r="BV41" s="754"/>
      <c r="BW41" s="754"/>
      <c r="BX41" s="754"/>
      <c r="BY41" s="754"/>
      <c r="BZ41" s="754"/>
      <c r="CA41" s="755"/>
      <c r="CB41" s="3"/>
      <c r="CC41" s="3"/>
      <c r="CD41" s="3"/>
      <c r="CE41" s="3"/>
      <c r="CF41" s="3"/>
      <c r="CG41" s="3"/>
      <c r="CH41" s="3"/>
      <c r="CI41" s="3"/>
      <c r="CJ41" s="3"/>
      <c r="CK41" s="3"/>
      <c r="CL41" s="3"/>
      <c r="CM41" s="3"/>
      <c r="CN41" s="3"/>
      <c r="CO41" s="3"/>
      <c r="CP41" s="3"/>
      <c r="CQ41" s="3"/>
      <c r="CR41" s="3"/>
      <c r="CS41" s="3"/>
      <c r="CT41" s="3"/>
    </row>
    <row r="42" spans="1:98" ht="12" customHeight="1">
      <c r="A42" s="48"/>
      <c r="B42" s="3"/>
      <c r="E42" s="444"/>
      <c r="F42" s="445"/>
      <c r="G42" s="445"/>
      <c r="H42" s="445"/>
      <c r="I42" s="445"/>
      <c r="J42" s="445"/>
      <c r="K42" s="446"/>
      <c r="L42" s="756"/>
      <c r="M42" s="757"/>
      <c r="N42" s="757"/>
      <c r="O42" s="757"/>
      <c r="P42" s="757"/>
      <c r="Q42" s="757"/>
      <c r="R42" s="757"/>
      <c r="S42" s="757"/>
      <c r="T42" s="757"/>
      <c r="U42" s="757"/>
      <c r="V42" s="757"/>
      <c r="W42" s="757"/>
      <c r="X42" s="757"/>
      <c r="Y42" s="757"/>
      <c r="Z42" s="757"/>
      <c r="AA42" s="757"/>
      <c r="AB42" s="757"/>
      <c r="AC42" s="757"/>
      <c r="AD42" s="757"/>
      <c r="AE42" s="757"/>
      <c r="AF42" s="757"/>
      <c r="AG42" s="757"/>
      <c r="AH42" s="757"/>
      <c r="AI42" s="757"/>
      <c r="AJ42" s="757"/>
      <c r="AK42" s="757"/>
      <c r="AL42" s="757"/>
      <c r="AM42" s="757"/>
      <c r="AN42" s="757"/>
      <c r="AO42" s="757"/>
      <c r="AP42" s="757"/>
      <c r="AQ42" s="757"/>
      <c r="AR42" s="757"/>
      <c r="AS42" s="758"/>
      <c r="AT42" s="756"/>
      <c r="AU42" s="757"/>
      <c r="AV42" s="757"/>
      <c r="AW42" s="757"/>
      <c r="AX42" s="757"/>
      <c r="AY42" s="757"/>
      <c r="AZ42" s="757"/>
      <c r="BA42" s="757"/>
      <c r="BB42" s="757"/>
      <c r="BC42" s="757"/>
      <c r="BD42" s="757"/>
      <c r="BE42" s="757"/>
      <c r="BF42" s="757"/>
      <c r="BG42" s="757"/>
      <c r="BH42" s="757"/>
      <c r="BI42" s="757"/>
      <c r="BJ42" s="757"/>
      <c r="BK42" s="757"/>
      <c r="BL42" s="757"/>
      <c r="BM42" s="757"/>
      <c r="BN42" s="757"/>
      <c r="BO42" s="757"/>
      <c r="BP42" s="757"/>
      <c r="BQ42" s="757"/>
      <c r="BR42" s="757"/>
      <c r="BS42" s="757"/>
      <c r="BT42" s="757"/>
      <c r="BU42" s="757"/>
      <c r="BV42" s="757"/>
      <c r="BW42" s="757"/>
      <c r="BX42" s="757"/>
      <c r="BY42" s="757"/>
      <c r="BZ42" s="757"/>
      <c r="CA42" s="758"/>
      <c r="CB42" s="3"/>
      <c r="CC42" s="3"/>
      <c r="CD42" s="3"/>
      <c r="CE42" s="3"/>
      <c r="CF42" s="3"/>
      <c r="CG42" s="3"/>
      <c r="CH42" s="3"/>
      <c r="CI42" s="3"/>
      <c r="CJ42" s="3"/>
      <c r="CK42" s="3"/>
      <c r="CL42" s="3"/>
      <c r="CM42" s="3"/>
      <c r="CN42" s="3"/>
      <c r="CO42" s="3"/>
      <c r="CP42" s="3"/>
      <c r="CQ42" s="3"/>
      <c r="CR42" s="3"/>
      <c r="CS42" s="3"/>
      <c r="CT42" s="3"/>
    </row>
    <row r="43" spans="1:98" ht="12" customHeight="1">
      <c r="A43" s="48"/>
      <c r="B43" s="3"/>
      <c r="E43" s="447"/>
      <c r="F43" s="448"/>
      <c r="G43" s="448"/>
      <c r="H43" s="448"/>
      <c r="I43" s="448"/>
      <c r="J43" s="448"/>
      <c r="K43" s="449"/>
      <c r="L43" s="759"/>
      <c r="M43" s="760"/>
      <c r="N43" s="760"/>
      <c r="O43" s="760"/>
      <c r="P43" s="760"/>
      <c r="Q43" s="760"/>
      <c r="R43" s="760"/>
      <c r="S43" s="760"/>
      <c r="T43" s="760"/>
      <c r="U43" s="760"/>
      <c r="V43" s="760"/>
      <c r="W43" s="760"/>
      <c r="X43" s="760"/>
      <c r="Y43" s="760"/>
      <c r="Z43" s="760"/>
      <c r="AA43" s="760"/>
      <c r="AB43" s="760"/>
      <c r="AC43" s="760"/>
      <c r="AD43" s="760"/>
      <c r="AE43" s="760"/>
      <c r="AF43" s="760"/>
      <c r="AG43" s="760"/>
      <c r="AH43" s="760"/>
      <c r="AI43" s="760"/>
      <c r="AJ43" s="760"/>
      <c r="AK43" s="760"/>
      <c r="AL43" s="760"/>
      <c r="AM43" s="760"/>
      <c r="AN43" s="760"/>
      <c r="AO43" s="760"/>
      <c r="AP43" s="760"/>
      <c r="AQ43" s="760"/>
      <c r="AR43" s="760"/>
      <c r="AS43" s="761"/>
      <c r="AT43" s="759"/>
      <c r="AU43" s="760"/>
      <c r="AV43" s="760"/>
      <c r="AW43" s="760"/>
      <c r="AX43" s="760"/>
      <c r="AY43" s="760"/>
      <c r="AZ43" s="760"/>
      <c r="BA43" s="760"/>
      <c r="BB43" s="760"/>
      <c r="BC43" s="760"/>
      <c r="BD43" s="760"/>
      <c r="BE43" s="760"/>
      <c r="BF43" s="760"/>
      <c r="BG43" s="760"/>
      <c r="BH43" s="760"/>
      <c r="BI43" s="760"/>
      <c r="BJ43" s="760"/>
      <c r="BK43" s="760"/>
      <c r="BL43" s="760"/>
      <c r="BM43" s="760"/>
      <c r="BN43" s="760"/>
      <c r="BO43" s="760"/>
      <c r="BP43" s="760"/>
      <c r="BQ43" s="760"/>
      <c r="BR43" s="760"/>
      <c r="BS43" s="760"/>
      <c r="BT43" s="760"/>
      <c r="BU43" s="760"/>
      <c r="BV43" s="760"/>
      <c r="BW43" s="760"/>
      <c r="BX43" s="760"/>
      <c r="BY43" s="760"/>
      <c r="BZ43" s="760"/>
      <c r="CA43" s="761"/>
      <c r="CB43" s="3"/>
      <c r="CC43" s="3"/>
      <c r="CD43" s="3"/>
      <c r="CE43" s="3"/>
      <c r="CF43" s="3"/>
      <c r="CG43" s="3"/>
      <c r="CH43" s="3"/>
      <c r="CI43" s="3"/>
      <c r="CJ43" s="3"/>
      <c r="CK43" s="3"/>
      <c r="CL43" s="3"/>
      <c r="CM43" s="3"/>
      <c r="CN43" s="3"/>
      <c r="CO43" s="3"/>
      <c r="CP43" s="3"/>
      <c r="CQ43" s="3"/>
      <c r="CR43" s="3"/>
      <c r="CS43" s="3"/>
      <c r="CT43" s="3"/>
    </row>
    <row r="44" spans="1:98" ht="12" customHeight="1">
      <c r="A44" s="48"/>
      <c r="B44" s="3"/>
      <c r="C44" s="3"/>
      <c r="D44" s="3"/>
      <c r="E44" s="442" t="s">
        <v>155</v>
      </c>
      <c r="F44" s="450"/>
      <c r="G44" s="450"/>
      <c r="H44" s="450"/>
      <c r="I44" s="450"/>
      <c r="J44" s="450"/>
      <c r="K44" s="443"/>
      <c r="L44" s="753" t="s">
        <v>449</v>
      </c>
      <c r="M44" s="754"/>
      <c r="N44" s="754"/>
      <c r="O44" s="754"/>
      <c r="P44" s="754"/>
      <c r="Q44" s="754"/>
      <c r="R44" s="754"/>
      <c r="S44" s="754"/>
      <c r="T44" s="754"/>
      <c r="U44" s="754"/>
      <c r="V44" s="754"/>
      <c r="W44" s="754"/>
      <c r="X44" s="754"/>
      <c r="Y44" s="754"/>
      <c r="Z44" s="754"/>
      <c r="AA44" s="754"/>
      <c r="AB44" s="754"/>
      <c r="AC44" s="754"/>
      <c r="AD44" s="754"/>
      <c r="AE44" s="754"/>
      <c r="AF44" s="754"/>
      <c r="AG44" s="754"/>
      <c r="AH44" s="754"/>
      <c r="AI44" s="754"/>
      <c r="AJ44" s="754"/>
      <c r="AK44" s="754"/>
      <c r="AL44" s="754"/>
      <c r="AM44" s="754"/>
      <c r="AN44" s="754"/>
      <c r="AO44" s="754"/>
      <c r="AP44" s="754"/>
      <c r="AQ44" s="754"/>
      <c r="AR44" s="754"/>
      <c r="AS44" s="755"/>
      <c r="AT44" s="753" t="s">
        <v>445</v>
      </c>
      <c r="AU44" s="754"/>
      <c r="AV44" s="754"/>
      <c r="AW44" s="754"/>
      <c r="AX44" s="754"/>
      <c r="AY44" s="754"/>
      <c r="AZ44" s="754"/>
      <c r="BA44" s="754"/>
      <c r="BB44" s="754"/>
      <c r="BC44" s="754"/>
      <c r="BD44" s="754"/>
      <c r="BE44" s="754"/>
      <c r="BF44" s="754"/>
      <c r="BG44" s="754"/>
      <c r="BH44" s="754"/>
      <c r="BI44" s="754"/>
      <c r="BJ44" s="754"/>
      <c r="BK44" s="754"/>
      <c r="BL44" s="754"/>
      <c r="BM44" s="754"/>
      <c r="BN44" s="754"/>
      <c r="BO44" s="754"/>
      <c r="BP44" s="754"/>
      <c r="BQ44" s="754"/>
      <c r="BR44" s="754"/>
      <c r="BS44" s="754"/>
      <c r="BT44" s="754"/>
      <c r="BU44" s="754"/>
      <c r="BV44" s="754"/>
      <c r="BW44" s="754"/>
      <c r="BX44" s="754"/>
      <c r="BY44" s="754"/>
      <c r="BZ44" s="754"/>
      <c r="CA44" s="755"/>
      <c r="CB44" s="3"/>
      <c r="CC44" s="3"/>
      <c r="CD44" s="3"/>
      <c r="CE44" s="3"/>
    </row>
    <row r="45" spans="1:98" ht="12" customHeight="1">
      <c r="A45" s="48"/>
      <c r="B45" s="3"/>
      <c r="C45" s="3"/>
      <c r="D45" s="3"/>
      <c r="E45" s="444"/>
      <c r="F45" s="445"/>
      <c r="G45" s="445"/>
      <c r="H45" s="445"/>
      <c r="I45" s="445"/>
      <c r="J45" s="445"/>
      <c r="K45" s="446"/>
      <c r="L45" s="756"/>
      <c r="M45" s="757"/>
      <c r="N45" s="757"/>
      <c r="O45" s="757"/>
      <c r="P45" s="757"/>
      <c r="Q45" s="757"/>
      <c r="R45" s="757"/>
      <c r="S45" s="757"/>
      <c r="T45" s="757"/>
      <c r="U45" s="757"/>
      <c r="V45" s="757"/>
      <c r="W45" s="757"/>
      <c r="X45" s="757"/>
      <c r="Y45" s="757"/>
      <c r="Z45" s="757"/>
      <c r="AA45" s="757"/>
      <c r="AB45" s="757"/>
      <c r="AC45" s="757"/>
      <c r="AD45" s="757"/>
      <c r="AE45" s="757"/>
      <c r="AF45" s="757"/>
      <c r="AG45" s="757"/>
      <c r="AH45" s="757"/>
      <c r="AI45" s="757"/>
      <c r="AJ45" s="757"/>
      <c r="AK45" s="757"/>
      <c r="AL45" s="757"/>
      <c r="AM45" s="757"/>
      <c r="AN45" s="757"/>
      <c r="AO45" s="757"/>
      <c r="AP45" s="757"/>
      <c r="AQ45" s="757"/>
      <c r="AR45" s="757"/>
      <c r="AS45" s="758"/>
      <c r="AT45" s="756"/>
      <c r="AU45" s="757"/>
      <c r="AV45" s="757"/>
      <c r="AW45" s="757"/>
      <c r="AX45" s="757"/>
      <c r="AY45" s="757"/>
      <c r="AZ45" s="757"/>
      <c r="BA45" s="757"/>
      <c r="BB45" s="757"/>
      <c r="BC45" s="757"/>
      <c r="BD45" s="757"/>
      <c r="BE45" s="757"/>
      <c r="BF45" s="757"/>
      <c r="BG45" s="757"/>
      <c r="BH45" s="757"/>
      <c r="BI45" s="757"/>
      <c r="BJ45" s="757"/>
      <c r="BK45" s="757"/>
      <c r="BL45" s="757"/>
      <c r="BM45" s="757"/>
      <c r="BN45" s="757"/>
      <c r="BO45" s="757"/>
      <c r="BP45" s="757"/>
      <c r="BQ45" s="757"/>
      <c r="BR45" s="757"/>
      <c r="BS45" s="757"/>
      <c r="BT45" s="757"/>
      <c r="BU45" s="757"/>
      <c r="BV45" s="757"/>
      <c r="BW45" s="757"/>
      <c r="BX45" s="757"/>
      <c r="BY45" s="757"/>
      <c r="BZ45" s="757"/>
      <c r="CA45" s="758"/>
      <c r="CB45" s="3"/>
      <c r="CC45" s="3"/>
      <c r="CD45" s="3"/>
      <c r="CE45" s="3"/>
    </row>
    <row r="46" spans="1:98" ht="12" customHeight="1">
      <c r="A46" s="48"/>
      <c r="B46" s="3"/>
      <c r="C46" s="3"/>
      <c r="D46" s="3"/>
      <c r="E46" s="447"/>
      <c r="F46" s="448"/>
      <c r="G46" s="448"/>
      <c r="H46" s="448"/>
      <c r="I46" s="448"/>
      <c r="J46" s="448"/>
      <c r="K46" s="449"/>
      <c r="L46" s="759"/>
      <c r="M46" s="760"/>
      <c r="N46" s="760"/>
      <c r="O46" s="760"/>
      <c r="P46" s="760"/>
      <c r="Q46" s="760"/>
      <c r="R46" s="760"/>
      <c r="S46" s="760"/>
      <c r="T46" s="760"/>
      <c r="U46" s="760"/>
      <c r="V46" s="760"/>
      <c r="W46" s="760"/>
      <c r="X46" s="760"/>
      <c r="Y46" s="760"/>
      <c r="Z46" s="760"/>
      <c r="AA46" s="760"/>
      <c r="AB46" s="760"/>
      <c r="AC46" s="760"/>
      <c r="AD46" s="760"/>
      <c r="AE46" s="760"/>
      <c r="AF46" s="760"/>
      <c r="AG46" s="760"/>
      <c r="AH46" s="760"/>
      <c r="AI46" s="760"/>
      <c r="AJ46" s="760"/>
      <c r="AK46" s="760"/>
      <c r="AL46" s="760"/>
      <c r="AM46" s="760"/>
      <c r="AN46" s="760"/>
      <c r="AO46" s="760"/>
      <c r="AP46" s="760"/>
      <c r="AQ46" s="760"/>
      <c r="AR46" s="760"/>
      <c r="AS46" s="761"/>
      <c r="AT46" s="759"/>
      <c r="AU46" s="760"/>
      <c r="AV46" s="760"/>
      <c r="AW46" s="760"/>
      <c r="AX46" s="760"/>
      <c r="AY46" s="760"/>
      <c r="AZ46" s="760"/>
      <c r="BA46" s="760"/>
      <c r="BB46" s="760"/>
      <c r="BC46" s="760"/>
      <c r="BD46" s="760"/>
      <c r="BE46" s="760"/>
      <c r="BF46" s="760"/>
      <c r="BG46" s="760"/>
      <c r="BH46" s="760"/>
      <c r="BI46" s="760"/>
      <c r="BJ46" s="760"/>
      <c r="BK46" s="760"/>
      <c r="BL46" s="760"/>
      <c r="BM46" s="760"/>
      <c r="BN46" s="760"/>
      <c r="BO46" s="760"/>
      <c r="BP46" s="760"/>
      <c r="BQ46" s="760"/>
      <c r="BR46" s="760"/>
      <c r="BS46" s="760"/>
      <c r="BT46" s="760"/>
      <c r="BU46" s="760"/>
      <c r="BV46" s="760"/>
      <c r="BW46" s="760"/>
      <c r="BX46" s="760"/>
      <c r="BY46" s="760"/>
      <c r="BZ46" s="760"/>
      <c r="CA46" s="761"/>
      <c r="CB46" s="3"/>
      <c r="CC46" s="3"/>
      <c r="CD46" s="3"/>
      <c r="CE46" s="3"/>
    </row>
    <row r="47" spans="1:98" ht="12" customHeight="1">
      <c r="A47" s="4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98" ht="12" customHeight="1">
      <c r="A48" s="48"/>
      <c r="B48" s="3"/>
      <c r="C48" s="3"/>
      <c r="D48" s="3" t="s">
        <v>336</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98" ht="12" customHeight="1">
      <c r="A49" s="48"/>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98" ht="12" customHeight="1">
      <c r="A50" s="48"/>
      <c r="B50" s="3"/>
      <c r="C50" s="3"/>
      <c r="E50" s="143" t="s">
        <v>42</v>
      </c>
      <c r="F50" s="144"/>
      <c r="G50" s="144"/>
      <c r="H50" s="144"/>
      <c r="I50" s="144"/>
      <c r="J50" s="144"/>
      <c r="K50" s="145"/>
      <c r="L50" s="144" t="s">
        <v>131</v>
      </c>
      <c r="M50" s="454"/>
      <c r="N50" s="144"/>
      <c r="O50" s="45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3" t="s">
        <v>310</v>
      </c>
      <c r="AU50" s="144"/>
      <c r="AV50" s="144"/>
      <c r="AW50" s="144"/>
      <c r="AX50" s="144"/>
      <c r="AY50" s="144"/>
      <c r="AZ50" s="144"/>
      <c r="BA50" s="144"/>
      <c r="BB50" s="144"/>
      <c r="BC50" s="144"/>
      <c r="BD50" s="144"/>
      <c r="BE50" s="144"/>
      <c r="BF50" s="144"/>
      <c r="BG50" s="144"/>
      <c r="BH50" s="144"/>
      <c r="BI50" s="144"/>
      <c r="BJ50" s="144"/>
      <c r="BK50" s="144"/>
      <c r="BL50" s="144"/>
      <c r="BM50" s="144"/>
      <c r="BN50" s="144"/>
      <c r="BO50" s="144"/>
      <c r="BP50" s="144"/>
      <c r="BQ50" s="144"/>
      <c r="BR50" s="138"/>
      <c r="BS50" s="138"/>
      <c r="BT50" s="138"/>
      <c r="BU50" s="138"/>
      <c r="BV50" s="138"/>
      <c r="BW50" s="138"/>
      <c r="BX50" s="138"/>
      <c r="BY50" s="138"/>
      <c r="BZ50" s="138"/>
      <c r="CA50" s="139"/>
      <c r="CB50" s="3"/>
      <c r="CC50" s="3"/>
      <c r="CD50" s="3"/>
      <c r="CE50" s="3"/>
      <c r="CF50" s="3"/>
      <c r="CG50" s="3"/>
      <c r="CH50" s="3"/>
      <c r="CI50" s="3"/>
      <c r="CJ50" s="3"/>
      <c r="CK50" s="3"/>
      <c r="CL50" s="3"/>
      <c r="CM50" s="3"/>
      <c r="CN50" s="3"/>
      <c r="CO50" s="3"/>
      <c r="CP50" s="3"/>
      <c r="CQ50" s="3"/>
      <c r="CR50" s="3"/>
      <c r="CS50" s="3"/>
      <c r="CT50" s="3"/>
    </row>
    <row r="51" spans="1:98" ht="12" customHeight="1">
      <c r="A51" s="48"/>
      <c r="B51" s="3"/>
      <c r="C51" s="3"/>
      <c r="E51" s="442" t="s">
        <v>900</v>
      </c>
      <c r="F51" s="450"/>
      <c r="G51" s="450"/>
      <c r="H51" s="450"/>
      <c r="I51" s="450"/>
      <c r="J51" s="450"/>
      <c r="K51" s="443"/>
      <c r="L51" s="753" t="s">
        <v>450</v>
      </c>
      <c r="M51" s="754"/>
      <c r="N51" s="754"/>
      <c r="O51" s="754"/>
      <c r="P51" s="754"/>
      <c r="Q51" s="754"/>
      <c r="R51" s="754"/>
      <c r="S51" s="754"/>
      <c r="T51" s="754"/>
      <c r="U51" s="754"/>
      <c r="V51" s="754"/>
      <c r="W51" s="754"/>
      <c r="X51" s="754"/>
      <c r="Y51" s="754"/>
      <c r="Z51" s="754"/>
      <c r="AA51" s="754"/>
      <c r="AB51" s="754"/>
      <c r="AC51" s="754"/>
      <c r="AD51" s="754"/>
      <c r="AE51" s="754"/>
      <c r="AF51" s="754"/>
      <c r="AG51" s="754"/>
      <c r="AH51" s="754"/>
      <c r="AI51" s="754"/>
      <c r="AJ51" s="754"/>
      <c r="AK51" s="754"/>
      <c r="AL51" s="754"/>
      <c r="AM51" s="754"/>
      <c r="AN51" s="754"/>
      <c r="AO51" s="754"/>
      <c r="AP51" s="754"/>
      <c r="AQ51" s="754"/>
      <c r="AR51" s="754"/>
      <c r="AS51" s="755"/>
      <c r="AT51" s="426" t="s">
        <v>901</v>
      </c>
      <c r="AU51" s="427"/>
      <c r="AV51" s="427"/>
      <c r="AW51" s="427"/>
      <c r="AX51" s="427"/>
      <c r="AY51" s="427"/>
      <c r="AZ51" s="427"/>
      <c r="BA51" s="427"/>
      <c r="BB51" s="427"/>
      <c r="BC51" s="427"/>
      <c r="BD51" s="427"/>
      <c r="BE51" s="427"/>
      <c r="BF51" s="427"/>
      <c r="BG51" s="427"/>
      <c r="BH51" s="427"/>
      <c r="BI51" s="427"/>
      <c r="BJ51" s="427"/>
      <c r="BK51" s="427"/>
      <c r="BL51" s="427"/>
      <c r="BM51" s="427"/>
      <c r="BN51" s="427"/>
      <c r="BO51" s="427"/>
      <c r="BP51" s="427"/>
      <c r="BQ51" s="427"/>
      <c r="BR51" s="427"/>
      <c r="BS51" s="427"/>
      <c r="BT51" s="427"/>
      <c r="BU51" s="427"/>
      <c r="BV51" s="427"/>
      <c r="BW51" s="427"/>
      <c r="BX51" s="427"/>
      <c r="BY51" s="427"/>
      <c r="BZ51" s="427"/>
      <c r="CA51" s="428"/>
      <c r="CB51" s="3"/>
      <c r="CC51" s="3"/>
      <c r="CD51" s="3"/>
      <c r="CE51" s="3"/>
      <c r="CF51" s="3"/>
      <c r="CG51" s="3"/>
      <c r="CH51" s="3"/>
      <c r="CI51" s="3"/>
      <c r="CJ51" s="3"/>
      <c r="CK51" s="3"/>
      <c r="CL51" s="3"/>
      <c r="CM51" s="3"/>
      <c r="CN51" s="3"/>
      <c r="CO51" s="3"/>
      <c r="CP51" s="3"/>
      <c r="CQ51" s="3"/>
      <c r="CR51" s="3"/>
      <c r="CS51" s="3"/>
      <c r="CT51" s="3"/>
    </row>
    <row r="52" spans="1:98" ht="12" customHeight="1">
      <c r="A52" s="48"/>
      <c r="B52" s="3"/>
      <c r="C52" s="3"/>
      <c r="E52" s="444"/>
      <c r="F52" s="445"/>
      <c r="G52" s="445"/>
      <c r="H52" s="445"/>
      <c r="I52" s="445"/>
      <c r="J52" s="445"/>
      <c r="K52" s="446"/>
      <c r="L52" s="756"/>
      <c r="M52" s="757"/>
      <c r="N52" s="757"/>
      <c r="O52" s="757"/>
      <c r="P52" s="757"/>
      <c r="Q52" s="757"/>
      <c r="R52" s="757"/>
      <c r="S52" s="757"/>
      <c r="T52" s="757"/>
      <c r="U52" s="757"/>
      <c r="V52" s="757"/>
      <c r="W52" s="757"/>
      <c r="X52" s="757"/>
      <c r="Y52" s="757"/>
      <c r="Z52" s="757"/>
      <c r="AA52" s="757"/>
      <c r="AB52" s="757"/>
      <c r="AC52" s="757"/>
      <c r="AD52" s="757"/>
      <c r="AE52" s="757"/>
      <c r="AF52" s="757"/>
      <c r="AG52" s="757"/>
      <c r="AH52" s="757"/>
      <c r="AI52" s="757"/>
      <c r="AJ52" s="757"/>
      <c r="AK52" s="757"/>
      <c r="AL52" s="757"/>
      <c r="AM52" s="757"/>
      <c r="AN52" s="757"/>
      <c r="AO52" s="757"/>
      <c r="AP52" s="757"/>
      <c r="AQ52" s="757"/>
      <c r="AR52" s="757"/>
      <c r="AS52" s="758"/>
      <c r="AT52" s="429"/>
      <c r="AU52" s="430"/>
      <c r="AV52" s="430"/>
      <c r="AW52" s="430"/>
      <c r="AX52" s="430"/>
      <c r="AY52" s="430"/>
      <c r="AZ52" s="430"/>
      <c r="BA52" s="430"/>
      <c r="BB52" s="430"/>
      <c r="BC52" s="430"/>
      <c r="BD52" s="430"/>
      <c r="BE52" s="430"/>
      <c r="BF52" s="430"/>
      <c r="BG52" s="430"/>
      <c r="BH52" s="430"/>
      <c r="BI52" s="430"/>
      <c r="BJ52" s="430"/>
      <c r="BK52" s="430"/>
      <c r="BL52" s="430"/>
      <c r="BM52" s="430"/>
      <c r="BN52" s="430"/>
      <c r="BO52" s="430"/>
      <c r="BP52" s="430"/>
      <c r="BQ52" s="430"/>
      <c r="BR52" s="430"/>
      <c r="BS52" s="430"/>
      <c r="BT52" s="430"/>
      <c r="BU52" s="430"/>
      <c r="BV52" s="430"/>
      <c r="BW52" s="430"/>
      <c r="BX52" s="430"/>
      <c r="BY52" s="430"/>
      <c r="BZ52" s="430"/>
      <c r="CA52" s="431"/>
      <c r="CB52" s="3"/>
      <c r="CC52" s="3"/>
      <c r="CD52" s="3"/>
      <c r="CE52" s="3"/>
      <c r="CF52" s="3"/>
      <c r="CG52" s="3"/>
      <c r="CH52" s="3"/>
      <c r="CI52" s="3"/>
      <c r="CJ52" s="3"/>
      <c r="CK52" s="3"/>
      <c r="CL52" s="3"/>
      <c r="CM52" s="3"/>
      <c r="CN52" s="3"/>
      <c r="CO52" s="3"/>
      <c r="CP52" s="3"/>
      <c r="CQ52" s="3"/>
      <c r="CR52" s="3"/>
      <c r="CS52" s="3"/>
      <c r="CT52" s="3"/>
    </row>
    <row r="53" spans="1:98" ht="12" customHeight="1">
      <c r="A53" s="48"/>
      <c r="B53" s="3"/>
      <c r="C53" s="3"/>
      <c r="E53" s="442" t="s">
        <v>902</v>
      </c>
      <c r="F53" s="450"/>
      <c r="G53" s="450"/>
      <c r="H53" s="450"/>
      <c r="I53" s="450"/>
      <c r="J53" s="450"/>
      <c r="K53" s="443"/>
      <c r="L53" s="756"/>
      <c r="M53" s="757"/>
      <c r="N53" s="757"/>
      <c r="O53" s="757"/>
      <c r="P53" s="757"/>
      <c r="Q53" s="757"/>
      <c r="R53" s="757"/>
      <c r="S53" s="757"/>
      <c r="T53" s="757"/>
      <c r="U53" s="757"/>
      <c r="V53" s="757"/>
      <c r="W53" s="757"/>
      <c r="X53" s="757"/>
      <c r="Y53" s="757"/>
      <c r="Z53" s="757"/>
      <c r="AA53" s="757"/>
      <c r="AB53" s="757"/>
      <c r="AC53" s="757"/>
      <c r="AD53" s="757"/>
      <c r="AE53" s="757"/>
      <c r="AF53" s="757"/>
      <c r="AG53" s="757"/>
      <c r="AH53" s="757"/>
      <c r="AI53" s="757"/>
      <c r="AJ53" s="757"/>
      <c r="AK53" s="757"/>
      <c r="AL53" s="757"/>
      <c r="AM53" s="757"/>
      <c r="AN53" s="757"/>
      <c r="AO53" s="757"/>
      <c r="AP53" s="757"/>
      <c r="AQ53" s="757"/>
      <c r="AR53" s="757"/>
      <c r="AS53" s="758"/>
      <c r="AT53" s="426" t="s">
        <v>903</v>
      </c>
      <c r="AU53" s="427"/>
      <c r="AV53" s="427"/>
      <c r="AW53" s="427"/>
      <c r="AX53" s="427"/>
      <c r="AY53" s="427"/>
      <c r="AZ53" s="427"/>
      <c r="BA53" s="427"/>
      <c r="BB53" s="427"/>
      <c r="BC53" s="427"/>
      <c r="BD53" s="427"/>
      <c r="BE53" s="427"/>
      <c r="BF53" s="427"/>
      <c r="BG53" s="427"/>
      <c r="BH53" s="427"/>
      <c r="BI53" s="427"/>
      <c r="BJ53" s="427"/>
      <c r="BK53" s="427"/>
      <c r="BL53" s="427"/>
      <c r="BM53" s="427"/>
      <c r="BN53" s="427"/>
      <c r="BO53" s="427"/>
      <c r="BP53" s="427"/>
      <c r="BQ53" s="427"/>
      <c r="BR53" s="427"/>
      <c r="BS53" s="427"/>
      <c r="BT53" s="427"/>
      <c r="BU53" s="427"/>
      <c r="BV53" s="427"/>
      <c r="BW53" s="427"/>
      <c r="BX53" s="427"/>
      <c r="BY53" s="427"/>
      <c r="BZ53" s="427"/>
      <c r="CA53" s="428"/>
      <c r="CB53" s="3"/>
      <c r="CC53" s="3"/>
      <c r="CD53" s="3"/>
      <c r="CE53" s="3"/>
      <c r="CF53" s="3"/>
      <c r="CG53" s="3"/>
      <c r="CH53" s="3"/>
      <c r="CI53" s="3"/>
      <c r="CJ53" s="3"/>
      <c r="CK53" s="3"/>
      <c r="CL53" s="3"/>
      <c r="CM53" s="3"/>
      <c r="CN53" s="3"/>
      <c r="CO53" s="3"/>
      <c r="CP53" s="3"/>
      <c r="CQ53" s="3"/>
      <c r="CR53" s="3"/>
      <c r="CS53" s="3"/>
      <c r="CT53" s="3"/>
    </row>
    <row r="54" spans="1:98" ht="12" customHeight="1">
      <c r="A54" s="48"/>
      <c r="B54" s="3"/>
      <c r="E54" s="444"/>
      <c r="F54" s="445"/>
      <c r="G54" s="445"/>
      <c r="H54" s="445"/>
      <c r="I54" s="445"/>
      <c r="J54" s="445"/>
      <c r="K54" s="446"/>
      <c r="L54" s="756"/>
      <c r="M54" s="757"/>
      <c r="N54" s="757"/>
      <c r="O54" s="757"/>
      <c r="P54" s="757"/>
      <c r="Q54" s="757"/>
      <c r="R54" s="757"/>
      <c r="S54" s="757"/>
      <c r="T54" s="757"/>
      <c r="U54" s="757"/>
      <c r="V54" s="757"/>
      <c r="W54" s="757"/>
      <c r="X54" s="757"/>
      <c r="Y54" s="757"/>
      <c r="Z54" s="757"/>
      <c r="AA54" s="757"/>
      <c r="AB54" s="757"/>
      <c r="AC54" s="757"/>
      <c r="AD54" s="757"/>
      <c r="AE54" s="757"/>
      <c r="AF54" s="757"/>
      <c r="AG54" s="757"/>
      <c r="AH54" s="757"/>
      <c r="AI54" s="757"/>
      <c r="AJ54" s="757"/>
      <c r="AK54" s="757"/>
      <c r="AL54" s="757"/>
      <c r="AM54" s="757"/>
      <c r="AN54" s="757"/>
      <c r="AO54" s="757"/>
      <c r="AP54" s="757"/>
      <c r="AQ54" s="757"/>
      <c r="AR54" s="757"/>
      <c r="AS54" s="758"/>
      <c r="AT54" s="429"/>
      <c r="AU54" s="430"/>
      <c r="AV54" s="430"/>
      <c r="AW54" s="430"/>
      <c r="AX54" s="430"/>
      <c r="AY54" s="430"/>
      <c r="AZ54" s="430"/>
      <c r="BA54" s="430"/>
      <c r="BB54" s="430"/>
      <c r="BC54" s="430"/>
      <c r="BD54" s="430"/>
      <c r="BE54" s="430"/>
      <c r="BF54" s="430"/>
      <c r="BG54" s="430"/>
      <c r="BH54" s="430"/>
      <c r="BI54" s="430"/>
      <c r="BJ54" s="430"/>
      <c r="BK54" s="430"/>
      <c r="BL54" s="430"/>
      <c r="BM54" s="430"/>
      <c r="BN54" s="430"/>
      <c r="BO54" s="430"/>
      <c r="BP54" s="430"/>
      <c r="BQ54" s="430"/>
      <c r="BR54" s="430"/>
      <c r="BS54" s="430"/>
      <c r="BT54" s="430"/>
      <c r="BU54" s="430"/>
      <c r="BV54" s="430"/>
      <c r="BW54" s="430"/>
      <c r="BX54" s="430"/>
      <c r="BY54" s="430"/>
      <c r="BZ54" s="430"/>
      <c r="CA54" s="431"/>
      <c r="CB54" s="3"/>
      <c r="CC54" s="3"/>
      <c r="CD54" s="3"/>
      <c r="CE54" s="3"/>
      <c r="CF54" s="3"/>
      <c r="CG54" s="3"/>
      <c r="CH54" s="3"/>
      <c r="CI54" s="3"/>
      <c r="CJ54" s="3"/>
      <c r="CK54" s="3"/>
      <c r="CL54" s="3"/>
      <c r="CM54" s="3"/>
      <c r="CN54" s="3"/>
      <c r="CO54" s="3"/>
      <c r="CP54" s="3"/>
      <c r="CQ54" s="3"/>
      <c r="CR54" s="3"/>
      <c r="CS54" s="3"/>
      <c r="CT54" s="3"/>
    </row>
    <row r="55" spans="1:98" ht="12" customHeight="1">
      <c r="A55" s="48"/>
      <c r="B55" s="3"/>
      <c r="E55" s="442" t="s">
        <v>904</v>
      </c>
      <c r="F55" s="450"/>
      <c r="G55" s="450"/>
      <c r="H55" s="450"/>
      <c r="I55" s="450"/>
      <c r="J55" s="450"/>
      <c r="K55" s="443"/>
      <c r="L55" s="756"/>
      <c r="M55" s="757"/>
      <c r="N55" s="757"/>
      <c r="O55" s="757"/>
      <c r="P55" s="757"/>
      <c r="Q55" s="757"/>
      <c r="R55" s="757"/>
      <c r="S55" s="757"/>
      <c r="T55" s="757"/>
      <c r="U55" s="757"/>
      <c r="V55" s="757"/>
      <c r="W55" s="757"/>
      <c r="X55" s="757"/>
      <c r="Y55" s="757"/>
      <c r="Z55" s="757"/>
      <c r="AA55" s="757"/>
      <c r="AB55" s="757"/>
      <c r="AC55" s="757"/>
      <c r="AD55" s="757"/>
      <c r="AE55" s="757"/>
      <c r="AF55" s="757"/>
      <c r="AG55" s="757"/>
      <c r="AH55" s="757"/>
      <c r="AI55" s="757"/>
      <c r="AJ55" s="757"/>
      <c r="AK55" s="757"/>
      <c r="AL55" s="757"/>
      <c r="AM55" s="757"/>
      <c r="AN55" s="757"/>
      <c r="AO55" s="757"/>
      <c r="AP55" s="757"/>
      <c r="AQ55" s="757"/>
      <c r="AR55" s="757"/>
      <c r="AS55" s="758"/>
      <c r="AT55" s="426" t="s">
        <v>905</v>
      </c>
      <c r="AU55" s="427"/>
      <c r="AV55" s="427"/>
      <c r="AW55" s="427"/>
      <c r="AX55" s="427"/>
      <c r="AY55" s="427"/>
      <c r="AZ55" s="427"/>
      <c r="BA55" s="427"/>
      <c r="BB55" s="427"/>
      <c r="BC55" s="427"/>
      <c r="BD55" s="427"/>
      <c r="BE55" s="427"/>
      <c r="BF55" s="427"/>
      <c r="BG55" s="427"/>
      <c r="BH55" s="427"/>
      <c r="BI55" s="427"/>
      <c r="BJ55" s="427"/>
      <c r="BK55" s="427"/>
      <c r="BL55" s="427"/>
      <c r="BM55" s="427"/>
      <c r="BN55" s="427"/>
      <c r="BO55" s="427"/>
      <c r="BP55" s="427"/>
      <c r="BQ55" s="427"/>
      <c r="BR55" s="427"/>
      <c r="BS55" s="427"/>
      <c r="BT55" s="427"/>
      <c r="BU55" s="427"/>
      <c r="BV55" s="427"/>
      <c r="BW55" s="427"/>
      <c r="BX55" s="427"/>
      <c r="BY55" s="427"/>
      <c r="BZ55" s="427"/>
      <c r="CA55" s="428"/>
      <c r="CB55" s="3"/>
      <c r="CC55" s="3"/>
      <c r="CD55" s="3"/>
      <c r="CE55" s="3"/>
      <c r="CF55" s="3"/>
      <c r="CG55" s="3"/>
      <c r="CH55" s="3"/>
      <c r="CI55" s="3"/>
      <c r="CJ55" s="3"/>
      <c r="CK55" s="3"/>
      <c r="CL55" s="3"/>
      <c r="CM55" s="3"/>
      <c r="CN55" s="3"/>
      <c r="CO55" s="3"/>
      <c r="CP55" s="3"/>
      <c r="CQ55" s="3"/>
      <c r="CR55" s="3"/>
      <c r="CS55" s="3"/>
      <c r="CT55" s="3"/>
    </row>
    <row r="56" spans="1:98" ht="12" customHeight="1">
      <c r="A56" s="48"/>
      <c r="B56" s="3"/>
      <c r="E56" s="447"/>
      <c r="F56" s="448"/>
      <c r="G56" s="448"/>
      <c r="H56" s="448"/>
      <c r="I56" s="448"/>
      <c r="J56" s="448"/>
      <c r="K56" s="449"/>
      <c r="L56" s="759"/>
      <c r="M56" s="760"/>
      <c r="N56" s="760"/>
      <c r="O56" s="760"/>
      <c r="P56" s="760"/>
      <c r="Q56" s="760"/>
      <c r="R56" s="760"/>
      <c r="S56" s="760"/>
      <c r="T56" s="760"/>
      <c r="U56" s="760"/>
      <c r="V56" s="760"/>
      <c r="W56" s="760"/>
      <c r="X56" s="760"/>
      <c r="Y56" s="760"/>
      <c r="Z56" s="760"/>
      <c r="AA56" s="760"/>
      <c r="AB56" s="760"/>
      <c r="AC56" s="760"/>
      <c r="AD56" s="760"/>
      <c r="AE56" s="760"/>
      <c r="AF56" s="760"/>
      <c r="AG56" s="760"/>
      <c r="AH56" s="760"/>
      <c r="AI56" s="760"/>
      <c r="AJ56" s="760"/>
      <c r="AK56" s="760"/>
      <c r="AL56" s="760"/>
      <c r="AM56" s="760"/>
      <c r="AN56" s="760"/>
      <c r="AO56" s="760"/>
      <c r="AP56" s="760"/>
      <c r="AQ56" s="760"/>
      <c r="AR56" s="760"/>
      <c r="AS56" s="761"/>
      <c r="AT56" s="429"/>
      <c r="AU56" s="430"/>
      <c r="AV56" s="430"/>
      <c r="AW56" s="430"/>
      <c r="AX56" s="430"/>
      <c r="AY56" s="430"/>
      <c r="AZ56" s="430"/>
      <c r="BA56" s="430"/>
      <c r="BB56" s="430"/>
      <c r="BC56" s="430"/>
      <c r="BD56" s="430"/>
      <c r="BE56" s="430"/>
      <c r="BF56" s="430"/>
      <c r="BG56" s="430"/>
      <c r="BH56" s="430"/>
      <c r="BI56" s="430"/>
      <c r="BJ56" s="430"/>
      <c r="BK56" s="430"/>
      <c r="BL56" s="430"/>
      <c r="BM56" s="430"/>
      <c r="BN56" s="430"/>
      <c r="BO56" s="430"/>
      <c r="BP56" s="430"/>
      <c r="BQ56" s="430"/>
      <c r="BR56" s="430"/>
      <c r="BS56" s="430"/>
      <c r="BT56" s="430"/>
      <c r="BU56" s="430"/>
      <c r="BV56" s="430"/>
      <c r="BW56" s="430"/>
      <c r="BX56" s="430"/>
      <c r="BY56" s="430"/>
      <c r="BZ56" s="430"/>
      <c r="CA56" s="431"/>
      <c r="CB56" s="3"/>
      <c r="CC56" s="3"/>
      <c r="CD56" s="3"/>
      <c r="CE56" s="3"/>
      <c r="CF56" s="3"/>
      <c r="CG56" s="3"/>
      <c r="CH56" s="3"/>
      <c r="CI56" s="3"/>
      <c r="CJ56" s="3"/>
      <c r="CK56" s="3"/>
      <c r="CL56" s="3"/>
      <c r="CM56" s="3"/>
      <c r="CN56" s="3"/>
      <c r="CO56" s="3"/>
      <c r="CP56" s="3"/>
      <c r="CQ56" s="3"/>
      <c r="CR56" s="3"/>
      <c r="CS56" s="3"/>
      <c r="CT56" s="3"/>
    </row>
    <row r="57" spans="1:98" ht="12" customHeight="1">
      <c r="A57" s="48"/>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98" ht="12" customHeight="1">
      <c r="A58" s="4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98" ht="12" customHeight="1">
      <c r="A59" s="48"/>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98" ht="12" customHeight="1">
      <c r="A60" s="4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98" ht="12" customHeight="1">
      <c r="A61" s="4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98" ht="12" customHeight="1">
      <c r="A62" s="4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98" ht="12" customHeight="1">
      <c r="A63" s="4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98" ht="12" customHeight="1">
      <c r="A64" s="4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4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115" ht="12" customHeight="1">
      <c r="A81" s="48"/>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115" ht="12" customHeight="1">
      <c r="A82" s="48"/>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115" ht="12" customHeight="1">
      <c r="A83" s="48"/>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115" ht="12" customHeight="1">
      <c r="A84" s="48"/>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115" ht="12" customHeight="1">
      <c r="A85" s="48"/>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115" ht="12" customHeight="1">
      <c r="A86" s="48"/>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115" ht="12" customHeight="1">
      <c r="A87" s="48"/>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115" ht="12" customHeight="1">
      <c r="A88" s="4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115" ht="12" customHeight="1">
      <c r="A89" s="48"/>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115" ht="12" customHeight="1">
      <c r="A90" s="48"/>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115" ht="12" customHeight="1">
      <c r="A91" s="48"/>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115" ht="12" customHeight="1">
      <c r="A92" s="47"/>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2"/>
      <c r="CY92" s="2"/>
      <c r="CZ92" s="2"/>
      <c r="DA92" s="2"/>
      <c r="DB92" s="2"/>
      <c r="DC92" s="2"/>
      <c r="DD92" s="2"/>
      <c r="DE92" s="2"/>
      <c r="DF92" s="2"/>
      <c r="DG92" s="2"/>
      <c r="DH92" s="2"/>
      <c r="DI92" s="2"/>
      <c r="DJ92" s="2"/>
      <c r="DK92" s="2"/>
    </row>
    <row r="93" spans="1:115" ht="12" customHeight="1">
      <c r="A93" s="47"/>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2"/>
      <c r="CY93" s="2"/>
      <c r="CZ93" s="2"/>
      <c r="DA93" s="2"/>
      <c r="DB93" s="2"/>
      <c r="DC93" s="2"/>
      <c r="DD93" s="2"/>
      <c r="DE93" s="2"/>
      <c r="DF93" s="2"/>
      <c r="DG93" s="2"/>
      <c r="DH93" s="2"/>
      <c r="DI93" s="2"/>
      <c r="DJ93" s="2"/>
      <c r="DK93" s="2"/>
    </row>
    <row r="94" spans="1:115" ht="12" customHeight="1">
      <c r="A94" s="47"/>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2"/>
      <c r="DK94" s="2"/>
    </row>
    <row r="95" spans="1:115" ht="12" customHeight="1">
      <c r="A95" s="47"/>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2"/>
    </row>
    <row r="96" spans="1:115" ht="12" customHeight="1">
      <c r="A96" s="47"/>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2"/>
    </row>
    <row r="97" spans="1:83" ht="12" customHeight="1">
      <c r="A97" s="4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2"/>
    </row>
    <row r="98" spans="1:83" ht="12" customHeight="1">
      <c r="A98" s="47"/>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2"/>
    </row>
    <row r="99" spans="1:83" ht="12" customHeight="1">
      <c r="A99" s="47"/>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2"/>
      <c r="BH99" s="2"/>
      <c r="BI99" s="2"/>
      <c r="BJ99" s="2"/>
      <c r="BK99" s="2"/>
      <c r="BL99" s="2"/>
      <c r="BM99" s="2"/>
      <c r="BN99" s="2"/>
      <c r="BO99" s="2"/>
      <c r="BP99" s="2"/>
      <c r="BQ99" s="2"/>
      <c r="BR99" s="2"/>
      <c r="BS99" s="2"/>
      <c r="BT99" s="2"/>
      <c r="BU99" s="2"/>
      <c r="BV99" s="2"/>
      <c r="BW99" s="2"/>
      <c r="BX99" s="2"/>
      <c r="BY99" s="2"/>
      <c r="BZ99" s="3"/>
      <c r="CA99" s="3"/>
      <c r="CB99" s="3"/>
      <c r="CC99" s="3"/>
      <c r="CD99" s="3"/>
      <c r="CE99" s="2"/>
    </row>
    <row r="100" spans="1:83" ht="12" customHeight="1">
      <c r="A100" s="47"/>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Z100" s="3"/>
      <c r="CA100" s="3"/>
      <c r="CB100" s="3"/>
      <c r="CC100" s="3"/>
      <c r="CD100" s="3"/>
      <c r="CE100" s="2"/>
    </row>
    <row r="101" spans="1:83" ht="12" customHeight="1">
      <c r="A101" s="4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Z101" s="2"/>
      <c r="CA101" s="2"/>
      <c r="CB101" s="2"/>
      <c r="CC101" s="2"/>
      <c r="CD101" s="2"/>
      <c r="CE101" s="2"/>
    </row>
  </sheetData>
  <mergeCells count="38">
    <mergeCell ref="A1:CE1"/>
    <mergeCell ref="A3:H3"/>
    <mergeCell ref="I3:AC3"/>
    <mergeCell ref="AD3:AL3"/>
    <mergeCell ref="AM3:BQ3"/>
    <mergeCell ref="BR3:BS5"/>
    <mergeCell ref="BT3:BX5"/>
    <mergeCell ref="BY3:BZ5"/>
    <mergeCell ref="CA3:CE5"/>
    <mergeCell ref="A4:H5"/>
    <mergeCell ref="I4:AC5"/>
    <mergeCell ref="AD4:AL4"/>
    <mergeCell ref="AM4:BQ4"/>
    <mergeCell ref="BD5:BJ5"/>
    <mergeCell ref="BK5:BM5"/>
    <mergeCell ref="BN5:BQ5"/>
    <mergeCell ref="AT25:CA29"/>
    <mergeCell ref="L33:AS35"/>
    <mergeCell ref="AT33:CA35"/>
    <mergeCell ref="AD5:AG5"/>
    <mergeCell ref="AH5:AN5"/>
    <mergeCell ref="AO5:AR5"/>
    <mergeCell ref="AS5:AY5"/>
    <mergeCell ref="AZ5:BC5"/>
    <mergeCell ref="L22:AS24"/>
    <mergeCell ref="AT22:CA24"/>
    <mergeCell ref="L25:AS29"/>
    <mergeCell ref="L36:AS38"/>
    <mergeCell ref="AT36:CA38"/>
    <mergeCell ref="L30:AS32"/>
    <mergeCell ref="AT30:CA32"/>
    <mergeCell ref="L51:AS56"/>
    <mergeCell ref="L39:AS40"/>
    <mergeCell ref="AT39:CA40"/>
    <mergeCell ref="L41:AS43"/>
    <mergeCell ref="AT41:CA43"/>
    <mergeCell ref="L44:AS46"/>
    <mergeCell ref="AT44:CA46"/>
  </mergeCells>
  <phoneticPr fontId="24"/>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2" manualBreakCount="2">
    <brk id="46" max="82" man="1"/>
    <brk id="101" max="82" man="1"/>
  </rowBreaks>
  <colBreaks count="3" manualBreakCount="3">
    <brk id="1" max="59" man="1"/>
    <brk id="2" max="59" man="1"/>
    <brk id="3" max="59"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D206"/>
  <sheetViews>
    <sheetView showGridLines="0" view="pageBreakPreview" zoomScale="85" zoomScaleNormal="100" zoomScaleSheetLayoutView="85" workbookViewId="0">
      <selection sqref="A1:CE1"/>
    </sheetView>
  </sheetViews>
  <sheetFormatPr defaultColWidth="1.625" defaultRowHeight="12" customHeight="1"/>
  <cols>
    <col min="1" max="1" width="1.625" style="483" customWidth="1"/>
    <col min="2" max="48" width="1.625" style="1"/>
    <col min="49" max="49" width="1.5" style="1" customWidth="1"/>
    <col min="50" max="16384" width="1.625" style="1"/>
  </cols>
  <sheetData>
    <row r="1" spans="1:107" ht="17.25" customHeight="1">
      <c r="A1" s="672" t="s">
        <v>1499</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3"/>
      <c r="AN1" s="673"/>
      <c r="AO1" s="673"/>
      <c r="AP1" s="673"/>
      <c r="AQ1" s="673"/>
      <c r="AR1" s="673"/>
      <c r="AS1" s="673"/>
      <c r="AT1" s="673"/>
      <c r="AU1" s="673"/>
      <c r="AV1" s="673"/>
      <c r="AW1" s="673"/>
      <c r="AX1" s="673"/>
      <c r="AY1" s="673"/>
      <c r="AZ1" s="673"/>
      <c r="BA1" s="673"/>
      <c r="BB1" s="673"/>
      <c r="BC1" s="673"/>
      <c r="BD1" s="673"/>
      <c r="BE1" s="673"/>
      <c r="BF1" s="673"/>
      <c r="BG1" s="673"/>
      <c r="BH1" s="673"/>
      <c r="BI1" s="673"/>
      <c r="BJ1" s="673"/>
      <c r="BK1" s="673"/>
      <c r="BL1" s="673"/>
      <c r="BM1" s="673"/>
      <c r="BN1" s="673"/>
      <c r="BO1" s="673"/>
      <c r="BP1" s="673"/>
      <c r="BQ1" s="673"/>
      <c r="BR1" s="673"/>
      <c r="BS1" s="673"/>
      <c r="BT1" s="673"/>
      <c r="BU1" s="673"/>
      <c r="BV1" s="673"/>
      <c r="BW1" s="673"/>
      <c r="BX1" s="673"/>
      <c r="BY1" s="673"/>
      <c r="BZ1" s="673"/>
      <c r="CA1" s="673"/>
      <c r="CB1" s="673"/>
      <c r="CC1" s="673"/>
      <c r="CD1" s="673"/>
      <c r="CE1" s="673"/>
    </row>
    <row r="2" spans="1:107" ht="4.5" customHeigh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row>
    <row r="3" spans="1:107" ht="12" customHeight="1">
      <c r="A3" s="674" t="s">
        <v>8</v>
      </c>
      <c r="B3" s="674"/>
      <c r="C3" s="674"/>
      <c r="D3" s="674"/>
      <c r="E3" s="674"/>
      <c r="F3" s="674"/>
      <c r="G3" s="674"/>
      <c r="H3" s="674"/>
      <c r="I3" s="675"/>
      <c r="J3" s="675"/>
      <c r="K3" s="675"/>
      <c r="L3" s="675"/>
      <c r="M3" s="675"/>
      <c r="N3" s="675"/>
      <c r="O3" s="675"/>
      <c r="P3" s="675"/>
      <c r="Q3" s="675"/>
      <c r="R3" s="675"/>
      <c r="S3" s="675"/>
      <c r="T3" s="675"/>
      <c r="U3" s="675"/>
      <c r="V3" s="675"/>
      <c r="W3" s="675"/>
      <c r="X3" s="675"/>
      <c r="Y3" s="675"/>
      <c r="Z3" s="675"/>
      <c r="AA3" s="675"/>
      <c r="AB3" s="675"/>
      <c r="AC3" s="675"/>
      <c r="AD3" s="674" t="s">
        <v>1</v>
      </c>
      <c r="AE3" s="674"/>
      <c r="AF3" s="674"/>
      <c r="AG3" s="674"/>
      <c r="AH3" s="674"/>
      <c r="AI3" s="674"/>
      <c r="AJ3" s="674"/>
      <c r="AK3" s="674"/>
      <c r="AL3" s="674"/>
      <c r="AM3" s="676" t="s">
        <v>11</v>
      </c>
      <c r="AN3" s="677"/>
      <c r="AO3" s="677"/>
      <c r="AP3" s="677"/>
      <c r="AQ3" s="677"/>
      <c r="AR3" s="677"/>
      <c r="AS3" s="677"/>
      <c r="AT3" s="677"/>
      <c r="AU3" s="677"/>
      <c r="AV3" s="677"/>
      <c r="AW3" s="677"/>
      <c r="AX3" s="677"/>
      <c r="AY3" s="677"/>
      <c r="AZ3" s="677"/>
      <c r="BA3" s="677"/>
      <c r="BB3" s="677"/>
      <c r="BC3" s="677"/>
      <c r="BD3" s="677"/>
      <c r="BE3" s="677"/>
      <c r="BF3" s="677"/>
      <c r="BG3" s="677"/>
      <c r="BH3" s="677"/>
      <c r="BI3" s="677"/>
      <c r="BJ3" s="677"/>
      <c r="BK3" s="677"/>
      <c r="BL3" s="677"/>
      <c r="BM3" s="677"/>
      <c r="BN3" s="677"/>
      <c r="BO3" s="677"/>
      <c r="BP3" s="677"/>
      <c r="BQ3" s="678"/>
      <c r="BR3" s="679" t="s">
        <v>6</v>
      </c>
      <c r="BS3" s="679"/>
      <c r="BT3" s="680" t="s">
        <v>1496</v>
      </c>
      <c r="BU3" s="674"/>
      <c r="BV3" s="674"/>
      <c r="BW3" s="674"/>
      <c r="BX3" s="674"/>
      <c r="BY3" s="679" t="s">
        <v>7</v>
      </c>
      <c r="BZ3" s="679"/>
      <c r="CA3" s="680" t="s">
        <v>1497</v>
      </c>
      <c r="CB3" s="674"/>
      <c r="CC3" s="674"/>
      <c r="CD3" s="674"/>
      <c r="CE3" s="674"/>
    </row>
    <row r="4" spans="1:107" ht="12" customHeight="1">
      <c r="A4" s="674" t="s">
        <v>9</v>
      </c>
      <c r="B4" s="674"/>
      <c r="C4" s="674"/>
      <c r="D4" s="674"/>
      <c r="E4" s="674"/>
      <c r="F4" s="674"/>
      <c r="G4" s="674"/>
      <c r="H4" s="674"/>
      <c r="I4" s="685" t="s">
        <v>10</v>
      </c>
      <c r="J4" s="675"/>
      <c r="K4" s="675"/>
      <c r="L4" s="675"/>
      <c r="M4" s="675"/>
      <c r="N4" s="675"/>
      <c r="O4" s="675"/>
      <c r="P4" s="675"/>
      <c r="Q4" s="675"/>
      <c r="R4" s="675"/>
      <c r="S4" s="675"/>
      <c r="T4" s="675"/>
      <c r="U4" s="675"/>
      <c r="V4" s="675"/>
      <c r="W4" s="675"/>
      <c r="X4" s="675"/>
      <c r="Y4" s="675"/>
      <c r="Z4" s="675"/>
      <c r="AA4" s="675"/>
      <c r="AB4" s="675"/>
      <c r="AC4" s="675"/>
      <c r="AD4" s="674" t="s">
        <v>0</v>
      </c>
      <c r="AE4" s="674"/>
      <c r="AF4" s="674"/>
      <c r="AG4" s="674"/>
      <c r="AH4" s="674"/>
      <c r="AI4" s="674"/>
      <c r="AJ4" s="674"/>
      <c r="AK4" s="674"/>
      <c r="AL4" s="674"/>
      <c r="AM4" s="676" t="s">
        <v>15</v>
      </c>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677"/>
      <c r="BN4" s="677"/>
      <c r="BO4" s="677"/>
      <c r="BP4" s="677"/>
      <c r="BQ4" s="678"/>
      <c r="BR4" s="679"/>
      <c r="BS4" s="679"/>
      <c r="BT4" s="674"/>
      <c r="BU4" s="674"/>
      <c r="BV4" s="674"/>
      <c r="BW4" s="674"/>
      <c r="BX4" s="674"/>
      <c r="BY4" s="679"/>
      <c r="BZ4" s="679"/>
      <c r="CA4" s="674"/>
      <c r="CB4" s="674"/>
      <c r="CC4" s="674"/>
      <c r="CD4" s="674"/>
      <c r="CE4" s="674"/>
    </row>
    <row r="5" spans="1:107" ht="12" customHeight="1">
      <c r="A5" s="674"/>
      <c r="B5" s="674"/>
      <c r="C5" s="674"/>
      <c r="D5" s="674"/>
      <c r="E5" s="674"/>
      <c r="F5" s="674"/>
      <c r="G5" s="674"/>
      <c r="H5" s="674"/>
      <c r="I5" s="675"/>
      <c r="J5" s="675"/>
      <c r="K5" s="675"/>
      <c r="L5" s="675"/>
      <c r="M5" s="675"/>
      <c r="N5" s="675"/>
      <c r="O5" s="675"/>
      <c r="P5" s="675"/>
      <c r="Q5" s="675"/>
      <c r="R5" s="675"/>
      <c r="S5" s="675"/>
      <c r="T5" s="675"/>
      <c r="U5" s="675"/>
      <c r="V5" s="675"/>
      <c r="W5" s="675"/>
      <c r="X5" s="675"/>
      <c r="Y5" s="675"/>
      <c r="Z5" s="675"/>
      <c r="AA5" s="675"/>
      <c r="AB5" s="675"/>
      <c r="AC5" s="675"/>
      <c r="AD5" s="674" t="s">
        <v>2</v>
      </c>
      <c r="AE5" s="674"/>
      <c r="AF5" s="674"/>
      <c r="AG5" s="674"/>
      <c r="AH5" s="686">
        <v>43738</v>
      </c>
      <c r="AI5" s="686"/>
      <c r="AJ5" s="686"/>
      <c r="AK5" s="686"/>
      <c r="AL5" s="686"/>
      <c r="AM5" s="686"/>
      <c r="AN5" s="686"/>
      <c r="AO5" s="674" t="s">
        <v>3</v>
      </c>
      <c r="AP5" s="674"/>
      <c r="AQ5" s="674"/>
      <c r="AR5" s="674"/>
      <c r="AS5" s="686">
        <v>43901</v>
      </c>
      <c r="AT5" s="686"/>
      <c r="AU5" s="686"/>
      <c r="AV5" s="686"/>
      <c r="AW5" s="686"/>
      <c r="AX5" s="686"/>
      <c r="AY5" s="686"/>
      <c r="AZ5" s="674" t="s">
        <v>4</v>
      </c>
      <c r="BA5" s="674"/>
      <c r="BB5" s="674"/>
      <c r="BC5" s="674"/>
      <c r="BD5" s="686">
        <v>43921</v>
      </c>
      <c r="BE5" s="686"/>
      <c r="BF5" s="686"/>
      <c r="BG5" s="686"/>
      <c r="BH5" s="686"/>
      <c r="BI5" s="686"/>
      <c r="BJ5" s="686"/>
      <c r="BK5" s="674" t="s">
        <v>5</v>
      </c>
      <c r="BL5" s="674"/>
      <c r="BM5" s="674"/>
      <c r="BN5" s="1120" t="s">
        <v>1517</v>
      </c>
      <c r="BO5" s="681"/>
      <c r="BP5" s="681"/>
      <c r="BQ5" s="681"/>
      <c r="BR5" s="679"/>
      <c r="BS5" s="679"/>
      <c r="BT5" s="674"/>
      <c r="BU5" s="674"/>
      <c r="BV5" s="674"/>
      <c r="BW5" s="674"/>
      <c r="BX5" s="674"/>
      <c r="BY5" s="679"/>
      <c r="BZ5" s="679"/>
      <c r="CA5" s="674"/>
      <c r="CB5" s="674"/>
      <c r="CC5" s="674"/>
      <c r="CD5" s="674"/>
      <c r="CE5" s="674"/>
    </row>
    <row r="6" spans="1:107" ht="5.0999999999999996" customHeight="1"/>
    <row r="7" spans="1:107" ht="12" customHeight="1">
      <c r="A7" s="407"/>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8"/>
      <c r="B9" s="3" t="s">
        <v>1365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8"/>
      <c r="B11" s="3"/>
      <c r="C11" s="48" t="s">
        <v>1366</v>
      </c>
      <c r="D11" s="48"/>
      <c r="E11" s="48"/>
      <c r="F11" s="48"/>
      <c r="G11" s="48"/>
      <c r="H11" s="48"/>
      <c r="I11" s="48"/>
      <c r="J11" s="48"/>
      <c r="K11" s="48"/>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8"/>
      <c r="B12" s="3"/>
      <c r="C12" s="48"/>
      <c r="D12" s="48"/>
      <c r="E12" s="48"/>
      <c r="F12" s="48"/>
      <c r="G12" s="48"/>
      <c r="H12" s="48"/>
      <c r="I12" s="48"/>
      <c r="J12" s="48"/>
      <c r="K12" s="48"/>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8"/>
      <c r="B13" s="3"/>
      <c r="C13" s="48"/>
      <c r="D13" s="560" t="s">
        <v>1367</v>
      </c>
      <c r="E13" s="407"/>
      <c r="F13" s="48"/>
      <c r="G13" s="48"/>
      <c r="H13" s="48"/>
      <c r="I13" s="48"/>
      <c r="J13" s="48"/>
      <c r="K13" s="48"/>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ht="12" customHeight="1">
      <c r="A14" s="48"/>
      <c r="B14" s="3"/>
      <c r="C14" s="48"/>
      <c r="D14" s="48" t="s">
        <v>1446</v>
      </c>
      <c r="E14" s="407"/>
      <c r="F14" s="48"/>
      <c r="G14" s="48"/>
      <c r="H14" s="48"/>
      <c r="I14" s="48"/>
      <c r="J14" s="48"/>
      <c r="K14" s="48"/>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row>
    <row r="15" spans="1:107" ht="12" customHeight="1">
      <c r="A15" s="48"/>
      <c r="B15" s="3"/>
      <c r="C15" s="48"/>
      <c r="D15" s="48"/>
      <c r="E15" s="407"/>
      <c r="F15" s="48"/>
      <c r="G15" s="48"/>
      <c r="H15" s="48"/>
      <c r="I15" s="48"/>
      <c r="J15" s="48"/>
      <c r="K15" s="48"/>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8"/>
      <c r="B16" s="3"/>
      <c r="C16" s="48" t="s">
        <v>1368</v>
      </c>
      <c r="D16" s="48"/>
      <c r="E16" s="48"/>
      <c r="F16" s="48"/>
      <c r="G16" s="48"/>
      <c r="H16" s="48"/>
      <c r="I16" s="48"/>
      <c r="J16" s="48"/>
      <c r="K16" s="48"/>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5" ht="12" customHeight="1">
      <c r="A17" s="48"/>
      <c r="B17" s="3"/>
      <c r="C17" s="48"/>
      <c r="D17" s="48"/>
      <c r="E17" s="48"/>
      <c r="F17" s="48"/>
      <c r="G17" s="48"/>
      <c r="H17" s="48"/>
      <c r="I17" s="48"/>
      <c r="J17" s="48"/>
      <c r="K17" s="48"/>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5" ht="12" customHeight="1">
      <c r="A18" s="48"/>
      <c r="B18" s="3"/>
      <c r="C18" s="48"/>
      <c r="D18" s="48" t="s">
        <v>1369</v>
      </c>
      <c r="E18" s="48"/>
      <c r="F18" s="48"/>
      <c r="G18" s="48"/>
      <c r="H18" s="48"/>
      <c r="I18" s="48"/>
      <c r="J18" s="48"/>
      <c r="K18" s="48"/>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5" ht="12" customHeight="1">
      <c r="A19" s="48"/>
      <c r="B19" s="3"/>
      <c r="C19" s="48"/>
      <c r="D19" s="48"/>
      <c r="E19" s="48"/>
      <c r="F19" s="48"/>
      <c r="G19" s="48"/>
      <c r="H19" s="48"/>
      <c r="I19" s="48"/>
      <c r="J19" s="48"/>
      <c r="K19" s="48"/>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85" ht="12" customHeight="1">
      <c r="A20" s="48"/>
      <c r="B20" s="3"/>
      <c r="C20" s="48"/>
      <c r="D20" s="48" t="s">
        <v>311</v>
      </c>
      <c r="E20" s="48"/>
      <c r="F20" s="48"/>
      <c r="G20" s="48"/>
      <c r="H20" s="48"/>
      <c r="I20" s="48"/>
      <c r="J20" s="48"/>
      <c r="K20" s="48"/>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85" ht="12" customHeight="1">
      <c r="A21" s="4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row>
    <row r="22" spans="1:85" ht="12" customHeight="1">
      <c r="A22" s="48"/>
      <c r="B22" s="3"/>
      <c r="C22" s="3"/>
      <c r="D22" s="5"/>
      <c r="E22" s="143" t="s">
        <v>1198</v>
      </c>
      <c r="F22" s="144"/>
      <c r="G22" s="144"/>
      <c r="H22" s="144"/>
      <c r="I22" s="144"/>
      <c r="J22" s="144"/>
      <c r="K22" s="145"/>
      <c r="L22" s="144" t="s">
        <v>1370</v>
      </c>
      <c r="M22" s="144"/>
      <c r="N22" s="144"/>
      <c r="O22" s="144"/>
      <c r="P22" s="144"/>
      <c r="Q22" s="144"/>
      <c r="R22" s="144"/>
      <c r="S22" s="144"/>
      <c r="T22" s="144"/>
      <c r="U22" s="144"/>
      <c r="V22" s="144"/>
      <c r="W22" s="144"/>
      <c r="X22" s="144"/>
      <c r="Y22" s="144"/>
      <c r="Z22" s="144"/>
      <c r="AA22" s="144"/>
      <c r="AB22" s="144"/>
      <c r="AC22" s="144"/>
      <c r="AD22" s="137" t="s">
        <v>133</v>
      </c>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9"/>
      <c r="CB22" s="5"/>
      <c r="CC22" s="5"/>
      <c r="CD22" s="3"/>
      <c r="CE22" s="3"/>
      <c r="CF22" s="3"/>
      <c r="CG22" s="3"/>
    </row>
    <row r="23" spans="1:85" ht="12" customHeight="1">
      <c r="A23" s="48"/>
      <c r="B23" s="3"/>
      <c r="C23" s="3"/>
      <c r="D23" s="5"/>
      <c r="E23" s="128" t="s">
        <v>1199</v>
      </c>
      <c r="F23" s="129"/>
      <c r="G23" s="129"/>
      <c r="H23" s="129"/>
      <c r="I23" s="129"/>
      <c r="J23" s="129"/>
      <c r="K23" s="129"/>
      <c r="L23" s="753" t="s">
        <v>1200</v>
      </c>
      <c r="M23" s="754"/>
      <c r="N23" s="754"/>
      <c r="O23" s="754"/>
      <c r="P23" s="754"/>
      <c r="Q23" s="754"/>
      <c r="R23" s="754"/>
      <c r="S23" s="754"/>
      <c r="T23" s="754"/>
      <c r="U23" s="754"/>
      <c r="V23" s="754"/>
      <c r="W23" s="754"/>
      <c r="X23" s="754"/>
      <c r="Y23" s="754"/>
      <c r="Z23" s="754"/>
      <c r="AA23" s="754"/>
      <c r="AB23" s="754"/>
      <c r="AC23" s="755"/>
      <c r="AD23" s="753" t="s">
        <v>314</v>
      </c>
      <c r="AE23" s="754"/>
      <c r="AF23" s="754"/>
      <c r="AG23" s="754"/>
      <c r="AH23" s="754"/>
      <c r="AI23" s="754"/>
      <c r="AJ23" s="754"/>
      <c r="AK23" s="754"/>
      <c r="AL23" s="754"/>
      <c r="AM23" s="754"/>
      <c r="AN23" s="754"/>
      <c r="AO23" s="754"/>
      <c r="AP23" s="754"/>
      <c r="AQ23" s="754"/>
      <c r="AR23" s="754"/>
      <c r="AS23" s="754"/>
      <c r="AT23" s="754"/>
      <c r="AU23" s="754"/>
      <c r="AV23" s="754"/>
      <c r="AW23" s="754"/>
      <c r="AX23" s="754"/>
      <c r="AY23" s="754"/>
      <c r="AZ23" s="754"/>
      <c r="BA23" s="754"/>
      <c r="BB23" s="754"/>
      <c r="BC23" s="754"/>
      <c r="BD23" s="754"/>
      <c r="BE23" s="754"/>
      <c r="BF23" s="754"/>
      <c r="BG23" s="754"/>
      <c r="BH23" s="754"/>
      <c r="BI23" s="754"/>
      <c r="BJ23" s="754"/>
      <c r="BK23" s="754"/>
      <c r="BL23" s="754"/>
      <c r="BM23" s="754"/>
      <c r="BN23" s="754"/>
      <c r="BO23" s="754"/>
      <c r="BP23" s="754"/>
      <c r="BQ23" s="754"/>
      <c r="BR23" s="754"/>
      <c r="BS23" s="754"/>
      <c r="BT23" s="754"/>
      <c r="BU23" s="754"/>
      <c r="BV23" s="754"/>
      <c r="BW23" s="754"/>
      <c r="BX23" s="754"/>
      <c r="BY23" s="754"/>
      <c r="BZ23" s="754"/>
      <c r="CA23" s="755"/>
      <c r="CB23" s="5"/>
      <c r="CC23" s="5"/>
      <c r="CD23" s="3"/>
      <c r="CE23" s="3"/>
      <c r="CF23" s="3"/>
      <c r="CG23" s="3"/>
    </row>
    <row r="24" spans="1:85" ht="12" customHeight="1">
      <c r="A24" s="48"/>
      <c r="B24" s="3"/>
      <c r="C24" s="3"/>
      <c r="D24" s="5"/>
      <c r="E24" s="37"/>
      <c r="F24" s="36"/>
      <c r="G24" s="36"/>
      <c r="H24" s="36"/>
      <c r="I24" s="36"/>
      <c r="J24" s="36"/>
      <c r="K24" s="36"/>
      <c r="L24" s="756"/>
      <c r="M24" s="757"/>
      <c r="N24" s="757"/>
      <c r="O24" s="757"/>
      <c r="P24" s="757"/>
      <c r="Q24" s="757"/>
      <c r="R24" s="757"/>
      <c r="S24" s="757"/>
      <c r="T24" s="757"/>
      <c r="U24" s="757"/>
      <c r="V24" s="757"/>
      <c r="W24" s="757"/>
      <c r="X24" s="757"/>
      <c r="Y24" s="757"/>
      <c r="Z24" s="757"/>
      <c r="AA24" s="757"/>
      <c r="AB24" s="757"/>
      <c r="AC24" s="758"/>
      <c r="AD24" s="759"/>
      <c r="AE24" s="760"/>
      <c r="AF24" s="760"/>
      <c r="AG24" s="760"/>
      <c r="AH24" s="760"/>
      <c r="AI24" s="760"/>
      <c r="AJ24" s="760"/>
      <c r="AK24" s="760"/>
      <c r="AL24" s="760"/>
      <c r="AM24" s="760"/>
      <c r="AN24" s="760"/>
      <c r="AO24" s="760"/>
      <c r="AP24" s="760"/>
      <c r="AQ24" s="760"/>
      <c r="AR24" s="760"/>
      <c r="AS24" s="760"/>
      <c r="AT24" s="760"/>
      <c r="AU24" s="760"/>
      <c r="AV24" s="760"/>
      <c r="AW24" s="760"/>
      <c r="AX24" s="760"/>
      <c r="AY24" s="760"/>
      <c r="AZ24" s="760"/>
      <c r="BA24" s="760"/>
      <c r="BB24" s="760"/>
      <c r="BC24" s="760"/>
      <c r="BD24" s="760"/>
      <c r="BE24" s="760"/>
      <c r="BF24" s="760"/>
      <c r="BG24" s="760"/>
      <c r="BH24" s="760"/>
      <c r="BI24" s="760"/>
      <c r="BJ24" s="760"/>
      <c r="BK24" s="760"/>
      <c r="BL24" s="760"/>
      <c r="BM24" s="760"/>
      <c r="BN24" s="760"/>
      <c r="BO24" s="760"/>
      <c r="BP24" s="760"/>
      <c r="BQ24" s="760"/>
      <c r="BR24" s="760"/>
      <c r="BS24" s="760"/>
      <c r="BT24" s="760"/>
      <c r="BU24" s="760"/>
      <c r="BV24" s="760"/>
      <c r="BW24" s="760"/>
      <c r="BX24" s="760"/>
      <c r="BY24" s="760"/>
      <c r="BZ24" s="760"/>
      <c r="CA24" s="761"/>
      <c r="CB24" s="5"/>
      <c r="CC24" s="5"/>
      <c r="CD24" s="3"/>
      <c r="CE24" s="3"/>
      <c r="CF24" s="3"/>
      <c r="CG24" s="3"/>
    </row>
    <row r="25" spans="1:85" ht="12" customHeight="1">
      <c r="A25" s="48"/>
      <c r="B25" s="3"/>
      <c r="C25" s="3"/>
      <c r="D25" s="5"/>
      <c r="E25" s="128" t="s">
        <v>1201</v>
      </c>
      <c r="F25" s="129"/>
      <c r="G25" s="129"/>
      <c r="H25" s="129"/>
      <c r="I25" s="129"/>
      <c r="J25" s="129"/>
      <c r="K25" s="129"/>
      <c r="L25" s="756"/>
      <c r="M25" s="757"/>
      <c r="N25" s="757"/>
      <c r="O25" s="757"/>
      <c r="P25" s="757"/>
      <c r="Q25" s="757"/>
      <c r="R25" s="757"/>
      <c r="S25" s="757"/>
      <c r="T25" s="757"/>
      <c r="U25" s="757"/>
      <c r="V25" s="757"/>
      <c r="W25" s="757"/>
      <c r="X25" s="757"/>
      <c r="Y25" s="757"/>
      <c r="Z25" s="757"/>
      <c r="AA25" s="757"/>
      <c r="AB25" s="757"/>
      <c r="AC25" s="758"/>
      <c r="AD25" s="753" t="s">
        <v>315</v>
      </c>
      <c r="AE25" s="754"/>
      <c r="AF25" s="754"/>
      <c r="AG25" s="754"/>
      <c r="AH25" s="754"/>
      <c r="AI25" s="754"/>
      <c r="AJ25" s="754"/>
      <c r="AK25" s="754"/>
      <c r="AL25" s="754"/>
      <c r="AM25" s="754"/>
      <c r="AN25" s="754"/>
      <c r="AO25" s="754"/>
      <c r="AP25" s="754"/>
      <c r="AQ25" s="754"/>
      <c r="AR25" s="754"/>
      <c r="AS25" s="754"/>
      <c r="AT25" s="754"/>
      <c r="AU25" s="754"/>
      <c r="AV25" s="754"/>
      <c r="AW25" s="754"/>
      <c r="AX25" s="754"/>
      <c r="AY25" s="754"/>
      <c r="AZ25" s="754"/>
      <c r="BA25" s="754"/>
      <c r="BB25" s="754"/>
      <c r="BC25" s="754"/>
      <c r="BD25" s="754"/>
      <c r="BE25" s="754"/>
      <c r="BF25" s="754"/>
      <c r="BG25" s="754"/>
      <c r="BH25" s="754"/>
      <c r="BI25" s="754"/>
      <c r="BJ25" s="754"/>
      <c r="BK25" s="754"/>
      <c r="BL25" s="754"/>
      <c r="BM25" s="754"/>
      <c r="BN25" s="754"/>
      <c r="BO25" s="754"/>
      <c r="BP25" s="754"/>
      <c r="BQ25" s="754"/>
      <c r="BR25" s="754"/>
      <c r="BS25" s="754"/>
      <c r="BT25" s="754"/>
      <c r="BU25" s="754"/>
      <c r="BV25" s="754"/>
      <c r="BW25" s="754"/>
      <c r="BX25" s="754"/>
      <c r="BY25" s="754"/>
      <c r="BZ25" s="754"/>
      <c r="CA25" s="755"/>
      <c r="CB25" s="5"/>
      <c r="CC25" s="5"/>
      <c r="CD25" s="3"/>
      <c r="CE25" s="3"/>
      <c r="CF25" s="3"/>
      <c r="CG25" s="3"/>
    </row>
    <row r="26" spans="1:85" ht="12" customHeight="1">
      <c r="A26" s="48"/>
      <c r="B26" s="3"/>
      <c r="C26" s="3"/>
      <c r="D26" s="5"/>
      <c r="E26" s="39"/>
      <c r="F26" s="3"/>
      <c r="G26" s="3"/>
      <c r="H26" s="3"/>
      <c r="I26" s="3"/>
      <c r="J26" s="3"/>
      <c r="K26" s="3"/>
      <c r="L26" s="756"/>
      <c r="M26" s="757"/>
      <c r="N26" s="757"/>
      <c r="O26" s="757"/>
      <c r="P26" s="757"/>
      <c r="Q26" s="757"/>
      <c r="R26" s="757"/>
      <c r="S26" s="757"/>
      <c r="T26" s="757"/>
      <c r="U26" s="757"/>
      <c r="V26" s="757"/>
      <c r="W26" s="757"/>
      <c r="X26" s="757"/>
      <c r="Y26" s="757"/>
      <c r="Z26" s="757"/>
      <c r="AA26" s="757"/>
      <c r="AB26" s="757"/>
      <c r="AC26" s="758"/>
      <c r="AD26" s="756"/>
      <c r="AE26" s="757"/>
      <c r="AF26" s="757"/>
      <c r="AG26" s="757"/>
      <c r="AH26" s="757"/>
      <c r="AI26" s="757"/>
      <c r="AJ26" s="757"/>
      <c r="AK26" s="757"/>
      <c r="AL26" s="757"/>
      <c r="AM26" s="757"/>
      <c r="AN26" s="757"/>
      <c r="AO26" s="757"/>
      <c r="AP26" s="757"/>
      <c r="AQ26" s="757"/>
      <c r="AR26" s="757"/>
      <c r="AS26" s="757"/>
      <c r="AT26" s="757"/>
      <c r="AU26" s="757"/>
      <c r="AV26" s="757"/>
      <c r="AW26" s="757"/>
      <c r="AX26" s="757"/>
      <c r="AY26" s="757"/>
      <c r="AZ26" s="757"/>
      <c r="BA26" s="757"/>
      <c r="BB26" s="757"/>
      <c r="BC26" s="757"/>
      <c r="BD26" s="757"/>
      <c r="BE26" s="757"/>
      <c r="BF26" s="757"/>
      <c r="BG26" s="757"/>
      <c r="BH26" s="757"/>
      <c r="BI26" s="757"/>
      <c r="BJ26" s="757"/>
      <c r="BK26" s="757"/>
      <c r="BL26" s="757"/>
      <c r="BM26" s="757"/>
      <c r="BN26" s="757"/>
      <c r="BO26" s="757"/>
      <c r="BP26" s="757"/>
      <c r="BQ26" s="757"/>
      <c r="BR26" s="757"/>
      <c r="BS26" s="757"/>
      <c r="BT26" s="757"/>
      <c r="BU26" s="757"/>
      <c r="BV26" s="757"/>
      <c r="BW26" s="757"/>
      <c r="BX26" s="757"/>
      <c r="BY26" s="757"/>
      <c r="BZ26" s="757"/>
      <c r="CA26" s="758"/>
      <c r="CB26" s="5"/>
      <c r="CC26" s="5"/>
      <c r="CD26" s="3"/>
      <c r="CE26" s="3"/>
      <c r="CF26" s="3"/>
      <c r="CG26" s="3"/>
    </row>
    <row r="27" spans="1:85" ht="12" customHeight="1">
      <c r="A27" s="48"/>
      <c r="B27" s="3"/>
      <c r="C27" s="3"/>
      <c r="D27" s="5"/>
      <c r="E27" s="37"/>
      <c r="F27" s="36"/>
      <c r="G27" s="36"/>
      <c r="H27" s="36"/>
      <c r="I27" s="36"/>
      <c r="J27" s="36"/>
      <c r="K27" s="36"/>
      <c r="L27" s="756"/>
      <c r="M27" s="757"/>
      <c r="N27" s="757"/>
      <c r="O27" s="757"/>
      <c r="P27" s="757"/>
      <c r="Q27" s="757"/>
      <c r="R27" s="757"/>
      <c r="S27" s="757"/>
      <c r="T27" s="757"/>
      <c r="U27" s="757"/>
      <c r="V27" s="757"/>
      <c r="W27" s="757"/>
      <c r="X27" s="757"/>
      <c r="Y27" s="757"/>
      <c r="Z27" s="757"/>
      <c r="AA27" s="757"/>
      <c r="AB27" s="757"/>
      <c r="AC27" s="758"/>
      <c r="AD27" s="759"/>
      <c r="AE27" s="760"/>
      <c r="AF27" s="760"/>
      <c r="AG27" s="760"/>
      <c r="AH27" s="760"/>
      <c r="AI27" s="760"/>
      <c r="AJ27" s="760"/>
      <c r="AK27" s="760"/>
      <c r="AL27" s="760"/>
      <c r="AM27" s="760"/>
      <c r="AN27" s="760"/>
      <c r="AO27" s="760"/>
      <c r="AP27" s="760"/>
      <c r="AQ27" s="760"/>
      <c r="AR27" s="760"/>
      <c r="AS27" s="760"/>
      <c r="AT27" s="760"/>
      <c r="AU27" s="760"/>
      <c r="AV27" s="760"/>
      <c r="AW27" s="760"/>
      <c r="AX27" s="760"/>
      <c r="AY27" s="760"/>
      <c r="AZ27" s="760"/>
      <c r="BA27" s="760"/>
      <c r="BB27" s="760"/>
      <c r="BC27" s="760"/>
      <c r="BD27" s="760"/>
      <c r="BE27" s="760"/>
      <c r="BF27" s="760"/>
      <c r="BG27" s="760"/>
      <c r="BH27" s="760"/>
      <c r="BI27" s="760"/>
      <c r="BJ27" s="760"/>
      <c r="BK27" s="760"/>
      <c r="BL27" s="760"/>
      <c r="BM27" s="760"/>
      <c r="BN27" s="760"/>
      <c r="BO27" s="760"/>
      <c r="BP27" s="760"/>
      <c r="BQ27" s="760"/>
      <c r="BR27" s="760"/>
      <c r="BS27" s="760"/>
      <c r="BT27" s="760"/>
      <c r="BU27" s="760"/>
      <c r="BV27" s="760"/>
      <c r="BW27" s="760"/>
      <c r="BX27" s="760"/>
      <c r="BY27" s="760"/>
      <c r="BZ27" s="760"/>
      <c r="CA27" s="761"/>
      <c r="CB27" s="5"/>
      <c r="CC27" s="5"/>
      <c r="CD27" s="3"/>
      <c r="CE27" s="3"/>
      <c r="CF27" s="3"/>
      <c r="CG27" s="3"/>
    </row>
    <row r="28" spans="1:85" ht="12" customHeight="1">
      <c r="A28" s="48"/>
      <c r="B28" s="3"/>
      <c r="C28" s="3"/>
      <c r="D28" s="5"/>
      <c r="E28" s="128" t="s">
        <v>1202</v>
      </c>
      <c r="F28" s="129"/>
      <c r="G28" s="129"/>
      <c r="H28" s="129"/>
      <c r="I28" s="129"/>
      <c r="J28" s="129"/>
      <c r="K28" s="129"/>
      <c r="L28" s="756"/>
      <c r="M28" s="757"/>
      <c r="N28" s="757"/>
      <c r="O28" s="757"/>
      <c r="P28" s="757"/>
      <c r="Q28" s="757"/>
      <c r="R28" s="757"/>
      <c r="S28" s="757"/>
      <c r="T28" s="757"/>
      <c r="U28" s="757"/>
      <c r="V28" s="757"/>
      <c r="W28" s="757"/>
      <c r="X28" s="757"/>
      <c r="Y28" s="757"/>
      <c r="Z28" s="757"/>
      <c r="AA28" s="757"/>
      <c r="AB28" s="757"/>
      <c r="AC28" s="758"/>
      <c r="AD28" s="753" t="s">
        <v>316</v>
      </c>
      <c r="AE28" s="754"/>
      <c r="AF28" s="754"/>
      <c r="AG28" s="754"/>
      <c r="AH28" s="754"/>
      <c r="AI28" s="754"/>
      <c r="AJ28" s="754"/>
      <c r="AK28" s="754"/>
      <c r="AL28" s="754"/>
      <c r="AM28" s="754"/>
      <c r="AN28" s="754"/>
      <c r="AO28" s="754"/>
      <c r="AP28" s="754"/>
      <c r="AQ28" s="754"/>
      <c r="AR28" s="754"/>
      <c r="AS28" s="754"/>
      <c r="AT28" s="754"/>
      <c r="AU28" s="754"/>
      <c r="AV28" s="754"/>
      <c r="AW28" s="754"/>
      <c r="AX28" s="754"/>
      <c r="AY28" s="754"/>
      <c r="AZ28" s="754"/>
      <c r="BA28" s="754"/>
      <c r="BB28" s="754"/>
      <c r="BC28" s="754"/>
      <c r="BD28" s="754"/>
      <c r="BE28" s="754"/>
      <c r="BF28" s="754"/>
      <c r="BG28" s="754"/>
      <c r="BH28" s="754"/>
      <c r="BI28" s="754"/>
      <c r="BJ28" s="754"/>
      <c r="BK28" s="754"/>
      <c r="BL28" s="754"/>
      <c r="BM28" s="754"/>
      <c r="BN28" s="754"/>
      <c r="BO28" s="754"/>
      <c r="BP28" s="754"/>
      <c r="BQ28" s="754"/>
      <c r="BR28" s="754"/>
      <c r="BS28" s="754"/>
      <c r="BT28" s="754"/>
      <c r="BU28" s="754"/>
      <c r="BV28" s="754"/>
      <c r="BW28" s="754"/>
      <c r="BX28" s="754"/>
      <c r="BY28" s="754"/>
      <c r="BZ28" s="754"/>
      <c r="CA28" s="755"/>
      <c r="CB28" s="5"/>
      <c r="CC28" s="5"/>
      <c r="CD28" s="3"/>
      <c r="CE28" s="3"/>
      <c r="CF28" s="3"/>
      <c r="CG28" s="3"/>
    </row>
    <row r="29" spans="1:85" ht="12" customHeight="1">
      <c r="A29" s="48"/>
      <c r="B29" s="3"/>
      <c r="C29" s="3"/>
      <c r="D29" s="5"/>
      <c r="E29" s="39"/>
      <c r="F29" s="3"/>
      <c r="G29" s="3"/>
      <c r="H29" s="3"/>
      <c r="I29" s="3"/>
      <c r="J29" s="3"/>
      <c r="K29" s="3"/>
      <c r="L29" s="756"/>
      <c r="M29" s="757"/>
      <c r="N29" s="757"/>
      <c r="O29" s="757"/>
      <c r="P29" s="757"/>
      <c r="Q29" s="757"/>
      <c r="R29" s="757"/>
      <c r="S29" s="757"/>
      <c r="T29" s="757"/>
      <c r="U29" s="757"/>
      <c r="V29" s="757"/>
      <c r="W29" s="757"/>
      <c r="X29" s="757"/>
      <c r="Y29" s="757"/>
      <c r="Z29" s="757"/>
      <c r="AA29" s="757"/>
      <c r="AB29" s="757"/>
      <c r="AC29" s="758"/>
      <c r="AD29" s="756"/>
      <c r="AE29" s="757"/>
      <c r="AF29" s="757"/>
      <c r="AG29" s="757"/>
      <c r="AH29" s="757"/>
      <c r="AI29" s="757"/>
      <c r="AJ29" s="757"/>
      <c r="AK29" s="757"/>
      <c r="AL29" s="757"/>
      <c r="AM29" s="757"/>
      <c r="AN29" s="757"/>
      <c r="AO29" s="757"/>
      <c r="AP29" s="757"/>
      <c r="AQ29" s="757"/>
      <c r="AR29" s="757"/>
      <c r="AS29" s="757"/>
      <c r="AT29" s="757"/>
      <c r="AU29" s="757"/>
      <c r="AV29" s="757"/>
      <c r="AW29" s="757"/>
      <c r="AX29" s="757"/>
      <c r="AY29" s="757"/>
      <c r="AZ29" s="757"/>
      <c r="BA29" s="757"/>
      <c r="BB29" s="757"/>
      <c r="BC29" s="757"/>
      <c r="BD29" s="757"/>
      <c r="BE29" s="757"/>
      <c r="BF29" s="757"/>
      <c r="BG29" s="757"/>
      <c r="BH29" s="757"/>
      <c r="BI29" s="757"/>
      <c r="BJ29" s="757"/>
      <c r="BK29" s="757"/>
      <c r="BL29" s="757"/>
      <c r="BM29" s="757"/>
      <c r="BN29" s="757"/>
      <c r="BO29" s="757"/>
      <c r="BP29" s="757"/>
      <c r="BQ29" s="757"/>
      <c r="BR29" s="757"/>
      <c r="BS29" s="757"/>
      <c r="BT29" s="757"/>
      <c r="BU29" s="757"/>
      <c r="BV29" s="757"/>
      <c r="BW29" s="757"/>
      <c r="BX29" s="757"/>
      <c r="BY29" s="757"/>
      <c r="BZ29" s="757"/>
      <c r="CA29" s="758"/>
      <c r="CB29" s="5"/>
      <c r="CC29" s="5"/>
      <c r="CD29" s="3"/>
      <c r="CE29" s="3"/>
      <c r="CF29" s="3"/>
      <c r="CG29" s="3"/>
    </row>
    <row r="30" spans="1:85" ht="12" customHeight="1">
      <c r="A30" s="48"/>
      <c r="B30" s="3"/>
      <c r="C30" s="3"/>
      <c r="D30" s="5"/>
      <c r="E30" s="37"/>
      <c r="F30" s="36"/>
      <c r="G30" s="36"/>
      <c r="H30" s="36"/>
      <c r="I30" s="36"/>
      <c r="J30" s="36"/>
      <c r="K30" s="36"/>
      <c r="L30" s="756"/>
      <c r="M30" s="757"/>
      <c r="N30" s="757"/>
      <c r="O30" s="757"/>
      <c r="P30" s="757"/>
      <c r="Q30" s="757"/>
      <c r="R30" s="757"/>
      <c r="S30" s="757"/>
      <c r="T30" s="757"/>
      <c r="U30" s="757"/>
      <c r="V30" s="757"/>
      <c r="W30" s="757"/>
      <c r="X30" s="757"/>
      <c r="Y30" s="757"/>
      <c r="Z30" s="757"/>
      <c r="AA30" s="757"/>
      <c r="AB30" s="757"/>
      <c r="AC30" s="758"/>
      <c r="AD30" s="759"/>
      <c r="AE30" s="760"/>
      <c r="AF30" s="760"/>
      <c r="AG30" s="760"/>
      <c r="AH30" s="760"/>
      <c r="AI30" s="760"/>
      <c r="AJ30" s="760"/>
      <c r="AK30" s="760"/>
      <c r="AL30" s="760"/>
      <c r="AM30" s="760"/>
      <c r="AN30" s="760"/>
      <c r="AO30" s="760"/>
      <c r="AP30" s="760"/>
      <c r="AQ30" s="760"/>
      <c r="AR30" s="760"/>
      <c r="AS30" s="760"/>
      <c r="AT30" s="760"/>
      <c r="AU30" s="760"/>
      <c r="AV30" s="760"/>
      <c r="AW30" s="760"/>
      <c r="AX30" s="760"/>
      <c r="AY30" s="760"/>
      <c r="AZ30" s="760"/>
      <c r="BA30" s="760"/>
      <c r="BB30" s="760"/>
      <c r="BC30" s="760"/>
      <c r="BD30" s="760"/>
      <c r="BE30" s="760"/>
      <c r="BF30" s="760"/>
      <c r="BG30" s="760"/>
      <c r="BH30" s="760"/>
      <c r="BI30" s="760"/>
      <c r="BJ30" s="760"/>
      <c r="BK30" s="760"/>
      <c r="BL30" s="760"/>
      <c r="BM30" s="760"/>
      <c r="BN30" s="760"/>
      <c r="BO30" s="760"/>
      <c r="BP30" s="760"/>
      <c r="BQ30" s="760"/>
      <c r="BR30" s="760"/>
      <c r="BS30" s="760"/>
      <c r="BT30" s="760"/>
      <c r="BU30" s="760"/>
      <c r="BV30" s="760"/>
      <c r="BW30" s="760"/>
      <c r="BX30" s="760"/>
      <c r="BY30" s="760"/>
      <c r="BZ30" s="760"/>
      <c r="CA30" s="761"/>
      <c r="CB30" s="5"/>
      <c r="CC30" s="5"/>
      <c r="CD30" s="3"/>
      <c r="CE30" s="3"/>
      <c r="CF30" s="3"/>
      <c r="CG30" s="3"/>
    </row>
    <row r="31" spans="1:85" ht="12" customHeight="1">
      <c r="A31" s="48"/>
      <c r="B31" s="3"/>
      <c r="C31" s="3"/>
      <c r="D31" s="5"/>
      <c r="E31" s="128" t="s">
        <v>1203</v>
      </c>
      <c r="F31" s="129"/>
      <c r="G31" s="129"/>
      <c r="H31" s="129"/>
      <c r="I31" s="129"/>
      <c r="J31" s="129"/>
      <c r="K31" s="129"/>
      <c r="L31" s="756"/>
      <c r="M31" s="757"/>
      <c r="N31" s="757"/>
      <c r="O31" s="757"/>
      <c r="P31" s="757"/>
      <c r="Q31" s="757"/>
      <c r="R31" s="757"/>
      <c r="S31" s="757"/>
      <c r="T31" s="757"/>
      <c r="U31" s="757"/>
      <c r="V31" s="757"/>
      <c r="W31" s="757"/>
      <c r="X31" s="757"/>
      <c r="Y31" s="757"/>
      <c r="Z31" s="757"/>
      <c r="AA31" s="757"/>
      <c r="AB31" s="757"/>
      <c r="AC31" s="758"/>
      <c r="AD31" s="754" t="s">
        <v>317</v>
      </c>
      <c r="AE31" s="754"/>
      <c r="AF31" s="754"/>
      <c r="AG31" s="754"/>
      <c r="AH31" s="754"/>
      <c r="AI31" s="754"/>
      <c r="AJ31" s="754"/>
      <c r="AK31" s="754"/>
      <c r="AL31" s="754"/>
      <c r="AM31" s="754"/>
      <c r="AN31" s="754"/>
      <c r="AO31" s="754"/>
      <c r="AP31" s="754"/>
      <c r="AQ31" s="754"/>
      <c r="AR31" s="754"/>
      <c r="AS31" s="754"/>
      <c r="AT31" s="754"/>
      <c r="AU31" s="754"/>
      <c r="AV31" s="754"/>
      <c r="AW31" s="754"/>
      <c r="AX31" s="754"/>
      <c r="AY31" s="754"/>
      <c r="AZ31" s="754"/>
      <c r="BA31" s="754"/>
      <c r="BB31" s="754"/>
      <c r="BC31" s="754"/>
      <c r="BD31" s="754"/>
      <c r="BE31" s="754"/>
      <c r="BF31" s="754"/>
      <c r="BG31" s="754"/>
      <c r="BH31" s="754"/>
      <c r="BI31" s="754"/>
      <c r="BJ31" s="754"/>
      <c r="BK31" s="754"/>
      <c r="BL31" s="754"/>
      <c r="BM31" s="754"/>
      <c r="BN31" s="754"/>
      <c r="BO31" s="754"/>
      <c r="BP31" s="754"/>
      <c r="BQ31" s="754"/>
      <c r="BR31" s="754"/>
      <c r="BS31" s="754"/>
      <c r="BT31" s="754"/>
      <c r="BU31" s="754"/>
      <c r="BV31" s="754"/>
      <c r="BW31" s="754"/>
      <c r="BX31" s="754"/>
      <c r="BY31" s="754"/>
      <c r="BZ31" s="754"/>
      <c r="CA31" s="755"/>
      <c r="CB31" s="5"/>
      <c r="CC31" s="5"/>
      <c r="CD31" s="3"/>
      <c r="CE31" s="3"/>
      <c r="CF31" s="3"/>
      <c r="CG31" s="3"/>
    </row>
    <row r="32" spans="1:85" ht="12" customHeight="1">
      <c r="A32" s="48"/>
      <c r="B32" s="3"/>
      <c r="C32" s="3"/>
      <c r="D32" s="5"/>
      <c r="E32" s="39"/>
      <c r="F32" s="3"/>
      <c r="G32" s="3"/>
      <c r="H32" s="3"/>
      <c r="I32" s="3"/>
      <c r="J32" s="3"/>
      <c r="K32" s="3"/>
      <c r="L32" s="756"/>
      <c r="M32" s="757"/>
      <c r="N32" s="757"/>
      <c r="O32" s="757"/>
      <c r="P32" s="757"/>
      <c r="Q32" s="757"/>
      <c r="R32" s="757"/>
      <c r="S32" s="757"/>
      <c r="T32" s="757"/>
      <c r="U32" s="757"/>
      <c r="V32" s="757"/>
      <c r="W32" s="757"/>
      <c r="X32" s="757"/>
      <c r="Y32" s="757"/>
      <c r="Z32" s="757"/>
      <c r="AA32" s="757"/>
      <c r="AB32" s="757"/>
      <c r="AC32" s="758"/>
      <c r="AD32" s="757"/>
      <c r="AE32" s="757"/>
      <c r="AF32" s="757"/>
      <c r="AG32" s="757"/>
      <c r="AH32" s="757"/>
      <c r="AI32" s="757"/>
      <c r="AJ32" s="757"/>
      <c r="AK32" s="757"/>
      <c r="AL32" s="757"/>
      <c r="AM32" s="757"/>
      <c r="AN32" s="757"/>
      <c r="AO32" s="757"/>
      <c r="AP32" s="757"/>
      <c r="AQ32" s="757"/>
      <c r="AR32" s="757"/>
      <c r="AS32" s="757"/>
      <c r="AT32" s="757"/>
      <c r="AU32" s="757"/>
      <c r="AV32" s="757"/>
      <c r="AW32" s="757"/>
      <c r="AX32" s="757"/>
      <c r="AY32" s="757"/>
      <c r="AZ32" s="757"/>
      <c r="BA32" s="757"/>
      <c r="BB32" s="757"/>
      <c r="BC32" s="757"/>
      <c r="BD32" s="757"/>
      <c r="BE32" s="757"/>
      <c r="BF32" s="757"/>
      <c r="BG32" s="757"/>
      <c r="BH32" s="757"/>
      <c r="BI32" s="757"/>
      <c r="BJ32" s="757"/>
      <c r="BK32" s="757"/>
      <c r="BL32" s="757"/>
      <c r="BM32" s="757"/>
      <c r="BN32" s="757"/>
      <c r="BO32" s="757"/>
      <c r="BP32" s="757"/>
      <c r="BQ32" s="757"/>
      <c r="BR32" s="757"/>
      <c r="BS32" s="757"/>
      <c r="BT32" s="757"/>
      <c r="BU32" s="757"/>
      <c r="BV32" s="757"/>
      <c r="BW32" s="757"/>
      <c r="BX32" s="757"/>
      <c r="BY32" s="757"/>
      <c r="BZ32" s="757"/>
      <c r="CA32" s="758"/>
      <c r="CB32" s="5"/>
      <c r="CC32" s="5"/>
      <c r="CD32" s="3"/>
      <c r="CE32" s="3"/>
      <c r="CF32" s="3"/>
      <c r="CG32" s="3"/>
    </row>
    <row r="33" spans="1:86" ht="12" customHeight="1">
      <c r="A33" s="48"/>
      <c r="B33" s="3"/>
      <c r="C33" s="3"/>
      <c r="D33" s="5"/>
      <c r="E33" s="39"/>
      <c r="F33" s="3"/>
      <c r="G33" s="3"/>
      <c r="H33" s="3"/>
      <c r="I33" s="3"/>
      <c r="J33" s="3"/>
      <c r="K33" s="3"/>
      <c r="L33" s="756"/>
      <c r="M33" s="757"/>
      <c r="N33" s="757"/>
      <c r="O33" s="757"/>
      <c r="P33" s="757"/>
      <c r="Q33" s="757"/>
      <c r="R33" s="757"/>
      <c r="S33" s="757"/>
      <c r="T33" s="757"/>
      <c r="U33" s="757"/>
      <c r="V33" s="757"/>
      <c r="W33" s="757"/>
      <c r="X33" s="757"/>
      <c r="Y33" s="757"/>
      <c r="Z33" s="757"/>
      <c r="AA33" s="757"/>
      <c r="AB33" s="757"/>
      <c r="AC33" s="758"/>
      <c r="AD33" s="757"/>
      <c r="AE33" s="757"/>
      <c r="AF33" s="757"/>
      <c r="AG33" s="757"/>
      <c r="AH33" s="757"/>
      <c r="AI33" s="757"/>
      <c r="AJ33" s="757"/>
      <c r="AK33" s="757"/>
      <c r="AL33" s="757"/>
      <c r="AM33" s="757"/>
      <c r="AN33" s="757"/>
      <c r="AO33" s="757"/>
      <c r="AP33" s="757"/>
      <c r="AQ33" s="757"/>
      <c r="AR33" s="757"/>
      <c r="AS33" s="757"/>
      <c r="AT33" s="757"/>
      <c r="AU33" s="757"/>
      <c r="AV33" s="757"/>
      <c r="AW33" s="757"/>
      <c r="AX33" s="757"/>
      <c r="AY33" s="757"/>
      <c r="AZ33" s="757"/>
      <c r="BA33" s="757"/>
      <c r="BB33" s="757"/>
      <c r="BC33" s="757"/>
      <c r="BD33" s="757"/>
      <c r="BE33" s="757"/>
      <c r="BF33" s="757"/>
      <c r="BG33" s="757"/>
      <c r="BH33" s="757"/>
      <c r="BI33" s="757"/>
      <c r="BJ33" s="757"/>
      <c r="BK33" s="757"/>
      <c r="BL33" s="757"/>
      <c r="BM33" s="757"/>
      <c r="BN33" s="757"/>
      <c r="BO33" s="757"/>
      <c r="BP33" s="757"/>
      <c r="BQ33" s="757"/>
      <c r="BR33" s="757"/>
      <c r="BS33" s="757"/>
      <c r="BT33" s="757"/>
      <c r="BU33" s="757"/>
      <c r="BV33" s="757"/>
      <c r="BW33" s="757"/>
      <c r="BX33" s="757"/>
      <c r="BY33" s="757"/>
      <c r="BZ33" s="757"/>
      <c r="CA33" s="758"/>
      <c r="CB33" s="5"/>
      <c r="CC33" s="5"/>
      <c r="CD33" s="3"/>
      <c r="CE33" s="3"/>
      <c r="CF33" s="3"/>
      <c r="CG33" s="3"/>
    </row>
    <row r="34" spans="1:86" ht="12" customHeight="1">
      <c r="A34" s="48"/>
      <c r="B34" s="3"/>
      <c r="C34" s="3"/>
      <c r="D34" s="5"/>
      <c r="E34" s="37"/>
      <c r="F34" s="36"/>
      <c r="G34" s="36"/>
      <c r="H34" s="36"/>
      <c r="I34" s="36"/>
      <c r="J34" s="36"/>
      <c r="K34" s="36"/>
      <c r="L34" s="756"/>
      <c r="M34" s="757"/>
      <c r="N34" s="757"/>
      <c r="O34" s="757"/>
      <c r="P34" s="757"/>
      <c r="Q34" s="757"/>
      <c r="R34" s="757"/>
      <c r="S34" s="757"/>
      <c r="T34" s="757"/>
      <c r="U34" s="757"/>
      <c r="V34" s="757"/>
      <c r="W34" s="757"/>
      <c r="X34" s="757"/>
      <c r="Y34" s="757"/>
      <c r="Z34" s="757"/>
      <c r="AA34" s="757"/>
      <c r="AB34" s="757"/>
      <c r="AC34" s="758"/>
      <c r="AD34" s="760"/>
      <c r="AE34" s="760"/>
      <c r="AF34" s="760"/>
      <c r="AG34" s="760"/>
      <c r="AH34" s="760"/>
      <c r="AI34" s="760"/>
      <c r="AJ34" s="760"/>
      <c r="AK34" s="760"/>
      <c r="AL34" s="760"/>
      <c r="AM34" s="760"/>
      <c r="AN34" s="760"/>
      <c r="AO34" s="760"/>
      <c r="AP34" s="760"/>
      <c r="AQ34" s="760"/>
      <c r="AR34" s="760"/>
      <c r="AS34" s="760"/>
      <c r="AT34" s="760"/>
      <c r="AU34" s="760"/>
      <c r="AV34" s="760"/>
      <c r="AW34" s="760"/>
      <c r="AX34" s="760"/>
      <c r="AY34" s="760"/>
      <c r="AZ34" s="760"/>
      <c r="BA34" s="760"/>
      <c r="BB34" s="760"/>
      <c r="BC34" s="760"/>
      <c r="BD34" s="760"/>
      <c r="BE34" s="760"/>
      <c r="BF34" s="760"/>
      <c r="BG34" s="760"/>
      <c r="BH34" s="760"/>
      <c r="BI34" s="760"/>
      <c r="BJ34" s="760"/>
      <c r="BK34" s="760"/>
      <c r="BL34" s="760"/>
      <c r="BM34" s="760"/>
      <c r="BN34" s="760"/>
      <c r="BO34" s="760"/>
      <c r="BP34" s="760"/>
      <c r="BQ34" s="760"/>
      <c r="BR34" s="760"/>
      <c r="BS34" s="760"/>
      <c r="BT34" s="760"/>
      <c r="BU34" s="760"/>
      <c r="BV34" s="760"/>
      <c r="BW34" s="760"/>
      <c r="BX34" s="760"/>
      <c r="BY34" s="760"/>
      <c r="BZ34" s="760"/>
      <c r="CA34" s="761"/>
      <c r="CB34" s="5"/>
      <c r="CC34" s="5"/>
      <c r="CD34" s="3"/>
      <c r="CE34" s="3"/>
      <c r="CF34" s="3"/>
      <c r="CG34" s="3"/>
    </row>
    <row r="35" spans="1:86" ht="12" customHeight="1">
      <c r="A35" s="48"/>
      <c r="B35" s="3"/>
      <c r="C35" s="3"/>
      <c r="D35" s="5"/>
      <c r="E35" s="128" t="s">
        <v>1204</v>
      </c>
      <c r="F35" s="129"/>
      <c r="G35" s="129"/>
      <c r="H35" s="129"/>
      <c r="I35" s="129"/>
      <c r="J35" s="129"/>
      <c r="K35" s="129"/>
      <c r="L35" s="756"/>
      <c r="M35" s="757"/>
      <c r="N35" s="757"/>
      <c r="O35" s="757"/>
      <c r="P35" s="757"/>
      <c r="Q35" s="757"/>
      <c r="R35" s="757"/>
      <c r="S35" s="757"/>
      <c r="T35" s="757"/>
      <c r="U35" s="757"/>
      <c r="V35" s="757"/>
      <c r="W35" s="757"/>
      <c r="X35" s="757"/>
      <c r="Y35" s="757"/>
      <c r="Z35" s="757"/>
      <c r="AA35" s="757"/>
      <c r="AB35" s="757"/>
      <c r="AC35" s="758"/>
      <c r="AD35" s="129" t="s">
        <v>318</v>
      </c>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29"/>
      <c r="BQ35" s="129"/>
      <c r="BR35" s="129"/>
      <c r="BS35" s="129"/>
      <c r="BT35" s="129"/>
      <c r="BU35" s="129"/>
      <c r="BV35" s="129"/>
      <c r="BW35" s="129"/>
      <c r="BX35" s="129"/>
      <c r="BY35" s="129"/>
      <c r="BZ35" s="129"/>
      <c r="CA35" s="130"/>
      <c r="CB35" s="5"/>
      <c r="CC35" s="5"/>
      <c r="CD35" s="3"/>
      <c r="CE35" s="3"/>
      <c r="CF35" s="3"/>
      <c r="CG35" s="3"/>
    </row>
    <row r="36" spans="1:86" ht="12" customHeight="1">
      <c r="A36" s="48"/>
      <c r="B36" s="3"/>
      <c r="C36" s="3"/>
      <c r="D36" s="5"/>
      <c r="E36" s="37"/>
      <c r="F36" s="36"/>
      <c r="G36" s="36"/>
      <c r="H36" s="36"/>
      <c r="I36" s="36"/>
      <c r="J36" s="36"/>
      <c r="K36" s="36"/>
      <c r="L36" s="759"/>
      <c r="M36" s="760"/>
      <c r="N36" s="760"/>
      <c r="O36" s="760"/>
      <c r="P36" s="760"/>
      <c r="Q36" s="760"/>
      <c r="R36" s="760"/>
      <c r="S36" s="760"/>
      <c r="T36" s="760"/>
      <c r="U36" s="760"/>
      <c r="V36" s="760"/>
      <c r="W36" s="760"/>
      <c r="X36" s="760"/>
      <c r="Y36" s="760"/>
      <c r="Z36" s="760"/>
      <c r="AA36" s="760"/>
      <c r="AB36" s="760"/>
      <c r="AC36" s="761"/>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5"/>
      <c r="CB36" s="5"/>
      <c r="CC36" s="5"/>
      <c r="CD36" s="3"/>
      <c r="CE36" s="3"/>
      <c r="CF36" s="3"/>
      <c r="CG36" s="3"/>
    </row>
    <row r="37" spans="1:86" ht="12" customHeight="1">
      <c r="A37" s="48"/>
      <c r="B37" s="3"/>
      <c r="C37" s="3"/>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3"/>
      <c r="BR37" s="3"/>
      <c r="BS37" s="3"/>
      <c r="BT37" s="3"/>
      <c r="BU37" s="3"/>
      <c r="BV37" s="3"/>
      <c r="BW37" s="3"/>
      <c r="BX37" s="3"/>
      <c r="BY37" s="3"/>
      <c r="BZ37" s="5"/>
      <c r="CA37" s="5"/>
      <c r="CB37" s="5"/>
      <c r="CC37" s="5"/>
      <c r="CD37" s="3"/>
      <c r="CE37" s="3"/>
      <c r="CF37" s="3"/>
      <c r="CG37" s="3"/>
    </row>
    <row r="38" spans="1:86" ht="12" customHeight="1">
      <c r="A38" s="48"/>
      <c r="B38" s="3"/>
      <c r="C38" s="3"/>
      <c r="D38" s="3" t="s">
        <v>312</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6" ht="12" customHeight="1">
      <c r="A39" s="48"/>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6" ht="12" customHeight="1">
      <c r="A40" s="48"/>
      <c r="B40" s="3"/>
      <c r="C40" s="3"/>
      <c r="D40" s="5"/>
      <c r="E40" s="143" t="s">
        <v>42</v>
      </c>
      <c r="F40" s="144"/>
      <c r="G40" s="144"/>
      <c r="H40" s="144"/>
      <c r="I40" s="144"/>
      <c r="J40" s="144"/>
      <c r="K40" s="145"/>
      <c r="L40" s="144" t="s">
        <v>1370</v>
      </c>
      <c r="M40" s="144"/>
      <c r="N40" s="144"/>
      <c r="O40" s="144"/>
      <c r="P40" s="144"/>
      <c r="Q40" s="144"/>
      <c r="R40" s="144"/>
      <c r="S40" s="144"/>
      <c r="T40" s="144"/>
      <c r="U40" s="144"/>
      <c r="V40" s="144"/>
      <c r="W40" s="144"/>
      <c r="X40" s="144"/>
      <c r="Y40" s="144"/>
      <c r="Z40" s="144"/>
      <c r="AA40" s="144"/>
      <c r="AB40" s="144"/>
      <c r="AC40" s="144"/>
      <c r="AD40" s="137" t="s">
        <v>133</v>
      </c>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c r="CA40" s="139"/>
      <c r="CB40" s="5"/>
      <c r="CC40" s="5"/>
      <c r="CD40" s="3"/>
      <c r="CE40" s="3"/>
      <c r="CF40" s="3"/>
      <c r="CG40" s="3"/>
    </row>
    <row r="41" spans="1:86" ht="12" customHeight="1">
      <c r="A41" s="48"/>
      <c r="B41" s="3"/>
      <c r="C41" s="3"/>
      <c r="D41" s="5"/>
      <c r="E41" s="128" t="s">
        <v>282</v>
      </c>
      <c r="F41" s="129"/>
      <c r="G41" s="129"/>
      <c r="H41" s="129"/>
      <c r="I41" s="129"/>
      <c r="J41" s="129"/>
      <c r="K41" s="129"/>
      <c r="L41" s="753" t="s">
        <v>1447</v>
      </c>
      <c r="M41" s="754"/>
      <c r="N41" s="754"/>
      <c r="O41" s="754"/>
      <c r="P41" s="754"/>
      <c r="Q41" s="754"/>
      <c r="R41" s="754"/>
      <c r="S41" s="754"/>
      <c r="T41" s="754"/>
      <c r="U41" s="754"/>
      <c r="V41" s="754"/>
      <c r="W41" s="754"/>
      <c r="X41" s="754"/>
      <c r="Y41" s="754"/>
      <c r="Z41" s="754"/>
      <c r="AA41" s="754"/>
      <c r="AB41" s="754"/>
      <c r="AC41" s="755"/>
      <c r="AD41" s="753" t="s">
        <v>313</v>
      </c>
      <c r="AE41" s="754"/>
      <c r="AF41" s="754"/>
      <c r="AG41" s="754"/>
      <c r="AH41" s="754"/>
      <c r="AI41" s="754"/>
      <c r="AJ41" s="754"/>
      <c r="AK41" s="754"/>
      <c r="AL41" s="754"/>
      <c r="AM41" s="754"/>
      <c r="AN41" s="754"/>
      <c r="AO41" s="754"/>
      <c r="AP41" s="754"/>
      <c r="AQ41" s="754"/>
      <c r="AR41" s="754"/>
      <c r="AS41" s="754"/>
      <c r="AT41" s="754"/>
      <c r="AU41" s="754"/>
      <c r="AV41" s="754"/>
      <c r="AW41" s="754"/>
      <c r="AX41" s="754"/>
      <c r="AY41" s="754"/>
      <c r="AZ41" s="754"/>
      <c r="BA41" s="754"/>
      <c r="BB41" s="754"/>
      <c r="BC41" s="754"/>
      <c r="BD41" s="754"/>
      <c r="BE41" s="754"/>
      <c r="BF41" s="754"/>
      <c r="BG41" s="754"/>
      <c r="BH41" s="754"/>
      <c r="BI41" s="754"/>
      <c r="BJ41" s="754"/>
      <c r="BK41" s="754"/>
      <c r="BL41" s="754"/>
      <c r="BM41" s="754"/>
      <c r="BN41" s="754"/>
      <c r="BO41" s="754"/>
      <c r="BP41" s="754"/>
      <c r="BQ41" s="754"/>
      <c r="BR41" s="754"/>
      <c r="BS41" s="754"/>
      <c r="BT41" s="754"/>
      <c r="BU41" s="754"/>
      <c r="BV41" s="754"/>
      <c r="BW41" s="754"/>
      <c r="BX41" s="754"/>
      <c r="BY41" s="754"/>
      <c r="BZ41" s="754"/>
      <c r="CA41" s="755"/>
      <c r="CB41" s="5"/>
      <c r="CC41" s="5"/>
      <c r="CD41" s="3"/>
      <c r="CE41" s="3"/>
      <c r="CF41" s="3"/>
      <c r="CG41" s="3"/>
    </row>
    <row r="42" spans="1:86" ht="12" customHeight="1">
      <c r="A42" s="48"/>
      <c r="B42" s="3"/>
      <c r="C42" s="3"/>
      <c r="D42" s="5"/>
      <c r="E42" s="128" t="s">
        <v>38</v>
      </c>
      <c r="F42" s="129"/>
      <c r="G42" s="129"/>
      <c r="H42" s="129"/>
      <c r="I42" s="129"/>
      <c r="J42" s="129"/>
      <c r="K42" s="129"/>
      <c r="L42" s="756"/>
      <c r="M42" s="757"/>
      <c r="N42" s="757"/>
      <c r="O42" s="757"/>
      <c r="P42" s="757"/>
      <c r="Q42" s="757"/>
      <c r="R42" s="757"/>
      <c r="S42" s="757"/>
      <c r="T42" s="757"/>
      <c r="U42" s="757"/>
      <c r="V42" s="757"/>
      <c r="W42" s="757"/>
      <c r="X42" s="757"/>
      <c r="Y42" s="757"/>
      <c r="Z42" s="757"/>
      <c r="AA42" s="757"/>
      <c r="AB42" s="757"/>
      <c r="AC42" s="758"/>
      <c r="AD42" s="129" t="s">
        <v>132</v>
      </c>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30"/>
      <c r="CB42" s="5"/>
      <c r="CC42" s="5"/>
      <c r="CD42" s="3"/>
      <c r="CE42" s="3"/>
      <c r="CF42" s="3"/>
      <c r="CG42" s="3"/>
    </row>
    <row r="43" spans="1:86" ht="12" customHeight="1">
      <c r="A43" s="48"/>
      <c r="B43" s="3"/>
      <c r="C43" s="3"/>
      <c r="D43" s="5"/>
      <c r="E43" s="128" t="s">
        <v>1205</v>
      </c>
      <c r="F43" s="129"/>
      <c r="G43" s="129"/>
      <c r="H43" s="129"/>
      <c r="I43" s="129"/>
      <c r="J43" s="129"/>
      <c r="K43" s="130"/>
      <c r="L43" s="756"/>
      <c r="M43" s="757"/>
      <c r="N43" s="757"/>
      <c r="O43" s="757"/>
      <c r="P43" s="757"/>
      <c r="Q43" s="757"/>
      <c r="R43" s="757"/>
      <c r="S43" s="757"/>
      <c r="T43" s="757"/>
      <c r="U43" s="757"/>
      <c r="V43" s="757"/>
      <c r="W43" s="757"/>
      <c r="X43" s="757"/>
      <c r="Y43" s="757"/>
      <c r="Z43" s="757"/>
      <c r="AA43" s="757"/>
      <c r="AB43" s="757"/>
      <c r="AC43" s="758"/>
      <c r="AD43" s="753" t="s">
        <v>1500</v>
      </c>
      <c r="AE43" s="754"/>
      <c r="AF43" s="754"/>
      <c r="AG43" s="754"/>
      <c r="AH43" s="754"/>
      <c r="AI43" s="754"/>
      <c r="AJ43" s="754"/>
      <c r="AK43" s="754"/>
      <c r="AL43" s="754"/>
      <c r="AM43" s="754"/>
      <c r="AN43" s="754"/>
      <c r="AO43" s="754"/>
      <c r="AP43" s="754"/>
      <c r="AQ43" s="754"/>
      <c r="AR43" s="754"/>
      <c r="AS43" s="754"/>
      <c r="AT43" s="754"/>
      <c r="AU43" s="754"/>
      <c r="AV43" s="754"/>
      <c r="AW43" s="754"/>
      <c r="AX43" s="754"/>
      <c r="AY43" s="754"/>
      <c r="AZ43" s="754"/>
      <c r="BA43" s="754"/>
      <c r="BB43" s="754"/>
      <c r="BC43" s="754"/>
      <c r="BD43" s="754"/>
      <c r="BE43" s="754"/>
      <c r="BF43" s="754"/>
      <c r="BG43" s="754"/>
      <c r="BH43" s="754"/>
      <c r="BI43" s="754"/>
      <c r="BJ43" s="754"/>
      <c r="BK43" s="754"/>
      <c r="BL43" s="754"/>
      <c r="BM43" s="754"/>
      <c r="BN43" s="754"/>
      <c r="BO43" s="754"/>
      <c r="BP43" s="754"/>
      <c r="BQ43" s="754"/>
      <c r="BR43" s="754"/>
      <c r="BS43" s="754"/>
      <c r="BT43" s="754"/>
      <c r="BU43" s="754"/>
      <c r="BV43" s="754"/>
      <c r="BW43" s="754"/>
      <c r="BX43" s="754"/>
      <c r="BY43" s="754"/>
      <c r="BZ43" s="754"/>
      <c r="CA43" s="755"/>
      <c r="CB43" s="5"/>
      <c r="CC43" s="5"/>
      <c r="CD43" s="3"/>
      <c r="CE43" s="3"/>
      <c r="CF43" s="3"/>
      <c r="CG43" s="3"/>
    </row>
    <row r="44" spans="1:86" ht="12" customHeight="1">
      <c r="A44" s="48"/>
      <c r="B44" s="48"/>
      <c r="C44" s="3"/>
      <c r="D44" s="5"/>
      <c r="E44" s="39"/>
      <c r="F44" s="3"/>
      <c r="G44" s="3"/>
      <c r="H44" s="3"/>
      <c r="I44" s="3"/>
      <c r="J44" s="3"/>
      <c r="K44" s="38"/>
      <c r="L44" s="756"/>
      <c r="M44" s="757"/>
      <c r="N44" s="757"/>
      <c r="O44" s="757"/>
      <c r="P44" s="757"/>
      <c r="Q44" s="757"/>
      <c r="R44" s="757"/>
      <c r="S44" s="757"/>
      <c r="T44" s="757"/>
      <c r="U44" s="757"/>
      <c r="V44" s="757"/>
      <c r="W44" s="757"/>
      <c r="X44" s="757"/>
      <c r="Y44" s="757"/>
      <c r="Z44" s="757"/>
      <c r="AA44" s="757"/>
      <c r="AB44" s="757"/>
      <c r="AC44" s="758"/>
      <c r="AD44" s="756"/>
      <c r="AE44" s="757"/>
      <c r="AF44" s="757"/>
      <c r="AG44" s="757"/>
      <c r="AH44" s="757"/>
      <c r="AI44" s="757"/>
      <c r="AJ44" s="757"/>
      <c r="AK44" s="757"/>
      <c r="AL44" s="757"/>
      <c r="AM44" s="757"/>
      <c r="AN44" s="757"/>
      <c r="AO44" s="757"/>
      <c r="AP44" s="757"/>
      <c r="AQ44" s="757"/>
      <c r="AR44" s="757"/>
      <c r="AS44" s="757"/>
      <c r="AT44" s="757"/>
      <c r="AU44" s="757"/>
      <c r="AV44" s="757"/>
      <c r="AW44" s="757"/>
      <c r="AX44" s="757"/>
      <c r="AY44" s="757"/>
      <c r="AZ44" s="757"/>
      <c r="BA44" s="757"/>
      <c r="BB44" s="757"/>
      <c r="BC44" s="757"/>
      <c r="BD44" s="757"/>
      <c r="BE44" s="757"/>
      <c r="BF44" s="757"/>
      <c r="BG44" s="757"/>
      <c r="BH44" s="757"/>
      <c r="BI44" s="757"/>
      <c r="BJ44" s="757"/>
      <c r="BK44" s="757"/>
      <c r="BL44" s="757"/>
      <c r="BM44" s="757"/>
      <c r="BN44" s="757"/>
      <c r="BO44" s="757"/>
      <c r="BP44" s="757"/>
      <c r="BQ44" s="757"/>
      <c r="BR44" s="757"/>
      <c r="BS44" s="757"/>
      <c r="BT44" s="757"/>
      <c r="BU44" s="757"/>
      <c r="BV44" s="757"/>
      <c r="BW44" s="757"/>
      <c r="BX44" s="757"/>
      <c r="BY44" s="757"/>
      <c r="BZ44" s="757"/>
      <c r="CA44" s="758"/>
      <c r="CB44" s="5"/>
      <c r="CC44" s="5"/>
      <c r="CD44" s="3"/>
      <c r="CE44" s="3"/>
      <c r="CF44" s="3"/>
      <c r="CG44" s="3"/>
    </row>
    <row r="45" spans="1:86" ht="12" customHeight="1">
      <c r="A45" s="48"/>
      <c r="B45" s="48"/>
      <c r="C45" s="3"/>
      <c r="D45" s="5"/>
      <c r="E45" s="37"/>
      <c r="F45" s="36"/>
      <c r="G45" s="36"/>
      <c r="H45" s="36"/>
      <c r="I45" s="36"/>
      <c r="J45" s="36"/>
      <c r="K45" s="35"/>
      <c r="L45" s="759"/>
      <c r="M45" s="760"/>
      <c r="N45" s="760"/>
      <c r="O45" s="760"/>
      <c r="P45" s="760"/>
      <c r="Q45" s="760"/>
      <c r="R45" s="760"/>
      <c r="S45" s="760"/>
      <c r="T45" s="760"/>
      <c r="U45" s="760"/>
      <c r="V45" s="760"/>
      <c r="W45" s="760"/>
      <c r="X45" s="760"/>
      <c r="Y45" s="760"/>
      <c r="Z45" s="760"/>
      <c r="AA45" s="760"/>
      <c r="AB45" s="760"/>
      <c r="AC45" s="761"/>
      <c r="AD45" s="759"/>
      <c r="AE45" s="760"/>
      <c r="AF45" s="760"/>
      <c r="AG45" s="760"/>
      <c r="AH45" s="760"/>
      <c r="AI45" s="760"/>
      <c r="AJ45" s="760"/>
      <c r="AK45" s="760"/>
      <c r="AL45" s="760"/>
      <c r="AM45" s="760"/>
      <c r="AN45" s="760"/>
      <c r="AO45" s="760"/>
      <c r="AP45" s="760"/>
      <c r="AQ45" s="760"/>
      <c r="AR45" s="760"/>
      <c r="AS45" s="760"/>
      <c r="AT45" s="760"/>
      <c r="AU45" s="760"/>
      <c r="AV45" s="760"/>
      <c r="AW45" s="760"/>
      <c r="AX45" s="760"/>
      <c r="AY45" s="760"/>
      <c r="AZ45" s="760"/>
      <c r="BA45" s="760"/>
      <c r="BB45" s="760"/>
      <c r="BC45" s="760"/>
      <c r="BD45" s="760"/>
      <c r="BE45" s="760"/>
      <c r="BF45" s="760"/>
      <c r="BG45" s="760"/>
      <c r="BH45" s="760"/>
      <c r="BI45" s="760"/>
      <c r="BJ45" s="760"/>
      <c r="BK45" s="760"/>
      <c r="BL45" s="760"/>
      <c r="BM45" s="760"/>
      <c r="BN45" s="760"/>
      <c r="BO45" s="760"/>
      <c r="BP45" s="760"/>
      <c r="BQ45" s="760"/>
      <c r="BR45" s="760"/>
      <c r="BS45" s="760"/>
      <c r="BT45" s="760"/>
      <c r="BU45" s="760"/>
      <c r="BV45" s="760"/>
      <c r="BW45" s="760"/>
      <c r="BX45" s="760"/>
      <c r="BY45" s="760"/>
      <c r="BZ45" s="760"/>
      <c r="CA45" s="761"/>
      <c r="CB45" s="5"/>
      <c r="CC45" s="5"/>
      <c r="CD45" s="3"/>
      <c r="CE45" s="3"/>
      <c r="CF45" s="3"/>
      <c r="CG45" s="3"/>
    </row>
    <row r="46" spans="1:86" ht="12" customHeight="1">
      <c r="A46" s="48"/>
      <c r="B46" s="48"/>
      <c r="C46" s="3"/>
      <c r="BZ46" s="3"/>
      <c r="CA46" s="3"/>
      <c r="CB46" s="3"/>
      <c r="CC46" s="3"/>
      <c r="CD46" s="3"/>
      <c r="CE46" s="3"/>
    </row>
    <row r="47" spans="1:86" ht="12" customHeight="1">
      <c r="A47" s="4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464"/>
      <c r="BV47" s="464"/>
      <c r="BW47" s="464"/>
      <c r="BX47" s="464"/>
      <c r="BY47" s="464"/>
      <c r="BZ47" s="464"/>
      <c r="CA47" s="464"/>
      <c r="CB47" s="464"/>
      <c r="CC47" s="464"/>
      <c r="CD47" s="464"/>
      <c r="CE47" s="464"/>
      <c r="CF47" s="464"/>
      <c r="CG47" s="464"/>
      <c r="CH47" s="464"/>
    </row>
    <row r="48" spans="1:86" ht="12" customHeight="1">
      <c r="A48" s="48"/>
      <c r="B48" s="3"/>
      <c r="C48" s="48" t="s">
        <v>1371</v>
      </c>
      <c r="D48" s="48"/>
      <c r="E48" s="48"/>
      <c r="F48" s="48"/>
      <c r="G48" s="48"/>
      <c r="H48" s="48"/>
      <c r="I48" s="48"/>
      <c r="J48" s="48"/>
      <c r="K48" s="48"/>
      <c r="L48" s="48"/>
      <c r="M48" s="48"/>
      <c r="N48" s="4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464"/>
      <c r="BV48" s="464"/>
      <c r="BW48" s="464"/>
      <c r="BX48" s="464"/>
      <c r="BY48" s="464"/>
      <c r="BZ48" s="464"/>
      <c r="CA48" s="464"/>
      <c r="CB48" s="464"/>
      <c r="CC48" s="464"/>
      <c r="CD48" s="464"/>
      <c r="CE48" s="464"/>
      <c r="CF48" s="464"/>
      <c r="CG48" s="464"/>
      <c r="CH48" s="464"/>
    </row>
    <row r="49" spans="1:108" ht="12" customHeight="1">
      <c r="A49" s="48"/>
      <c r="B49" s="3"/>
      <c r="C49" s="48"/>
      <c r="D49" s="48"/>
      <c r="E49" s="48"/>
      <c r="F49" s="48"/>
      <c r="G49" s="48"/>
      <c r="H49" s="48"/>
      <c r="I49" s="48"/>
      <c r="J49" s="48"/>
      <c r="K49" s="48"/>
      <c r="L49" s="48"/>
      <c r="M49" s="48"/>
      <c r="N49" s="48"/>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464"/>
      <c r="BV49" s="464"/>
      <c r="BW49" s="464"/>
      <c r="BX49" s="464"/>
      <c r="BY49" s="464"/>
      <c r="BZ49" s="464"/>
      <c r="CA49" s="464"/>
      <c r="CB49" s="464"/>
      <c r="CC49" s="464"/>
      <c r="CD49" s="464"/>
      <c r="CE49" s="464"/>
      <c r="CF49" s="464"/>
      <c r="CG49" s="464"/>
      <c r="CH49" s="464"/>
      <c r="CZ49" s="2"/>
      <c r="DA49" s="2"/>
      <c r="DB49" s="2"/>
      <c r="DC49" s="2"/>
      <c r="DD49" s="2"/>
    </row>
    <row r="50" spans="1:108" ht="12" customHeight="1">
      <c r="A50" s="48"/>
      <c r="B50" s="3"/>
      <c r="C50" s="48"/>
      <c r="D50" s="80" t="s">
        <v>630</v>
      </c>
      <c r="E50" s="407"/>
      <c r="F50" s="407"/>
      <c r="G50" s="407"/>
      <c r="H50" s="407"/>
      <c r="I50" s="407"/>
      <c r="J50" s="407"/>
      <c r="K50" s="407"/>
      <c r="L50" s="407"/>
      <c r="M50" s="407"/>
      <c r="N50" s="407"/>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3"/>
      <c r="BS50" s="3"/>
      <c r="BT50" s="3"/>
      <c r="BU50" s="464"/>
      <c r="BV50" s="464"/>
      <c r="BW50" s="464"/>
      <c r="BX50" s="464"/>
      <c r="BY50" s="464"/>
      <c r="BZ50" s="464"/>
      <c r="CA50" s="464"/>
      <c r="CB50" s="464"/>
      <c r="CC50" s="464"/>
      <c r="CD50" s="464"/>
      <c r="CE50" s="464"/>
      <c r="CF50" s="464"/>
      <c r="CG50" s="464"/>
      <c r="CH50" s="464"/>
    </row>
    <row r="51" spans="1:108" ht="12" customHeight="1">
      <c r="A51" s="48"/>
      <c r="B51" s="3"/>
      <c r="C51" s="48"/>
      <c r="D51" s="80"/>
      <c r="E51" s="407"/>
      <c r="F51" s="407"/>
      <c r="G51" s="407"/>
      <c r="H51" s="407"/>
      <c r="I51" s="407"/>
      <c r="J51" s="407"/>
      <c r="K51" s="407"/>
      <c r="L51" s="407"/>
      <c r="M51" s="407"/>
      <c r="N51" s="407"/>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3"/>
      <c r="BS51" s="3"/>
      <c r="BT51" s="3"/>
      <c r="BU51" s="464"/>
      <c r="BV51" s="464"/>
      <c r="BW51" s="464"/>
      <c r="BX51" s="464"/>
      <c r="BY51" s="464"/>
      <c r="BZ51" s="464"/>
      <c r="CA51" s="464"/>
      <c r="CB51" s="464"/>
      <c r="CC51" s="464"/>
      <c r="CD51" s="464"/>
      <c r="CE51" s="464"/>
      <c r="CF51" s="464"/>
      <c r="CG51" s="464"/>
      <c r="CH51" s="464"/>
    </row>
    <row r="52" spans="1:108" ht="12" customHeight="1">
      <c r="A52" s="48"/>
      <c r="B52" s="3"/>
      <c r="C52" s="48"/>
      <c r="D52" s="80" t="s">
        <v>1206</v>
      </c>
      <c r="E52" s="407"/>
      <c r="F52" s="407"/>
      <c r="G52" s="407"/>
      <c r="H52" s="407"/>
      <c r="I52" s="407"/>
      <c r="J52" s="407"/>
      <c r="K52" s="407"/>
      <c r="L52" s="407"/>
      <c r="M52" s="407"/>
      <c r="N52" s="407"/>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3"/>
      <c r="BS52" s="3"/>
      <c r="BT52" s="3"/>
      <c r="BU52" s="464"/>
      <c r="BV52" s="464"/>
      <c r="BW52" s="464"/>
      <c r="BX52" s="464"/>
      <c r="BY52" s="464"/>
      <c r="BZ52" s="464"/>
      <c r="CA52" s="464"/>
      <c r="CB52" s="464"/>
      <c r="CC52" s="464"/>
      <c r="CD52" s="464"/>
      <c r="CE52" s="464"/>
      <c r="CF52" s="464"/>
      <c r="CG52" s="464"/>
      <c r="CH52" s="464"/>
    </row>
    <row r="53" spans="1:108" ht="12" customHeight="1">
      <c r="A53" s="48"/>
      <c r="B53" s="3"/>
      <c r="C53" s="48"/>
      <c r="D53" s="80"/>
      <c r="E53" s="407"/>
      <c r="F53" s="407"/>
      <c r="G53" s="407"/>
      <c r="H53" s="407"/>
      <c r="I53" s="407"/>
      <c r="J53" s="407"/>
      <c r="K53" s="407"/>
      <c r="L53" s="407"/>
      <c r="M53" s="407"/>
      <c r="N53" s="407"/>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3"/>
      <c r="BS53" s="3"/>
      <c r="BT53" s="3"/>
      <c r="BU53" s="464"/>
      <c r="BV53" s="464"/>
      <c r="BW53" s="464"/>
      <c r="BX53" s="464"/>
      <c r="BY53" s="464"/>
      <c r="BZ53" s="464"/>
      <c r="CA53" s="464"/>
      <c r="CB53" s="464"/>
      <c r="CC53" s="464"/>
      <c r="CD53" s="464"/>
      <c r="CE53" s="464"/>
      <c r="CF53" s="464"/>
      <c r="CG53" s="464"/>
      <c r="CH53" s="464"/>
    </row>
    <row r="54" spans="1:108" ht="12" customHeight="1">
      <c r="A54" s="48"/>
      <c r="B54" s="3"/>
      <c r="C54" s="3"/>
      <c r="E54" s="1107" t="s">
        <v>1207</v>
      </c>
      <c r="F54" s="1108"/>
      <c r="G54" s="1040" t="s">
        <v>1198</v>
      </c>
      <c r="H54" s="1041"/>
      <c r="I54" s="1041"/>
      <c r="J54" s="1041"/>
      <c r="K54" s="1041"/>
      <c r="L54" s="1042"/>
      <c r="M54" s="1040" t="s">
        <v>40</v>
      </c>
      <c r="N54" s="1041"/>
      <c r="O54" s="1041"/>
      <c r="P54" s="1041"/>
      <c r="Q54" s="1041"/>
      <c r="R54" s="1041"/>
      <c r="S54" s="1041"/>
      <c r="T54" s="1041"/>
      <c r="U54" s="1041"/>
      <c r="V54" s="1041"/>
      <c r="W54" s="1041"/>
      <c r="X54" s="1042"/>
      <c r="Y54" s="735" t="s">
        <v>1208</v>
      </c>
      <c r="Z54" s="736"/>
      <c r="AA54" s="736"/>
      <c r="AB54" s="736"/>
      <c r="AC54" s="736"/>
      <c r="AD54" s="736"/>
      <c r="AE54" s="736"/>
      <c r="AF54" s="737"/>
      <c r="AG54" s="783" t="s">
        <v>1217</v>
      </c>
      <c r="AH54" s="784"/>
      <c r="AI54" s="784"/>
      <c r="AJ54" s="784"/>
      <c r="AK54" s="784"/>
      <c r="AL54" s="784"/>
      <c r="AM54" s="784"/>
      <c r="AN54" s="784"/>
      <c r="AO54" s="784"/>
      <c r="AP54" s="784"/>
      <c r="AQ54" s="784"/>
      <c r="AR54" s="784"/>
      <c r="AS54" s="784"/>
      <c r="AT54" s="784"/>
      <c r="AU54" s="784"/>
      <c r="AV54" s="784"/>
      <c r="AW54" s="784"/>
      <c r="AX54" s="784"/>
      <c r="AY54" s="784"/>
      <c r="AZ54" s="784"/>
      <c r="BA54" s="784"/>
      <c r="BB54" s="784"/>
      <c r="BC54" s="784"/>
      <c r="BD54" s="784"/>
      <c r="BE54" s="784"/>
      <c r="BF54" s="784"/>
      <c r="BG54" s="784"/>
      <c r="BH54" s="784"/>
      <c r="BI54" s="784"/>
      <c r="BJ54" s="784"/>
      <c r="BK54" s="784"/>
      <c r="BL54" s="784"/>
      <c r="BM54" s="785"/>
      <c r="BN54" s="1040" t="s">
        <v>300</v>
      </c>
      <c r="BO54" s="1041"/>
      <c r="BP54" s="1041"/>
      <c r="BQ54" s="1041"/>
      <c r="BR54" s="1041"/>
      <c r="BS54" s="1041"/>
      <c r="BT54" s="1041"/>
      <c r="BU54" s="1041"/>
      <c r="BV54" s="1041"/>
      <c r="BW54" s="1041"/>
      <c r="BX54" s="1041"/>
      <c r="BY54" s="1041"/>
      <c r="BZ54" s="1041"/>
      <c r="CA54" s="1041"/>
      <c r="CB54" s="1042"/>
      <c r="CC54" s="464"/>
      <c r="CD54" s="464"/>
      <c r="CE54" s="464"/>
      <c r="CF54" s="464"/>
      <c r="CG54" s="464"/>
      <c r="CH54" s="464"/>
    </row>
    <row r="55" spans="1:108" ht="12" customHeight="1">
      <c r="A55" s="48"/>
      <c r="B55" s="3"/>
      <c r="C55" s="3"/>
      <c r="E55" s="1109"/>
      <c r="F55" s="1110"/>
      <c r="G55" s="1046"/>
      <c r="H55" s="1047"/>
      <c r="I55" s="1047"/>
      <c r="J55" s="1047"/>
      <c r="K55" s="1047"/>
      <c r="L55" s="1048"/>
      <c r="M55" s="1046"/>
      <c r="N55" s="1047"/>
      <c r="O55" s="1047"/>
      <c r="P55" s="1047"/>
      <c r="Q55" s="1047"/>
      <c r="R55" s="1047"/>
      <c r="S55" s="1047"/>
      <c r="T55" s="1047"/>
      <c r="U55" s="1047"/>
      <c r="V55" s="1047"/>
      <c r="W55" s="1047"/>
      <c r="X55" s="1048"/>
      <c r="Y55" s="738"/>
      <c r="Z55" s="739"/>
      <c r="AA55" s="739"/>
      <c r="AB55" s="739"/>
      <c r="AC55" s="739"/>
      <c r="AD55" s="739"/>
      <c r="AE55" s="739"/>
      <c r="AF55" s="740"/>
      <c r="AG55" s="783" t="s">
        <v>298</v>
      </c>
      <c r="AH55" s="784"/>
      <c r="AI55" s="785"/>
      <c r="AJ55" s="783" t="s">
        <v>299</v>
      </c>
      <c r="AK55" s="784"/>
      <c r="AL55" s="784"/>
      <c r="AM55" s="784"/>
      <c r="AN55" s="784"/>
      <c r="AO55" s="784"/>
      <c r="AP55" s="784"/>
      <c r="AQ55" s="784"/>
      <c r="AR55" s="784"/>
      <c r="AS55" s="784"/>
      <c r="AT55" s="784"/>
      <c r="AU55" s="784"/>
      <c r="AV55" s="784"/>
      <c r="AW55" s="784"/>
      <c r="AX55" s="784"/>
      <c r="AY55" s="784"/>
      <c r="AZ55" s="784"/>
      <c r="BA55" s="784"/>
      <c r="BB55" s="784"/>
      <c r="BC55" s="784"/>
      <c r="BD55" s="784"/>
      <c r="BE55" s="784"/>
      <c r="BF55" s="784"/>
      <c r="BG55" s="784"/>
      <c r="BH55" s="784"/>
      <c r="BI55" s="784"/>
      <c r="BJ55" s="784"/>
      <c r="BK55" s="784"/>
      <c r="BL55" s="784"/>
      <c r="BM55" s="785"/>
      <c r="BN55" s="1046"/>
      <c r="BO55" s="1047"/>
      <c r="BP55" s="1047"/>
      <c r="BQ55" s="1047"/>
      <c r="BR55" s="1047"/>
      <c r="BS55" s="1047"/>
      <c r="BT55" s="1047"/>
      <c r="BU55" s="1047"/>
      <c r="BV55" s="1047"/>
      <c r="BW55" s="1047"/>
      <c r="BX55" s="1047"/>
      <c r="BY55" s="1047"/>
      <c r="BZ55" s="1047"/>
      <c r="CA55" s="1047"/>
      <c r="CB55" s="1048"/>
      <c r="CC55" s="464"/>
      <c r="CD55" s="464"/>
      <c r="CE55" s="464"/>
      <c r="CF55" s="464"/>
      <c r="CG55" s="464"/>
      <c r="CH55" s="464"/>
    </row>
    <row r="56" spans="1:108" ht="12" customHeight="1">
      <c r="A56" s="48"/>
      <c r="B56" s="3"/>
      <c r="C56" s="3"/>
      <c r="E56" s="1098">
        <v>1</v>
      </c>
      <c r="F56" s="1099"/>
      <c r="G56" s="1088" t="s">
        <v>1209</v>
      </c>
      <c r="H56" s="1089"/>
      <c r="I56" s="1089"/>
      <c r="J56" s="1089"/>
      <c r="K56" s="1089"/>
      <c r="L56" s="1090"/>
      <c r="M56" s="1088" t="s">
        <v>631</v>
      </c>
      <c r="N56" s="1089"/>
      <c r="O56" s="1089"/>
      <c r="P56" s="1089"/>
      <c r="Q56" s="1089"/>
      <c r="R56" s="1089"/>
      <c r="S56" s="1089"/>
      <c r="T56" s="1089"/>
      <c r="U56" s="1089"/>
      <c r="V56" s="1089"/>
      <c r="W56" s="1089"/>
      <c r="X56" s="1090"/>
      <c r="Y56" s="729" t="s">
        <v>376</v>
      </c>
      <c r="Z56" s="730"/>
      <c r="AA56" s="730"/>
      <c r="AB56" s="730"/>
      <c r="AC56" s="730"/>
      <c r="AD56" s="730"/>
      <c r="AE56" s="730"/>
      <c r="AF56" s="731"/>
      <c r="AG56" s="729" t="s">
        <v>301</v>
      </c>
      <c r="AH56" s="730"/>
      <c r="AI56" s="731"/>
      <c r="AJ56" s="1075" t="s">
        <v>453</v>
      </c>
      <c r="AK56" s="1076"/>
      <c r="AL56" s="1076"/>
      <c r="AM56" s="1076"/>
      <c r="AN56" s="1076"/>
      <c r="AO56" s="1076"/>
      <c r="AP56" s="1076"/>
      <c r="AQ56" s="1076"/>
      <c r="AR56" s="1076"/>
      <c r="AS56" s="1076"/>
      <c r="AT56" s="1076"/>
      <c r="AU56" s="1076"/>
      <c r="AV56" s="1076"/>
      <c r="AW56" s="1076"/>
      <c r="AX56" s="1076"/>
      <c r="AY56" s="1076"/>
      <c r="AZ56" s="1076"/>
      <c r="BA56" s="1076"/>
      <c r="BB56" s="1076"/>
      <c r="BC56" s="1076"/>
      <c r="BD56" s="1076"/>
      <c r="BE56" s="1076"/>
      <c r="BF56" s="1076"/>
      <c r="BG56" s="1076"/>
      <c r="BH56" s="1076"/>
      <c r="BI56" s="1076"/>
      <c r="BJ56" s="1076"/>
      <c r="BK56" s="1076"/>
      <c r="BL56" s="1076"/>
      <c r="BM56" s="1077"/>
      <c r="BN56" s="442" t="s">
        <v>1210</v>
      </c>
      <c r="BO56" s="450"/>
      <c r="BP56" s="450"/>
      <c r="BQ56" s="463"/>
      <c r="BR56" s="463"/>
      <c r="BS56" s="463"/>
      <c r="BT56" s="463"/>
      <c r="BU56" s="463"/>
      <c r="BV56" s="450"/>
      <c r="BW56" s="450"/>
      <c r="BX56" s="450"/>
      <c r="BY56" s="450"/>
      <c r="BZ56" s="450"/>
      <c r="CA56" s="450"/>
      <c r="CB56" s="443"/>
      <c r="CC56" s="464"/>
      <c r="CD56" s="464"/>
      <c r="CE56" s="464"/>
      <c r="CF56" s="464"/>
      <c r="CG56" s="464"/>
      <c r="CH56" s="464"/>
    </row>
    <row r="57" spans="1:108" ht="12" customHeight="1">
      <c r="A57" s="48"/>
      <c r="B57" s="3"/>
      <c r="C57" s="3"/>
      <c r="E57" s="1100"/>
      <c r="F57" s="1101"/>
      <c r="G57" s="1091"/>
      <c r="H57" s="1092"/>
      <c r="I57" s="1092"/>
      <c r="J57" s="1092"/>
      <c r="K57" s="1092"/>
      <c r="L57" s="1093"/>
      <c r="M57" s="1091"/>
      <c r="N57" s="1092"/>
      <c r="O57" s="1092"/>
      <c r="P57" s="1092"/>
      <c r="Q57" s="1092"/>
      <c r="R57" s="1092"/>
      <c r="S57" s="1092"/>
      <c r="T57" s="1092"/>
      <c r="U57" s="1092"/>
      <c r="V57" s="1092"/>
      <c r="W57" s="1092"/>
      <c r="X57" s="1093"/>
      <c r="Y57" s="1064"/>
      <c r="Z57" s="1060"/>
      <c r="AA57" s="1060"/>
      <c r="AB57" s="1060"/>
      <c r="AC57" s="1060"/>
      <c r="AD57" s="1060"/>
      <c r="AE57" s="1060"/>
      <c r="AF57" s="1061"/>
      <c r="AG57" s="1064"/>
      <c r="AH57" s="1060"/>
      <c r="AI57" s="1061"/>
      <c r="AJ57" s="1104"/>
      <c r="AK57" s="1105"/>
      <c r="AL57" s="1105"/>
      <c r="AM57" s="1105"/>
      <c r="AN57" s="1105"/>
      <c r="AO57" s="1105"/>
      <c r="AP57" s="1105"/>
      <c r="AQ57" s="1105"/>
      <c r="AR57" s="1105"/>
      <c r="AS57" s="1105"/>
      <c r="AT57" s="1105"/>
      <c r="AU57" s="1105"/>
      <c r="AV57" s="1105"/>
      <c r="AW57" s="1105"/>
      <c r="AX57" s="1105"/>
      <c r="AY57" s="1105"/>
      <c r="AZ57" s="1105"/>
      <c r="BA57" s="1105"/>
      <c r="BB57" s="1105"/>
      <c r="BC57" s="1105"/>
      <c r="BD57" s="1105"/>
      <c r="BE57" s="1105"/>
      <c r="BF57" s="1105"/>
      <c r="BG57" s="1105"/>
      <c r="BH57" s="1105"/>
      <c r="BI57" s="1105"/>
      <c r="BJ57" s="1105"/>
      <c r="BK57" s="1105"/>
      <c r="BL57" s="1105"/>
      <c r="BM57" s="1106"/>
      <c r="BN57" s="444"/>
      <c r="BO57" s="445"/>
      <c r="BP57" s="445"/>
      <c r="BQ57" s="464"/>
      <c r="BR57" s="464"/>
      <c r="BS57" s="464"/>
      <c r="BT57" s="464"/>
      <c r="BU57" s="464"/>
      <c r="BV57" s="445"/>
      <c r="BW57" s="445"/>
      <c r="BX57" s="445"/>
      <c r="BY57" s="445"/>
      <c r="BZ57" s="445"/>
      <c r="CA57" s="445"/>
      <c r="CB57" s="446"/>
      <c r="CC57" s="464"/>
      <c r="CD57" s="464"/>
      <c r="CE57" s="464"/>
      <c r="CF57" s="464"/>
      <c r="CG57" s="464"/>
      <c r="CH57" s="464"/>
    </row>
    <row r="58" spans="1:108" ht="12" customHeight="1">
      <c r="A58" s="48"/>
      <c r="B58" s="3"/>
      <c r="C58" s="3"/>
      <c r="E58" s="1102"/>
      <c r="F58" s="1103"/>
      <c r="G58" s="1094"/>
      <c r="H58" s="1095"/>
      <c r="I58" s="1095"/>
      <c r="J58" s="1095"/>
      <c r="K58" s="1095"/>
      <c r="L58" s="1096"/>
      <c r="M58" s="1094"/>
      <c r="N58" s="1095"/>
      <c r="O58" s="1095"/>
      <c r="P58" s="1095"/>
      <c r="Q58" s="1095"/>
      <c r="R58" s="1095"/>
      <c r="S58" s="1095"/>
      <c r="T58" s="1095"/>
      <c r="U58" s="1095"/>
      <c r="V58" s="1095"/>
      <c r="W58" s="1095"/>
      <c r="X58" s="1096"/>
      <c r="Y58" s="732"/>
      <c r="Z58" s="733"/>
      <c r="AA58" s="733"/>
      <c r="AB58" s="733"/>
      <c r="AC58" s="733"/>
      <c r="AD58" s="733"/>
      <c r="AE58" s="733"/>
      <c r="AF58" s="734"/>
      <c r="AG58" s="732"/>
      <c r="AH58" s="733"/>
      <c r="AI58" s="734"/>
      <c r="AJ58" s="1078"/>
      <c r="AK58" s="1079"/>
      <c r="AL58" s="1079"/>
      <c r="AM58" s="1079"/>
      <c r="AN58" s="1079"/>
      <c r="AO58" s="1079"/>
      <c r="AP58" s="1079"/>
      <c r="AQ58" s="1079"/>
      <c r="AR58" s="1079"/>
      <c r="AS58" s="1079"/>
      <c r="AT58" s="1079"/>
      <c r="AU58" s="1079"/>
      <c r="AV58" s="1079"/>
      <c r="AW58" s="1079"/>
      <c r="AX58" s="1079"/>
      <c r="AY58" s="1079"/>
      <c r="AZ58" s="1079"/>
      <c r="BA58" s="1079"/>
      <c r="BB58" s="1079"/>
      <c r="BC58" s="1079"/>
      <c r="BD58" s="1079"/>
      <c r="BE58" s="1079"/>
      <c r="BF58" s="1079"/>
      <c r="BG58" s="1079"/>
      <c r="BH58" s="1079"/>
      <c r="BI58" s="1079"/>
      <c r="BJ58" s="1079"/>
      <c r="BK58" s="1079"/>
      <c r="BL58" s="1079"/>
      <c r="BM58" s="1080"/>
      <c r="BN58" s="447"/>
      <c r="BO58" s="448"/>
      <c r="BP58" s="448"/>
      <c r="BQ58" s="465"/>
      <c r="BR58" s="465"/>
      <c r="BS58" s="465"/>
      <c r="BT58" s="465"/>
      <c r="BU58" s="465"/>
      <c r="BV58" s="448"/>
      <c r="BW58" s="448"/>
      <c r="BX58" s="448"/>
      <c r="BY58" s="448"/>
      <c r="BZ58" s="448"/>
      <c r="CA58" s="448"/>
      <c r="CB58" s="449"/>
      <c r="CC58" s="464"/>
      <c r="CD58" s="464"/>
      <c r="CE58" s="464"/>
      <c r="CF58" s="464"/>
      <c r="CG58" s="464"/>
      <c r="CH58" s="464"/>
    </row>
    <row r="59" spans="1:108" ht="12" customHeight="1">
      <c r="A59" s="48"/>
      <c r="B59" s="3"/>
      <c r="C59" s="3"/>
      <c r="E59" s="1098">
        <v>2</v>
      </c>
      <c r="F59" s="1099"/>
      <c r="G59" s="1088" t="s">
        <v>1211</v>
      </c>
      <c r="H59" s="1089"/>
      <c r="I59" s="1089"/>
      <c r="J59" s="1089"/>
      <c r="K59" s="1089"/>
      <c r="L59" s="1090"/>
      <c r="M59" s="1088" t="s">
        <v>303</v>
      </c>
      <c r="N59" s="1089"/>
      <c r="O59" s="1089"/>
      <c r="P59" s="1089"/>
      <c r="Q59" s="1089"/>
      <c r="R59" s="1089"/>
      <c r="S59" s="1089"/>
      <c r="T59" s="1089"/>
      <c r="U59" s="1089"/>
      <c r="V59" s="1089"/>
      <c r="W59" s="1089"/>
      <c r="X59" s="1090"/>
      <c r="Y59" s="729" t="s">
        <v>57</v>
      </c>
      <c r="Z59" s="730"/>
      <c r="AA59" s="730"/>
      <c r="AB59" s="730"/>
      <c r="AC59" s="730"/>
      <c r="AD59" s="730"/>
      <c r="AE59" s="730"/>
      <c r="AF59" s="731"/>
      <c r="AG59" s="1097" t="s">
        <v>454</v>
      </c>
      <c r="AH59" s="730"/>
      <c r="AI59" s="731"/>
      <c r="AJ59" s="753" t="s">
        <v>1212</v>
      </c>
      <c r="AK59" s="754"/>
      <c r="AL59" s="754"/>
      <c r="AM59" s="754"/>
      <c r="AN59" s="754"/>
      <c r="AO59" s="754"/>
      <c r="AP59" s="754"/>
      <c r="AQ59" s="754"/>
      <c r="AR59" s="754"/>
      <c r="AS59" s="754"/>
      <c r="AT59" s="754"/>
      <c r="AU59" s="754"/>
      <c r="AV59" s="754"/>
      <c r="AW59" s="754"/>
      <c r="AX59" s="754"/>
      <c r="AY59" s="754"/>
      <c r="AZ59" s="754"/>
      <c r="BA59" s="754"/>
      <c r="BB59" s="754"/>
      <c r="BC59" s="754"/>
      <c r="BD59" s="754"/>
      <c r="BE59" s="754"/>
      <c r="BF59" s="754"/>
      <c r="BG59" s="754"/>
      <c r="BH59" s="754"/>
      <c r="BI59" s="754"/>
      <c r="BJ59" s="754"/>
      <c r="BK59" s="754"/>
      <c r="BL59" s="754"/>
      <c r="BM59" s="755"/>
      <c r="BN59" s="442" t="s">
        <v>57</v>
      </c>
      <c r="BO59" s="450"/>
      <c r="BP59" s="450"/>
      <c r="BQ59" s="463"/>
      <c r="BR59" s="463"/>
      <c r="BS59" s="463"/>
      <c r="BT59" s="463"/>
      <c r="BU59" s="463"/>
      <c r="BV59" s="450"/>
      <c r="BW59" s="450"/>
      <c r="BX59" s="450"/>
      <c r="BY59" s="450"/>
      <c r="BZ59" s="450"/>
      <c r="CA59" s="450"/>
      <c r="CB59" s="443"/>
      <c r="CC59" s="464"/>
      <c r="CD59" s="464"/>
      <c r="CE59" s="464"/>
      <c r="CF59" s="464"/>
      <c r="CG59" s="464"/>
      <c r="CH59" s="464"/>
    </row>
    <row r="60" spans="1:108" ht="12" customHeight="1">
      <c r="A60" s="48"/>
      <c r="B60" s="3"/>
      <c r="C60" s="3"/>
      <c r="E60" s="1100"/>
      <c r="F60" s="1101"/>
      <c r="G60" s="1091"/>
      <c r="H60" s="1092"/>
      <c r="I60" s="1092"/>
      <c r="J60" s="1092"/>
      <c r="K60" s="1092"/>
      <c r="L60" s="1093"/>
      <c r="M60" s="1091"/>
      <c r="N60" s="1092"/>
      <c r="O60" s="1092"/>
      <c r="P60" s="1092"/>
      <c r="Q60" s="1092"/>
      <c r="R60" s="1092"/>
      <c r="S60" s="1092"/>
      <c r="T60" s="1092"/>
      <c r="U60" s="1092"/>
      <c r="V60" s="1092"/>
      <c r="W60" s="1092"/>
      <c r="X60" s="1093"/>
      <c r="Y60" s="1064"/>
      <c r="Z60" s="1060"/>
      <c r="AA60" s="1060"/>
      <c r="AB60" s="1060"/>
      <c r="AC60" s="1060"/>
      <c r="AD60" s="1060"/>
      <c r="AE60" s="1060"/>
      <c r="AF60" s="1061"/>
      <c r="AG60" s="1064"/>
      <c r="AH60" s="1060"/>
      <c r="AI60" s="1061"/>
      <c r="AJ60" s="756"/>
      <c r="AK60" s="757"/>
      <c r="AL60" s="757"/>
      <c r="AM60" s="757"/>
      <c r="AN60" s="757"/>
      <c r="AO60" s="757"/>
      <c r="AP60" s="757"/>
      <c r="AQ60" s="757"/>
      <c r="AR60" s="757"/>
      <c r="AS60" s="757"/>
      <c r="AT60" s="757"/>
      <c r="AU60" s="757"/>
      <c r="AV60" s="757"/>
      <c r="AW60" s="757"/>
      <c r="AX60" s="757"/>
      <c r="AY60" s="757"/>
      <c r="AZ60" s="757"/>
      <c r="BA60" s="757"/>
      <c r="BB60" s="757"/>
      <c r="BC60" s="757"/>
      <c r="BD60" s="757"/>
      <c r="BE60" s="757"/>
      <c r="BF60" s="757"/>
      <c r="BG60" s="757"/>
      <c r="BH60" s="757"/>
      <c r="BI60" s="757"/>
      <c r="BJ60" s="757"/>
      <c r="BK60" s="757"/>
      <c r="BL60" s="757"/>
      <c r="BM60" s="758"/>
      <c r="BN60" s="444"/>
      <c r="BO60" s="445"/>
      <c r="BP60" s="445"/>
      <c r="BQ60" s="464"/>
      <c r="BR60" s="464"/>
      <c r="BS60" s="464"/>
      <c r="BT60" s="464"/>
      <c r="BU60" s="464"/>
      <c r="BV60" s="445"/>
      <c r="BW60" s="445"/>
      <c r="BX60" s="445"/>
      <c r="BY60" s="445"/>
      <c r="BZ60" s="445"/>
      <c r="CA60" s="445"/>
      <c r="CB60" s="446"/>
      <c r="CC60" s="464"/>
      <c r="CD60" s="464"/>
      <c r="CE60" s="464"/>
      <c r="CF60" s="464"/>
      <c r="CG60" s="464"/>
      <c r="CH60" s="464"/>
    </row>
    <row r="61" spans="1:108" ht="12" customHeight="1">
      <c r="A61" s="48"/>
      <c r="B61" s="3"/>
      <c r="C61" s="3"/>
      <c r="E61" s="1100"/>
      <c r="F61" s="1101"/>
      <c r="G61" s="1091"/>
      <c r="H61" s="1092"/>
      <c r="I61" s="1092"/>
      <c r="J61" s="1092"/>
      <c r="K61" s="1092"/>
      <c r="L61" s="1093"/>
      <c r="M61" s="1091"/>
      <c r="N61" s="1092"/>
      <c r="O61" s="1092"/>
      <c r="P61" s="1092"/>
      <c r="Q61" s="1092"/>
      <c r="R61" s="1092"/>
      <c r="S61" s="1092"/>
      <c r="T61" s="1092"/>
      <c r="U61" s="1092"/>
      <c r="V61" s="1092"/>
      <c r="W61" s="1092"/>
      <c r="X61" s="1093"/>
      <c r="Y61" s="1064"/>
      <c r="Z61" s="1060"/>
      <c r="AA61" s="1060"/>
      <c r="AB61" s="1060"/>
      <c r="AC61" s="1060"/>
      <c r="AD61" s="1060"/>
      <c r="AE61" s="1060"/>
      <c r="AF61" s="1061"/>
      <c r="AG61" s="1064"/>
      <c r="AH61" s="1060"/>
      <c r="AI61" s="1061"/>
      <c r="AJ61" s="756"/>
      <c r="AK61" s="757"/>
      <c r="AL61" s="757"/>
      <c r="AM61" s="757"/>
      <c r="AN61" s="757"/>
      <c r="AO61" s="757"/>
      <c r="AP61" s="757"/>
      <c r="AQ61" s="757"/>
      <c r="AR61" s="757"/>
      <c r="AS61" s="757"/>
      <c r="AT61" s="757"/>
      <c r="AU61" s="757"/>
      <c r="AV61" s="757"/>
      <c r="AW61" s="757"/>
      <c r="AX61" s="757"/>
      <c r="AY61" s="757"/>
      <c r="AZ61" s="757"/>
      <c r="BA61" s="757"/>
      <c r="BB61" s="757"/>
      <c r="BC61" s="757"/>
      <c r="BD61" s="757"/>
      <c r="BE61" s="757"/>
      <c r="BF61" s="757"/>
      <c r="BG61" s="757"/>
      <c r="BH61" s="757"/>
      <c r="BI61" s="757"/>
      <c r="BJ61" s="757"/>
      <c r="BK61" s="757"/>
      <c r="BL61" s="757"/>
      <c r="BM61" s="758"/>
      <c r="BN61" s="444"/>
      <c r="BO61" s="445"/>
      <c r="BP61" s="445"/>
      <c r="BQ61" s="464"/>
      <c r="BR61" s="464"/>
      <c r="BS61" s="464"/>
      <c r="BT61" s="464"/>
      <c r="BU61" s="464"/>
      <c r="BV61" s="445"/>
      <c r="BW61" s="445"/>
      <c r="BX61" s="445"/>
      <c r="BY61" s="445"/>
      <c r="BZ61" s="445"/>
      <c r="CA61" s="445"/>
      <c r="CB61" s="446"/>
      <c r="CC61" s="464"/>
      <c r="CD61" s="464"/>
      <c r="CE61" s="464"/>
      <c r="CF61" s="464"/>
      <c r="CG61" s="464"/>
      <c r="CH61" s="464"/>
    </row>
    <row r="62" spans="1:108" ht="12" customHeight="1">
      <c r="A62" s="48"/>
      <c r="B62" s="3"/>
      <c r="C62" s="3"/>
      <c r="E62" s="1102"/>
      <c r="F62" s="1103"/>
      <c r="G62" s="1094"/>
      <c r="H62" s="1095"/>
      <c r="I62" s="1095"/>
      <c r="J62" s="1095"/>
      <c r="K62" s="1095"/>
      <c r="L62" s="1096"/>
      <c r="M62" s="1094"/>
      <c r="N62" s="1095"/>
      <c r="O62" s="1095"/>
      <c r="P62" s="1095"/>
      <c r="Q62" s="1095"/>
      <c r="R62" s="1095"/>
      <c r="S62" s="1095"/>
      <c r="T62" s="1095"/>
      <c r="U62" s="1095"/>
      <c r="V62" s="1095"/>
      <c r="W62" s="1095"/>
      <c r="X62" s="1096"/>
      <c r="Y62" s="732"/>
      <c r="Z62" s="733"/>
      <c r="AA62" s="733"/>
      <c r="AB62" s="733"/>
      <c r="AC62" s="733"/>
      <c r="AD62" s="733"/>
      <c r="AE62" s="733"/>
      <c r="AF62" s="734"/>
      <c r="AG62" s="732"/>
      <c r="AH62" s="733"/>
      <c r="AI62" s="734"/>
      <c r="AJ62" s="759"/>
      <c r="AK62" s="760"/>
      <c r="AL62" s="760"/>
      <c r="AM62" s="760"/>
      <c r="AN62" s="760"/>
      <c r="AO62" s="760"/>
      <c r="AP62" s="760"/>
      <c r="AQ62" s="760"/>
      <c r="AR62" s="760"/>
      <c r="AS62" s="760"/>
      <c r="AT62" s="760"/>
      <c r="AU62" s="760"/>
      <c r="AV62" s="760"/>
      <c r="AW62" s="760"/>
      <c r="AX62" s="760"/>
      <c r="AY62" s="760"/>
      <c r="AZ62" s="760"/>
      <c r="BA62" s="760"/>
      <c r="BB62" s="760"/>
      <c r="BC62" s="760"/>
      <c r="BD62" s="760"/>
      <c r="BE62" s="760"/>
      <c r="BF62" s="760"/>
      <c r="BG62" s="760"/>
      <c r="BH62" s="760"/>
      <c r="BI62" s="760"/>
      <c r="BJ62" s="760"/>
      <c r="BK62" s="760"/>
      <c r="BL62" s="760"/>
      <c r="BM62" s="761"/>
      <c r="BN62" s="447"/>
      <c r="BO62" s="448"/>
      <c r="BP62" s="448"/>
      <c r="BQ62" s="465"/>
      <c r="BR62" s="465"/>
      <c r="BS62" s="465"/>
      <c r="BT62" s="465"/>
      <c r="BU62" s="465"/>
      <c r="BV62" s="448"/>
      <c r="BW62" s="448"/>
      <c r="BX62" s="448"/>
      <c r="BY62" s="448"/>
      <c r="BZ62" s="448"/>
      <c r="CA62" s="448"/>
      <c r="CB62" s="449"/>
      <c r="CC62" s="464"/>
      <c r="CD62" s="464"/>
      <c r="CE62" s="464"/>
      <c r="CF62" s="464"/>
      <c r="CG62" s="464"/>
      <c r="CH62" s="464"/>
    </row>
    <row r="63" spans="1:108" ht="12" customHeight="1">
      <c r="A63" s="48"/>
      <c r="B63" s="3"/>
      <c r="C63" s="3"/>
      <c r="E63" s="1098">
        <v>3</v>
      </c>
      <c r="F63" s="1099"/>
      <c r="G63" s="1088" t="s">
        <v>1213</v>
      </c>
      <c r="H63" s="1089"/>
      <c r="I63" s="1089"/>
      <c r="J63" s="1089"/>
      <c r="K63" s="1089"/>
      <c r="L63" s="1090"/>
      <c r="M63" s="1088" t="s">
        <v>303</v>
      </c>
      <c r="N63" s="1089"/>
      <c r="O63" s="1089"/>
      <c r="P63" s="1089"/>
      <c r="Q63" s="1089"/>
      <c r="R63" s="1089"/>
      <c r="S63" s="1089"/>
      <c r="T63" s="1089"/>
      <c r="U63" s="1089"/>
      <c r="V63" s="1089"/>
      <c r="W63" s="1089"/>
      <c r="X63" s="1090"/>
      <c r="Y63" s="729" t="s">
        <v>903</v>
      </c>
      <c r="Z63" s="730"/>
      <c r="AA63" s="730"/>
      <c r="AB63" s="730"/>
      <c r="AC63" s="730"/>
      <c r="AD63" s="730"/>
      <c r="AE63" s="730"/>
      <c r="AF63" s="731"/>
      <c r="AG63" s="1097" t="s">
        <v>455</v>
      </c>
      <c r="AH63" s="730"/>
      <c r="AI63" s="731"/>
      <c r="AJ63" s="753" t="s">
        <v>457</v>
      </c>
      <c r="AK63" s="754"/>
      <c r="AL63" s="754"/>
      <c r="AM63" s="754"/>
      <c r="AN63" s="754"/>
      <c r="AO63" s="754"/>
      <c r="AP63" s="754"/>
      <c r="AQ63" s="754"/>
      <c r="AR63" s="754"/>
      <c r="AS63" s="754"/>
      <c r="AT63" s="754"/>
      <c r="AU63" s="754"/>
      <c r="AV63" s="754"/>
      <c r="AW63" s="754"/>
      <c r="AX63" s="754"/>
      <c r="AY63" s="754"/>
      <c r="AZ63" s="754"/>
      <c r="BA63" s="754"/>
      <c r="BB63" s="754"/>
      <c r="BC63" s="754"/>
      <c r="BD63" s="754"/>
      <c r="BE63" s="754"/>
      <c r="BF63" s="754"/>
      <c r="BG63" s="754"/>
      <c r="BH63" s="754"/>
      <c r="BI63" s="754"/>
      <c r="BJ63" s="754"/>
      <c r="BK63" s="754"/>
      <c r="BL63" s="754"/>
      <c r="BM63" s="755"/>
      <c r="BN63" s="442" t="s">
        <v>57</v>
      </c>
      <c r="BO63" s="450"/>
      <c r="BP63" s="450"/>
      <c r="BQ63" s="463"/>
      <c r="BR63" s="463"/>
      <c r="BS63" s="463"/>
      <c r="BT63" s="463"/>
      <c r="BU63" s="463"/>
      <c r="BV63" s="450"/>
      <c r="BW63" s="450"/>
      <c r="BX63" s="450"/>
      <c r="BY63" s="450"/>
      <c r="BZ63" s="450"/>
      <c r="CA63" s="450"/>
      <c r="CB63" s="443"/>
      <c r="CC63" s="464"/>
      <c r="CD63" s="464"/>
      <c r="CE63" s="464"/>
      <c r="CF63" s="464"/>
      <c r="CG63" s="464"/>
      <c r="CH63" s="464"/>
    </row>
    <row r="64" spans="1:108" ht="12" customHeight="1">
      <c r="A64" s="48"/>
      <c r="B64" s="3"/>
      <c r="C64" s="3"/>
      <c r="E64" s="1100"/>
      <c r="F64" s="1101"/>
      <c r="G64" s="1091"/>
      <c r="H64" s="1092"/>
      <c r="I64" s="1092"/>
      <c r="J64" s="1092"/>
      <c r="K64" s="1092"/>
      <c r="L64" s="1093"/>
      <c r="M64" s="1091"/>
      <c r="N64" s="1092"/>
      <c r="O64" s="1092"/>
      <c r="P64" s="1092"/>
      <c r="Q64" s="1092"/>
      <c r="R64" s="1092"/>
      <c r="S64" s="1092"/>
      <c r="T64" s="1092"/>
      <c r="U64" s="1092"/>
      <c r="V64" s="1092"/>
      <c r="W64" s="1092"/>
      <c r="X64" s="1093"/>
      <c r="Y64" s="1064"/>
      <c r="Z64" s="1060"/>
      <c r="AA64" s="1060"/>
      <c r="AB64" s="1060"/>
      <c r="AC64" s="1060"/>
      <c r="AD64" s="1060"/>
      <c r="AE64" s="1060"/>
      <c r="AF64" s="1061"/>
      <c r="AG64" s="1064"/>
      <c r="AH64" s="1060"/>
      <c r="AI64" s="1061"/>
      <c r="AJ64" s="756"/>
      <c r="AK64" s="757"/>
      <c r="AL64" s="757"/>
      <c r="AM64" s="757"/>
      <c r="AN64" s="757"/>
      <c r="AO64" s="757"/>
      <c r="AP64" s="757"/>
      <c r="AQ64" s="757"/>
      <c r="AR64" s="757"/>
      <c r="AS64" s="757"/>
      <c r="AT64" s="757"/>
      <c r="AU64" s="757"/>
      <c r="AV64" s="757"/>
      <c r="AW64" s="757"/>
      <c r="AX64" s="757"/>
      <c r="AY64" s="757"/>
      <c r="AZ64" s="757"/>
      <c r="BA64" s="757"/>
      <c r="BB64" s="757"/>
      <c r="BC64" s="757"/>
      <c r="BD64" s="757"/>
      <c r="BE64" s="757"/>
      <c r="BF64" s="757"/>
      <c r="BG64" s="757"/>
      <c r="BH64" s="757"/>
      <c r="BI64" s="757"/>
      <c r="BJ64" s="757"/>
      <c r="BK64" s="757"/>
      <c r="BL64" s="757"/>
      <c r="BM64" s="758"/>
      <c r="BN64" s="444"/>
      <c r="BO64" s="445"/>
      <c r="BP64" s="445"/>
      <c r="BQ64" s="464"/>
      <c r="BR64" s="464"/>
      <c r="BS64" s="464"/>
      <c r="BT64" s="464"/>
      <c r="BU64" s="464"/>
      <c r="BV64" s="445"/>
      <c r="BW64" s="445"/>
      <c r="BX64" s="445"/>
      <c r="BY64" s="445"/>
      <c r="BZ64" s="445"/>
      <c r="CA64" s="445"/>
      <c r="CB64" s="446"/>
      <c r="CC64" s="464"/>
      <c r="CD64" s="464"/>
      <c r="CE64" s="464"/>
      <c r="CF64" s="464"/>
      <c r="CG64" s="464"/>
      <c r="CH64" s="464"/>
    </row>
    <row r="65" spans="1:86" ht="12" customHeight="1">
      <c r="A65" s="48"/>
      <c r="B65" s="3"/>
      <c r="C65" s="3"/>
      <c r="E65" s="1100"/>
      <c r="F65" s="1101"/>
      <c r="G65" s="1091"/>
      <c r="H65" s="1092"/>
      <c r="I65" s="1092"/>
      <c r="J65" s="1092"/>
      <c r="K65" s="1092"/>
      <c r="L65" s="1093"/>
      <c r="M65" s="1091"/>
      <c r="N65" s="1092"/>
      <c r="O65" s="1092"/>
      <c r="P65" s="1092"/>
      <c r="Q65" s="1092"/>
      <c r="R65" s="1092"/>
      <c r="S65" s="1092"/>
      <c r="T65" s="1092"/>
      <c r="U65" s="1092"/>
      <c r="V65" s="1092"/>
      <c r="W65" s="1092"/>
      <c r="X65" s="1093"/>
      <c r="Y65" s="1064"/>
      <c r="Z65" s="1060"/>
      <c r="AA65" s="1060"/>
      <c r="AB65" s="1060"/>
      <c r="AC65" s="1060"/>
      <c r="AD65" s="1060"/>
      <c r="AE65" s="1060"/>
      <c r="AF65" s="1061"/>
      <c r="AG65" s="1064"/>
      <c r="AH65" s="1060"/>
      <c r="AI65" s="1061"/>
      <c r="AJ65" s="756"/>
      <c r="AK65" s="757"/>
      <c r="AL65" s="757"/>
      <c r="AM65" s="757"/>
      <c r="AN65" s="757"/>
      <c r="AO65" s="757"/>
      <c r="AP65" s="757"/>
      <c r="AQ65" s="757"/>
      <c r="AR65" s="757"/>
      <c r="AS65" s="757"/>
      <c r="AT65" s="757"/>
      <c r="AU65" s="757"/>
      <c r="AV65" s="757"/>
      <c r="AW65" s="757"/>
      <c r="AX65" s="757"/>
      <c r="AY65" s="757"/>
      <c r="AZ65" s="757"/>
      <c r="BA65" s="757"/>
      <c r="BB65" s="757"/>
      <c r="BC65" s="757"/>
      <c r="BD65" s="757"/>
      <c r="BE65" s="757"/>
      <c r="BF65" s="757"/>
      <c r="BG65" s="757"/>
      <c r="BH65" s="757"/>
      <c r="BI65" s="757"/>
      <c r="BJ65" s="757"/>
      <c r="BK65" s="757"/>
      <c r="BL65" s="757"/>
      <c r="BM65" s="758"/>
      <c r="BN65" s="444"/>
      <c r="BO65" s="445"/>
      <c r="BP65" s="445"/>
      <c r="BQ65" s="464"/>
      <c r="BR65" s="464"/>
      <c r="BS65" s="464"/>
      <c r="BT65" s="464"/>
      <c r="BU65" s="464"/>
      <c r="BV65" s="445"/>
      <c r="BW65" s="445"/>
      <c r="BX65" s="445"/>
      <c r="BY65" s="445"/>
      <c r="BZ65" s="445"/>
      <c r="CA65" s="445"/>
      <c r="CB65" s="446"/>
      <c r="CC65" s="464"/>
      <c r="CD65" s="464"/>
      <c r="CE65" s="464"/>
      <c r="CF65" s="464"/>
      <c r="CG65" s="464"/>
      <c r="CH65" s="464"/>
    </row>
    <row r="66" spans="1:86" ht="12" customHeight="1">
      <c r="A66" s="48"/>
      <c r="B66" s="3"/>
      <c r="C66" s="3"/>
      <c r="E66" s="1100"/>
      <c r="F66" s="1101"/>
      <c r="G66" s="1091"/>
      <c r="H66" s="1092"/>
      <c r="I66" s="1092"/>
      <c r="J66" s="1092"/>
      <c r="K66" s="1092"/>
      <c r="L66" s="1093"/>
      <c r="M66" s="1091"/>
      <c r="N66" s="1092"/>
      <c r="O66" s="1092"/>
      <c r="P66" s="1092"/>
      <c r="Q66" s="1092"/>
      <c r="R66" s="1092"/>
      <c r="S66" s="1092"/>
      <c r="T66" s="1092"/>
      <c r="U66" s="1092"/>
      <c r="V66" s="1092"/>
      <c r="W66" s="1092"/>
      <c r="X66" s="1093"/>
      <c r="Y66" s="1064"/>
      <c r="Z66" s="1060"/>
      <c r="AA66" s="1060"/>
      <c r="AB66" s="1060"/>
      <c r="AC66" s="1060"/>
      <c r="AD66" s="1060"/>
      <c r="AE66" s="1060"/>
      <c r="AF66" s="1061"/>
      <c r="AG66" s="1064"/>
      <c r="AH66" s="1060"/>
      <c r="AI66" s="1061"/>
      <c r="AJ66" s="756"/>
      <c r="AK66" s="757"/>
      <c r="AL66" s="757"/>
      <c r="AM66" s="757"/>
      <c r="AN66" s="757"/>
      <c r="AO66" s="757"/>
      <c r="AP66" s="757"/>
      <c r="AQ66" s="757"/>
      <c r="AR66" s="757"/>
      <c r="AS66" s="757"/>
      <c r="AT66" s="757"/>
      <c r="AU66" s="757"/>
      <c r="AV66" s="757"/>
      <c r="AW66" s="757"/>
      <c r="AX66" s="757"/>
      <c r="AY66" s="757"/>
      <c r="AZ66" s="757"/>
      <c r="BA66" s="757"/>
      <c r="BB66" s="757"/>
      <c r="BC66" s="757"/>
      <c r="BD66" s="757"/>
      <c r="BE66" s="757"/>
      <c r="BF66" s="757"/>
      <c r="BG66" s="757"/>
      <c r="BH66" s="757"/>
      <c r="BI66" s="757"/>
      <c r="BJ66" s="757"/>
      <c r="BK66" s="757"/>
      <c r="BL66" s="757"/>
      <c r="BM66" s="758"/>
      <c r="BN66" s="444"/>
      <c r="BO66" s="445"/>
      <c r="BP66" s="445"/>
      <c r="BQ66" s="464"/>
      <c r="BR66" s="464"/>
      <c r="BS66" s="464"/>
      <c r="BT66" s="464"/>
      <c r="BU66" s="464"/>
      <c r="BV66" s="445"/>
      <c r="BW66" s="445"/>
      <c r="BX66" s="445"/>
      <c r="BY66" s="445"/>
      <c r="BZ66" s="445"/>
      <c r="CA66" s="445"/>
      <c r="CB66" s="446"/>
      <c r="CC66" s="464"/>
      <c r="CD66" s="464"/>
      <c r="CE66" s="464"/>
      <c r="CF66" s="464"/>
      <c r="CG66" s="464"/>
      <c r="CH66" s="464"/>
    </row>
    <row r="67" spans="1:86" ht="12" customHeight="1">
      <c r="A67" s="48"/>
      <c r="B67" s="3"/>
      <c r="C67" s="3"/>
      <c r="E67" s="1100"/>
      <c r="F67" s="1101"/>
      <c r="G67" s="1091"/>
      <c r="H67" s="1092"/>
      <c r="I67" s="1092"/>
      <c r="J67" s="1092"/>
      <c r="K67" s="1092"/>
      <c r="L67" s="1093"/>
      <c r="M67" s="1091"/>
      <c r="N67" s="1092"/>
      <c r="O67" s="1092"/>
      <c r="P67" s="1092"/>
      <c r="Q67" s="1092"/>
      <c r="R67" s="1092"/>
      <c r="S67" s="1092"/>
      <c r="T67" s="1092"/>
      <c r="U67" s="1092"/>
      <c r="V67" s="1092"/>
      <c r="W67" s="1092"/>
      <c r="X67" s="1093"/>
      <c r="Y67" s="1064"/>
      <c r="Z67" s="1060"/>
      <c r="AA67" s="1060"/>
      <c r="AB67" s="1060"/>
      <c r="AC67" s="1060"/>
      <c r="AD67" s="1060"/>
      <c r="AE67" s="1060"/>
      <c r="AF67" s="1061"/>
      <c r="AG67" s="1064"/>
      <c r="AH67" s="1060"/>
      <c r="AI67" s="1061"/>
      <c r="AJ67" s="756"/>
      <c r="AK67" s="757"/>
      <c r="AL67" s="757"/>
      <c r="AM67" s="757"/>
      <c r="AN67" s="757"/>
      <c r="AO67" s="757"/>
      <c r="AP67" s="757"/>
      <c r="AQ67" s="757"/>
      <c r="AR67" s="757"/>
      <c r="AS67" s="757"/>
      <c r="AT67" s="757"/>
      <c r="AU67" s="757"/>
      <c r="AV67" s="757"/>
      <c r="AW67" s="757"/>
      <c r="AX67" s="757"/>
      <c r="AY67" s="757"/>
      <c r="AZ67" s="757"/>
      <c r="BA67" s="757"/>
      <c r="BB67" s="757"/>
      <c r="BC67" s="757"/>
      <c r="BD67" s="757"/>
      <c r="BE67" s="757"/>
      <c r="BF67" s="757"/>
      <c r="BG67" s="757"/>
      <c r="BH67" s="757"/>
      <c r="BI67" s="757"/>
      <c r="BJ67" s="757"/>
      <c r="BK67" s="757"/>
      <c r="BL67" s="757"/>
      <c r="BM67" s="758"/>
      <c r="BN67" s="444"/>
      <c r="BO67" s="445"/>
      <c r="BP67" s="445"/>
      <c r="BQ67" s="464"/>
      <c r="BR67" s="464"/>
      <c r="BS67" s="464"/>
      <c r="BT67" s="464"/>
      <c r="BU67" s="464"/>
      <c r="BV67" s="445"/>
      <c r="BW67" s="445"/>
      <c r="BX67" s="445"/>
      <c r="BY67" s="445"/>
      <c r="BZ67" s="445"/>
      <c r="CA67" s="445"/>
      <c r="CB67" s="446"/>
      <c r="CC67" s="464"/>
      <c r="CD67" s="464"/>
      <c r="CE67" s="464"/>
      <c r="CF67" s="464"/>
      <c r="CG67" s="464"/>
      <c r="CH67" s="464"/>
    </row>
    <row r="68" spans="1:86" ht="12" customHeight="1">
      <c r="A68" s="48"/>
      <c r="B68" s="3"/>
      <c r="C68" s="3"/>
      <c r="E68" s="1100"/>
      <c r="F68" s="1101"/>
      <c r="G68" s="1091"/>
      <c r="H68" s="1092"/>
      <c r="I68" s="1092"/>
      <c r="J68" s="1092"/>
      <c r="K68" s="1092"/>
      <c r="L68" s="1093"/>
      <c r="M68" s="1091"/>
      <c r="N68" s="1092"/>
      <c r="O68" s="1092"/>
      <c r="P68" s="1092"/>
      <c r="Q68" s="1092"/>
      <c r="R68" s="1092"/>
      <c r="S68" s="1092"/>
      <c r="T68" s="1092"/>
      <c r="U68" s="1092"/>
      <c r="V68" s="1092"/>
      <c r="W68" s="1092"/>
      <c r="X68" s="1093"/>
      <c r="Y68" s="1064"/>
      <c r="Z68" s="1060"/>
      <c r="AA68" s="1060"/>
      <c r="AB68" s="1060"/>
      <c r="AC68" s="1060"/>
      <c r="AD68" s="1060"/>
      <c r="AE68" s="1060"/>
      <c r="AF68" s="1061"/>
      <c r="AG68" s="1064"/>
      <c r="AH68" s="1060"/>
      <c r="AI68" s="1061"/>
      <c r="AJ68" s="756"/>
      <c r="AK68" s="757"/>
      <c r="AL68" s="757"/>
      <c r="AM68" s="757"/>
      <c r="AN68" s="757"/>
      <c r="AO68" s="757"/>
      <c r="AP68" s="757"/>
      <c r="AQ68" s="757"/>
      <c r="AR68" s="757"/>
      <c r="AS68" s="757"/>
      <c r="AT68" s="757"/>
      <c r="AU68" s="757"/>
      <c r="AV68" s="757"/>
      <c r="AW68" s="757"/>
      <c r="AX68" s="757"/>
      <c r="AY68" s="757"/>
      <c r="AZ68" s="757"/>
      <c r="BA68" s="757"/>
      <c r="BB68" s="757"/>
      <c r="BC68" s="757"/>
      <c r="BD68" s="757"/>
      <c r="BE68" s="757"/>
      <c r="BF68" s="757"/>
      <c r="BG68" s="757"/>
      <c r="BH68" s="757"/>
      <c r="BI68" s="757"/>
      <c r="BJ68" s="757"/>
      <c r="BK68" s="757"/>
      <c r="BL68" s="757"/>
      <c r="BM68" s="758"/>
      <c r="BN68" s="444"/>
      <c r="BO68" s="445"/>
      <c r="BP68" s="445"/>
      <c r="BQ68" s="464"/>
      <c r="BR68" s="464"/>
      <c r="BS68" s="464"/>
      <c r="BT68" s="464"/>
      <c r="BU68" s="464"/>
      <c r="BV68" s="445"/>
      <c r="BW68" s="445"/>
      <c r="BX68" s="445"/>
      <c r="BY68" s="445"/>
      <c r="BZ68" s="445"/>
      <c r="CA68" s="445"/>
      <c r="CB68" s="446"/>
      <c r="CC68" s="464"/>
      <c r="CD68" s="464"/>
      <c r="CE68" s="464"/>
      <c r="CF68" s="464"/>
      <c r="CG68" s="464"/>
      <c r="CH68" s="464"/>
    </row>
    <row r="69" spans="1:86" ht="12" customHeight="1">
      <c r="A69" s="48"/>
      <c r="B69" s="3"/>
      <c r="C69" s="3"/>
      <c r="E69" s="1102"/>
      <c r="F69" s="1103"/>
      <c r="G69" s="1094"/>
      <c r="H69" s="1095"/>
      <c r="I69" s="1095"/>
      <c r="J69" s="1095"/>
      <c r="K69" s="1095"/>
      <c r="L69" s="1096"/>
      <c r="M69" s="1094"/>
      <c r="N69" s="1095"/>
      <c r="O69" s="1095"/>
      <c r="P69" s="1095"/>
      <c r="Q69" s="1095"/>
      <c r="R69" s="1095"/>
      <c r="S69" s="1095"/>
      <c r="T69" s="1095"/>
      <c r="U69" s="1095"/>
      <c r="V69" s="1095"/>
      <c r="W69" s="1095"/>
      <c r="X69" s="1096"/>
      <c r="Y69" s="732"/>
      <c r="Z69" s="733"/>
      <c r="AA69" s="733"/>
      <c r="AB69" s="733"/>
      <c r="AC69" s="733"/>
      <c r="AD69" s="733"/>
      <c r="AE69" s="733"/>
      <c r="AF69" s="734"/>
      <c r="AG69" s="732"/>
      <c r="AH69" s="733"/>
      <c r="AI69" s="734"/>
      <c r="AJ69" s="759"/>
      <c r="AK69" s="760"/>
      <c r="AL69" s="760"/>
      <c r="AM69" s="760"/>
      <c r="AN69" s="760"/>
      <c r="AO69" s="760"/>
      <c r="AP69" s="760"/>
      <c r="AQ69" s="760"/>
      <c r="AR69" s="760"/>
      <c r="AS69" s="760"/>
      <c r="AT69" s="760"/>
      <c r="AU69" s="760"/>
      <c r="AV69" s="760"/>
      <c r="AW69" s="760"/>
      <c r="AX69" s="760"/>
      <c r="AY69" s="760"/>
      <c r="AZ69" s="760"/>
      <c r="BA69" s="760"/>
      <c r="BB69" s="760"/>
      <c r="BC69" s="760"/>
      <c r="BD69" s="760"/>
      <c r="BE69" s="760"/>
      <c r="BF69" s="760"/>
      <c r="BG69" s="760"/>
      <c r="BH69" s="760"/>
      <c r="BI69" s="760"/>
      <c r="BJ69" s="760"/>
      <c r="BK69" s="760"/>
      <c r="BL69" s="760"/>
      <c r="BM69" s="761"/>
      <c r="BN69" s="444"/>
      <c r="BO69" s="445"/>
      <c r="BP69" s="445"/>
      <c r="BQ69" s="464"/>
      <c r="BR69" s="464"/>
      <c r="BS69" s="464"/>
      <c r="BT69" s="464"/>
      <c r="BU69" s="464"/>
      <c r="BV69" s="445"/>
      <c r="BW69" s="445"/>
      <c r="BX69" s="445"/>
      <c r="BY69" s="445"/>
      <c r="BZ69" s="445"/>
      <c r="CA69" s="445"/>
      <c r="CB69" s="446"/>
      <c r="CC69" s="464"/>
      <c r="CD69" s="464"/>
      <c r="CE69" s="464"/>
      <c r="CF69" s="464"/>
      <c r="CG69" s="464"/>
      <c r="CH69" s="464"/>
    </row>
    <row r="70" spans="1:86" ht="12" customHeight="1">
      <c r="A70" s="48"/>
      <c r="B70" s="3"/>
      <c r="C70" s="3"/>
      <c r="E70" s="1098">
        <v>4</v>
      </c>
      <c r="F70" s="1099"/>
      <c r="G70" s="1088" t="s">
        <v>47</v>
      </c>
      <c r="H70" s="1089"/>
      <c r="I70" s="1089"/>
      <c r="J70" s="1089"/>
      <c r="K70" s="1089"/>
      <c r="L70" s="1090"/>
      <c r="M70" s="1088" t="s">
        <v>296</v>
      </c>
      <c r="N70" s="1089"/>
      <c r="O70" s="1089"/>
      <c r="P70" s="1089"/>
      <c r="Q70" s="1089"/>
      <c r="R70" s="1089"/>
      <c r="S70" s="1089"/>
      <c r="T70" s="1089"/>
      <c r="U70" s="1089"/>
      <c r="V70" s="1089"/>
      <c r="W70" s="1089"/>
      <c r="X70" s="1090"/>
      <c r="Y70" s="729" t="s">
        <v>57</v>
      </c>
      <c r="Z70" s="730"/>
      <c r="AA70" s="730"/>
      <c r="AB70" s="730"/>
      <c r="AC70" s="730"/>
      <c r="AD70" s="730"/>
      <c r="AE70" s="730"/>
      <c r="AF70" s="731"/>
      <c r="AG70" s="1097" t="s">
        <v>456</v>
      </c>
      <c r="AH70" s="730"/>
      <c r="AI70" s="731"/>
      <c r="AJ70" s="753" t="s">
        <v>458</v>
      </c>
      <c r="AK70" s="754"/>
      <c r="AL70" s="754"/>
      <c r="AM70" s="754"/>
      <c r="AN70" s="754"/>
      <c r="AO70" s="754"/>
      <c r="AP70" s="754"/>
      <c r="AQ70" s="754"/>
      <c r="AR70" s="754"/>
      <c r="AS70" s="754"/>
      <c r="AT70" s="754"/>
      <c r="AU70" s="754"/>
      <c r="AV70" s="754"/>
      <c r="AW70" s="754"/>
      <c r="AX70" s="754"/>
      <c r="AY70" s="754"/>
      <c r="AZ70" s="754"/>
      <c r="BA70" s="754"/>
      <c r="BB70" s="754"/>
      <c r="BC70" s="754"/>
      <c r="BD70" s="754"/>
      <c r="BE70" s="754"/>
      <c r="BF70" s="754"/>
      <c r="BG70" s="754"/>
      <c r="BH70" s="754"/>
      <c r="BI70" s="754"/>
      <c r="BJ70" s="754"/>
      <c r="BK70" s="754"/>
      <c r="BL70" s="754"/>
      <c r="BM70" s="755"/>
      <c r="BN70" s="442" t="s">
        <v>1214</v>
      </c>
      <c r="BO70" s="450"/>
      <c r="BP70" s="450"/>
      <c r="BQ70" s="463"/>
      <c r="BR70" s="463"/>
      <c r="BS70" s="463"/>
      <c r="BT70" s="463"/>
      <c r="BU70" s="463"/>
      <c r="BV70" s="450"/>
      <c r="BW70" s="450"/>
      <c r="BX70" s="450"/>
      <c r="BY70" s="450"/>
      <c r="BZ70" s="450"/>
      <c r="CA70" s="450"/>
      <c r="CB70" s="443"/>
      <c r="CC70" s="464"/>
      <c r="CD70" s="464"/>
      <c r="CE70" s="464"/>
      <c r="CF70" s="464"/>
      <c r="CG70" s="464"/>
      <c r="CH70" s="464"/>
    </row>
    <row r="71" spans="1:86" ht="12" customHeight="1">
      <c r="A71" s="48"/>
      <c r="B71" s="3"/>
      <c r="C71" s="3"/>
      <c r="E71" s="1100"/>
      <c r="F71" s="1101"/>
      <c r="G71" s="1091"/>
      <c r="H71" s="1092"/>
      <c r="I71" s="1092"/>
      <c r="J71" s="1092"/>
      <c r="K71" s="1092"/>
      <c r="L71" s="1093"/>
      <c r="M71" s="1091"/>
      <c r="N71" s="1092"/>
      <c r="O71" s="1092"/>
      <c r="P71" s="1092"/>
      <c r="Q71" s="1092"/>
      <c r="R71" s="1092"/>
      <c r="S71" s="1092"/>
      <c r="T71" s="1092"/>
      <c r="U71" s="1092"/>
      <c r="V71" s="1092"/>
      <c r="W71" s="1092"/>
      <c r="X71" s="1093"/>
      <c r="Y71" s="1064"/>
      <c r="Z71" s="1060"/>
      <c r="AA71" s="1060"/>
      <c r="AB71" s="1060"/>
      <c r="AC71" s="1060"/>
      <c r="AD71" s="1060"/>
      <c r="AE71" s="1060"/>
      <c r="AF71" s="1061"/>
      <c r="AG71" s="1064"/>
      <c r="AH71" s="1060"/>
      <c r="AI71" s="1061"/>
      <c r="AJ71" s="756"/>
      <c r="AK71" s="757"/>
      <c r="AL71" s="757"/>
      <c r="AM71" s="757"/>
      <c r="AN71" s="757"/>
      <c r="AO71" s="757"/>
      <c r="AP71" s="757"/>
      <c r="AQ71" s="757"/>
      <c r="AR71" s="757"/>
      <c r="AS71" s="757"/>
      <c r="AT71" s="757"/>
      <c r="AU71" s="757"/>
      <c r="AV71" s="757"/>
      <c r="AW71" s="757"/>
      <c r="AX71" s="757"/>
      <c r="AY71" s="757"/>
      <c r="AZ71" s="757"/>
      <c r="BA71" s="757"/>
      <c r="BB71" s="757"/>
      <c r="BC71" s="757"/>
      <c r="BD71" s="757"/>
      <c r="BE71" s="757"/>
      <c r="BF71" s="757"/>
      <c r="BG71" s="757"/>
      <c r="BH71" s="757"/>
      <c r="BI71" s="757"/>
      <c r="BJ71" s="757"/>
      <c r="BK71" s="757"/>
      <c r="BL71" s="757"/>
      <c r="BM71" s="758"/>
      <c r="BN71" s="444"/>
      <c r="BO71" s="445"/>
      <c r="BP71" s="445"/>
      <c r="BQ71" s="464"/>
      <c r="BR71" s="464"/>
      <c r="BS71" s="464"/>
      <c r="BT71" s="464"/>
      <c r="BU71" s="464"/>
      <c r="BV71" s="445"/>
      <c r="BW71" s="445"/>
      <c r="BX71" s="445"/>
      <c r="BY71" s="445"/>
      <c r="BZ71" s="445"/>
      <c r="CA71" s="445"/>
      <c r="CB71" s="446"/>
      <c r="CC71" s="464"/>
      <c r="CD71" s="464"/>
      <c r="CE71" s="464"/>
      <c r="CF71" s="464"/>
      <c r="CG71" s="464"/>
      <c r="CH71" s="464"/>
    </row>
    <row r="72" spans="1:86" ht="12" customHeight="1">
      <c r="A72" s="48"/>
      <c r="B72" s="3"/>
      <c r="C72" s="3"/>
      <c r="E72" s="1100"/>
      <c r="F72" s="1101"/>
      <c r="G72" s="1091"/>
      <c r="H72" s="1092"/>
      <c r="I72" s="1092"/>
      <c r="J72" s="1092"/>
      <c r="K72" s="1092"/>
      <c r="L72" s="1093"/>
      <c r="M72" s="1091"/>
      <c r="N72" s="1092"/>
      <c r="O72" s="1092"/>
      <c r="P72" s="1092"/>
      <c r="Q72" s="1092"/>
      <c r="R72" s="1092"/>
      <c r="S72" s="1092"/>
      <c r="T72" s="1092"/>
      <c r="U72" s="1092"/>
      <c r="V72" s="1092"/>
      <c r="W72" s="1092"/>
      <c r="X72" s="1093"/>
      <c r="Y72" s="1064"/>
      <c r="Z72" s="1060"/>
      <c r="AA72" s="1060"/>
      <c r="AB72" s="1060"/>
      <c r="AC72" s="1060"/>
      <c r="AD72" s="1060"/>
      <c r="AE72" s="1060"/>
      <c r="AF72" s="1061"/>
      <c r="AG72" s="1064"/>
      <c r="AH72" s="1060"/>
      <c r="AI72" s="1061"/>
      <c r="AJ72" s="756"/>
      <c r="AK72" s="757"/>
      <c r="AL72" s="757"/>
      <c r="AM72" s="757"/>
      <c r="AN72" s="757"/>
      <c r="AO72" s="757"/>
      <c r="AP72" s="757"/>
      <c r="AQ72" s="757"/>
      <c r="AR72" s="757"/>
      <c r="AS72" s="757"/>
      <c r="AT72" s="757"/>
      <c r="AU72" s="757"/>
      <c r="AV72" s="757"/>
      <c r="AW72" s="757"/>
      <c r="AX72" s="757"/>
      <c r="AY72" s="757"/>
      <c r="AZ72" s="757"/>
      <c r="BA72" s="757"/>
      <c r="BB72" s="757"/>
      <c r="BC72" s="757"/>
      <c r="BD72" s="757"/>
      <c r="BE72" s="757"/>
      <c r="BF72" s="757"/>
      <c r="BG72" s="757"/>
      <c r="BH72" s="757"/>
      <c r="BI72" s="757"/>
      <c r="BJ72" s="757"/>
      <c r="BK72" s="757"/>
      <c r="BL72" s="757"/>
      <c r="BM72" s="758"/>
      <c r="BN72" s="444"/>
      <c r="BO72" s="445"/>
      <c r="BP72" s="445"/>
      <c r="BQ72" s="464"/>
      <c r="BR72" s="464"/>
      <c r="BS72" s="464"/>
      <c r="BT72" s="464"/>
      <c r="BU72" s="464"/>
      <c r="BV72" s="445"/>
      <c r="BW72" s="445"/>
      <c r="BX72" s="445"/>
      <c r="BY72" s="445"/>
      <c r="BZ72" s="445"/>
      <c r="CA72" s="445"/>
      <c r="CB72" s="446"/>
      <c r="CC72" s="464"/>
      <c r="CD72" s="464"/>
      <c r="CE72" s="464"/>
      <c r="CF72" s="464"/>
      <c r="CG72" s="464"/>
      <c r="CH72" s="464"/>
    </row>
    <row r="73" spans="1:86" ht="12" customHeight="1">
      <c r="A73" s="48"/>
      <c r="B73" s="3"/>
      <c r="C73" s="3"/>
      <c r="E73" s="1100"/>
      <c r="F73" s="1101"/>
      <c r="G73" s="1091"/>
      <c r="H73" s="1092"/>
      <c r="I73" s="1092"/>
      <c r="J73" s="1092"/>
      <c r="K73" s="1092"/>
      <c r="L73" s="1093"/>
      <c r="M73" s="1091"/>
      <c r="N73" s="1092"/>
      <c r="O73" s="1092"/>
      <c r="P73" s="1092"/>
      <c r="Q73" s="1092"/>
      <c r="R73" s="1092"/>
      <c r="S73" s="1092"/>
      <c r="T73" s="1092"/>
      <c r="U73" s="1092"/>
      <c r="V73" s="1092"/>
      <c r="W73" s="1092"/>
      <c r="X73" s="1093"/>
      <c r="Y73" s="1064"/>
      <c r="Z73" s="1060"/>
      <c r="AA73" s="1060"/>
      <c r="AB73" s="1060"/>
      <c r="AC73" s="1060"/>
      <c r="AD73" s="1060"/>
      <c r="AE73" s="1060"/>
      <c r="AF73" s="1061"/>
      <c r="AG73" s="1064"/>
      <c r="AH73" s="1060"/>
      <c r="AI73" s="1061"/>
      <c r="AJ73" s="756"/>
      <c r="AK73" s="757"/>
      <c r="AL73" s="757"/>
      <c r="AM73" s="757"/>
      <c r="AN73" s="757"/>
      <c r="AO73" s="757"/>
      <c r="AP73" s="757"/>
      <c r="AQ73" s="757"/>
      <c r="AR73" s="757"/>
      <c r="AS73" s="757"/>
      <c r="AT73" s="757"/>
      <c r="AU73" s="757"/>
      <c r="AV73" s="757"/>
      <c r="AW73" s="757"/>
      <c r="AX73" s="757"/>
      <c r="AY73" s="757"/>
      <c r="AZ73" s="757"/>
      <c r="BA73" s="757"/>
      <c r="BB73" s="757"/>
      <c r="BC73" s="757"/>
      <c r="BD73" s="757"/>
      <c r="BE73" s="757"/>
      <c r="BF73" s="757"/>
      <c r="BG73" s="757"/>
      <c r="BH73" s="757"/>
      <c r="BI73" s="757"/>
      <c r="BJ73" s="757"/>
      <c r="BK73" s="757"/>
      <c r="BL73" s="757"/>
      <c r="BM73" s="758"/>
      <c r="BN73" s="444"/>
      <c r="BO73" s="445"/>
      <c r="BP73" s="445"/>
      <c r="BQ73" s="464"/>
      <c r="BR73" s="464"/>
      <c r="BS73" s="464"/>
      <c r="BT73" s="464"/>
      <c r="BU73" s="464"/>
      <c r="BV73" s="445"/>
      <c r="BW73" s="445"/>
      <c r="BX73" s="445"/>
      <c r="BY73" s="445"/>
      <c r="BZ73" s="445"/>
      <c r="CA73" s="445"/>
      <c r="CB73" s="446"/>
      <c r="CC73" s="464"/>
      <c r="CD73" s="464"/>
      <c r="CE73" s="464"/>
      <c r="CF73" s="464"/>
      <c r="CG73" s="464"/>
      <c r="CH73" s="464"/>
    </row>
    <row r="74" spans="1:86" ht="12" customHeight="1">
      <c r="A74" s="48"/>
      <c r="B74" s="3"/>
      <c r="C74" s="5"/>
      <c r="E74" s="1102"/>
      <c r="F74" s="1103"/>
      <c r="G74" s="1094"/>
      <c r="H74" s="1095"/>
      <c r="I74" s="1095"/>
      <c r="J74" s="1095"/>
      <c r="K74" s="1095"/>
      <c r="L74" s="1096"/>
      <c r="M74" s="1094"/>
      <c r="N74" s="1095"/>
      <c r="O74" s="1095"/>
      <c r="P74" s="1095"/>
      <c r="Q74" s="1095"/>
      <c r="R74" s="1095"/>
      <c r="S74" s="1095"/>
      <c r="T74" s="1095"/>
      <c r="U74" s="1095"/>
      <c r="V74" s="1095"/>
      <c r="W74" s="1095"/>
      <c r="X74" s="1096"/>
      <c r="Y74" s="732"/>
      <c r="Z74" s="733"/>
      <c r="AA74" s="733"/>
      <c r="AB74" s="733"/>
      <c r="AC74" s="733"/>
      <c r="AD74" s="733"/>
      <c r="AE74" s="733"/>
      <c r="AF74" s="734"/>
      <c r="AG74" s="732"/>
      <c r="AH74" s="733"/>
      <c r="AI74" s="734"/>
      <c r="AJ74" s="759"/>
      <c r="AK74" s="760"/>
      <c r="AL74" s="760"/>
      <c r="AM74" s="760"/>
      <c r="AN74" s="760"/>
      <c r="AO74" s="760"/>
      <c r="AP74" s="760"/>
      <c r="AQ74" s="760"/>
      <c r="AR74" s="760"/>
      <c r="AS74" s="760"/>
      <c r="AT74" s="760"/>
      <c r="AU74" s="760"/>
      <c r="AV74" s="760"/>
      <c r="AW74" s="760"/>
      <c r="AX74" s="760"/>
      <c r="AY74" s="760"/>
      <c r="AZ74" s="760"/>
      <c r="BA74" s="760"/>
      <c r="BB74" s="760"/>
      <c r="BC74" s="760"/>
      <c r="BD74" s="760"/>
      <c r="BE74" s="760"/>
      <c r="BF74" s="760"/>
      <c r="BG74" s="760"/>
      <c r="BH74" s="760"/>
      <c r="BI74" s="760"/>
      <c r="BJ74" s="760"/>
      <c r="BK74" s="760"/>
      <c r="BL74" s="760"/>
      <c r="BM74" s="761"/>
      <c r="BN74" s="37"/>
      <c r="BO74" s="36"/>
      <c r="BP74" s="36"/>
      <c r="BQ74" s="36"/>
      <c r="BR74" s="36"/>
      <c r="BS74" s="36"/>
      <c r="BT74" s="36"/>
      <c r="BU74" s="36"/>
      <c r="BV74" s="36"/>
      <c r="BW74" s="36"/>
      <c r="BX74" s="36"/>
      <c r="BY74" s="36"/>
      <c r="BZ74" s="36"/>
      <c r="CA74" s="36"/>
      <c r="CB74" s="35"/>
      <c r="CC74" s="464"/>
      <c r="CD74" s="464"/>
      <c r="CE74" s="464"/>
      <c r="CF74" s="464"/>
      <c r="CG74" s="464"/>
      <c r="CH74" s="464"/>
    </row>
    <row r="75" spans="1:86" ht="12" customHeight="1">
      <c r="A75" s="48"/>
      <c r="B75" s="3"/>
      <c r="C75" s="3"/>
      <c r="E75" s="1088">
        <v>5</v>
      </c>
      <c r="F75" s="1090"/>
      <c r="G75" s="1088" t="s">
        <v>155</v>
      </c>
      <c r="H75" s="1089"/>
      <c r="I75" s="1089"/>
      <c r="J75" s="1089"/>
      <c r="K75" s="1089"/>
      <c r="L75" s="1090"/>
      <c r="M75" s="1088" t="s">
        <v>297</v>
      </c>
      <c r="N75" s="1089"/>
      <c r="O75" s="1089"/>
      <c r="P75" s="1089"/>
      <c r="Q75" s="1089"/>
      <c r="R75" s="1089"/>
      <c r="S75" s="1089"/>
      <c r="T75" s="1089"/>
      <c r="U75" s="1089"/>
      <c r="V75" s="1089"/>
      <c r="W75" s="1089"/>
      <c r="X75" s="1090"/>
      <c r="Y75" s="729" t="s">
        <v>954</v>
      </c>
      <c r="Z75" s="730"/>
      <c r="AA75" s="730"/>
      <c r="AB75" s="730"/>
      <c r="AC75" s="730"/>
      <c r="AD75" s="730"/>
      <c r="AE75" s="730"/>
      <c r="AF75" s="731"/>
      <c r="AG75" s="1097" t="s">
        <v>301</v>
      </c>
      <c r="AH75" s="730"/>
      <c r="AI75" s="731"/>
      <c r="AJ75" s="753" t="s">
        <v>1215</v>
      </c>
      <c r="AK75" s="754"/>
      <c r="AL75" s="754"/>
      <c r="AM75" s="754"/>
      <c r="AN75" s="754"/>
      <c r="AO75" s="754"/>
      <c r="AP75" s="754"/>
      <c r="AQ75" s="754"/>
      <c r="AR75" s="754"/>
      <c r="AS75" s="754"/>
      <c r="AT75" s="754"/>
      <c r="AU75" s="754"/>
      <c r="AV75" s="754"/>
      <c r="AW75" s="754"/>
      <c r="AX75" s="754"/>
      <c r="AY75" s="754"/>
      <c r="AZ75" s="754"/>
      <c r="BA75" s="754"/>
      <c r="BB75" s="754"/>
      <c r="BC75" s="754"/>
      <c r="BD75" s="754"/>
      <c r="BE75" s="754"/>
      <c r="BF75" s="754"/>
      <c r="BG75" s="754"/>
      <c r="BH75" s="754"/>
      <c r="BI75" s="754"/>
      <c r="BJ75" s="754"/>
      <c r="BK75" s="754"/>
      <c r="BL75" s="754"/>
      <c r="BM75" s="755"/>
      <c r="BN75" s="753" t="s">
        <v>302</v>
      </c>
      <c r="BO75" s="754"/>
      <c r="BP75" s="754"/>
      <c r="BQ75" s="754"/>
      <c r="BR75" s="754"/>
      <c r="BS75" s="754"/>
      <c r="BT75" s="754"/>
      <c r="BU75" s="754"/>
      <c r="BV75" s="754"/>
      <c r="BW75" s="754"/>
      <c r="BX75" s="754"/>
      <c r="BY75" s="754"/>
      <c r="BZ75" s="754"/>
      <c r="CA75" s="754"/>
      <c r="CB75" s="755"/>
      <c r="CC75" s="464"/>
      <c r="CD75" s="464"/>
      <c r="CE75" s="464"/>
      <c r="CF75" s="464"/>
      <c r="CG75" s="464"/>
      <c r="CH75" s="464"/>
    </row>
    <row r="76" spans="1:86" ht="12" customHeight="1">
      <c r="A76" s="48"/>
      <c r="B76" s="3"/>
      <c r="C76" s="3"/>
      <c r="E76" s="1091"/>
      <c r="F76" s="1093"/>
      <c r="G76" s="1091"/>
      <c r="H76" s="1092"/>
      <c r="I76" s="1092"/>
      <c r="J76" s="1092"/>
      <c r="K76" s="1092"/>
      <c r="L76" s="1093"/>
      <c r="M76" s="1091"/>
      <c r="N76" s="1092"/>
      <c r="O76" s="1092"/>
      <c r="P76" s="1092"/>
      <c r="Q76" s="1092"/>
      <c r="R76" s="1092"/>
      <c r="S76" s="1092"/>
      <c r="T76" s="1092"/>
      <c r="U76" s="1092"/>
      <c r="V76" s="1092"/>
      <c r="W76" s="1092"/>
      <c r="X76" s="1093"/>
      <c r="Y76" s="1064"/>
      <c r="Z76" s="1060"/>
      <c r="AA76" s="1060"/>
      <c r="AB76" s="1060"/>
      <c r="AC76" s="1060"/>
      <c r="AD76" s="1060"/>
      <c r="AE76" s="1060"/>
      <c r="AF76" s="1061"/>
      <c r="AG76" s="1064"/>
      <c r="AH76" s="1060"/>
      <c r="AI76" s="1061"/>
      <c r="AJ76" s="756"/>
      <c r="AK76" s="757"/>
      <c r="AL76" s="757"/>
      <c r="AM76" s="757"/>
      <c r="AN76" s="757"/>
      <c r="AO76" s="757"/>
      <c r="AP76" s="757"/>
      <c r="AQ76" s="757"/>
      <c r="AR76" s="757"/>
      <c r="AS76" s="757"/>
      <c r="AT76" s="757"/>
      <c r="AU76" s="757"/>
      <c r="AV76" s="757"/>
      <c r="AW76" s="757"/>
      <c r="AX76" s="757"/>
      <c r="AY76" s="757"/>
      <c r="AZ76" s="757"/>
      <c r="BA76" s="757"/>
      <c r="BB76" s="757"/>
      <c r="BC76" s="757"/>
      <c r="BD76" s="757"/>
      <c r="BE76" s="757"/>
      <c r="BF76" s="757"/>
      <c r="BG76" s="757"/>
      <c r="BH76" s="757"/>
      <c r="BI76" s="757"/>
      <c r="BJ76" s="757"/>
      <c r="BK76" s="757"/>
      <c r="BL76" s="757"/>
      <c r="BM76" s="758"/>
      <c r="BN76" s="756"/>
      <c r="BO76" s="757"/>
      <c r="BP76" s="757"/>
      <c r="BQ76" s="757"/>
      <c r="BR76" s="757"/>
      <c r="BS76" s="757"/>
      <c r="BT76" s="757"/>
      <c r="BU76" s="757"/>
      <c r="BV76" s="757"/>
      <c r="BW76" s="757"/>
      <c r="BX76" s="757"/>
      <c r="BY76" s="757"/>
      <c r="BZ76" s="757"/>
      <c r="CA76" s="757"/>
      <c r="CB76" s="758"/>
      <c r="CC76" s="464"/>
      <c r="CD76" s="464"/>
      <c r="CE76" s="464"/>
      <c r="CF76" s="464"/>
      <c r="CG76" s="464"/>
      <c r="CH76" s="464"/>
    </row>
    <row r="77" spans="1:86" ht="12" customHeight="1">
      <c r="A77" s="48"/>
      <c r="B77" s="3"/>
      <c r="C77" s="3"/>
      <c r="E77" s="1094"/>
      <c r="F77" s="1096"/>
      <c r="G77" s="1094"/>
      <c r="H77" s="1095"/>
      <c r="I77" s="1095"/>
      <c r="J77" s="1095"/>
      <c r="K77" s="1095"/>
      <c r="L77" s="1096"/>
      <c r="M77" s="1094"/>
      <c r="N77" s="1095"/>
      <c r="O77" s="1095"/>
      <c r="P77" s="1095"/>
      <c r="Q77" s="1095"/>
      <c r="R77" s="1095"/>
      <c r="S77" s="1095"/>
      <c r="T77" s="1095"/>
      <c r="U77" s="1095"/>
      <c r="V77" s="1095"/>
      <c r="W77" s="1095"/>
      <c r="X77" s="1096"/>
      <c r="Y77" s="732"/>
      <c r="Z77" s="733"/>
      <c r="AA77" s="733"/>
      <c r="AB77" s="733"/>
      <c r="AC77" s="733"/>
      <c r="AD77" s="733"/>
      <c r="AE77" s="733"/>
      <c r="AF77" s="734"/>
      <c r="AG77" s="732"/>
      <c r="AH77" s="733"/>
      <c r="AI77" s="734"/>
      <c r="AJ77" s="759"/>
      <c r="AK77" s="760"/>
      <c r="AL77" s="760"/>
      <c r="AM77" s="760"/>
      <c r="AN77" s="760"/>
      <c r="AO77" s="760"/>
      <c r="AP77" s="760"/>
      <c r="AQ77" s="760"/>
      <c r="AR77" s="760"/>
      <c r="AS77" s="760"/>
      <c r="AT77" s="760"/>
      <c r="AU77" s="760"/>
      <c r="AV77" s="760"/>
      <c r="AW77" s="760"/>
      <c r="AX77" s="760"/>
      <c r="AY77" s="760"/>
      <c r="AZ77" s="760"/>
      <c r="BA77" s="760"/>
      <c r="BB77" s="760"/>
      <c r="BC77" s="760"/>
      <c r="BD77" s="760"/>
      <c r="BE77" s="760"/>
      <c r="BF77" s="760"/>
      <c r="BG77" s="760"/>
      <c r="BH77" s="760"/>
      <c r="BI77" s="760"/>
      <c r="BJ77" s="760"/>
      <c r="BK77" s="760"/>
      <c r="BL77" s="760"/>
      <c r="BM77" s="761"/>
      <c r="BN77" s="759"/>
      <c r="BO77" s="760"/>
      <c r="BP77" s="760"/>
      <c r="BQ77" s="760"/>
      <c r="BR77" s="760"/>
      <c r="BS77" s="760"/>
      <c r="BT77" s="760"/>
      <c r="BU77" s="760"/>
      <c r="BV77" s="760"/>
      <c r="BW77" s="760"/>
      <c r="BX77" s="760"/>
      <c r="BY77" s="760"/>
      <c r="BZ77" s="760"/>
      <c r="CA77" s="760"/>
      <c r="CB77" s="761"/>
      <c r="CC77" s="464"/>
      <c r="CD77" s="464"/>
      <c r="CE77" s="464"/>
      <c r="CF77" s="464"/>
      <c r="CG77" s="464"/>
      <c r="CH77" s="464"/>
    </row>
    <row r="78" spans="1:86" ht="12" customHeight="1">
      <c r="A78" s="48"/>
      <c r="B78" s="3"/>
      <c r="C78" s="3"/>
      <c r="D78" s="3"/>
      <c r="E78" s="3" t="s">
        <v>1268</v>
      </c>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464"/>
      <c r="CC78" s="464"/>
      <c r="CD78" s="464"/>
      <c r="CE78" s="464"/>
      <c r="CF78" s="464"/>
      <c r="CG78" s="464"/>
      <c r="CH78" s="464"/>
    </row>
    <row r="79" spans="1:86" ht="12" customHeight="1">
      <c r="A79" s="48"/>
      <c r="B79" s="3"/>
      <c r="C79" s="3"/>
      <c r="E79" s="3" t="s">
        <v>1269</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464"/>
      <c r="CC79" s="464"/>
      <c r="CD79" s="464"/>
      <c r="CE79" s="464"/>
      <c r="CF79" s="464"/>
      <c r="CG79" s="464"/>
      <c r="CH79" s="464"/>
    </row>
    <row r="80" spans="1:86" ht="12" customHeight="1">
      <c r="A80" s="48"/>
      <c r="B80" s="3"/>
      <c r="C80" s="3"/>
      <c r="E80" s="3" t="s">
        <v>1270</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464"/>
      <c r="CC80" s="464"/>
      <c r="CD80" s="464"/>
      <c r="CE80" s="464"/>
      <c r="CF80" s="464"/>
      <c r="CG80" s="464"/>
      <c r="CH80" s="464"/>
    </row>
    <row r="81" spans="1:86" ht="12" customHeight="1">
      <c r="A81" s="48"/>
      <c r="B81" s="3"/>
      <c r="C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464"/>
      <c r="CC81" s="464"/>
      <c r="CD81" s="464"/>
      <c r="CE81" s="464"/>
      <c r="CF81" s="464"/>
      <c r="CG81" s="464"/>
      <c r="CH81" s="464"/>
    </row>
    <row r="82" spans="1:86" ht="12" customHeight="1">
      <c r="A82" s="48"/>
      <c r="B82" s="3"/>
      <c r="C82" s="3"/>
      <c r="D82" s="5"/>
      <c r="E82" s="5"/>
      <c r="F82" s="3"/>
      <c r="G82" s="3"/>
      <c r="H82" s="3"/>
      <c r="I82" s="3"/>
      <c r="J82" s="3"/>
      <c r="K82" s="5"/>
      <c r="L82" s="3"/>
      <c r="M82" s="5"/>
      <c r="N82" s="5"/>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464"/>
      <c r="CC82" s="464"/>
      <c r="CD82" s="464"/>
      <c r="CE82" s="464"/>
      <c r="CF82" s="464"/>
      <c r="CG82" s="464"/>
      <c r="CH82" s="464"/>
    </row>
    <row r="83" spans="1:86" ht="12" customHeight="1">
      <c r="A83" s="48"/>
      <c r="B83" s="3"/>
      <c r="C83" s="3"/>
      <c r="D83" s="44" t="s">
        <v>1216</v>
      </c>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3"/>
      <c r="BZ83" s="3"/>
      <c r="CA83" s="3"/>
      <c r="CB83" s="546"/>
      <c r="CC83" s="464"/>
      <c r="CD83" s="464"/>
      <c r="CE83" s="464"/>
      <c r="CF83" s="464"/>
      <c r="CG83" s="464"/>
      <c r="CH83" s="464"/>
    </row>
    <row r="84" spans="1:86" ht="12" customHeight="1">
      <c r="A84" s="48"/>
      <c r="B84" s="3"/>
      <c r="C84" s="3"/>
      <c r="D84" s="44"/>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3"/>
      <c r="BZ84" s="3"/>
      <c r="CA84" s="3"/>
      <c r="CB84" s="546"/>
      <c r="CC84" s="464"/>
      <c r="CD84" s="464"/>
      <c r="CE84" s="464"/>
      <c r="CF84" s="464"/>
      <c r="CG84" s="464"/>
      <c r="CH84" s="464"/>
    </row>
    <row r="85" spans="1:86" ht="12" customHeight="1">
      <c r="A85" s="48"/>
      <c r="B85" s="3"/>
      <c r="C85" s="3"/>
      <c r="D85" s="44"/>
      <c r="E85" s="1085" t="s">
        <v>1387</v>
      </c>
      <c r="F85" s="1085"/>
      <c r="G85" s="1085" t="s">
        <v>1388</v>
      </c>
      <c r="H85" s="1085"/>
      <c r="I85" s="1085"/>
      <c r="J85" s="1085"/>
      <c r="K85" s="1085"/>
      <c r="L85" s="1085"/>
      <c r="M85" s="1085"/>
      <c r="N85" s="1085"/>
      <c r="O85" s="1040" t="s">
        <v>1389</v>
      </c>
      <c r="P85" s="1086"/>
      <c r="Q85" s="1086"/>
      <c r="R85" s="1086"/>
      <c r="S85" s="1086"/>
      <c r="T85" s="1086"/>
      <c r="U85" s="1086"/>
      <c r="V85" s="1086"/>
      <c r="W85" s="1086"/>
      <c r="X85" s="1086"/>
      <c r="Y85" s="1086"/>
      <c r="Z85" s="1086"/>
      <c r="AA85" s="1086"/>
      <c r="AB85" s="1086"/>
      <c r="AC85" s="1086"/>
      <c r="AD85" s="1086"/>
      <c r="AE85" s="1086"/>
      <c r="AF85" s="1086"/>
      <c r="AG85" s="1086"/>
      <c r="AH85" s="1086"/>
      <c r="AI85" s="1086"/>
      <c r="AJ85" s="1086"/>
      <c r="AK85" s="1086"/>
      <c r="AL85" s="1086"/>
      <c r="AM85" s="1086"/>
      <c r="AN85" s="1086"/>
      <c r="AO85" s="1086"/>
      <c r="AP85" s="1086"/>
      <c r="AQ85" s="1086"/>
      <c r="AR85" s="1086"/>
      <c r="AS85" s="1086"/>
      <c r="AT85" s="1086"/>
      <c r="AU85" s="1087"/>
      <c r="AV85" s="1040" t="s">
        <v>1217</v>
      </c>
      <c r="AW85" s="1086"/>
      <c r="AX85" s="1086"/>
      <c r="AY85" s="1086"/>
      <c r="AZ85" s="1086"/>
      <c r="BA85" s="1086"/>
      <c r="BB85" s="1086"/>
      <c r="BC85" s="1086"/>
      <c r="BD85" s="1086"/>
      <c r="BE85" s="1086"/>
      <c r="BF85" s="1086"/>
      <c r="BG85" s="1086"/>
      <c r="BH85" s="1086"/>
      <c r="BI85" s="1086"/>
      <c r="BJ85" s="1086"/>
      <c r="BK85" s="1086"/>
      <c r="BL85" s="1086"/>
      <c r="BM85" s="1086"/>
      <c r="BN85" s="1086"/>
      <c r="BO85" s="1086"/>
      <c r="BP85" s="1086"/>
      <c r="BQ85" s="1086"/>
      <c r="BR85" s="1086"/>
      <c r="BS85" s="1086"/>
      <c r="BT85" s="1086"/>
      <c r="BU85" s="1086"/>
      <c r="BV85" s="1086"/>
      <c r="BW85" s="1086"/>
      <c r="BX85" s="1086"/>
      <c r="BY85" s="1086"/>
      <c r="BZ85" s="1086"/>
      <c r="CA85" s="1086"/>
      <c r="CB85" s="1087"/>
      <c r="CC85" s="546"/>
      <c r="CD85" s="546"/>
      <c r="CE85" s="546"/>
      <c r="CF85" s="546"/>
      <c r="CG85" s="546"/>
      <c r="CH85" s="546"/>
    </row>
    <row r="86" spans="1:86" ht="12" customHeight="1">
      <c r="A86" s="48"/>
      <c r="B86" s="3"/>
      <c r="C86" s="3"/>
      <c r="D86" s="44"/>
      <c r="E86" s="1085"/>
      <c r="F86" s="1085"/>
      <c r="G86" s="1085"/>
      <c r="H86" s="1085"/>
      <c r="I86" s="1085"/>
      <c r="J86" s="1085"/>
      <c r="K86" s="1085"/>
      <c r="L86" s="1085"/>
      <c r="M86" s="1085"/>
      <c r="N86" s="1085"/>
      <c r="O86" s="1046"/>
      <c r="P86" s="1047"/>
      <c r="Q86" s="1047"/>
      <c r="R86" s="1047"/>
      <c r="S86" s="1047"/>
      <c r="T86" s="1047"/>
      <c r="U86" s="1047"/>
      <c r="V86" s="1047"/>
      <c r="W86" s="1047"/>
      <c r="X86" s="1047"/>
      <c r="Y86" s="1047"/>
      <c r="Z86" s="1047"/>
      <c r="AA86" s="1047"/>
      <c r="AB86" s="1047"/>
      <c r="AC86" s="1047"/>
      <c r="AD86" s="1047"/>
      <c r="AE86" s="1047"/>
      <c r="AF86" s="1047"/>
      <c r="AG86" s="1047"/>
      <c r="AH86" s="1047"/>
      <c r="AI86" s="1047"/>
      <c r="AJ86" s="1047"/>
      <c r="AK86" s="1047"/>
      <c r="AL86" s="1047"/>
      <c r="AM86" s="1047"/>
      <c r="AN86" s="1047"/>
      <c r="AO86" s="1047"/>
      <c r="AP86" s="1047"/>
      <c r="AQ86" s="1047"/>
      <c r="AR86" s="1047"/>
      <c r="AS86" s="1047"/>
      <c r="AT86" s="1047"/>
      <c r="AU86" s="1048"/>
      <c r="AV86" s="1046"/>
      <c r="AW86" s="1047"/>
      <c r="AX86" s="1047"/>
      <c r="AY86" s="1047"/>
      <c r="AZ86" s="1047"/>
      <c r="BA86" s="1047"/>
      <c r="BB86" s="1047"/>
      <c r="BC86" s="1047"/>
      <c r="BD86" s="1047"/>
      <c r="BE86" s="1047"/>
      <c r="BF86" s="1047"/>
      <c r="BG86" s="1047"/>
      <c r="BH86" s="1047"/>
      <c r="BI86" s="1047"/>
      <c r="BJ86" s="1047"/>
      <c r="BK86" s="1047"/>
      <c r="BL86" s="1047"/>
      <c r="BM86" s="1047"/>
      <c r="BN86" s="1047"/>
      <c r="BO86" s="1047"/>
      <c r="BP86" s="1047"/>
      <c r="BQ86" s="1047"/>
      <c r="BR86" s="1047"/>
      <c r="BS86" s="1047"/>
      <c r="BT86" s="1047"/>
      <c r="BU86" s="1047"/>
      <c r="BV86" s="1047"/>
      <c r="BW86" s="1047"/>
      <c r="BX86" s="1047"/>
      <c r="BY86" s="1047"/>
      <c r="BZ86" s="1047"/>
      <c r="CA86" s="1047"/>
      <c r="CB86" s="1048"/>
      <c r="CC86" s="546"/>
      <c r="CD86" s="546"/>
      <c r="CE86" s="546"/>
      <c r="CF86" s="546"/>
      <c r="CG86" s="546"/>
      <c r="CH86" s="546"/>
    </row>
    <row r="87" spans="1:86" ht="12" customHeight="1">
      <c r="A87" s="48"/>
      <c r="B87" s="3"/>
      <c r="C87" s="3"/>
      <c r="D87" s="44"/>
      <c r="E87" s="1081">
        <v>1</v>
      </c>
      <c r="F87" s="1081"/>
      <c r="G87" s="1082" t="s">
        <v>1390</v>
      </c>
      <c r="H87" s="1082"/>
      <c r="I87" s="1082"/>
      <c r="J87" s="1082"/>
      <c r="K87" s="1082"/>
      <c r="L87" s="1082"/>
      <c r="M87" s="1082"/>
      <c r="N87" s="1082"/>
      <c r="O87" s="1083" t="s">
        <v>1501</v>
      </c>
      <c r="P87" s="1083"/>
      <c r="Q87" s="1083"/>
      <c r="R87" s="1083"/>
      <c r="S87" s="1083"/>
      <c r="T87" s="1083"/>
      <c r="U87" s="1083"/>
      <c r="V87" s="1083"/>
      <c r="W87" s="1083"/>
      <c r="X87" s="1083"/>
      <c r="Y87" s="1083"/>
      <c r="Z87" s="1083"/>
      <c r="AA87" s="1083"/>
      <c r="AB87" s="1083"/>
      <c r="AC87" s="1083"/>
      <c r="AD87" s="1083"/>
      <c r="AE87" s="1083"/>
      <c r="AF87" s="1083"/>
      <c r="AG87" s="1083"/>
      <c r="AH87" s="1083"/>
      <c r="AI87" s="1083"/>
      <c r="AJ87" s="1083"/>
      <c r="AK87" s="1083"/>
      <c r="AL87" s="1083"/>
      <c r="AM87" s="1083"/>
      <c r="AN87" s="1083"/>
      <c r="AO87" s="1083"/>
      <c r="AP87" s="1083"/>
      <c r="AQ87" s="1083"/>
      <c r="AR87" s="1083"/>
      <c r="AS87" s="1083"/>
      <c r="AT87" s="1083"/>
      <c r="AU87" s="1083"/>
      <c r="AV87" s="1084" t="s">
        <v>1510</v>
      </c>
      <c r="AW87" s="1082"/>
      <c r="AX87" s="1082"/>
      <c r="AY87" s="1082"/>
      <c r="AZ87" s="1082"/>
      <c r="BA87" s="1082"/>
      <c r="BB87" s="1082"/>
      <c r="BC87" s="1082"/>
      <c r="BD87" s="1082"/>
      <c r="BE87" s="1082"/>
      <c r="BF87" s="1082"/>
      <c r="BG87" s="1082"/>
      <c r="BH87" s="1082"/>
      <c r="BI87" s="1082"/>
      <c r="BJ87" s="1082"/>
      <c r="BK87" s="1082"/>
      <c r="BL87" s="1082"/>
      <c r="BM87" s="1082"/>
      <c r="BN87" s="1082"/>
      <c r="BO87" s="1082"/>
      <c r="BP87" s="1082"/>
      <c r="BQ87" s="1082"/>
      <c r="BR87" s="1082"/>
      <c r="BS87" s="1082"/>
      <c r="BT87" s="1082"/>
      <c r="BU87" s="1082"/>
      <c r="BV87" s="1082"/>
      <c r="BW87" s="1082"/>
      <c r="BX87" s="1082"/>
      <c r="BY87" s="1082"/>
      <c r="BZ87" s="1082"/>
      <c r="CA87" s="1082"/>
      <c r="CB87" s="1082"/>
      <c r="CC87" s="546"/>
      <c r="CD87" s="546"/>
      <c r="CE87" s="546"/>
      <c r="CF87" s="546"/>
      <c r="CG87" s="546"/>
      <c r="CH87" s="546"/>
    </row>
    <row r="88" spans="1:86" ht="12" customHeight="1">
      <c r="A88" s="48"/>
      <c r="B88" s="3"/>
      <c r="C88" s="3"/>
      <c r="D88" s="44"/>
      <c r="E88" s="1081"/>
      <c r="F88" s="1081"/>
      <c r="G88" s="1082"/>
      <c r="H88" s="1082"/>
      <c r="I88" s="1082"/>
      <c r="J88" s="1082"/>
      <c r="K88" s="1082"/>
      <c r="L88" s="1082"/>
      <c r="M88" s="1082"/>
      <c r="N88" s="1082"/>
      <c r="O88" s="1083"/>
      <c r="P88" s="1083"/>
      <c r="Q88" s="1083"/>
      <c r="R88" s="1083"/>
      <c r="S88" s="1083"/>
      <c r="T88" s="1083"/>
      <c r="U88" s="1083"/>
      <c r="V88" s="1083"/>
      <c r="W88" s="1083"/>
      <c r="X88" s="1083"/>
      <c r="Y88" s="1083"/>
      <c r="Z88" s="1083"/>
      <c r="AA88" s="1083"/>
      <c r="AB88" s="1083"/>
      <c r="AC88" s="1083"/>
      <c r="AD88" s="1083"/>
      <c r="AE88" s="1083"/>
      <c r="AF88" s="1083"/>
      <c r="AG88" s="1083"/>
      <c r="AH88" s="1083"/>
      <c r="AI88" s="1083"/>
      <c r="AJ88" s="1083"/>
      <c r="AK88" s="1083"/>
      <c r="AL88" s="1083"/>
      <c r="AM88" s="1083"/>
      <c r="AN88" s="1083"/>
      <c r="AO88" s="1083"/>
      <c r="AP88" s="1083"/>
      <c r="AQ88" s="1083"/>
      <c r="AR88" s="1083"/>
      <c r="AS88" s="1083"/>
      <c r="AT88" s="1083"/>
      <c r="AU88" s="1083"/>
      <c r="AV88" s="1082"/>
      <c r="AW88" s="1082"/>
      <c r="AX88" s="1082"/>
      <c r="AY88" s="1082"/>
      <c r="AZ88" s="1082"/>
      <c r="BA88" s="1082"/>
      <c r="BB88" s="1082"/>
      <c r="BC88" s="1082"/>
      <c r="BD88" s="1082"/>
      <c r="BE88" s="1082"/>
      <c r="BF88" s="1082"/>
      <c r="BG88" s="1082"/>
      <c r="BH88" s="1082"/>
      <c r="BI88" s="1082"/>
      <c r="BJ88" s="1082"/>
      <c r="BK88" s="1082"/>
      <c r="BL88" s="1082"/>
      <c r="BM88" s="1082"/>
      <c r="BN88" s="1082"/>
      <c r="BO88" s="1082"/>
      <c r="BP88" s="1082"/>
      <c r="BQ88" s="1082"/>
      <c r="BR88" s="1082"/>
      <c r="BS88" s="1082"/>
      <c r="BT88" s="1082"/>
      <c r="BU88" s="1082"/>
      <c r="BV88" s="1082"/>
      <c r="BW88" s="1082"/>
      <c r="BX88" s="1082"/>
      <c r="BY88" s="1082"/>
      <c r="BZ88" s="1082"/>
      <c r="CA88" s="1082"/>
      <c r="CB88" s="1082"/>
      <c r="CC88" s="546"/>
      <c r="CD88" s="546"/>
      <c r="CE88" s="546"/>
      <c r="CF88" s="546"/>
      <c r="CG88" s="546"/>
      <c r="CH88" s="546"/>
    </row>
    <row r="89" spans="1:86" ht="12" customHeight="1">
      <c r="A89" s="48"/>
      <c r="B89" s="3"/>
      <c r="C89" s="3"/>
      <c r="D89" s="44"/>
      <c r="E89" s="1081"/>
      <c r="F89" s="1081"/>
      <c r="G89" s="1082"/>
      <c r="H89" s="1082"/>
      <c r="I89" s="1082"/>
      <c r="J89" s="1082"/>
      <c r="K89" s="1082"/>
      <c r="L89" s="1082"/>
      <c r="M89" s="1082"/>
      <c r="N89" s="1082"/>
      <c r="O89" s="1083"/>
      <c r="P89" s="1083"/>
      <c r="Q89" s="1083"/>
      <c r="R89" s="1083"/>
      <c r="S89" s="1083"/>
      <c r="T89" s="1083"/>
      <c r="U89" s="1083"/>
      <c r="V89" s="1083"/>
      <c r="W89" s="1083"/>
      <c r="X89" s="1083"/>
      <c r="Y89" s="1083"/>
      <c r="Z89" s="1083"/>
      <c r="AA89" s="1083"/>
      <c r="AB89" s="1083"/>
      <c r="AC89" s="1083"/>
      <c r="AD89" s="1083"/>
      <c r="AE89" s="1083"/>
      <c r="AF89" s="1083"/>
      <c r="AG89" s="1083"/>
      <c r="AH89" s="1083"/>
      <c r="AI89" s="1083"/>
      <c r="AJ89" s="1083"/>
      <c r="AK89" s="1083"/>
      <c r="AL89" s="1083"/>
      <c r="AM89" s="1083"/>
      <c r="AN89" s="1083"/>
      <c r="AO89" s="1083"/>
      <c r="AP89" s="1083"/>
      <c r="AQ89" s="1083"/>
      <c r="AR89" s="1083"/>
      <c r="AS89" s="1083"/>
      <c r="AT89" s="1083"/>
      <c r="AU89" s="1083"/>
      <c r="AV89" s="1082"/>
      <c r="AW89" s="1082"/>
      <c r="AX89" s="1082"/>
      <c r="AY89" s="1082"/>
      <c r="AZ89" s="1082"/>
      <c r="BA89" s="1082"/>
      <c r="BB89" s="1082"/>
      <c r="BC89" s="1082"/>
      <c r="BD89" s="1082"/>
      <c r="BE89" s="1082"/>
      <c r="BF89" s="1082"/>
      <c r="BG89" s="1082"/>
      <c r="BH89" s="1082"/>
      <c r="BI89" s="1082"/>
      <c r="BJ89" s="1082"/>
      <c r="BK89" s="1082"/>
      <c r="BL89" s="1082"/>
      <c r="BM89" s="1082"/>
      <c r="BN89" s="1082"/>
      <c r="BO89" s="1082"/>
      <c r="BP89" s="1082"/>
      <c r="BQ89" s="1082"/>
      <c r="BR89" s="1082"/>
      <c r="BS89" s="1082"/>
      <c r="BT89" s="1082"/>
      <c r="BU89" s="1082"/>
      <c r="BV89" s="1082"/>
      <c r="BW89" s="1082"/>
      <c r="BX89" s="1082"/>
      <c r="BY89" s="1082"/>
      <c r="BZ89" s="1082"/>
      <c r="CA89" s="1082"/>
      <c r="CB89" s="1082"/>
      <c r="CC89" s="546"/>
      <c r="CD89" s="546"/>
      <c r="CE89" s="546"/>
      <c r="CF89" s="546"/>
      <c r="CG89" s="546"/>
      <c r="CH89" s="546"/>
    </row>
    <row r="90" spans="1:86" ht="12" customHeight="1">
      <c r="A90" s="48"/>
      <c r="B90" s="3"/>
      <c r="C90" s="3"/>
      <c r="D90" s="44"/>
      <c r="E90" s="1081"/>
      <c r="F90" s="1081"/>
      <c r="G90" s="1082"/>
      <c r="H90" s="1082"/>
      <c r="I90" s="1082"/>
      <c r="J90" s="1082"/>
      <c r="K90" s="1082"/>
      <c r="L90" s="1082"/>
      <c r="M90" s="1082"/>
      <c r="N90" s="1082"/>
      <c r="O90" s="1083"/>
      <c r="P90" s="1083"/>
      <c r="Q90" s="1083"/>
      <c r="R90" s="1083"/>
      <c r="S90" s="1083"/>
      <c r="T90" s="1083"/>
      <c r="U90" s="1083"/>
      <c r="V90" s="1083"/>
      <c r="W90" s="1083"/>
      <c r="X90" s="1083"/>
      <c r="Y90" s="1083"/>
      <c r="Z90" s="1083"/>
      <c r="AA90" s="1083"/>
      <c r="AB90" s="1083"/>
      <c r="AC90" s="1083"/>
      <c r="AD90" s="1083"/>
      <c r="AE90" s="1083"/>
      <c r="AF90" s="1083"/>
      <c r="AG90" s="1083"/>
      <c r="AH90" s="1083"/>
      <c r="AI90" s="1083"/>
      <c r="AJ90" s="1083"/>
      <c r="AK90" s="1083"/>
      <c r="AL90" s="1083"/>
      <c r="AM90" s="1083"/>
      <c r="AN90" s="1083"/>
      <c r="AO90" s="1083"/>
      <c r="AP90" s="1083"/>
      <c r="AQ90" s="1083"/>
      <c r="AR90" s="1083"/>
      <c r="AS90" s="1083"/>
      <c r="AT90" s="1083"/>
      <c r="AU90" s="1083"/>
      <c r="AV90" s="1082"/>
      <c r="AW90" s="1082"/>
      <c r="AX90" s="1082"/>
      <c r="AY90" s="1082"/>
      <c r="AZ90" s="1082"/>
      <c r="BA90" s="1082"/>
      <c r="BB90" s="1082"/>
      <c r="BC90" s="1082"/>
      <c r="BD90" s="1082"/>
      <c r="BE90" s="1082"/>
      <c r="BF90" s="1082"/>
      <c r="BG90" s="1082"/>
      <c r="BH90" s="1082"/>
      <c r="BI90" s="1082"/>
      <c r="BJ90" s="1082"/>
      <c r="BK90" s="1082"/>
      <c r="BL90" s="1082"/>
      <c r="BM90" s="1082"/>
      <c r="BN90" s="1082"/>
      <c r="BO90" s="1082"/>
      <c r="BP90" s="1082"/>
      <c r="BQ90" s="1082"/>
      <c r="BR90" s="1082"/>
      <c r="BS90" s="1082"/>
      <c r="BT90" s="1082"/>
      <c r="BU90" s="1082"/>
      <c r="BV90" s="1082"/>
      <c r="BW90" s="1082"/>
      <c r="BX90" s="1082"/>
      <c r="BY90" s="1082"/>
      <c r="BZ90" s="1082"/>
      <c r="CA90" s="1082"/>
      <c r="CB90" s="1082"/>
      <c r="CC90" s="546"/>
      <c r="CD90" s="546"/>
      <c r="CE90" s="546"/>
      <c r="CF90" s="546"/>
      <c r="CG90" s="546"/>
      <c r="CH90" s="546"/>
    </row>
    <row r="91" spans="1:86" ht="12" customHeight="1">
      <c r="A91" s="48"/>
      <c r="B91" s="3"/>
      <c r="C91" s="3"/>
      <c r="D91" s="44"/>
      <c r="E91" s="1081">
        <v>2</v>
      </c>
      <c r="F91" s="1081"/>
      <c r="G91" s="1082" t="s">
        <v>1391</v>
      </c>
      <c r="H91" s="1082"/>
      <c r="I91" s="1082"/>
      <c r="J91" s="1082"/>
      <c r="K91" s="1082"/>
      <c r="L91" s="1082"/>
      <c r="M91" s="1082"/>
      <c r="N91" s="1082"/>
      <c r="O91" s="1083" t="s">
        <v>1515</v>
      </c>
      <c r="P91" s="1083"/>
      <c r="Q91" s="1083"/>
      <c r="R91" s="1083"/>
      <c r="S91" s="1083"/>
      <c r="T91" s="1083"/>
      <c r="U91" s="1083"/>
      <c r="V91" s="1083"/>
      <c r="W91" s="1083"/>
      <c r="X91" s="1083"/>
      <c r="Y91" s="1083"/>
      <c r="Z91" s="1083"/>
      <c r="AA91" s="1083"/>
      <c r="AB91" s="1083"/>
      <c r="AC91" s="1083"/>
      <c r="AD91" s="1083"/>
      <c r="AE91" s="1083"/>
      <c r="AF91" s="1083"/>
      <c r="AG91" s="1083"/>
      <c r="AH91" s="1083"/>
      <c r="AI91" s="1083"/>
      <c r="AJ91" s="1083"/>
      <c r="AK91" s="1083"/>
      <c r="AL91" s="1083"/>
      <c r="AM91" s="1083"/>
      <c r="AN91" s="1083"/>
      <c r="AO91" s="1083"/>
      <c r="AP91" s="1083"/>
      <c r="AQ91" s="1083"/>
      <c r="AR91" s="1083"/>
      <c r="AS91" s="1083"/>
      <c r="AT91" s="1083"/>
      <c r="AU91" s="1083"/>
      <c r="AV91" s="1084" t="s">
        <v>1510</v>
      </c>
      <c r="AW91" s="1082"/>
      <c r="AX91" s="1082"/>
      <c r="AY91" s="1082"/>
      <c r="AZ91" s="1082"/>
      <c r="BA91" s="1082"/>
      <c r="BB91" s="1082"/>
      <c r="BC91" s="1082"/>
      <c r="BD91" s="1082"/>
      <c r="BE91" s="1082"/>
      <c r="BF91" s="1082"/>
      <c r="BG91" s="1082"/>
      <c r="BH91" s="1082"/>
      <c r="BI91" s="1082"/>
      <c r="BJ91" s="1082"/>
      <c r="BK91" s="1082"/>
      <c r="BL91" s="1082"/>
      <c r="BM91" s="1082"/>
      <c r="BN91" s="1082"/>
      <c r="BO91" s="1082"/>
      <c r="BP91" s="1082"/>
      <c r="BQ91" s="1082"/>
      <c r="BR91" s="1082"/>
      <c r="BS91" s="1082"/>
      <c r="BT91" s="1082"/>
      <c r="BU91" s="1082"/>
      <c r="BV91" s="1082"/>
      <c r="BW91" s="1082"/>
      <c r="BX91" s="1082"/>
      <c r="BY91" s="1082"/>
      <c r="BZ91" s="1082"/>
      <c r="CA91" s="1082"/>
      <c r="CB91" s="1082"/>
      <c r="CC91" s="546"/>
      <c r="CD91" s="546"/>
      <c r="CE91" s="546"/>
      <c r="CF91" s="546"/>
      <c r="CG91" s="546"/>
      <c r="CH91" s="546"/>
    </row>
    <row r="92" spans="1:86" ht="12" customHeight="1">
      <c r="A92" s="48"/>
      <c r="B92" s="3"/>
      <c r="C92" s="3"/>
      <c r="D92" s="44"/>
      <c r="E92" s="1081"/>
      <c r="F92" s="1081"/>
      <c r="G92" s="1082"/>
      <c r="H92" s="1082"/>
      <c r="I92" s="1082"/>
      <c r="J92" s="1082"/>
      <c r="K92" s="1082"/>
      <c r="L92" s="1082"/>
      <c r="M92" s="1082"/>
      <c r="N92" s="1082"/>
      <c r="O92" s="1083"/>
      <c r="P92" s="1083"/>
      <c r="Q92" s="1083"/>
      <c r="R92" s="1083"/>
      <c r="S92" s="1083"/>
      <c r="T92" s="1083"/>
      <c r="U92" s="1083"/>
      <c r="V92" s="1083"/>
      <c r="W92" s="1083"/>
      <c r="X92" s="1083"/>
      <c r="Y92" s="1083"/>
      <c r="Z92" s="1083"/>
      <c r="AA92" s="1083"/>
      <c r="AB92" s="1083"/>
      <c r="AC92" s="1083"/>
      <c r="AD92" s="1083"/>
      <c r="AE92" s="1083"/>
      <c r="AF92" s="1083"/>
      <c r="AG92" s="1083"/>
      <c r="AH92" s="1083"/>
      <c r="AI92" s="1083"/>
      <c r="AJ92" s="1083"/>
      <c r="AK92" s="1083"/>
      <c r="AL92" s="1083"/>
      <c r="AM92" s="1083"/>
      <c r="AN92" s="1083"/>
      <c r="AO92" s="1083"/>
      <c r="AP92" s="1083"/>
      <c r="AQ92" s="1083"/>
      <c r="AR92" s="1083"/>
      <c r="AS92" s="1083"/>
      <c r="AT92" s="1083"/>
      <c r="AU92" s="1083"/>
      <c r="AV92" s="1082"/>
      <c r="AW92" s="1082"/>
      <c r="AX92" s="1082"/>
      <c r="AY92" s="1082"/>
      <c r="AZ92" s="1082"/>
      <c r="BA92" s="1082"/>
      <c r="BB92" s="1082"/>
      <c r="BC92" s="1082"/>
      <c r="BD92" s="1082"/>
      <c r="BE92" s="1082"/>
      <c r="BF92" s="1082"/>
      <c r="BG92" s="1082"/>
      <c r="BH92" s="1082"/>
      <c r="BI92" s="1082"/>
      <c r="BJ92" s="1082"/>
      <c r="BK92" s="1082"/>
      <c r="BL92" s="1082"/>
      <c r="BM92" s="1082"/>
      <c r="BN92" s="1082"/>
      <c r="BO92" s="1082"/>
      <c r="BP92" s="1082"/>
      <c r="BQ92" s="1082"/>
      <c r="BR92" s="1082"/>
      <c r="BS92" s="1082"/>
      <c r="BT92" s="1082"/>
      <c r="BU92" s="1082"/>
      <c r="BV92" s="1082"/>
      <c r="BW92" s="1082"/>
      <c r="BX92" s="1082"/>
      <c r="BY92" s="1082"/>
      <c r="BZ92" s="1082"/>
      <c r="CA92" s="1082"/>
      <c r="CB92" s="1082"/>
      <c r="CC92" s="546"/>
      <c r="CD92" s="546"/>
      <c r="CE92" s="546"/>
      <c r="CF92" s="546"/>
      <c r="CG92" s="546"/>
      <c r="CH92" s="546"/>
    </row>
    <row r="93" spans="1:86" ht="12" customHeight="1">
      <c r="A93" s="48"/>
      <c r="B93" s="3"/>
      <c r="C93" s="3"/>
      <c r="D93" s="44"/>
      <c r="E93" s="1081"/>
      <c r="F93" s="1081"/>
      <c r="G93" s="1082"/>
      <c r="H93" s="1082"/>
      <c r="I93" s="1082"/>
      <c r="J93" s="1082"/>
      <c r="K93" s="1082"/>
      <c r="L93" s="1082"/>
      <c r="M93" s="1082"/>
      <c r="N93" s="1082"/>
      <c r="O93" s="1083"/>
      <c r="P93" s="1083"/>
      <c r="Q93" s="1083"/>
      <c r="R93" s="1083"/>
      <c r="S93" s="1083"/>
      <c r="T93" s="1083"/>
      <c r="U93" s="1083"/>
      <c r="V93" s="1083"/>
      <c r="W93" s="1083"/>
      <c r="X93" s="1083"/>
      <c r="Y93" s="1083"/>
      <c r="Z93" s="1083"/>
      <c r="AA93" s="1083"/>
      <c r="AB93" s="1083"/>
      <c r="AC93" s="1083"/>
      <c r="AD93" s="1083"/>
      <c r="AE93" s="1083"/>
      <c r="AF93" s="1083"/>
      <c r="AG93" s="1083"/>
      <c r="AH93" s="1083"/>
      <c r="AI93" s="1083"/>
      <c r="AJ93" s="1083"/>
      <c r="AK93" s="1083"/>
      <c r="AL93" s="1083"/>
      <c r="AM93" s="1083"/>
      <c r="AN93" s="1083"/>
      <c r="AO93" s="1083"/>
      <c r="AP93" s="1083"/>
      <c r="AQ93" s="1083"/>
      <c r="AR93" s="1083"/>
      <c r="AS93" s="1083"/>
      <c r="AT93" s="1083"/>
      <c r="AU93" s="1083"/>
      <c r="AV93" s="1082"/>
      <c r="AW93" s="1082"/>
      <c r="AX93" s="1082"/>
      <c r="AY93" s="1082"/>
      <c r="AZ93" s="1082"/>
      <c r="BA93" s="1082"/>
      <c r="BB93" s="1082"/>
      <c r="BC93" s="1082"/>
      <c r="BD93" s="1082"/>
      <c r="BE93" s="1082"/>
      <c r="BF93" s="1082"/>
      <c r="BG93" s="1082"/>
      <c r="BH93" s="1082"/>
      <c r="BI93" s="1082"/>
      <c r="BJ93" s="1082"/>
      <c r="BK93" s="1082"/>
      <c r="BL93" s="1082"/>
      <c r="BM93" s="1082"/>
      <c r="BN93" s="1082"/>
      <c r="BO93" s="1082"/>
      <c r="BP93" s="1082"/>
      <c r="BQ93" s="1082"/>
      <c r="BR93" s="1082"/>
      <c r="BS93" s="1082"/>
      <c r="BT93" s="1082"/>
      <c r="BU93" s="1082"/>
      <c r="BV93" s="1082"/>
      <c r="BW93" s="1082"/>
      <c r="BX93" s="1082"/>
      <c r="BY93" s="1082"/>
      <c r="BZ93" s="1082"/>
      <c r="CA93" s="1082"/>
      <c r="CB93" s="1082"/>
      <c r="CC93" s="546"/>
      <c r="CD93" s="546"/>
      <c r="CE93" s="546"/>
      <c r="CF93" s="546"/>
      <c r="CG93" s="546"/>
      <c r="CH93" s="546"/>
    </row>
    <row r="94" spans="1:86" ht="12" customHeight="1">
      <c r="A94" s="48"/>
      <c r="B94" s="3"/>
      <c r="C94" s="3"/>
      <c r="D94" s="44"/>
      <c r="E94" s="1081"/>
      <c r="F94" s="1081"/>
      <c r="G94" s="1082"/>
      <c r="H94" s="1082"/>
      <c r="I94" s="1082"/>
      <c r="J94" s="1082"/>
      <c r="K94" s="1082"/>
      <c r="L94" s="1082"/>
      <c r="M94" s="1082"/>
      <c r="N94" s="1082"/>
      <c r="O94" s="1083"/>
      <c r="P94" s="1083"/>
      <c r="Q94" s="1083"/>
      <c r="R94" s="1083"/>
      <c r="S94" s="1083"/>
      <c r="T94" s="1083"/>
      <c r="U94" s="1083"/>
      <c r="V94" s="1083"/>
      <c r="W94" s="1083"/>
      <c r="X94" s="1083"/>
      <c r="Y94" s="1083"/>
      <c r="Z94" s="1083"/>
      <c r="AA94" s="1083"/>
      <c r="AB94" s="1083"/>
      <c r="AC94" s="1083"/>
      <c r="AD94" s="1083"/>
      <c r="AE94" s="1083"/>
      <c r="AF94" s="1083"/>
      <c r="AG94" s="1083"/>
      <c r="AH94" s="1083"/>
      <c r="AI94" s="1083"/>
      <c r="AJ94" s="1083"/>
      <c r="AK94" s="1083"/>
      <c r="AL94" s="1083"/>
      <c r="AM94" s="1083"/>
      <c r="AN94" s="1083"/>
      <c r="AO94" s="1083"/>
      <c r="AP94" s="1083"/>
      <c r="AQ94" s="1083"/>
      <c r="AR94" s="1083"/>
      <c r="AS94" s="1083"/>
      <c r="AT94" s="1083"/>
      <c r="AU94" s="1083"/>
      <c r="AV94" s="1082"/>
      <c r="AW94" s="1082"/>
      <c r="AX94" s="1082"/>
      <c r="AY94" s="1082"/>
      <c r="AZ94" s="1082"/>
      <c r="BA94" s="1082"/>
      <c r="BB94" s="1082"/>
      <c r="BC94" s="1082"/>
      <c r="BD94" s="1082"/>
      <c r="BE94" s="1082"/>
      <c r="BF94" s="1082"/>
      <c r="BG94" s="1082"/>
      <c r="BH94" s="1082"/>
      <c r="BI94" s="1082"/>
      <c r="BJ94" s="1082"/>
      <c r="BK94" s="1082"/>
      <c r="BL94" s="1082"/>
      <c r="BM94" s="1082"/>
      <c r="BN94" s="1082"/>
      <c r="BO94" s="1082"/>
      <c r="BP94" s="1082"/>
      <c r="BQ94" s="1082"/>
      <c r="BR94" s="1082"/>
      <c r="BS94" s="1082"/>
      <c r="BT94" s="1082"/>
      <c r="BU94" s="1082"/>
      <c r="BV94" s="1082"/>
      <c r="BW94" s="1082"/>
      <c r="BX94" s="1082"/>
      <c r="BY94" s="1082"/>
      <c r="BZ94" s="1082"/>
      <c r="CA94" s="1082"/>
      <c r="CB94" s="1082"/>
      <c r="CC94" s="546"/>
      <c r="CD94" s="546"/>
      <c r="CE94" s="546"/>
      <c r="CF94" s="546"/>
      <c r="CG94" s="546"/>
      <c r="CH94" s="546"/>
    </row>
    <row r="95" spans="1:86" ht="12" customHeight="1">
      <c r="A95" s="48"/>
      <c r="B95" s="3"/>
      <c r="C95" s="3"/>
      <c r="D95" s="44"/>
      <c r="E95" s="1081">
        <v>3</v>
      </c>
      <c r="F95" s="1081"/>
      <c r="G95" s="1082" t="s">
        <v>1392</v>
      </c>
      <c r="H95" s="1082"/>
      <c r="I95" s="1082"/>
      <c r="J95" s="1082"/>
      <c r="K95" s="1082"/>
      <c r="L95" s="1082"/>
      <c r="M95" s="1082"/>
      <c r="N95" s="1082"/>
      <c r="O95" s="1083" t="s">
        <v>1516</v>
      </c>
      <c r="P95" s="1083"/>
      <c r="Q95" s="1083"/>
      <c r="R95" s="1083"/>
      <c r="S95" s="1083"/>
      <c r="T95" s="1083"/>
      <c r="U95" s="1083"/>
      <c r="V95" s="1083"/>
      <c r="W95" s="1083"/>
      <c r="X95" s="1083"/>
      <c r="Y95" s="1083"/>
      <c r="Z95" s="1083"/>
      <c r="AA95" s="1083"/>
      <c r="AB95" s="1083"/>
      <c r="AC95" s="1083"/>
      <c r="AD95" s="1083"/>
      <c r="AE95" s="1083"/>
      <c r="AF95" s="1083"/>
      <c r="AG95" s="1083"/>
      <c r="AH95" s="1083"/>
      <c r="AI95" s="1083"/>
      <c r="AJ95" s="1083"/>
      <c r="AK95" s="1083"/>
      <c r="AL95" s="1083"/>
      <c r="AM95" s="1083"/>
      <c r="AN95" s="1083"/>
      <c r="AO95" s="1083"/>
      <c r="AP95" s="1083"/>
      <c r="AQ95" s="1083"/>
      <c r="AR95" s="1083"/>
      <c r="AS95" s="1083"/>
      <c r="AT95" s="1083"/>
      <c r="AU95" s="1083"/>
      <c r="AV95" s="1084" t="s">
        <v>1510</v>
      </c>
      <c r="AW95" s="1082"/>
      <c r="AX95" s="1082"/>
      <c r="AY95" s="1082"/>
      <c r="AZ95" s="1082"/>
      <c r="BA95" s="1082"/>
      <c r="BB95" s="1082"/>
      <c r="BC95" s="1082"/>
      <c r="BD95" s="1082"/>
      <c r="BE95" s="1082"/>
      <c r="BF95" s="1082"/>
      <c r="BG95" s="1082"/>
      <c r="BH95" s="1082"/>
      <c r="BI95" s="1082"/>
      <c r="BJ95" s="1082"/>
      <c r="BK95" s="1082"/>
      <c r="BL95" s="1082"/>
      <c r="BM95" s="1082"/>
      <c r="BN95" s="1082"/>
      <c r="BO95" s="1082"/>
      <c r="BP95" s="1082"/>
      <c r="BQ95" s="1082"/>
      <c r="BR95" s="1082"/>
      <c r="BS95" s="1082"/>
      <c r="BT95" s="1082"/>
      <c r="BU95" s="1082"/>
      <c r="BV95" s="1082"/>
      <c r="BW95" s="1082"/>
      <c r="BX95" s="1082"/>
      <c r="BY95" s="1082"/>
      <c r="BZ95" s="1082"/>
      <c r="CA95" s="1082"/>
      <c r="CB95" s="1082"/>
      <c r="CC95" s="546"/>
      <c r="CD95" s="546"/>
      <c r="CE95" s="546"/>
      <c r="CF95" s="546"/>
      <c r="CG95" s="546"/>
      <c r="CH95" s="546"/>
    </row>
    <row r="96" spans="1:86" ht="12" customHeight="1">
      <c r="A96" s="48"/>
      <c r="B96" s="3"/>
      <c r="C96" s="3"/>
      <c r="D96" s="44"/>
      <c r="E96" s="1081"/>
      <c r="F96" s="1081"/>
      <c r="G96" s="1082"/>
      <c r="H96" s="1082"/>
      <c r="I96" s="1082"/>
      <c r="J96" s="1082"/>
      <c r="K96" s="1082"/>
      <c r="L96" s="1082"/>
      <c r="M96" s="1082"/>
      <c r="N96" s="1082"/>
      <c r="O96" s="1083"/>
      <c r="P96" s="1083"/>
      <c r="Q96" s="1083"/>
      <c r="R96" s="1083"/>
      <c r="S96" s="1083"/>
      <c r="T96" s="1083"/>
      <c r="U96" s="1083"/>
      <c r="V96" s="1083"/>
      <c r="W96" s="1083"/>
      <c r="X96" s="1083"/>
      <c r="Y96" s="1083"/>
      <c r="Z96" s="1083"/>
      <c r="AA96" s="1083"/>
      <c r="AB96" s="1083"/>
      <c r="AC96" s="1083"/>
      <c r="AD96" s="1083"/>
      <c r="AE96" s="1083"/>
      <c r="AF96" s="1083"/>
      <c r="AG96" s="1083"/>
      <c r="AH96" s="1083"/>
      <c r="AI96" s="1083"/>
      <c r="AJ96" s="1083"/>
      <c r="AK96" s="1083"/>
      <c r="AL96" s="1083"/>
      <c r="AM96" s="1083"/>
      <c r="AN96" s="1083"/>
      <c r="AO96" s="1083"/>
      <c r="AP96" s="1083"/>
      <c r="AQ96" s="1083"/>
      <c r="AR96" s="1083"/>
      <c r="AS96" s="1083"/>
      <c r="AT96" s="1083"/>
      <c r="AU96" s="1083"/>
      <c r="AV96" s="1082"/>
      <c r="AW96" s="1082"/>
      <c r="AX96" s="1082"/>
      <c r="AY96" s="1082"/>
      <c r="AZ96" s="1082"/>
      <c r="BA96" s="1082"/>
      <c r="BB96" s="1082"/>
      <c r="BC96" s="1082"/>
      <c r="BD96" s="1082"/>
      <c r="BE96" s="1082"/>
      <c r="BF96" s="1082"/>
      <c r="BG96" s="1082"/>
      <c r="BH96" s="1082"/>
      <c r="BI96" s="1082"/>
      <c r="BJ96" s="1082"/>
      <c r="BK96" s="1082"/>
      <c r="BL96" s="1082"/>
      <c r="BM96" s="1082"/>
      <c r="BN96" s="1082"/>
      <c r="BO96" s="1082"/>
      <c r="BP96" s="1082"/>
      <c r="BQ96" s="1082"/>
      <c r="BR96" s="1082"/>
      <c r="BS96" s="1082"/>
      <c r="BT96" s="1082"/>
      <c r="BU96" s="1082"/>
      <c r="BV96" s="1082"/>
      <c r="BW96" s="1082"/>
      <c r="BX96" s="1082"/>
      <c r="BY96" s="1082"/>
      <c r="BZ96" s="1082"/>
      <c r="CA96" s="1082"/>
      <c r="CB96" s="1082"/>
      <c r="CC96" s="546"/>
      <c r="CD96" s="546"/>
      <c r="CE96" s="546"/>
      <c r="CF96" s="546"/>
      <c r="CG96" s="546"/>
      <c r="CH96" s="546"/>
    </row>
    <row r="97" spans="1:86" ht="12" customHeight="1">
      <c r="A97" s="48"/>
      <c r="B97" s="3"/>
      <c r="C97" s="3"/>
      <c r="D97" s="44"/>
      <c r="E97" s="1081"/>
      <c r="F97" s="1081"/>
      <c r="G97" s="1082"/>
      <c r="H97" s="1082"/>
      <c r="I97" s="1082"/>
      <c r="J97" s="1082"/>
      <c r="K97" s="1082"/>
      <c r="L97" s="1082"/>
      <c r="M97" s="1082"/>
      <c r="N97" s="1082"/>
      <c r="O97" s="1083"/>
      <c r="P97" s="1083"/>
      <c r="Q97" s="1083"/>
      <c r="R97" s="1083"/>
      <c r="S97" s="1083"/>
      <c r="T97" s="1083"/>
      <c r="U97" s="1083"/>
      <c r="V97" s="1083"/>
      <c r="W97" s="1083"/>
      <c r="X97" s="1083"/>
      <c r="Y97" s="1083"/>
      <c r="Z97" s="1083"/>
      <c r="AA97" s="1083"/>
      <c r="AB97" s="1083"/>
      <c r="AC97" s="1083"/>
      <c r="AD97" s="1083"/>
      <c r="AE97" s="1083"/>
      <c r="AF97" s="1083"/>
      <c r="AG97" s="1083"/>
      <c r="AH97" s="1083"/>
      <c r="AI97" s="1083"/>
      <c r="AJ97" s="1083"/>
      <c r="AK97" s="1083"/>
      <c r="AL97" s="1083"/>
      <c r="AM97" s="1083"/>
      <c r="AN97" s="1083"/>
      <c r="AO97" s="1083"/>
      <c r="AP97" s="1083"/>
      <c r="AQ97" s="1083"/>
      <c r="AR97" s="1083"/>
      <c r="AS97" s="1083"/>
      <c r="AT97" s="1083"/>
      <c r="AU97" s="1083"/>
      <c r="AV97" s="1082"/>
      <c r="AW97" s="1082"/>
      <c r="AX97" s="1082"/>
      <c r="AY97" s="1082"/>
      <c r="AZ97" s="1082"/>
      <c r="BA97" s="1082"/>
      <c r="BB97" s="1082"/>
      <c r="BC97" s="1082"/>
      <c r="BD97" s="1082"/>
      <c r="BE97" s="1082"/>
      <c r="BF97" s="1082"/>
      <c r="BG97" s="1082"/>
      <c r="BH97" s="1082"/>
      <c r="BI97" s="1082"/>
      <c r="BJ97" s="1082"/>
      <c r="BK97" s="1082"/>
      <c r="BL97" s="1082"/>
      <c r="BM97" s="1082"/>
      <c r="BN97" s="1082"/>
      <c r="BO97" s="1082"/>
      <c r="BP97" s="1082"/>
      <c r="BQ97" s="1082"/>
      <c r="BR97" s="1082"/>
      <c r="BS97" s="1082"/>
      <c r="BT97" s="1082"/>
      <c r="BU97" s="1082"/>
      <c r="BV97" s="1082"/>
      <c r="BW97" s="1082"/>
      <c r="BX97" s="1082"/>
      <c r="BY97" s="1082"/>
      <c r="BZ97" s="1082"/>
      <c r="CA97" s="1082"/>
      <c r="CB97" s="1082"/>
      <c r="CC97" s="546"/>
      <c r="CD97" s="546"/>
      <c r="CE97" s="546"/>
      <c r="CF97" s="546"/>
      <c r="CG97" s="546"/>
      <c r="CH97" s="546"/>
    </row>
    <row r="98" spans="1:86" ht="12" customHeight="1">
      <c r="A98" s="48"/>
      <c r="B98" s="3"/>
      <c r="C98" s="3"/>
      <c r="D98" s="44"/>
      <c r="E98" s="1081"/>
      <c r="F98" s="1081"/>
      <c r="G98" s="1082"/>
      <c r="H98" s="1082"/>
      <c r="I98" s="1082"/>
      <c r="J98" s="1082"/>
      <c r="K98" s="1082"/>
      <c r="L98" s="1082"/>
      <c r="M98" s="1082"/>
      <c r="N98" s="1082"/>
      <c r="O98" s="1083"/>
      <c r="P98" s="1083"/>
      <c r="Q98" s="1083"/>
      <c r="R98" s="1083"/>
      <c r="S98" s="1083"/>
      <c r="T98" s="1083"/>
      <c r="U98" s="1083"/>
      <c r="V98" s="1083"/>
      <c r="W98" s="1083"/>
      <c r="X98" s="1083"/>
      <c r="Y98" s="1083"/>
      <c r="Z98" s="1083"/>
      <c r="AA98" s="1083"/>
      <c r="AB98" s="1083"/>
      <c r="AC98" s="1083"/>
      <c r="AD98" s="1083"/>
      <c r="AE98" s="1083"/>
      <c r="AF98" s="1083"/>
      <c r="AG98" s="1083"/>
      <c r="AH98" s="1083"/>
      <c r="AI98" s="1083"/>
      <c r="AJ98" s="1083"/>
      <c r="AK98" s="1083"/>
      <c r="AL98" s="1083"/>
      <c r="AM98" s="1083"/>
      <c r="AN98" s="1083"/>
      <c r="AO98" s="1083"/>
      <c r="AP98" s="1083"/>
      <c r="AQ98" s="1083"/>
      <c r="AR98" s="1083"/>
      <c r="AS98" s="1083"/>
      <c r="AT98" s="1083"/>
      <c r="AU98" s="1083"/>
      <c r="AV98" s="1082"/>
      <c r="AW98" s="1082"/>
      <c r="AX98" s="1082"/>
      <c r="AY98" s="1082"/>
      <c r="AZ98" s="1082"/>
      <c r="BA98" s="1082"/>
      <c r="BB98" s="1082"/>
      <c r="BC98" s="1082"/>
      <c r="BD98" s="1082"/>
      <c r="BE98" s="1082"/>
      <c r="BF98" s="1082"/>
      <c r="BG98" s="1082"/>
      <c r="BH98" s="1082"/>
      <c r="BI98" s="1082"/>
      <c r="BJ98" s="1082"/>
      <c r="BK98" s="1082"/>
      <c r="BL98" s="1082"/>
      <c r="BM98" s="1082"/>
      <c r="BN98" s="1082"/>
      <c r="BO98" s="1082"/>
      <c r="BP98" s="1082"/>
      <c r="BQ98" s="1082"/>
      <c r="BR98" s="1082"/>
      <c r="BS98" s="1082"/>
      <c r="BT98" s="1082"/>
      <c r="BU98" s="1082"/>
      <c r="BV98" s="1082"/>
      <c r="BW98" s="1082"/>
      <c r="BX98" s="1082"/>
      <c r="BY98" s="1082"/>
      <c r="BZ98" s="1082"/>
      <c r="CA98" s="1082"/>
      <c r="CB98" s="1082"/>
      <c r="CC98" s="546"/>
      <c r="CD98" s="546"/>
      <c r="CE98" s="546"/>
      <c r="CF98" s="546"/>
      <c r="CG98" s="546"/>
      <c r="CH98" s="546"/>
    </row>
    <row r="99" spans="1:86" ht="12" customHeight="1">
      <c r="A99" s="48"/>
      <c r="B99" s="3"/>
      <c r="C99" s="3"/>
      <c r="D99" s="44"/>
      <c r="E99" s="1081">
        <v>4</v>
      </c>
      <c r="F99" s="1081"/>
      <c r="G99" s="1082" t="s">
        <v>1393</v>
      </c>
      <c r="H99" s="1082"/>
      <c r="I99" s="1082"/>
      <c r="J99" s="1082"/>
      <c r="K99" s="1082"/>
      <c r="L99" s="1082"/>
      <c r="M99" s="1082"/>
      <c r="N99" s="1082"/>
      <c r="O99" s="1083" t="s">
        <v>1502</v>
      </c>
      <c r="P99" s="1083"/>
      <c r="Q99" s="1083"/>
      <c r="R99" s="1083"/>
      <c r="S99" s="1083"/>
      <c r="T99" s="1083"/>
      <c r="U99" s="1083"/>
      <c r="V99" s="1083"/>
      <c r="W99" s="1083"/>
      <c r="X99" s="1083"/>
      <c r="Y99" s="1083"/>
      <c r="Z99" s="1083"/>
      <c r="AA99" s="1083"/>
      <c r="AB99" s="1083"/>
      <c r="AC99" s="1083"/>
      <c r="AD99" s="1083"/>
      <c r="AE99" s="1083"/>
      <c r="AF99" s="1083"/>
      <c r="AG99" s="1083"/>
      <c r="AH99" s="1083"/>
      <c r="AI99" s="1083"/>
      <c r="AJ99" s="1083"/>
      <c r="AK99" s="1083"/>
      <c r="AL99" s="1083"/>
      <c r="AM99" s="1083"/>
      <c r="AN99" s="1083"/>
      <c r="AO99" s="1083"/>
      <c r="AP99" s="1083"/>
      <c r="AQ99" s="1083"/>
      <c r="AR99" s="1083"/>
      <c r="AS99" s="1083"/>
      <c r="AT99" s="1083"/>
      <c r="AU99" s="1083"/>
      <c r="AV99" s="1084" t="s">
        <v>1510</v>
      </c>
      <c r="AW99" s="1082"/>
      <c r="AX99" s="1082"/>
      <c r="AY99" s="1082"/>
      <c r="AZ99" s="1082"/>
      <c r="BA99" s="1082"/>
      <c r="BB99" s="1082"/>
      <c r="BC99" s="1082"/>
      <c r="BD99" s="1082"/>
      <c r="BE99" s="1082"/>
      <c r="BF99" s="1082"/>
      <c r="BG99" s="1082"/>
      <c r="BH99" s="1082"/>
      <c r="BI99" s="1082"/>
      <c r="BJ99" s="1082"/>
      <c r="BK99" s="1082"/>
      <c r="BL99" s="1082"/>
      <c r="BM99" s="1082"/>
      <c r="BN99" s="1082"/>
      <c r="BO99" s="1082"/>
      <c r="BP99" s="1082"/>
      <c r="BQ99" s="1082"/>
      <c r="BR99" s="1082"/>
      <c r="BS99" s="1082"/>
      <c r="BT99" s="1082"/>
      <c r="BU99" s="1082"/>
      <c r="BV99" s="1082"/>
      <c r="BW99" s="1082"/>
      <c r="BX99" s="1082"/>
      <c r="BY99" s="1082"/>
      <c r="BZ99" s="1082"/>
      <c r="CA99" s="1082"/>
      <c r="CB99" s="1082"/>
      <c r="CC99" s="546"/>
      <c r="CD99" s="546"/>
      <c r="CE99" s="546"/>
      <c r="CF99" s="546"/>
      <c r="CG99" s="546"/>
      <c r="CH99" s="546"/>
    </row>
    <row r="100" spans="1:86" ht="12" customHeight="1">
      <c r="A100" s="48"/>
      <c r="B100" s="3"/>
      <c r="C100" s="3"/>
      <c r="D100" s="44"/>
      <c r="E100" s="1081"/>
      <c r="F100" s="1081"/>
      <c r="G100" s="1082"/>
      <c r="H100" s="1082"/>
      <c r="I100" s="1082"/>
      <c r="J100" s="1082"/>
      <c r="K100" s="1082"/>
      <c r="L100" s="1082"/>
      <c r="M100" s="1082"/>
      <c r="N100" s="1082"/>
      <c r="O100" s="1083"/>
      <c r="P100" s="1083"/>
      <c r="Q100" s="1083"/>
      <c r="R100" s="1083"/>
      <c r="S100" s="1083"/>
      <c r="T100" s="1083"/>
      <c r="U100" s="1083"/>
      <c r="V100" s="1083"/>
      <c r="W100" s="1083"/>
      <c r="X100" s="1083"/>
      <c r="Y100" s="1083"/>
      <c r="Z100" s="1083"/>
      <c r="AA100" s="1083"/>
      <c r="AB100" s="1083"/>
      <c r="AC100" s="1083"/>
      <c r="AD100" s="1083"/>
      <c r="AE100" s="1083"/>
      <c r="AF100" s="1083"/>
      <c r="AG100" s="1083"/>
      <c r="AH100" s="1083"/>
      <c r="AI100" s="1083"/>
      <c r="AJ100" s="1083"/>
      <c r="AK100" s="1083"/>
      <c r="AL100" s="1083"/>
      <c r="AM100" s="1083"/>
      <c r="AN100" s="1083"/>
      <c r="AO100" s="1083"/>
      <c r="AP100" s="1083"/>
      <c r="AQ100" s="1083"/>
      <c r="AR100" s="1083"/>
      <c r="AS100" s="1083"/>
      <c r="AT100" s="1083"/>
      <c r="AU100" s="1083"/>
      <c r="AV100" s="1082"/>
      <c r="AW100" s="1082"/>
      <c r="AX100" s="1082"/>
      <c r="AY100" s="1082"/>
      <c r="AZ100" s="1082"/>
      <c r="BA100" s="1082"/>
      <c r="BB100" s="1082"/>
      <c r="BC100" s="1082"/>
      <c r="BD100" s="1082"/>
      <c r="BE100" s="1082"/>
      <c r="BF100" s="1082"/>
      <c r="BG100" s="1082"/>
      <c r="BH100" s="1082"/>
      <c r="BI100" s="1082"/>
      <c r="BJ100" s="1082"/>
      <c r="BK100" s="1082"/>
      <c r="BL100" s="1082"/>
      <c r="BM100" s="1082"/>
      <c r="BN100" s="1082"/>
      <c r="BO100" s="1082"/>
      <c r="BP100" s="1082"/>
      <c r="BQ100" s="1082"/>
      <c r="BR100" s="1082"/>
      <c r="BS100" s="1082"/>
      <c r="BT100" s="1082"/>
      <c r="BU100" s="1082"/>
      <c r="BV100" s="1082"/>
      <c r="BW100" s="1082"/>
      <c r="BX100" s="1082"/>
      <c r="BY100" s="1082"/>
      <c r="BZ100" s="1082"/>
      <c r="CA100" s="1082"/>
      <c r="CB100" s="1082"/>
      <c r="CC100" s="546"/>
      <c r="CD100" s="546"/>
      <c r="CE100" s="546"/>
      <c r="CF100" s="546"/>
      <c r="CG100" s="546"/>
      <c r="CH100" s="546"/>
    </row>
    <row r="101" spans="1:86" ht="12" customHeight="1">
      <c r="A101" s="48"/>
      <c r="B101" s="3"/>
      <c r="C101" s="3"/>
      <c r="D101" s="44"/>
      <c r="E101" s="1081"/>
      <c r="F101" s="1081"/>
      <c r="G101" s="1082"/>
      <c r="H101" s="1082"/>
      <c r="I101" s="1082"/>
      <c r="J101" s="1082"/>
      <c r="K101" s="1082"/>
      <c r="L101" s="1082"/>
      <c r="M101" s="1082"/>
      <c r="N101" s="1082"/>
      <c r="O101" s="1083"/>
      <c r="P101" s="1083"/>
      <c r="Q101" s="1083"/>
      <c r="R101" s="1083"/>
      <c r="S101" s="1083"/>
      <c r="T101" s="1083"/>
      <c r="U101" s="1083"/>
      <c r="V101" s="1083"/>
      <c r="W101" s="1083"/>
      <c r="X101" s="1083"/>
      <c r="Y101" s="1083"/>
      <c r="Z101" s="1083"/>
      <c r="AA101" s="1083"/>
      <c r="AB101" s="1083"/>
      <c r="AC101" s="1083"/>
      <c r="AD101" s="1083"/>
      <c r="AE101" s="1083"/>
      <c r="AF101" s="1083"/>
      <c r="AG101" s="1083"/>
      <c r="AH101" s="1083"/>
      <c r="AI101" s="1083"/>
      <c r="AJ101" s="1083"/>
      <c r="AK101" s="1083"/>
      <c r="AL101" s="1083"/>
      <c r="AM101" s="1083"/>
      <c r="AN101" s="1083"/>
      <c r="AO101" s="1083"/>
      <c r="AP101" s="1083"/>
      <c r="AQ101" s="1083"/>
      <c r="AR101" s="1083"/>
      <c r="AS101" s="1083"/>
      <c r="AT101" s="1083"/>
      <c r="AU101" s="1083"/>
      <c r="AV101" s="1082"/>
      <c r="AW101" s="1082"/>
      <c r="AX101" s="1082"/>
      <c r="AY101" s="1082"/>
      <c r="AZ101" s="1082"/>
      <c r="BA101" s="1082"/>
      <c r="BB101" s="1082"/>
      <c r="BC101" s="1082"/>
      <c r="BD101" s="1082"/>
      <c r="BE101" s="1082"/>
      <c r="BF101" s="1082"/>
      <c r="BG101" s="1082"/>
      <c r="BH101" s="1082"/>
      <c r="BI101" s="1082"/>
      <c r="BJ101" s="1082"/>
      <c r="BK101" s="1082"/>
      <c r="BL101" s="1082"/>
      <c r="BM101" s="1082"/>
      <c r="BN101" s="1082"/>
      <c r="BO101" s="1082"/>
      <c r="BP101" s="1082"/>
      <c r="BQ101" s="1082"/>
      <c r="BR101" s="1082"/>
      <c r="BS101" s="1082"/>
      <c r="BT101" s="1082"/>
      <c r="BU101" s="1082"/>
      <c r="BV101" s="1082"/>
      <c r="BW101" s="1082"/>
      <c r="BX101" s="1082"/>
      <c r="BY101" s="1082"/>
      <c r="BZ101" s="1082"/>
      <c r="CA101" s="1082"/>
      <c r="CB101" s="1082"/>
      <c r="CC101" s="546"/>
      <c r="CD101" s="546"/>
      <c r="CE101" s="546"/>
      <c r="CF101" s="546"/>
      <c r="CG101" s="546"/>
      <c r="CH101" s="546"/>
    </row>
    <row r="102" spans="1:86" ht="12" customHeight="1">
      <c r="A102" s="48"/>
      <c r="B102" s="3"/>
      <c r="C102" s="3"/>
      <c r="D102" s="44"/>
      <c r="E102" s="1081"/>
      <c r="F102" s="1081"/>
      <c r="G102" s="1082"/>
      <c r="H102" s="1082"/>
      <c r="I102" s="1082"/>
      <c r="J102" s="1082"/>
      <c r="K102" s="1082"/>
      <c r="L102" s="1082"/>
      <c r="M102" s="1082"/>
      <c r="N102" s="1082"/>
      <c r="O102" s="1083"/>
      <c r="P102" s="1083"/>
      <c r="Q102" s="1083"/>
      <c r="R102" s="1083"/>
      <c r="S102" s="1083"/>
      <c r="T102" s="1083"/>
      <c r="U102" s="1083"/>
      <c r="V102" s="1083"/>
      <c r="W102" s="1083"/>
      <c r="X102" s="1083"/>
      <c r="Y102" s="1083"/>
      <c r="Z102" s="1083"/>
      <c r="AA102" s="1083"/>
      <c r="AB102" s="1083"/>
      <c r="AC102" s="1083"/>
      <c r="AD102" s="1083"/>
      <c r="AE102" s="1083"/>
      <c r="AF102" s="1083"/>
      <c r="AG102" s="1083"/>
      <c r="AH102" s="1083"/>
      <c r="AI102" s="1083"/>
      <c r="AJ102" s="1083"/>
      <c r="AK102" s="1083"/>
      <c r="AL102" s="1083"/>
      <c r="AM102" s="1083"/>
      <c r="AN102" s="1083"/>
      <c r="AO102" s="1083"/>
      <c r="AP102" s="1083"/>
      <c r="AQ102" s="1083"/>
      <c r="AR102" s="1083"/>
      <c r="AS102" s="1083"/>
      <c r="AT102" s="1083"/>
      <c r="AU102" s="1083"/>
      <c r="AV102" s="1082"/>
      <c r="AW102" s="1082"/>
      <c r="AX102" s="1082"/>
      <c r="AY102" s="1082"/>
      <c r="AZ102" s="1082"/>
      <c r="BA102" s="1082"/>
      <c r="BB102" s="1082"/>
      <c r="BC102" s="1082"/>
      <c r="BD102" s="1082"/>
      <c r="BE102" s="1082"/>
      <c r="BF102" s="1082"/>
      <c r="BG102" s="1082"/>
      <c r="BH102" s="1082"/>
      <c r="BI102" s="1082"/>
      <c r="BJ102" s="1082"/>
      <c r="BK102" s="1082"/>
      <c r="BL102" s="1082"/>
      <c r="BM102" s="1082"/>
      <c r="BN102" s="1082"/>
      <c r="BO102" s="1082"/>
      <c r="BP102" s="1082"/>
      <c r="BQ102" s="1082"/>
      <c r="BR102" s="1082"/>
      <c r="BS102" s="1082"/>
      <c r="BT102" s="1082"/>
      <c r="BU102" s="1082"/>
      <c r="BV102" s="1082"/>
      <c r="BW102" s="1082"/>
      <c r="BX102" s="1082"/>
      <c r="BY102" s="1082"/>
      <c r="BZ102" s="1082"/>
      <c r="CA102" s="1082"/>
      <c r="CB102" s="1082"/>
      <c r="CC102" s="546"/>
      <c r="CD102" s="546"/>
      <c r="CE102" s="546"/>
      <c r="CF102" s="546"/>
      <c r="CG102" s="546"/>
      <c r="CH102" s="546"/>
    </row>
    <row r="103" spans="1:86" ht="12" customHeight="1">
      <c r="A103" s="48"/>
      <c r="B103" s="3"/>
      <c r="C103" s="3"/>
      <c r="D103" s="3"/>
      <c r="E103" s="5"/>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5"/>
      <c r="CA103" s="5"/>
      <c r="CB103" s="5"/>
      <c r="CC103" s="5"/>
      <c r="CD103" s="3"/>
      <c r="CE103" s="3"/>
      <c r="CF103" s="3"/>
      <c r="CG103" s="3"/>
    </row>
    <row r="104" spans="1:86" ht="12" customHeight="1">
      <c r="A104" s="48"/>
      <c r="B104" s="3"/>
      <c r="C104" s="3"/>
      <c r="D104" s="3"/>
      <c r="E104" s="5"/>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5"/>
      <c r="CA104" s="5"/>
      <c r="CB104" s="5"/>
      <c r="CC104" s="5"/>
      <c r="CD104" s="3"/>
      <c r="CE104" s="3"/>
      <c r="CF104" s="3"/>
      <c r="CG104" s="3"/>
    </row>
    <row r="105" spans="1:86" ht="12" customHeight="1">
      <c r="A105" s="4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5"/>
      <c r="CE105" s="3"/>
      <c r="CF105" s="3"/>
      <c r="CG105" s="3"/>
      <c r="CH105" s="3"/>
    </row>
    <row r="106" spans="1:86" ht="12" customHeight="1">
      <c r="A106" s="4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5"/>
      <c r="CE106" s="3"/>
      <c r="CF106" s="3"/>
      <c r="CG106" s="3"/>
      <c r="CH106" s="3"/>
    </row>
    <row r="107" spans="1:86" ht="12" customHeight="1">
      <c r="A107" s="48"/>
      <c r="B107" s="3"/>
      <c r="C107" s="3"/>
      <c r="D107" s="5"/>
      <c r="E107" s="5"/>
      <c r="F107" s="3"/>
      <c r="G107" s="3"/>
      <c r="H107" s="3"/>
      <c r="I107" s="3"/>
      <c r="J107" s="3"/>
      <c r="K107" s="5"/>
      <c r="L107" s="3"/>
      <c r="M107" s="5"/>
      <c r="N107" s="5"/>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5"/>
      <c r="CA107" s="5"/>
      <c r="CB107" s="5"/>
      <c r="CC107" s="5"/>
      <c r="CD107" s="3"/>
      <c r="CE107" s="3"/>
      <c r="CF107" s="3"/>
      <c r="CG107" s="3"/>
    </row>
    <row r="108" spans="1:86" ht="12" customHeight="1">
      <c r="A108" s="48"/>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6" ht="12" customHeight="1">
      <c r="A109" s="48"/>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6" ht="12" customHeight="1">
      <c r="A110" s="48"/>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6" ht="12" customHeight="1">
      <c r="A111" s="48"/>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6" ht="12" customHeight="1">
      <c r="A112" s="48"/>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48"/>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48"/>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48"/>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48"/>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48"/>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48"/>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48"/>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48"/>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48"/>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48"/>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48"/>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48"/>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48"/>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48"/>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48"/>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48"/>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48"/>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48"/>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48"/>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48"/>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48"/>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48"/>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48"/>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48"/>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48"/>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48"/>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48"/>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48"/>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48"/>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48"/>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48"/>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48"/>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48"/>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48"/>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48"/>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48"/>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48"/>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48"/>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48"/>
      <c r="B151" s="3"/>
      <c r="C151" s="3"/>
      <c r="D151" s="3"/>
      <c r="E151" s="3"/>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c r="CG151" s="3"/>
    </row>
    <row r="152" spans="1:85" ht="12" customHeight="1">
      <c r="A152" s="48"/>
      <c r="B152" s="3"/>
      <c r="C152" s="3"/>
      <c r="D152" s="3"/>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c r="CG152" s="3"/>
    </row>
    <row r="153" spans="1:85" ht="12" customHeight="1">
      <c r="A153" s="48"/>
      <c r="B153" s="3"/>
      <c r="C153" s="3"/>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c r="CG153" s="3"/>
    </row>
    <row r="154" spans="1:85" ht="12" customHeight="1">
      <c r="A154" s="48"/>
      <c r="B154" s="3"/>
      <c r="C154" s="3"/>
      <c r="D154" s="3"/>
      <c r="E154" s="3"/>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c r="CG154" s="3"/>
    </row>
    <row r="155" spans="1:85" ht="12" customHeight="1">
      <c r="A155" s="48"/>
      <c r="B155" s="3"/>
      <c r="C155" s="3"/>
      <c r="D155" s="3"/>
      <c r="E155" s="3"/>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c r="CG155" s="3"/>
    </row>
    <row r="156" spans="1:85" ht="12" customHeight="1">
      <c r="A156" s="48"/>
      <c r="B156" s="3"/>
      <c r="C156" s="3"/>
      <c r="D156" s="3"/>
      <c r="E156" s="3"/>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c r="CG156" s="3"/>
    </row>
    <row r="157" spans="1:85" ht="12" customHeight="1">
      <c r="A157" s="48"/>
      <c r="B157" s="3"/>
      <c r="C157" s="3"/>
      <c r="D157" s="3"/>
      <c r="E157" s="3"/>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c r="CG157" s="3"/>
    </row>
    <row r="158" spans="1:85" ht="12" customHeight="1">
      <c r="A158" s="48"/>
      <c r="B158" s="3"/>
      <c r="C158" s="3"/>
      <c r="D158" s="3"/>
      <c r="E158" s="3"/>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c r="CG158" s="3"/>
    </row>
    <row r="159" spans="1:85" ht="12" customHeight="1">
      <c r="A159" s="48"/>
      <c r="B159" s="3"/>
      <c r="C159" s="3"/>
      <c r="D159" s="3"/>
      <c r="E159" s="3"/>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c r="CG159" s="3"/>
    </row>
    <row r="160" spans="1:85" ht="12" customHeight="1">
      <c r="A160" s="48"/>
      <c r="B160" s="3"/>
      <c r="C160" s="3"/>
      <c r="D160" s="3"/>
      <c r="E160" s="3"/>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c r="CG160" s="3"/>
    </row>
    <row r="161" spans="1:85" ht="12" customHeight="1">
      <c r="A161" s="48"/>
      <c r="B161" s="3"/>
      <c r="C161" s="3"/>
      <c r="D161" s="3"/>
      <c r="E161" s="3"/>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c r="CG161" s="3"/>
    </row>
    <row r="162" spans="1:85" ht="12" customHeight="1">
      <c r="A162" s="48"/>
      <c r="B162" s="3"/>
      <c r="C162" s="3"/>
      <c r="D162" s="3"/>
      <c r="E162" s="3"/>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c r="CG162" s="3"/>
    </row>
    <row r="163" spans="1:85" ht="12" customHeight="1">
      <c r="A163" s="48"/>
      <c r="B163" s="3"/>
      <c r="C163" s="3"/>
      <c r="D163" s="3"/>
      <c r="E163" s="3"/>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c r="CG163" s="3"/>
    </row>
    <row r="164" spans="1:85" ht="12" customHeight="1">
      <c r="A164" s="48"/>
      <c r="B164" s="3"/>
      <c r="C164" s="3"/>
      <c r="D164" s="3"/>
      <c r="E164" s="3"/>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c r="CG164" s="3"/>
    </row>
    <row r="165" spans="1:85" ht="12" customHeight="1">
      <c r="A165" s="48"/>
      <c r="B165" s="3"/>
      <c r="C165" s="3"/>
      <c r="D165" s="3"/>
      <c r="E165" s="3"/>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c r="CG165" s="3"/>
    </row>
    <row r="166" spans="1:85" ht="12" customHeight="1">
      <c r="A166" s="48"/>
      <c r="B166" s="3"/>
      <c r="C166" s="3"/>
      <c r="D166" s="3"/>
      <c r="E166" s="3"/>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3"/>
      <c r="CA166" s="3"/>
      <c r="CB166" s="3"/>
      <c r="CC166" s="5"/>
      <c r="CD166" s="3"/>
      <c r="CE166" s="3"/>
      <c r="CF166" s="3"/>
      <c r="CG166" s="3"/>
    </row>
    <row r="167" spans="1:85" ht="12" customHeight="1">
      <c r="A167" s="48"/>
      <c r="B167" s="3"/>
      <c r="C167" s="3"/>
      <c r="D167" s="3"/>
      <c r="E167" s="3"/>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c r="CG167" s="3"/>
    </row>
    <row r="168" spans="1:85" ht="12" customHeight="1">
      <c r="A168" s="48"/>
      <c r="B168" s="3"/>
      <c r="C168" s="3"/>
      <c r="D168" s="3"/>
      <c r="E168" s="3"/>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c r="CG168" s="3"/>
    </row>
    <row r="169" spans="1:85" ht="12" customHeight="1">
      <c r="A169" s="48"/>
      <c r="B169" s="3"/>
      <c r="C169" s="3"/>
      <c r="D169" s="3"/>
      <c r="E169" s="3"/>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c r="CG169" s="3"/>
    </row>
    <row r="170" spans="1:85" ht="12" customHeight="1">
      <c r="A170" s="48"/>
      <c r="B170" s="3"/>
      <c r="C170" s="3"/>
      <c r="D170" s="3"/>
      <c r="E170" s="3"/>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c r="CG170" s="3"/>
    </row>
    <row r="171" spans="1:85" ht="12" customHeight="1">
      <c r="A171" s="48"/>
      <c r="B171" s="3"/>
      <c r="C171" s="3"/>
      <c r="D171" s="3"/>
      <c r="E171" s="3"/>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c r="CG171" s="3"/>
    </row>
    <row r="172" spans="1:85" ht="12" customHeight="1">
      <c r="A172" s="48"/>
      <c r="B172" s="3"/>
      <c r="C172" s="3"/>
      <c r="D172" s="3"/>
      <c r="E172" s="3"/>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c r="CG172" s="3"/>
    </row>
    <row r="173" spans="1:85" ht="12" customHeight="1">
      <c r="A173" s="48"/>
      <c r="B173" s="3"/>
      <c r="C173" s="3"/>
      <c r="D173" s="3"/>
      <c r="E173" s="3"/>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c r="CG173" s="3"/>
    </row>
    <row r="174" spans="1:85" ht="12" customHeight="1">
      <c r="A174" s="48"/>
      <c r="B174" s="3"/>
      <c r="C174" s="3"/>
      <c r="D174" s="3"/>
      <c r="E174" s="3"/>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c r="CG174" s="3"/>
    </row>
    <row r="175" spans="1:85" ht="12" customHeight="1">
      <c r="A175" s="48"/>
      <c r="B175" s="3"/>
      <c r="C175" s="3"/>
      <c r="D175" s="3"/>
      <c r="E175" s="3"/>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c r="CG175" s="3"/>
    </row>
    <row r="176" spans="1:85" ht="12" customHeight="1">
      <c r="A176" s="48"/>
      <c r="B176" s="3"/>
      <c r="C176" s="3"/>
      <c r="BZ176" s="3"/>
      <c r="CA176" s="3"/>
      <c r="CB176" s="3"/>
      <c r="CC176" s="3"/>
      <c r="CD176" s="3"/>
      <c r="CE176" s="3"/>
    </row>
    <row r="177" spans="1:83" ht="12" customHeight="1">
      <c r="A177" s="48"/>
      <c r="B177" s="3"/>
      <c r="C177" s="3"/>
      <c r="BZ177" s="3"/>
      <c r="CA177" s="3"/>
      <c r="CB177" s="3"/>
      <c r="CC177" s="3"/>
      <c r="CD177" s="3"/>
      <c r="CE177" s="3"/>
    </row>
    <row r="178" spans="1:83" ht="12" customHeight="1">
      <c r="A178" s="48"/>
      <c r="B178" s="3"/>
      <c r="C178" s="3"/>
      <c r="BZ178" s="3"/>
      <c r="CA178" s="3"/>
      <c r="CB178" s="3"/>
      <c r="CC178" s="3"/>
      <c r="CD178" s="3"/>
      <c r="CE178" s="3"/>
    </row>
    <row r="179" spans="1:83" ht="12" customHeight="1">
      <c r="A179" s="48"/>
      <c r="B179" s="3"/>
      <c r="C179" s="3"/>
      <c r="BZ179" s="3"/>
      <c r="CA179" s="3"/>
      <c r="CB179" s="3"/>
      <c r="CC179" s="3"/>
      <c r="CD179" s="3"/>
      <c r="CE179" s="3"/>
    </row>
    <row r="180" spans="1:83" ht="12" customHeight="1">
      <c r="A180" s="48"/>
      <c r="B180" s="3"/>
      <c r="C180" s="3"/>
      <c r="BZ180" s="3"/>
      <c r="CA180" s="3"/>
      <c r="CB180" s="3"/>
      <c r="CC180" s="3"/>
      <c r="CD180" s="3"/>
      <c r="CE180" s="3"/>
    </row>
    <row r="181" spans="1:83" ht="12" customHeight="1">
      <c r="A181" s="48"/>
      <c r="B181" s="3"/>
      <c r="C181" s="3"/>
      <c r="BZ181" s="3"/>
      <c r="CA181" s="3"/>
      <c r="CB181" s="3"/>
      <c r="CC181" s="3"/>
      <c r="CD181" s="3"/>
      <c r="CE181" s="3"/>
    </row>
    <row r="182" spans="1:83" ht="12" customHeight="1">
      <c r="A182" s="48"/>
      <c r="B182" s="3"/>
      <c r="C182" s="3"/>
      <c r="BZ182" s="3"/>
      <c r="CA182" s="3"/>
      <c r="CB182" s="3"/>
      <c r="CC182" s="3"/>
      <c r="CD182" s="3"/>
      <c r="CE182" s="3"/>
    </row>
    <row r="183" spans="1:83" ht="12" customHeight="1">
      <c r="A183" s="48"/>
      <c r="B183" s="3"/>
      <c r="C183" s="3"/>
      <c r="BZ183" s="3"/>
      <c r="CA183" s="3"/>
      <c r="CB183" s="3"/>
      <c r="CC183" s="3"/>
      <c r="CD183" s="3"/>
      <c r="CE183" s="3"/>
    </row>
    <row r="184" spans="1:83" ht="12" customHeight="1">
      <c r="A184" s="48"/>
      <c r="B184" s="3"/>
      <c r="C184" s="2"/>
      <c r="BZ184" s="2"/>
      <c r="CA184" s="2"/>
      <c r="CB184" s="2"/>
      <c r="CC184" s="3"/>
      <c r="CD184" s="3"/>
      <c r="CE184" s="3"/>
    </row>
    <row r="185" spans="1:83" ht="12" customHeight="1">
      <c r="A185" s="48"/>
      <c r="B185" s="3"/>
      <c r="CC185" s="3"/>
      <c r="CD185" s="3"/>
      <c r="CE185" s="3"/>
    </row>
    <row r="186" spans="1:83" ht="12" customHeight="1">
      <c r="A186" s="48"/>
      <c r="B186" s="3"/>
      <c r="CC186" s="3"/>
      <c r="CD186" s="3"/>
      <c r="CE186" s="3"/>
    </row>
    <row r="187" spans="1:83" ht="12" customHeight="1">
      <c r="A187" s="48"/>
      <c r="B187" s="3"/>
      <c r="CC187" s="3"/>
      <c r="CD187" s="3"/>
      <c r="CE187" s="3"/>
    </row>
    <row r="188" spans="1:83" ht="12" customHeight="1">
      <c r="A188" s="48"/>
      <c r="B188" s="3"/>
      <c r="CC188" s="3"/>
      <c r="CD188" s="3"/>
      <c r="CE188" s="3"/>
    </row>
    <row r="189" spans="1:83" ht="12" customHeight="1">
      <c r="A189" s="48"/>
      <c r="B189" s="3"/>
      <c r="CC189" s="3"/>
      <c r="CD189" s="3"/>
      <c r="CE189" s="3"/>
    </row>
    <row r="190" spans="1:83" ht="12" customHeight="1">
      <c r="A190" s="48"/>
      <c r="B190" s="3"/>
      <c r="CC190" s="3"/>
      <c r="CD190" s="3"/>
      <c r="CE190" s="3"/>
    </row>
    <row r="191" spans="1:83" ht="12" customHeight="1">
      <c r="A191" s="48"/>
      <c r="B191" s="3"/>
      <c r="CC191" s="3"/>
      <c r="CD191" s="3"/>
      <c r="CE191" s="3"/>
    </row>
    <row r="192" spans="1:83" ht="12" customHeight="1">
      <c r="A192" s="48"/>
      <c r="B192" s="3"/>
      <c r="CC192" s="3"/>
      <c r="CD192" s="3"/>
      <c r="CE192" s="3"/>
    </row>
    <row r="193" spans="1:108" ht="12" customHeight="1">
      <c r="A193" s="48"/>
      <c r="B193" s="3"/>
      <c r="CC193" s="3"/>
      <c r="CD193" s="3"/>
      <c r="CE193" s="3"/>
    </row>
    <row r="194" spans="1:108" ht="12" customHeight="1">
      <c r="A194" s="48"/>
      <c r="B194" s="3"/>
      <c r="CC194" s="3"/>
      <c r="CD194" s="3"/>
      <c r="CE194" s="3"/>
    </row>
    <row r="195" spans="1:108" ht="12" customHeight="1">
      <c r="A195" s="48"/>
      <c r="B195" s="3"/>
      <c r="CC195" s="3"/>
      <c r="CD195" s="3"/>
      <c r="CE195" s="3"/>
    </row>
    <row r="196" spans="1:108" ht="12" customHeight="1">
      <c r="A196" s="48"/>
      <c r="B196" s="3"/>
      <c r="CC196" s="3"/>
      <c r="CD196" s="3"/>
      <c r="CE196" s="3"/>
    </row>
    <row r="197" spans="1:108" ht="12" customHeight="1">
      <c r="A197" s="47"/>
      <c r="B197" s="3"/>
      <c r="CC197" s="3"/>
      <c r="CD197" s="3"/>
      <c r="CE197" s="2"/>
      <c r="CZ197" s="2"/>
      <c r="DA197" s="2"/>
      <c r="DB197" s="2"/>
      <c r="DC197" s="2"/>
      <c r="DD197" s="2"/>
    </row>
    <row r="198" spans="1:108" ht="12" customHeight="1">
      <c r="A198" s="47"/>
      <c r="B198" s="3"/>
      <c r="CC198" s="3"/>
      <c r="CD198" s="3"/>
      <c r="CE198" s="2"/>
      <c r="CZ198" s="2"/>
      <c r="DA198" s="2"/>
      <c r="DB198" s="2"/>
      <c r="DC198" s="2"/>
      <c r="DD198" s="2"/>
    </row>
    <row r="199" spans="1:108" ht="12" customHeight="1">
      <c r="A199" s="47"/>
      <c r="B199" s="3"/>
      <c r="CC199" s="3"/>
      <c r="CD199" s="3"/>
      <c r="CE199" s="2"/>
      <c r="DD199" s="2"/>
    </row>
    <row r="200" spans="1:108" ht="12" customHeight="1">
      <c r="A200" s="47"/>
      <c r="B200" s="3"/>
      <c r="CC200" s="3"/>
      <c r="CD200" s="3"/>
      <c r="CE200" s="2"/>
    </row>
    <row r="201" spans="1:108" ht="12" customHeight="1">
      <c r="A201" s="47"/>
      <c r="B201" s="3"/>
      <c r="CC201" s="3"/>
      <c r="CD201" s="3"/>
      <c r="CE201" s="2"/>
    </row>
    <row r="202" spans="1:108" ht="12" customHeight="1">
      <c r="A202" s="47"/>
      <c r="B202" s="3"/>
      <c r="CC202" s="3"/>
      <c r="CD202" s="3"/>
      <c r="CE202" s="2"/>
    </row>
    <row r="203" spans="1:108" ht="12" customHeight="1">
      <c r="A203" s="47"/>
      <c r="B203" s="3"/>
      <c r="CC203" s="3"/>
      <c r="CD203" s="3"/>
      <c r="CE203" s="2"/>
    </row>
    <row r="204" spans="1:108" ht="12" customHeight="1">
      <c r="A204" s="47"/>
      <c r="B204" s="3"/>
      <c r="CC204" s="3"/>
      <c r="CD204" s="3"/>
      <c r="CE204" s="2"/>
    </row>
    <row r="205" spans="1:108" ht="12" customHeight="1">
      <c r="A205" s="47"/>
      <c r="B205" s="3"/>
      <c r="CC205" s="3"/>
      <c r="CD205" s="3"/>
      <c r="CE205" s="2"/>
    </row>
    <row r="206" spans="1:108" ht="12" customHeight="1">
      <c r="A206" s="47"/>
      <c r="B206" s="2"/>
      <c r="CC206" s="2"/>
      <c r="CD206" s="2"/>
      <c r="CE206" s="2"/>
    </row>
  </sheetData>
  <mergeCells count="88">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L23:AC36"/>
    <mergeCell ref="AD23:CA24"/>
    <mergeCell ref="AD25:CA27"/>
    <mergeCell ref="AD28:CA30"/>
    <mergeCell ref="AD31:CA34"/>
    <mergeCell ref="L41:AC45"/>
    <mergeCell ref="AD41:CA41"/>
    <mergeCell ref="AD43:CA45"/>
    <mergeCell ref="E54:F55"/>
    <mergeCell ref="G54:L55"/>
    <mergeCell ref="M54:X55"/>
    <mergeCell ref="Y54:AF55"/>
    <mergeCell ref="AG54:BM54"/>
    <mergeCell ref="BN54:CB55"/>
    <mergeCell ref="E75:F77"/>
    <mergeCell ref="G75:L77"/>
    <mergeCell ref="AJ59:BM62"/>
    <mergeCell ref="AG55:AI55"/>
    <mergeCell ref="AJ55:BM55"/>
    <mergeCell ref="E56:F58"/>
    <mergeCell ref="G56:L58"/>
    <mergeCell ref="M56:X58"/>
    <mergeCell ref="Y56:AF58"/>
    <mergeCell ref="AG56:AI58"/>
    <mergeCell ref="AJ56:BM58"/>
    <mergeCell ref="E59:F62"/>
    <mergeCell ref="G59:L62"/>
    <mergeCell ref="M59:X62"/>
    <mergeCell ref="Y59:AF62"/>
    <mergeCell ref="AG59:AI62"/>
    <mergeCell ref="AJ70:BM74"/>
    <mergeCell ref="E63:F69"/>
    <mergeCell ref="G63:L69"/>
    <mergeCell ref="M63:X69"/>
    <mergeCell ref="Y63:AF69"/>
    <mergeCell ref="AG63:AI69"/>
    <mergeCell ref="AJ63:BM69"/>
    <mergeCell ref="E70:F74"/>
    <mergeCell ref="G70:L74"/>
    <mergeCell ref="M70:X74"/>
    <mergeCell ref="Y70:AF74"/>
    <mergeCell ref="AG70:AI74"/>
    <mergeCell ref="M75:X77"/>
    <mergeCell ref="Y75:AF77"/>
    <mergeCell ref="AG75:AI77"/>
    <mergeCell ref="AV85:CB86"/>
    <mergeCell ref="O87:AU90"/>
    <mergeCell ref="AV87:CB90"/>
    <mergeCell ref="AJ75:BM77"/>
    <mergeCell ref="BN75:CB77"/>
    <mergeCell ref="E85:F86"/>
    <mergeCell ref="G85:N86"/>
    <mergeCell ref="O85:AU86"/>
    <mergeCell ref="E87:F90"/>
    <mergeCell ref="G87:N90"/>
    <mergeCell ref="E99:F102"/>
    <mergeCell ref="G99:N102"/>
    <mergeCell ref="O99:AU102"/>
    <mergeCell ref="AV99:CB102"/>
    <mergeCell ref="E91:F94"/>
    <mergeCell ref="G91:N94"/>
    <mergeCell ref="O91:AU94"/>
    <mergeCell ref="AV91:CB94"/>
    <mergeCell ref="E95:F98"/>
    <mergeCell ref="G95:N98"/>
    <mergeCell ref="O95:AU98"/>
    <mergeCell ref="AV95:CB98"/>
  </mergeCells>
  <phoneticPr fontId="24"/>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81" max="16383" man="1"/>
    <brk id="206" max="82" man="1"/>
  </rowBreaks>
  <colBreaks count="3" manualBreakCount="3">
    <brk id="1" max="100" man="1"/>
    <brk id="2" max="100" man="1"/>
    <brk id="3" max="100"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lpstr>'表紙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大城 友里香#-MSYS</dc:creator>
  <cp:lastModifiedBy>熊﨑 大輔#-MSYS</cp:lastModifiedBy>
  <cp:lastPrinted>2019-09-30T04:39:09Z</cp:lastPrinted>
  <dcterms:created xsi:type="dcterms:W3CDTF">2016-01-13T10:00:56Z</dcterms:created>
  <dcterms:modified xsi:type="dcterms:W3CDTF">2020-03-31T02:44:27Z</dcterms:modified>
</cp:coreProperties>
</file>