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mlafleur/Projects/SDGclassy_dev/classifier_dev/test_data/output/all_desa_output/"/>
    </mc:Choice>
  </mc:AlternateContent>
  <xr:revisionPtr revIDLastSave="0" documentId="13_ncr:1_{A55627B5-7682-E044-ABFA-BA7D11F05901}" xr6:coauthVersionLast="47" xr6:coauthVersionMax="47" xr10:uidLastSave="{00000000-0000-0000-0000-000000000000}"/>
  <bookViews>
    <workbookView xWindow="0" yWindow="760" windowWidth="28800" windowHeight="17500" activeTab="8" xr2:uid="{189CA282-6F3A-4DAD-B33D-A49C9764A295}"/>
  </bookViews>
  <sheets>
    <sheet name="Sheet3" sheetId="4" r:id="rId1"/>
    <sheet name="gpt" sheetId="17" r:id="rId2"/>
    <sheet name="bubbles-wess" sheetId="6" r:id="rId3"/>
    <sheet name="bubbles-rwss" sheetId="8" r:id="rId4"/>
    <sheet name="bubbles-joined" sheetId="11" r:id="rId5"/>
    <sheet name="bubbles-alldesa" sheetId="12" r:id="rId6"/>
    <sheet name="bubbles-alldesa_gpt" sheetId="19" r:id="rId7"/>
    <sheet name="averages" sheetId="9" r:id="rId8"/>
    <sheet name="averages (2)" sheetId="20" r:id="rId9"/>
    <sheet name="tables" sheetId="14" r:id="rId10"/>
    <sheet name="map" sheetId="18" r:id="rId11"/>
    <sheet name="mapping" sheetId="7" r:id="rId12"/>
    <sheet name="color" sheetId="15" r:id="rId13"/>
    <sheet name="SGnote" sheetId="16" r:id="rId14"/>
  </sheets>
  <definedNames>
    <definedName name="_xlnm._FilterDatabase" localSheetId="5" hidden="1">'bubbles-alldesa'!$A$21:$U$288</definedName>
    <definedName name="_xlnm._FilterDatabase" localSheetId="6" hidden="1">'bubbles-alldesa_gpt'!$A$21:$V$288</definedName>
  </definedNames>
  <calcPr calcId="191029"/>
  <pivotCaches>
    <pivotCache cacheId="1" r:id="rId15"/>
    <pivotCache cacheId="3"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68" i="17" l="1"/>
  <c r="AD267" i="17"/>
  <c r="AD266" i="17"/>
  <c r="AD265" i="17"/>
  <c r="AD264" i="17"/>
  <c r="AD263" i="17"/>
  <c r="AD262" i="17"/>
  <c r="AD261" i="17"/>
  <c r="AD260" i="17"/>
  <c r="AD259" i="17"/>
  <c r="AD258" i="17"/>
  <c r="AD257" i="17"/>
  <c r="AD256" i="17"/>
  <c r="AD255" i="17"/>
  <c r="AD254" i="17"/>
  <c r="AD253" i="17"/>
  <c r="AD252" i="17"/>
  <c r="AD251" i="17"/>
  <c r="AD250" i="17"/>
  <c r="AD249" i="17"/>
  <c r="AD248" i="17"/>
  <c r="AD247" i="17"/>
  <c r="AD246" i="17"/>
  <c r="AD245" i="17"/>
  <c r="AD244" i="17"/>
  <c r="AD243" i="17"/>
  <c r="AD242" i="17"/>
  <c r="AD241" i="17"/>
  <c r="AD240" i="17"/>
  <c r="AD239" i="17"/>
  <c r="AD238" i="17"/>
  <c r="AD237" i="17"/>
  <c r="AD236" i="17"/>
  <c r="AD235" i="17"/>
  <c r="AD234" i="17"/>
  <c r="AD233" i="17"/>
  <c r="AD232" i="17"/>
  <c r="AD231" i="17"/>
  <c r="AD230" i="17"/>
  <c r="AD229" i="17"/>
  <c r="AD228" i="17"/>
  <c r="AD227" i="17"/>
  <c r="AD226" i="17"/>
  <c r="AD225" i="17"/>
  <c r="AD224" i="17"/>
  <c r="AD223" i="17"/>
  <c r="AD222" i="17"/>
  <c r="AD221" i="17"/>
  <c r="AD220" i="17"/>
  <c r="AD219" i="17"/>
  <c r="AD218" i="17"/>
  <c r="AD217" i="17"/>
  <c r="AD216" i="17"/>
  <c r="AD215" i="17"/>
  <c r="AD214" i="17"/>
  <c r="AD213" i="17"/>
  <c r="AD212" i="17"/>
  <c r="AD211" i="17"/>
  <c r="AD210" i="17"/>
  <c r="AD209" i="17"/>
  <c r="AD208" i="17"/>
  <c r="AD207" i="17"/>
  <c r="AD206" i="17"/>
  <c r="AD205" i="17"/>
  <c r="AD204" i="17"/>
  <c r="AD203" i="17"/>
  <c r="AD202" i="17"/>
  <c r="AD201" i="17"/>
  <c r="AD200" i="17"/>
  <c r="AD199" i="17"/>
  <c r="AD198" i="17"/>
  <c r="AD197" i="17"/>
  <c r="AD196" i="17"/>
  <c r="AD195" i="17"/>
  <c r="AD194" i="17"/>
  <c r="AD193" i="17"/>
  <c r="AD192" i="17"/>
  <c r="AD191" i="17"/>
  <c r="AD190" i="17"/>
  <c r="AD189" i="17"/>
  <c r="AD188" i="17"/>
  <c r="AD187" i="17"/>
  <c r="AD186" i="17"/>
  <c r="AD185" i="17"/>
  <c r="AD184" i="17"/>
  <c r="AD183" i="17"/>
  <c r="AD182" i="17"/>
  <c r="AD181" i="17"/>
  <c r="AD180" i="17"/>
  <c r="AD179" i="17"/>
  <c r="AD178" i="17"/>
  <c r="AD177" i="17"/>
  <c r="AD176" i="17"/>
  <c r="AD175" i="17"/>
  <c r="AD174" i="17"/>
  <c r="AD173" i="17"/>
  <c r="AD172" i="17"/>
  <c r="AD171" i="17"/>
  <c r="AD170" i="17"/>
  <c r="AD169" i="17"/>
  <c r="AD168" i="17"/>
  <c r="AD167" i="17"/>
  <c r="AD166" i="17"/>
  <c r="AD165" i="17"/>
  <c r="AD164" i="17"/>
  <c r="AD163" i="17"/>
  <c r="AD162" i="17"/>
  <c r="AD161" i="17"/>
  <c r="AD160" i="17"/>
  <c r="AD159" i="17"/>
  <c r="AD158" i="17"/>
  <c r="AD157" i="17"/>
  <c r="AD156" i="17"/>
  <c r="AD155" i="17"/>
  <c r="AD154" i="17"/>
  <c r="AD153" i="17"/>
  <c r="AD152" i="17"/>
  <c r="AD151" i="17"/>
  <c r="AD150" i="17"/>
  <c r="AD149" i="17"/>
  <c r="AD148" i="17"/>
  <c r="AD147" i="17"/>
  <c r="AD146" i="17"/>
  <c r="AD145" i="17"/>
  <c r="AD144" i="17"/>
  <c r="AD143" i="17"/>
  <c r="AD142" i="17"/>
  <c r="AD141" i="17"/>
  <c r="AD140" i="17"/>
  <c r="AD139" i="17"/>
  <c r="AD138" i="17"/>
  <c r="AD137" i="17"/>
  <c r="AD136" i="17"/>
  <c r="AD135" i="17"/>
  <c r="AD134" i="17"/>
  <c r="AD133" i="17"/>
  <c r="AD132" i="17"/>
  <c r="AD131" i="17"/>
  <c r="AD130" i="17"/>
  <c r="AD129" i="17"/>
  <c r="AD128" i="17"/>
  <c r="AD127" i="17"/>
  <c r="AD126" i="17"/>
  <c r="AD125" i="17"/>
  <c r="AD124" i="17"/>
  <c r="AD123" i="17"/>
  <c r="AD122" i="17"/>
  <c r="AD121" i="17"/>
  <c r="AD120" i="17"/>
  <c r="AD119" i="17"/>
  <c r="AD118" i="17"/>
  <c r="AD117" i="17"/>
  <c r="AD116" i="17"/>
  <c r="AD115" i="17"/>
  <c r="AD114" i="17"/>
  <c r="AD113" i="17"/>
  <c r="AD112" i="17"/>
  <c r="AD111" i="17"/>
  <c r="AD110" i="17"/>
  <c r="AD109" i="17"/>
  <c r="AD108" i="17"/>
  <c r="AD107" i="17"/>
  <c r="AD106" i="17"/>
  <c r="AD105" i="17"/>
  <c r="AD104" i="17"/>
  <c r="AD103" i="17"/>
  <c r="AD102" i="17"/>
  <c r="AD101" i="17"/>
  <c r="AD100" i="17"/>
  <c r="AD99" i="17"/>
  <c r="AD98" i="17"/>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AD16" i="17"/>
  <c r="AD15" i="17"/>
  <c r="AD14" i="17"/>
  <c r="AD13" i="17"/>
  <c r="AD12" i="17"/>
  <c r="AD11" i="17"/>
  <c r="AD10" i="17"/>
  <c r="AD9" i="17"/>
  <c r="AD8" i="17"/>
  <c r="AD7" i="17"/>
  <c r="AD6" i="17"/>
  <c r="AD5" i="17"/>
  <c r="AD4" i="17"/>
  <c r="AD3" i="17"/>
  <c r="AD269" i="17"/>
  <c r="T4" i="16" l="1"/>
  <c r="S4" i="16"/>
  <c r="R4" i="16"/>
  <c r="Q4" i="16"/>
  <c r="P4" i="16"/>
  <c r="O4" i="16"/>
  <c r="N4" i="16"/>
  <c r="M4" i="16"/>
  <c r="L4" i="16"/>
  <c r="K4" i="16"/>
  <c r="J4" i="16"/>
  <c r="I4" i="16"/>
  <c r="H4" i="16"/>
  <c r="G4" i="16"/>
  <c r="F4" i="16"/>
  <c r="E4" i="16"/>
  <c r="D4" i="16"/>
  <c r="T3" i="16"/>
  <c r="S3" i="16"/>
  <c r="R3" i="16"/>
  <c r="Q3" i="16"/>
  <c r="P3" i="16"/>
  <c r="O3" i="16"/>
  <c r="N3" i="16"/>
  <c r="M3" i="16"/>
  <c r="L3" i="16"/>
  <c r="K3" i="16"/>
  <c r="J3" i="16"/>
  <c r="I3" i="16"/>
  <c r="H3" i="16"/>
  <c r="G3" i="16"/>
  <c r="F3" i="16"/>
  <c r="E3" i="16"/>
  <c r="D3" i="16"/>
  <c r="V3" i="16" l="1"/>
  <c r="V4" i="16"/>
  <c r="E393" i="7"/>
  <c r="E394" i="7"/>
  <c r="E395" i="7"/>
  <c r="E396" i="7"/>
  <c r="E397" i="7"/>
  <c r="E398" i="7"/>
  <c r="E399" i="7"/>
  <c r="E400" i="7"/>
  <c r="E401" i="7"/>
  <c r="E402" i="7"/>
  <c r="E403" i="7"/>
  <c r="E404" i="7"/>
  <c r="E405" i="7"/>
  <c r="E406" i="7"/>
  <c r="E407" i="7"/>
  <c r="E408" i="7"/>
  <c r="E392" i="7"/>
  <c r="W29" i="6" l="1"/>
  <c r="T27" i="11"/>
  <c r="S27" i="11"/>
  <c r="R27" i="11"/>
  <c r="Q27" i="11"/>
  <c r="P27" i="11"/>
  <c r="O27" i="11"/>
  <c r="N27" i="11"/>
  <c r="M27" i="11"/>
  <c r="L27" i="11"/>
  <c r="K27" i="11"/>
  <c r="J27" i="11"/>
  <c r="I27" i="11"/>
  <c r="H27" i="11"/>
  <c r="G27" i="11"/>
  <c r="F27" i="11"/>
  <c r="E27" i="11"/>
  <c r="D27" i="11"/>
  <c r="T26" i="11"/>
  <c r="S26" i="11"/>
  <c r="R26" i="11"/>
  <c r="Q26" i="11"/>
  <c r="P26" i="11"/>
  <c r="O26" i="11"/>
  <c r="N26" i="11"/>
  <c r="M26" i="11"/>
  <c r="L26" i="11"/>
  <c r="K26" i="11"/>
  <c r="J26" i="11"/>
  <c r="I26" i="11"/>
  <c r="H26" i="11"/>
  <c r="G26" i="11"/>
  <c r="F26" i="11"/>
  <c r="E26" i="11"/>
  <c r="D26" i="11"/>
  <c r="T25" i="11"/>
  <c r="S25" i="11"/>
  <c r="R25" i="11"/>
  <c r="Q25" i="11"/>
  <c r="P25" i="11"/>
  <c r="O25" i="11"/>
  <c r="N25" i="11"/>
  <c r="M25" i="11"/>
  <c r="L25" i="11"/>
  <c r="K25" i="11"/>
  <c r="J25" i="11"/>
  <c r="I25" i="11"/>
  <c r="H25" i="11"/>
  <c r="G25" i="11"/>
  <c r="F25" i="11"/>
  <c r="E25" i="11"/>
  <c r="D25" i="11"/>
  <c r="T23" i="11"/>
  <c r="S23" i="11"/>
  <c r="R23" i="11"/>
  <c r="Q23" i="11"/>
  <c r="P23" i="11"/>
  <c r="O23" i="11"/>
  <c r="N23" i="11"/>
  <c r="M23" i="11"/>
  <c r="L23" i="11"/>
  <c r="K23" i="11"/>
  <c r="J23" i="11"/>
  <c r="I23" i="11"/>
  <c r="H23" i="11"/>
  <c r="G23" i="11"/>
  <c r="F23" i="11"/>
  <c r="E23" i="11"/>
  <c r="D23" i="11"/>
  <c r="T22" i="11"/>
  <c r="S22" i="11"/>
  <c r="R22" i="11"/>
  <c r="Q22" i="11"/>
  <c r="P22" i="11"/>
  <c r="O22" i="11"/>
  <c r="N22" i="11"/>
  <c r="M22" i="11"/>
  <c r="L22" i="11"/>
  <c r="K22" i="11"/>
  <c r="J22" i="11"/>
  <c r="I22" i="11"/>
  <c r="H22" i="11"/>
  <c r="G22" i="11"/>
  <c r="F22" i="11"/>
  <c r="E22" i="11"/>
  <c r="D22" i="11"/>
  <c r="T21" i="11"/>
  <c r="S21" i="11"/>
  <c r="R21" i="11"/>
  <c r="Q21" i="11"/>
  <c r="P21" i="11"/>
  <c r="O21" i="11"/>
  <c r="N21" i="11"/>
  <c r="M21" i="11"/>
  <c r="L21" i="11"/>
  <c r="K21" i="11"/>
  <c r="J21" i="11"/>
  <c r="I21" i="11"/>
  <c r="H21" i="11"/>
  <c r="G21" i="11"/>
  <c r="F21" i="11"/>
  <c r="E21" i="11"/>
  <c r="D21" i="11"/>
  <c r="T20" i="11"/>
  <c r="S20" i="11"/>
  <c r="R20" i="11"/>
  <c r="Q20" i="11"/>
  <c r="P20" i="11"/>
  <c r="O20" i="11"/>
  <c r="N20" i="11"/>
  <c r="M20" i="11"/>
  <c r="L20" i="11"/>
  <c r="K20" i="11"/>
  <c r="J20" i="11"/>
  <c r="I20" i="11"/>
  <c r="H20" i="11"/>
  <c r="G20" i="11"/>
  <c r="F20" i="11"/>
  <c r="E20" i="11"/>
  <c r="D20" i="11"/>
  <c r="T19" i="11"/>
  <c r="S19" i="11"/>
  <c r="R19" i="11"/>
  <c r="Q19" i="11"/>
  <c r="P19" i="11"/>
  <c r="O19" i="11"/>
  <c r="N19" i="11"/>
  <c r="M19" i="11"/>
  <c r="L19" i="11"/>
  <c r="K19" i="11"/>
  <c r="J19" i="11"/>
  <c r="I19" i="11"/>
  <c r="H19" i="11"/>
  <c r="G19" i="11"/>
  <c r="F19" i="11"/>
  <c r="E19" i="11"/>
  <c r="D19" i="11"/>
  <c r="T18" i="11"/>
  <c r="S18" i="11"/>
  <c r="R18" i="11"/>
  <c r="Q18" i="11"/>
  <c r="P18" i="11"/>
  <c r="O18" i="11"/>
  <c r="N18" i="11"/>
  <c r="M18" i="11"/>
  <c r="L18" i="11"/>
  <c r="K18" i="11"/>
  <c r="J18" i="11"/>
  <c r="I18" i="11"/>
  <c r="H18" i="11"/>
  <c r="G18" i="11"/>
  <c r="F18" i="11"/>
  <c r="E18" i="11"/>
  <c r="D18" i="11"/>
  <c r="T17" i="11"/>
  <c r="S17" i="11"/>
  <c r="R17" i="11"/>
  <c r="Q17" i="11"/>
  <c r="P17" i="11"/>
  <c r="O17" i="11"/>
  <c r="N17" i="11"/>
  <c r="M17" i="11"/>
  <c r="L17" i="11"/>
  <c r="K17" i="11"/>
  <c r="J17" i="11"/>
  <c r="I17" i="11"/>
  <c r="H17" i="11"/>
  <c r="G17" i="11"/>
  <c r="F17" i="11"/>
  <c r="E17" i="11"/>
  <c r="D17" i="11"/>
  <c r="T16" i="11"/>
  <c r="S16" i="11"/>
  <c r="R16" i="11"/>
  <c r="Q16" i="11"/>
  <c r="P16" i="11"/>
  <c r="O16" i="11"/>
  <c r="N16" i="11"/>
  <c r="M16" i="11"/>
  <c r="L16" i="11"/>
  <c r="K16" i="11"/>
  <c r="J16" i="11"/>
  <c r="I16" i="11"/>
  <c r="H16" i="11"/>
  <c r="G16" i="11"/>
  <c r="F16" i="11"/>
  <c r="E16" i="11"/>
  <c r="D16" i="11"/>
  <c r="T15" i="11"/>
  <c r="S15" i="11"/>
  <c r="R15" i="11"/>
  <c r="Q15" i="11"/>
  <c r="P15" i="11"/>
  <c r="O15" i="11"/>
  <c r="N15" i="11"/>
  <c r="M15" i="11"/>
  <c r="L15" i="11"/>
  <c r="K15" i="11"/>
  <c r="J15" i="11"/>
  <c r="I15" i="11"/>
  <c r="H15" i="11"/>
  <c r="G15" i="11"/>
  <c r="F15" i="11"/>
  <c r="E15" i="11"/>
  <c r="D15" i="11"/>
  <c r="T14" i="11"/>
  <c r="S14" i="11"/>
  <c r="R14" i="11"/>
  <c r="Q14" i="11"/>
  <c r="P14" i="11"/>
  <c r="O14" i="11"/>
  <c r="N14" i="11"/>
  <c r="M14" i="11"/>
  <c r="L14" i="11"/>
  <c r="K14" i="11"/>
  <c r="J14" i="11"/>
  <c r="I14" i="11"/>
  <c r="H14" i="11"/>
  <c r="G14" i="11"/>
  <c r="F14" i="11"/>
  <c r="E14" i="11"/>
  <c r="D14" i="11"/>
  <c r="T13" i="11"/>
  <c r="S13" i="11"/>
  <c r="R13" i="11"/>
  <c r="Q13" i="11"/>
  <c r="P13" i="11"/>
  <c r="O13" i="11"/>
  <c r="N13" i="11"/>
  <c r="M13" i="11"/>
  <c r="L13" i="11"/>
  <c r="K13" i="11"/>
  <c r="J13" i="11"/>
  <c r="I13" i="11"/>
  <c r="H13" i="11"/>
  <c r="G13" i="11"/>
  <c r="F13" i="11"/>
  <c r="E13" i="11"/>
  <c r="D13" i="11"/>
  <c r="T12" i="11"/>
  <c r="S12" i="11"/>
  <c r="R12" i="11"/>
  <c r="Q12" i="11"/>
  <c r="P12" i="11"/>
  <c r="O12" i="11"/>
  <c r="N12" i="11"/>
  <c r="M12" i="11"/>
  <c r="L12" i="11"/>
  <c r="K12" i="11"/>
  <c r="J12" i="11"/>
  <c r="I12" i="11"/>
  <c r="H12" i="11"/>
  <c r="G12" i="11"/>
  <c r="F12" i="11"/>
  <c r="E12" i="11"/>
  <c r="D12" i="11"/>
  <c r="T11" i="11"/>
  <c r="S11" i="11"/>
  <c r="R11" i="11"/>
  <c r="Q11" i="11"/>
  <c r="P11" i="11"/>
  <c r="O11" i="11"/>
  <c r="N11" i="11"/>
  <c r="M11" i="11"/>
  <c r="L11" i="11"/>
  <c r="K11" i="11"/>
  <c r="J11" i="11"/>
  <c r="I11" i="11"/>
  <c r="H11" i="11"/>
  <c r="G11" i="11"/>
  <c r="F11" i="11"/>
  <c r="E11" i="11"/>
  <c r="D11" i="11"/>
  <c r="T10" i="11"/>
  <c r="S10" i="11"/>
  <c r="R10" i="11"/>
  <c r="Q10" i="11"/>
  <c r="P10" i="11"/>
  <c r="O10" i="11"/>
  <c r="N10" i="11"/>
  <c r="M10" i="11"/>
  <c r="L10" i="11"/>
  <c r="K10" i="11"/>
  <c r="J10" i="11"/>
  <c r="I10" i="11"/>
  <c r="H10" i="11"/>
  <c r="G10" i="11"/>
  <c r="F10" i="11"/>
  <c r="E10" i="11"/>
  <c r="D10" i="11"/>
  <c r="T9" i="11"/>
  <c r="S9" i="11"/>
  <c r="R9" i="11"/>
  <c r="Q9" i="11"/>
  <c r="P9" i="11"/>
  <c r="O9" i="11"/>
  <c r="N9" i="11"/>
  <c r="M9" i="11"/>
  <c r="L9" i="11"/>
  <c r="K9" i="11"/>
  <c r="J9" i="11"/>
  <c r="I9" i="11"/>
  <c r="H9" i="11"/>
  <c r="G9" i="11"/>
  <c r="F9" i="11"/>
  <c r="E9" i="11"/>
  <c r="D9" i="11"/>
  <c r="T8" i="11"/>
  <c r="S8" i="11"/>
  <c r="R8" i="11"/>
  <c r="Q8" i="11"/>
  <c r="P8" i="11"/>
  <c r="O8" i="11"/>
  <c r="N8" i="11"/>
  <c r="M8" i="11"/>
  <c r="L8" i="11"/>
  <c r="K8" i="11"/>
  <c r="J8" i="11"/>
  <c r="I8" i="11"/>
  <c r="H8" i="11"/>
  <c r="G8" i="11"/>
  <c r="F8" i="11"/>
  <c r="E8" i="11"/>
  <c r="D8" i="11"/>
  <c r="T7" i="11"/>
  <c r="S7" i="11"/>
  <c r="R7" i="11"/>
  <c r="Q7" i="11"/>
  <c r="P7" i="11"/>
  <c r="O7" i="11"/>
  <c r="N7" i="11"/>
  <c r="M7" i="11"/>
  <c r="L7" i="11"/>
  <c r="K7" i="11"/>
  <c r="J7" i="11"/>
  <c r="I7" i="11"/>
  <c r="H7" i="11"/>
  <c r="G7" i="11"/>
  <c r="F7" i="11"/>
  <c r="E7" i="11"/>
  <c r="D7" i="11"/>
  <c r="T6" i="11"/>
  <c r="S6" i="11"/>
  <c r="R6" i="11"/>
  <c r="Q6" i="11"/>
  <c r="P6" i="11"/>
  <c r="O6" i="11"/>
  <c r="N6" i="11"/>
  <c r="M6" i="11"/>
  <c r="L6" i="11"/>
  <c r="K6" i="11"/>
  <c r="J6" i="11"/>
  <c r="I6" i="11"/>
  <c r="H6" i="11"/>
  <c r="G6" i="11"/>
  <c r="F6" i="11"/>
  <c r="E6" i="11"/>
  <c r="D6" i="11"/>
  <c r="T5" i="11"/>
  <c r="S5" i="11"/>
  <c r="R5" i="11"/>
  <c r="Q5" i="11"/>
  <c r="P5" i="11"/>
  <c r="O5" i="11"/>
  <c r="N5" i="11"/>
  <c r="M5" i="11"/>
  <c r="L5" i="11"/>
  <c r="K5" i="11"/>
  <c r="J5" i="11"/>
  <c r="I5" i="11"/>
  <c r="H5" i="11"/>
  <c r="G5" i="11"/>
  <c r="F5" i="11"/>
  <c r="E5" i="11"/>
  <c r="D5" i="11"/>
  <c r="T4" i="11"/>
  <c r="S4" i="11"/>
  <c r="R4" i="11"/>
  <c r="Q4" i="11"/>
  <c r="P4" i="11"/>
  <c r="O4" i="11"/>
  <c r="N4" i="11"/>
  <c r="N29" i="11" s="1"/>
  <c r="M4" i="11"/>
  <c r="L4" i="11"/>
  <c r="K4" i="11"/>
  <c r="J4" i="11"/>
  <c r="J29" i="11" s="1"/>
  <c r="I4" i="11"/>
  <c r="H4" i="11"/>
  <c r="G4" i="11"/>
  <c r="F4" i="11"/>
  <c r="E4" i="11"/>
  <c r="D4" i="11"/>
  <c r="F29" i="11" l="1"/>
  <c r="R29" i="11"/>
  <c r="H29" i="11"/>
  <c r="L29" i="11"/>
  <c r="P29" i="11"/>
  <c r="T29" i="11"/>
  <c r="G29" i="11"/>
  <c r="K29" i="11"/>
  <c r="O29" i="11"/>
  <c r="S29" i="11"/>
  <c r="E29" i="11"/>
  <c r="I29" i="11"/>
  <c r="M29" i="11"/>
  <c r="D29" i="11"/>
  <c r="Q29" i="11"/>
  <c r="W29" i="8" l="1"/>
  <c r="T29" i="8"/>
  <c r="S29" i="8"/>
  <c r="R29" i="8"/>
  <c r="Q29" i="8"/>
  <c r="P29" i="8"/>
  <c r="O29" i="8"/>
  <c r="N29" i="8"/>
  <c r="M29" i="8"/>
  <c r="L29" i="8"/>
  <c r="K29" i="8"/>
  <c r="J29" i="8"/>
  <c r="I29" i="8"/>
  <c r="H29" i="8"/>
  <c r="G29" i="8"/>
  <c r="F29" i="8"/>
  <c r="E29" i="8"/>
  <c r="D29" i="8"/>
  <c r="E29" i="6"/>
  <c r="F29" i="6"/>
  <c r="G29" i="6"/>
  <c r="H29" i="6"/>
  <c r="I29" i="6"/>
  <c r="J29" i="6"/>
  <c r="K29" i="6"/>
  <c r="L29" i="6"/>
  <c r="M29" i="6"/>
  <c r="N29" i="6"/>
  <c r="O29" i="6"/>
  <c r="P29" i="6"/>
  <c r="Q29" i="6"/>
  <c r="R29" i="6"/>
  <c r="S29" i="6"/>
  <c r="T29" i="6"/>
  <c r="D29" i="6"/>
</calcChain>
</file>

<file path=xl/sharedStrings.xml><?xml version="1.0" encoding="utf-8"?>
<sst xmlns="http://schemas.openxmlformats.org/spreadsheetml/2006/main" count="4953" uniqueCount="784">
  <si>
    <t>topic proportion</t>
  </si>
  <si>
    <t>#doc</t>
  </si>
  <si>
    <t>name</t>
  </si>
  <si>
    <t>2005wess_eng</t>
  </si>
  <si>
    <t>2012wess</t>
  </si>
  <si>
    <t>2009wess</t>
  </si>
  <si>
    <t>2010wess</t>
  </si>
  <si>
    <t>2000wess_part2</t>
  </si>
  <si>
    <t>2004wess_part2</t>
  </si>
  <si>
    <t>2011wess</t>
  </si>
  <si>
    <t>2003wess_part2</t>
  </si>
  <si>
    <t>2008wess</t>
  </si>
  <si>
    <t>2014wess_overview</t>
  </si>
  <si>
    <t>2002wess_part2</t>
  </si>
  <si>
    <t>wess2013</t>
  </si>
  <si>
    <t>1999wess_part2</t>
  </si>
  <si>
    <t>2001wess_part2</t>
  </si>
  <si>
    <t>2007wess</t>
  </si>
  <si>
    <t>2006wess</t>
  </si>
  <si>
    <t>excluded</t>
  </si>
  <si>
    <t>SDG</t>
  </si>
  <si>
    <t>UN-topic</t>
  </si>
  <si>
    <t>SDG-5</t>
  </si>
  <si>
    <t>SDG-13</t>
  </si>
  <si>
    <t>SDG-7</t>
  </si>
  <si>
    <t>SDG-17</t>
  </si>
  <si>
    <t>SDG-9</t>
  </si>
  <si>
    <t>SDG-12</t>
  </si>
  <si>
    <t>SDG-8</t>
  </si>
  <si>
    <t>SDG-3</t>
  </si>
  <si>
    <t>SDG-10</t>
  </si>
  <si>
    <t>SDG-11</t>
  </si>
  <si>
    <t>SDG-16</t>
  </si>
  <si>
    <t>SDG-2</t>
  </si>
  <si>
    <t>SDG-4</t>
  </si>
  <si>
    <t>SDG-14</t>
  </si>
  <si>
    <t>SDG-15</t>
  </si>
  <si>
    <t>SDG-6</t>
  </si>
  <si>
    <t>SDG-1</t>
  </si>
  <si>
    <t>un-topic</t>
  </si>
  <si>
    <t>order</t>
  </si>
  <si>
    <t>wess</t>
  </si>
  <si>
    <t>Row</t>
  </si>
  <si>
    <t>Column</t>
  </si>
  <si>
    <t>Value</t>
  </si>
  <si>
    <t>sdg</t>
  </si>
  <si>
    <t>By SDG</t>
  </si>
  <si>
    <t>1995wess_clean.txt</t>
  </si>
  <si>
    <t>2013wess.txt</t>
  </si>
  <si>
    <t>1996wess_clean.txt</t>
  </si>
  <si>
    <t>2012wess.txt</t>
  </si>
  <si>
    <t>1998wess_clean.txt</t>
  </si>
  <si>
    <t>2009wess.txt</t>
  </si>
  <si>
    <t>2010wess.txt</t>
  </si>
  <si>
    <t>2000wess_part2.txt</t>
  </si>
  <si>
    <t>2004wess_part2.txt</t>
  </si>
  <si>
    <t>2011wess.txt</t>
  </si>
  <si>
    <t>2003wess_part2.txt</t>
  </si>
  <si>
    <t>2008wess.txt</t>
  </si>
  <si>
    <t>2014wess_overview.txt</t>
  </si>
  <si>
    <t>2002wess_part2.txt</t>
  </si>
  <si>
    <t>2005wess.txt</t>
  </si>
  <si>
    <t>1999wess_part2.txt</t>
  </si>
  <si>
    <t>2001wess_part2.txt</t>
  </si>
  <si>
    <t>2007wess.txt</t>
  </si>
  <si>
    <t>1997wess_clean.txt</t>
  </si>
  <si>
    <t>2006wess.txt</t>
  </si>
  <si>
    <t>doc_no</t>
  </si>
  <si>
    <t>year</t>
  </si>
  <si>
    <t>doc</t>
  </si>
  <si>
    <t>GOAL-1</t>
  </si>
  <si>
    <t>GOAL-2</t>
  </si>
  <si>
    <t>GOAL-3</t>
  </si>
  <si>
    <t>GOAL-4</t>
  </si>
  <si>
    <t>GOAL-5</t>
  </si>
  <si>
    <t>GOAL-6</t>
  </si>
  <si>
    <t>GOAL-7</t>
  </si>
  <si>
    <t>GOAL-8</t>
  </si>
  <si>
    <t>GOAL-9</t>
  </si>
  <si>
    <t>GOAL-10</t>
  </si>
  <si>
    <t>GOAL-11</t>
  </si>
  <si>
    <t>GOAL-12</t>
  </si>
  <si>
    <t>GOAL-13</t>
  </si>
  <si>
    <t>GOAL-14</t>
  </si>
  <si>
    <t>GOAL-15</t>
  </si>
  <si>
    <t>GOAL-16</t>
  </si>
  <si>
    <t>GOAL-17</t>
  </si>
  <si>
    <t>topic</t>
  </si>
  <si>
    <t>goal</t>
  </si>
  <si>
    <t>average</t>
  </si>
  <si>
    <t>2011_rwss.txt</t>
  </si>
  <si>
    <t>2010_rwss.txt</t>
  </si>
  <si>
    <t>2007_rwss.txt</t>
  </si>
  <si>
    <t>2016_rwss.txt</t>
  </si>
  <si>
    <t>2005_rwss.txt</t>
  </si>
  <si>
    <t>2013_rwss.txt</t>
  </si>
  <si>
    <t>2018_rwss.txt</t>
  </si>
  <si>
    <t>rwss</t>
  </si>
  <si>
    <t>Total</t>
  </si>
  <si>
    <t>#doc name topic proportion ...</t>
  </si>
  <si>
    <t>file:/Users/mlafleur/Desktop/themes/sdg_final/wess/1995wess_clean.txt</t>
  </si>
  <si>
    <t>file:/Users/mlafleur/Desktop/themes/sdg_final/wess/2013wess.txt</t>
  </si>
  <si>
    <t>file:/Users/mlafleur/Desktop/themes/sdg_final/wess/1996wess_clean.txt</t>
  </si>
  <si>
    <t>file:/Users/mlafleur/Desktop/themes/sdg_final/wess/2012wess.txt</t>
  </si>
  <si>
    <t>file:/Users/mlafleur/Desktop/themes/sdg_final/wess/1998wess_clean.txt</t>
  </si>
  <si>
    <t>file:/Users/mlafleur/Desktop/themes/sdg_final/wess/2009wess.txt</t>
  </si>
  <si>
    <t>file:/Users/mlafleur/Desktop/themes/sdg_final/wess/2010wess.txt</t>
  </si>
  <si>
    <t>file:/Users/mlafleur/Desktop/themes/sdg_final/wess/2000wess_part2.txt</t>
  </si>
  <si>
    <t>file:/Users/mlafleur/Desktop/themes/sdg_final/wess/2004wess_part2.txt</t>
  </si>
  <si>
    <t>file:/Users/mlafleur/Desktop/themes/sdg_final/wess/2011wess.txt</t>
  </si>
  <si>
    <t>file:/Users/mlafleur/Desktop/themes/sdg_final/wess/2003wess_part2.txt</t>
  </si>
  <si>
    <t>file:/Users/mlafleur/Desktop/themes/sdg_final/wess/2018wess.txt</t>
  </si>
  <si>
    <t>file:/Users/mlafleur/Desktop/themes/sdg_final/wess/2014wess_overview.txt</t>
  </si>
  <si>
    <t>file:/Users/mlafleur/Desktop/themes/sdg_final/wess/2002wess_part2.txt</t>
  </si>
  <si>
    <t>file:/Users/mlafleur/Desktop/themes/sdg_final/wess/2005wess.txt</t>
  </si>
  <si>
    <t>file:/Users/mlafleur/Desktop/themes/sdg_final/wess/1999wess_part2.txt</t>
  </si>
  <si>
    <t>file:/Users/mlafleur/Desktop/themes/sdg_final/wess/2001wess_part2.txt</t>
  </si>
  <si>
    <t>file:/Users/mlafleur/Desktop/themes/sdg_final/wess/2007wess.txt</t>
  </si>
  <si>
    <t>file:/Users/mlafleur/Desktop/themes/sdg_final/wess/2017wess.txt</t>
  </si>
  <si>
    <t>file:/Users/mlafleur/Desktop/themes/sdg_final/wess/1997wess_clean.txt</t>
  </si>
  <si>
    <t>file:/Users/mlafleur/Desktop/themes/sdg_final/wess/2016wess.txt</t>
  </si>
  <si>
    <t>file:/Users/mlafleur/Desktop/themes/sdg_final/wess/2006wess.txt</t>
  </si>
  <si>
    <t>2018wess.txt</t>
  </si>
  <si>
    <t>2017wess.txt</t>
  </si>
  <si>
    <t>2016wess.txt</t>
  </si>
  <si>
    <t>n/a</t>
  </si>
  <si>
    <t>sum</t>
  </si>
  <si>
    <t>wess+rwss</t>
  </si>
  <si>
    <t>SUM</t>
  </si>
  <si>
    <t>topic proportion - SUM</t>
  </si>
  <si>
    <t>Averages</t>
  </si>
  <si>
    <t>topic0</t>
  </si>
  <si>
    <t>topic1</t>
  </si>
  <si>
    <t>topic2</t>
  </si>
  <si>
    <t>topic3</t>
  </si>
  <si>
    <t>topic4</t>
  </si>
  <si>
    <t>topic5</t>
  </si>
  <si>
    <t>topic6</t>
  </si>
  <si>
    <t>topic7</t>
  </si>
  <si>
    <t>topic8</t>
  </si>
  <si>
    <t>topic9</t>
  </si>
  <si>
    <t>topic10</t>
  </si>
  <si>
    <t>topic11</t>
  </si>
  <si>
    <t>topic12</t>
  </si>
  <si>
    <t>topic13</t>
  </si>
  <si>
    <t>topic14</t>
  </si>
  <si>
    <t>topic15</t>
  </si>
  <si>
    <t>topic16</t>
  </si>
  <si>
    <t>topic17</t>
  </si>
  <si>
    <t>wp70_2008.txt</t>
  </si>
  <si>
    <t>wp71_2008.txt</t>
  </si>
  <si>
    <t>wp1_2005.txt</t>
  </si>
  <si>
    <t>policybrief4.txt</t>
  </si>
  <si>
    <t>policybrief18.txt</t>
  </si>
  <si>
    <t>policybrief30.txt</t>
  </si>
  <si>
    <t>policybrief24.txt</t>
  </si>
  <si>
    <t>wp141_2015.txt</t>
  </si>
  <si>
    <t>wp140_2015.txt</t>
  </si>
  <si>
    <t>policybrief25.txt</t>
  </si>
  <si>
    <t>policybrief31.txt</t>
  </si>
  <si>
    <t>policybrief19.txt</t>
  </si>
  <si>
    <t>policybrief5.txt</t>
  </si>
  <si>
    <t>2010_YouthReport-out.txt</t>
  </si>
  <si>
    <t>wp137_2014.txt</t>
  </si>
  <si>
    <t>wp136_2014.txt</t>
  </si>
  <si>
    <t>wp21_2006.txt</t>
  </si>
  <si>
    <t>wp20_2006.txt</t>
  </si>
  <si>
    <t>wp121_2012.txt</t>
  </si>
  <si>
    <t>wp57_2007.txt</t>
  </si>
  <si>
    <t>wp56_2007.txt</t>
  </si>
  <si>
    <t>wp62_2007.txt</t>
  </si>
  <si>
    <t>2011_disability_and_the_mdgs-out.txt</t>
  </si>
  <si>
    <t>wp115_2012.txt</t>
  </si>
  <si>
    <t>wp114_2012.txt</t>
  </si>
  <si>
    <t>2016_GSDR.txt</t>
  </si>
  <si>
    <t>2010_post_conflict-out.txt</t>
  </si>
  <si>
    <t>wp15_2006.txt</t>
  </si>
  <si>
    <t>wp14_2006.txt</t>
  </si>
  <si>
    <t>PN_SocialPolicyNote.txt</t>
  </si>
  <si>
    <t>2005_World_Youth_Report.txt</t>
  </si>
  <si>
    <t>PN_InvestmentTechnologyPolicyNote.txt</t>
  </si>
  <si>
    <t>policybrief7.txt</t>
  </si>
  <si>
    <t>policybrief27.txt</t>
  </si>
  <si>
    <t>policybrief33.txt</t>
  </si>
  <si>
    <t>policybrief32.txt</t>
  </si>
  <si>
    <t>policybrief26.txt</t>
  </si>
  <si>
    <t>CDP_PN_2017_productive_capacity.txt</t>
  </si>
  <si>
    <t>policybrief6.txt</t>
  </si>
  <si>
    <t>UNTT_MonitoringReport_WEB-out.txt</t>
  </si>
  <si>
    <t>wp67_2008.txt</t>
  </si>
  <si>
    <t>wp66_2008.txt</t>
  </si>
  <si>
    <t>CDP_PN_2005_sub-saharan_africa.txt</t>
  </si>
  <si>
    <t>wp83_2009.txt</t>
  </si>
  <si>
    <t>wp82_2009.txt</t>
  </si>
  <si>
    <t>wp37_2007.txt</t>
  </si>
  <si>
    <t>wp36_2007.txt</t>
  </si>
  <si>
    <t>policybrief2.txt</t>
  </si>
  <si>
    <t>wp103_2011.txt</t>
  </si>
  <si>
    <t>2001_World_Public_Sector_Report.txt</t>
  </si>
  <si>
    <t>wp102_2011.txt</t>
  </si>
  <si>
    <t>policybrief22.txt</t>
  </si>
  <si>
    <t>policybrief36.txt</t>
  </si>
  <si>
    <t>wp40_2007.txt</t>
  </si>
  <si>
    <t>wp41_2007.txt</t>
  </si>
  <si>
    <t>policybrief37.txt</t>
  </si>
  <si>
    <t>policybrief23.txt</t>
  </si>
  <si>
    <t>policybrief3.txt</t>
  </si>
  <si>
    <t>wp109_2011.txt</t>
  </si>
  <si>
    <t>wp108_2011.txt</t>
  </si>
  <si>
    <t>wp89_2009.txt</t>
  </si>
  <si>
    <t>wp88_2009.txt</t>
  </si>
  <si>
    <t>policybrief1.txt</t>
  </si>
  <si>
    <t>policybrief35.txt</t>
  </si>
  <si>
    <t>policybrief21.txt</t>
  </si>
  <si>
    <t>2010_parliament-out.txt</t>
  </si>
  <si>
    <t>policybrief20.txt</t>
  </si>
  <si>
    <t>policybrief34.txt</t>
  </si>
  <si>
    <t>CDP_PN_2007_Climate_change.txt</t>
  </si>
  <si>
    <t>wp84_2009.txt</t>
  </si>
  <si>
    <t>wp85_2009.txt</t>
  </si>
  <si>
    <t>wp131_2013.txt</t>
  </si>
  <si>
    <t>wp104_2011.txt</t>
  </si>
  <si>
    <t>wp105_2011.txt</t>
  </si>
  <si>
    <t>wp31_2006.txt</t>
  </si>
  <si>
    <t>wp30_2006.txt</t>
  </si>
  <si>
    <t>wp47_2007.txt</t>
  </si>
  <si>
    <t>wp46_2007.txt</t>
  </si>
  <si>
    <t>wp96_2010.txt</t>
  </si>
  <si>
    <t>wp97_2010.txt</t>
  </si>
  <si>
    <t>2011_youth_report-out.txt</t>
  </si>
  <si>
    <t>PN_TradePolicyNote.txt</t>
  </si>
  <si>
    <t>PN_FinancialPolicyNote.txt</t>
  </si>
  <si>
    <t>CDP_PN_2007_Partnerhips.txt</t>
  </si>
  <si>
    <t>2007_World_Youth_Report.txt</t>
  </si>
  <si>
    <t>2008_public_sector_report-out.txt</t>
  </si>
  <si>
    <t>wp118_2012.txt</t>
  </si>
  <si>
    <t>policybrief41.txt</t>
  </si>
  <si>
    <t>2015_World_Public_Sector_Report.txt</t>
  </si>
  <si>
    <t>wp18_2006.txt</t>
  </si>
  <si>
    <t>wp19_2006.txt</t>
  </si>
  <si>
    <t>wp7_2005.txt</t>
  </si>
  <si>
    <t>wp6_2005.txt</t>
  </si>
  <si>
    <t>wp76_2009.txt</t>
  </si>
  <si>
    <t>wp77_2009.txt</t>
  </si>
  <si>
    <t>policybrief40.txt</t>
  </si>
  <si>
    <t>wp146_2015.txt</t>
  </si>
  <si>
    <t>wp50_2007.txt</t>
  </si>
  <si>
    <t>wp51_2007.txt</t>
  </si>
  <si>
    <t>wp26_2006.txt</t>
  </si>
  <si>
    <t>wp27_2006.txt</t>
  </si>
  <si>
    <t>wp126_2012.txt</t>
  </si>
  <si>
    <t>wp127_2012.txt</t>
  </si>
  <si>
    <t>wp112_2012.txt</t>
  </si>
  <si>
    <t>wp113_2012.txt</t>
  </si>
  <si>
    <t>wp12_2006.txt</t>
  </si>
  <si>
    <t>wp13_2006.txt</t>
  </si>
  <si>
    <t>policybrief42.txt</t>
  </si>
  <si>
    <t>2003_World_Youth_Report.txt</t>
  </si>
  <si>
    <t>policybrief43.txt</t>
  </si>
  <si>
    <t>2009_cdp_mdghealth.txt</t>
  </si>
  <si>
    <t>2014_Urbanization-out.txt</t>
  </si>
  <si>
    <t>CDP_PN_2006_economic_vulnerability.txt</t>
  </si>
  <si>
    <t>wp155_2017.txt</t>
  </si>
  <si>
    <t>wp49_2007.txt</t>
  </si>
  <si>
    <t>wp48_2007.txt</t>
  </si>
  <si>
    <t>wp98_2010.txt</t>
  </si>
  <si>
    <t>wp99_2010.txt</t>
  </si>
  <si>
    <t>wp64_2008.txt</t>
  </si>
  <si>
    <t>wp65_2008.txt</t>
  </si>
  <si>
    <t>wp80_2009.txt</t>
  </si>
  <si>
    <t>wp81_2009.txt</t>
  </si>
  <si>
    <t>wp101_2011.txt</t>
  </si>
  <si>
    <t>wp92_2010.txt</t>
  </si>
  <si>
    <t>wp43_2007.txt</t>
  </si>
  <si>
    <t>wp42_2007.txt</t>
  </si>
  <si>
    <t>wp35_2006.txt</t>
  </si>
  <si>
    <t>wp34_2006.txt</t>
  </si>
  <si>
    <t>wp100_2010.txt</t>
  </si>
  <si>
    <t>wp60_2007.txt</t>
  </si>
  <si>
    <t>wp61_2007.txt</t>
  </si>
  <si>
    <t>wp116_2012.txt</t>
  </si>
  <si>
    <t>wp117_2012.txt</t>
  </si>
  <si>
    <t>wp16_2006.txt</t>
  </si>
  <si>
    <t>wp17_2006.txt</t>
  </si>
  <si>
    <t>wp8_2005.txt</t>
  </si>
  <si>
    <t>wp129_2013.txt</t>
  </si>
  <si>
    <t>wp128_2013.txt</t>
  </si>
  <si>
    <t>2015_World_Youth_Report.txt</t>
  </si>
  <si>
    <t>2013_UNTT_mdg8-out.txt</t>
  </si>
  <si>
    <t>wp28_2006.txt</t>
  </si>
  <si>
    <t>wp29_2006.txt</t>
  </si>
  <si>
    <t>wp78_2009.txt</t>
  </si>
  <si>
    <t>wp79_2009.txt</t>
  </si>
  <si>
    <t>wp149_2017.txt</t>
  </si>
  <si>
    <t>2009_cdp_policynote.txt</t>
  </si>
  <si>
    <t>2003_World_Public_Sector_Report.txt</t>
  </si>
  <si>
    <t>wp9_2006.txt</t>
  </si>
  <si>
    <t>wp3_2005.txt</t>
  </si>
  <si>
    <t>wp2_2005.txt</t>
  </si>
  <si>
    <t>2005_World_Public_Sector_Report.txt</t>
  </si>
  <si>
    <t>wp134_2014.txt</t>
  </si>
  <si>
    <t>2014_cdp_policynote.txt</t>
  </si>
  <si>
    <t>wp135_2014.txt</t>
  </si>
  <si>
    <t>wp72_2009.txt</t>
  </si>
  <si>
    <t>wp73_2009.txt</t>
  </si>
  <si>
    <t>wp22_2006.txt</t>
  </si>
  <si>
    <t>wp23_2006.txt</t>
  </si>
  <si>
    <t>2018_World_Youth_Report.txt</t>
  </si>
  <si>
    <t>wp122_2012.txt</t>
  </si>
  <si>
    <t>wp123_2012.txt</t>
  </si>
  <si>
    <t>PN_SOEReformNote.txt</t>
  </si>
  <si>
    <t>wp54_2007.txt</t>
  </si>
  <si>
    <t>wp55_2007.txt</t>
  </si>
  <si>
    <t>wp111_2012.txt</t>
  </si>
  <si>
    <t>wp139_2015.txt</t>
  </si>
  <si>
    <t>wp110_2012.txt</t>
  </si>
  <si>
    <t>wp11_2006.txt</t>
  </si>
  <si>
    <t>2010_cdpreport.txt</t>
  </si>
  <si>
    <t>2018_World_Public-Sector-Report.txt</t>
  </si>
  <si>
    <t>policybrief39.txt</t>
  </si>
  <si>
    <t>policybrief11.txt</t>
  </si>
  <si>
    <t>policybrief10.txt</t>
  </si>
  <si>
    <t>policybrief38.txt</t>
  </si>
  <si>
    <t>wp59_2007.txt</t>
  </si>
  <si>
    <t>wp58_2007.txt</t>
  </si>
  <si>
    <t>2012_cdp_policynote.txt</t>
  </si>
  <si>
    <t>wp138_2014.txt</t>
  </si>
  <si>
    <t>wp10_2005.txt</t>
  </si>
  <si>
    <t>wp156_2018.txt</t>
  </si>
  <si>
    <t>wp125_2013.txt</t>
  </si>
  <si>
    <t>wp90_2009.txt</t>
  </si>
  <si>
    <t>wp91_2009.txt</t>
  </si>
  <si>
    <t>wp4_2005.txt</t>
  </si>
  <si>
    <t>wp5_2005.txt</t>
  </si>
  <si>
    <t>policybrief12.txt</t>
  </si>
  <si>
    <t>PN_MacroBackgroundNote.txt</t>
  </si>
  <si>
    <t>wp133_2014.txt</t>
  </si>
  <si>
    <t>wp132_2014.txt</t>
  </si>
  <si>
    <t>policybrief13.txt</t>
  </si>
  <si>
    <t>wp75_2009.txt</t>
  </si>
  <si>
    <t>wp74_2009.txt</t>
  </si>
  <si>
    <t>wp53_2007.txt</t>
  </si>
  <si>
    <t>wp52_2007.txt</t>
  </si>
  <si>
    <t>wp25_2006.txt</t>
  </si>
  <si>
    <t>wp24_2006.txt</t>
  </si>
  <si>
    <t>wp124_2012.txt</t>
  </si>
  <si>
    <t>wp39_2007.txt</t>
  </si>
  <si>
    <t>wp38_2007.txt</t>
  </si>
  <si>
    <t>2013_youth_report-out.txt</t>
  </si>
  <si>
    <t>wp153_2017.txt</t>
  </si>
  <si>
    <t>policybrief17.txt</t>
  </si>
  <si>
    <t>2009_women_in_development-out.txt</t>
  </si>
  <si>
    <t>wp69_2008.txt</t>
  </si>
  <si>
    <t>wp68_2008.txt</t>
  </si>
  <si>
    <t>policybrief16.txt</t>
  </si>
  <si>
    <t>PN_MacroGrowthPolicyNote.txt</t>
  </si>
  <si>
    <t>CDP_PN_2004_poverty_reduction.txt</t>
  </si>
  <si>
    <t>wp63_2008.txt</t>
  </si>
  <si>
    <t>wp87_2009.txt</t>
  </si>
  <si>
    <t>2015_GSDR-out.txt</t>
  </si>
  <si>
    <t>wp86_2009.txt</t>
  </si>
  <si>
    <t>2009_ageing-out.txt</t>
  </si>
  <si>
    <t>policybrief8.txt</t>
  </si>
  <si>
    <t>policybrief14.txt</t>
  </si>
  <si>
    <t>wp107_2011.txt</t>
  </si>
  <si>
    <t>policybrief28.txt</t>
  </si>
  <si>
    <t>wp106_2011.txt</t>
  </si>
  <si>
    <t>wp32_2006.txt</t>
  </si>
  <si>
    <t>wp33_2006.txt</t>
  </si>
  <si>
    <t>policybrief29.txt</t>
  </si>
  <si>
    <t>policybrief15.txt</t>
  </si>
  <si>
    <t>policybrief9.txt</t>
  </si>
  <si>
    <t>wp95_2010.txt</t>
  </si>
  <si>
    <t>wp94_2010.txt</t>
  </si>
  <si>
    <t>wp44_2007.txt</t>
  </si>
  <si>
    <t>wp45_2007.txt</t>
  </si>
  <si>
    <t>Alldesa</t>
  </si>
  <si>
    <t>CDPPN</t>
  </si>
  <si>
    <t>cdp1</t>
  </si>
  <si>
    <t>cdp2</t>
  </si>
  <si>
    <t>cdp3</t>
  </si>
  <si>
    <t>cdp4</t>
  </si>
  <si>
    <t>cdp5</t>
  </si>
  <si>
    <t>cdp6</t>
  </si>
  <si>
    <t>cdp7</t>
  </si>
  <si>
    <t>cdp8</t>
  </si>
  <si>
    <t>cdp9</t>
  </si>
  <si>
    <t>cdp10</t>
  </si>
  <si>
    <t>cdp11</t>
  </si>
  <si>
    <t>DESA WP</t>
  </si>
  <si>
    <t>wp156</t>
  </si>
  <si>
    <t>wp155</t>
  </si>
  <si>
    <t>wp153</t>
  </si>
  <si>
    <t>wp149</t>
  </si>
  <si>
    <t>wp146</t>
  </si>
  <si>
    <t>wp1</t>
  </si>
  <si>
    <t>wp10</t>
  </si>
  <si>
    <t>wp2</t>
  </si>
  <si>
    <t>wp3</t>
  </si>
  <si>
    <t>wp4</t>
  </si>
  <si>
    <t>wp5</t>
  </si>
  <si>
    <t>wp6</t>
  </si>
  <si>
    <t>wp7</t>
  </si>
  <si>
    <t>wp8</t>
  </si>
  <si>
    <t>wp11</t>
  </si>
  <si>
    <t>wp12</t>
  </si>
  <si>
    <t>wp13</t>
  </si>
  <si>
    <t>wp14</t>
  </si>
  <si>
    <t>wp15</t>
  </si>
  <si>
    <t>wp16</t>
  </si>
  <si>
    <t>wp17</t>
  </si>
  <si>
    <t>wp18</t>
  </si>
  <si>
    <t>wp19</t>
  </si>
  <si>
    <t>wp20</t>
  </si>
  <si>
    <t>wp21</t>
  </si>
  <si>
    <t>wp22</t>
  </si>
  <si>
    <t>wp23</t>
  </si>
  <si>
    <t>wp24</t>
  </si>
  <si>
    <t>wp25</t>
  </si>
  <si>
    <t>wp26</t>
  </si>
  <si>
    <t>wp27</t>
  </si>
  <si>
    <t>wp28</t>
  </si>
  <si>
    <t>wp29</t>
  </si>
  <si>
    <t>wp30</t>
  </si>
  <si>
    <t>wp31</t>
  </si>
  <si>
    <t>wp32</t>
  </si>
  <si>
    <t>wp33</t>
  </si>
  <si>
    <t>wp34</t>
  </si>
  <si>
    <t>wp35</t>
  </si>
  <si>
    <t>wp9</t>
  </si>
  <si>
    <t>wp36</t>
  </si>
  <si>
    <t>wp37</t>
  </si>
  <si>
    <t>wp38</t>
  </si>
  <si>
    <t>wp39</t>
  </si>
  <si>
    <t>wp40</t>
  </si>
  <si>
    <t>wp41</t>
  </si>
  <si>
    <t>wp42</t>
  </si>
  <si>
    <t>wp43</t>
  </si>
  <si>
    <t>wp44</t>
  </si>
  <si>
    <t>wp45</t>
  </si>
  <si>
    <t>wp46</t>
  </si>
  <si>
    <t>wp47</t>
  </si>
  <si>
    <t>wp48</t>
  </si>
  <si>
    <t>wp49</t>
  </si>
  <si>
    <t>wp50</t>
  </si>
  <si>
    <t>wp51</t>
  </si>
  <si>
    <t>wp52</t>
  </si>
  <si>
    <t>wp53</t>
  </si>
  <si>
    <t>wp54</t>
  </si>
  <si>
    <t>wp55</t>
  </si>
  <si>
    <t>wp56</t>
  </si>
  <si>
    <t>wp57</t>
  </si>
  <si>
    <t>wp58</t>
  </si>
  <si>
    <t>wp59</t>
  </si>
  <si>
    <t>wp60</t>
  </si>
  <si>
    <t>wp61</t>
  </si>
  <si>
    <t>wp62</t>
  </si>
  <si>
    <t>wp63</t>
  </si>
  <si>
    <t>wp64</t>
  </si>
  <si>
    <t>wp65</t>
  </si>
  <si>
    <t>wp66</t>
  </si>
  <si>
    <t>wp67</t>
  </si>
  <si>
    <t>wp68</t>
  </si>
  <si>
    <t>wp69</t>
  </si>
  <si>
    <t>wp70</t>
  </si>
  <si>
    <t>wp71</t>
  </si>
  <si>
    <t>wp72</t>
  </si>
  <si>
    <t>wp73</t>
  </si>
  <si>
    <t>wp74</t>
  </si>
  <si>
    <t>wp75</t>
  </si>
  <si>
    <t>wp76</t>
  </si>
  <si>
    <t>wp77</t>
  </si>
  <si>
    <t>wp78</t>
  </si>
  <si>
    <t>wp79</t>
  </si>
  <si>
    <t>wp80</t>
  </si>
  <si>
    <t>wp81</t>
  </si>
  <si>
    <t>wp82</t>
  </si>
  <si>
    <t>wp83</t>
  </si>
  <si>
    <t>wp84</t>
  </si>
  <si>
    <t>wp85</t>
  </si>
  <si>
    <t>wp86</t>
  </si>
  <si>
    <t>wp87</t>
  </si>
  <si>
    <t>wp88</t>
  </si>
  <si>
    <t>wp89</t>
  </si>
  <si>
    <t>wp90</t>
  </si>
  <si>
    <t>wp91</t>
  </si>
  <si>
    <t>wp100</t>
  </si>
  <si>
    <t>wp92</t>
  </si>
  <si>
    <t>wp94</t>
  </si>
  <si>
    <t>wp95</t>
  </si>
  <si>
    <t>wp96</t>
  </si>
  <si>
    <t>wp97</t>
  </si>
  <si>
    <t>wp98</t>
  </si>
  <si>
    <t>wp99</t>
  </si>
  <si>
    <t>wp101</t>
  </si>
  <si>
    <t>wp102</t>
  </si>
  <si>
    <t>wp103</t>
  </si>
  <si>
    <t>wp104</t>
  </si>
  <si>
    <t>wp105</t>
  </si>
  <si>
    <t>wp106</t>
  </si>
  <si>
    <t>wp107</t>
  </si>
  <si>
    <t>wp108</t>
  </si>
  <si>
    <t>wp109</t>
  </si>
  <si>
    <t>wp110</t>
  </si>
  <si>
    <t>wp111</t>
  </si>
  <si>
    <t>wp112</t>
  </si>
  <si>
    <t>wp113</t>
  </si>
  <si>
    <t>wp114</t>
  </si>
  <si>
    <t>wp115</t>
  </si>
  <si>
    <t>wp116</t>
  </si>
  <si>
    <t>wp117</t>
  </si>
  <si>
    <t>wp118</t>
  </si>
  <si>
    <t>wp121</t>
  </si>
  <si>
    <t>wp122</t>
  </si>
  <si>
    <t>wp123</t>
  </si>
  <si>
    <t>wp124</t>
  </si>
  <si>
    <t>wp126</t>
  </si>
  <si>
    <t>wp127</t>
  </si>
  <si>
    <t>wp125</t>
  </si>
  <si>
    <t>wp128</t>
  </si>
  <si>
    <t>wp129</t>
  </si>
  <si>
    <t>wp131</t>
  </si>
  <si>
    <t>wp132</t>
  </si>
  <si>
    <t>wp133</t>
  </si>
  <si>
    <t>wp134</t>
  </si>
  <si>
    <t>wp135</t>
  </si>
  <si>
    <t>wp136</t>
  </si>
  <si>
    <t>wp137</t>
  </si>
  <si>
    <t>wp138</t>
  </si>
  <si>
    <t>wp139</t>
  </si>
  <si>
    <t>wp140</t>
  </si>
  <si>
    <t>wp141</t>
  </si>
  <si>
    <t>GSDR</t>
  </si>
  <si>
    <t>2015 GSDR</t>
  </si>
  <si>
    <t>2016 GSDR</t>
  </si>
  <si>
    <t>NDS Policy note</t>
  </si>
  <si>
    <t>nds1</t>
  </si>
  <si>
    <t>nds2</t>
  </si>
  <si>
    <t>nds3</t>
  </si>
  <si>
    <t>nds4</t>
  </si>
  <si>
    <t>nds5</t>
  </si>
  <si>
    <t>nds6</t>
  </si>
  <si>
    <t>nds7</t>
  </si>
  <si>
    <t>Policy note</t>
  </si>
  <si>
    <t>policybrief1</t>
  </si>
  <si>
    <t>policybrief2</t>
  </si>
  <si>
    <t>policybrief3</t>
  </si>
  <si>
    <t>policybrief4</t>
  </si>
  <si>
    <t>policybrief10</t>
  </si>
  <si>
    <t>policybrief5</t>
  </si>
  <si>
    <t>policybrief6</t>
  </si>
  <si>
    <t>policybrief7</t>
  </si>
  <si>
    <t>policybrief8</t>
  </si>
  <si>
    <t>policybrief9</t>
  </si>
  <si>
    <t>policybrief11</t>
  </si>
  <si>
    <t>policybrief12</t>
  </si>
  <si>
    <t>policybrief13</t>
  </si>
  <si>
    <t>policybrief14</t>
  </si>
  <si>
    <t>policybrief15</t>
  </si>
  <si>
    <t>policybrief16</t>
  </si>
  <si>
    <t>policybrief17</t>
  </si>
  <si>
    <t>policybrief18</t>
  </si>
  <si>
    <t>policybrief19</t>
  </si>
  <si>
    <t>policybrief20</t>
  </si>
  <si>
    <t>policybrief21</t>
  </si>
  <si>
    <t>policybrief22</t>
  </si>
  <si>
    <t>policybrief23</t>
  </si>
  <si>
    <t>policybrief24</t>
  </si>
  <si>
    <t>policybrief25</t>
  </si>
  <si>
    <t>policybrief26</t>
  </si>
  <si>
    <t>policybrief27</t>
  </si>
  <si>
    <t>policybrief28</t>
  </si>
  <si>
    <t>policybrief29</t>
  </si>
  <si>
    <t>policybrief30</t>
  </si>
  <si>
    <t>policybrief31</t>
  </si>
  <si>
    <t>policybrief32</t>
  </si>
  <si>
    <t>policybrief33</t>
  </si>
  <si>
    <t>policybrief34</t>
  </si>
  <si>
    <t>policybrief35</t>
  </si>
  <si>
    <t>policybrief36</t>
  </si>
  <si>
    <t>policybrief37</t>
  </si>
  <si>
    <t>policybrief38</t>
  </si>
  <si>
    <t>policybrief39</t>
  </si>
  <si>
    <t>policybrief40</t>
  </si>
  <si>
    <t>policybrief41</t>
  </si>
  <si>
    <t>policybrief42</t>
  </si>
  <si>
    <t>policybrief43</t>
  </si>
  <si>
    <t>Report</t>
  </si>
  <si>
    <t>other1</t>
  </si>
  <si>
    <t>other2</t>
  </si>
  <si>
    <t>other3</t>
  </si>
  <si>
    <t>other4</t>
  </si>
  <si>
    <t>other5</t>
  </si>
  <si>
    <t>other6</t>
  </si>
  <si>
    <t>other7</t>
  </si>
  <si>
    <t>#ffbf00</t>
  </si>
  <si>
    <t>RWSS</t>
  </si>
  <si>
    <t>2005rwss</t>
  </si>
  <si>
    <t>2007rwss</t>
  </si>
  <si>
    <t>2010rwss</t>
  </si>
  <si>
    <t>2011rwss</t>
  </si>
  <si>
    <t>2013rwss</t>
  </si>
  <si>
    <t>2016rwss</t>
  </si>
  <si>
    <t>2018rwss</t>
  </si>
  <si>
    <t>#00ff00</t>
  </si>
  <si>
    <t>WESS</t>
  </si>
  <si>
    <t>1995wess</t>
  </si>
  <si>
    <t>1996wess</t>
  </si>
  <si>
    <t>1997wess</t>
  </si>
  <si>
    <t>1998wess</t>
  </si>
  <si>
    <t>1999wess</t>
  </si>
  <si>
    <t>2000wess</t>
  </si>
  <si>
    <t>2001wess</t>
  </si>
  <si>
    <t>2002wess</t>
  </si>
  <si>
    <t>2003wess</t>
  </si>
  <si>
    <t>2004wess</t>
  </si>
  <si>
    <t>2005wess</t>
  </si>
  <si>
    <t>2013wess</t>
  </si>
  <si>
    <t>2014wess</t>
  </si>
  <si>
    <t>2016wess</t>
  </si>
  <si>
    <t>2017wess</t>
  </si>
  <si>
    <t>2018wess</t>
  </si>
  <si>
    <t>WPSR</t>
  </si>
  <si>
    <t>2001wpsr</t>
  </si>
  <si>
    <t>2003wpsr</t>
  </si>
  <si>
    <t>2005wpsr</t>
  </si>
  <si>
    <t>2008wpsr</t>
  </si>
  <si>
    <t>2010wpsr</t>
  </si>
  <si>
    <t>2015wpsr</t>
  </si>
  <si>
    <t>2018wpsr</t>
  </si>
  <si>
    <t>WYR</t>
  </si>
  <si>
    <t>2003wyr</t>
  </si>
  <si>
    <t>2005wyr</t>
  </si>
  <si>
    <t>2007wyr</t>
  </si>
  <si>
    <t>2010wyr</t>
  </si>
  <si>
    <t>2011wyr</t>
  </si>
  <si>
    <t>2013wyr</t>
  </si>
  <si>
    <t>2015wyr</t>
  </si>
  <si>
    <t>2018wyr</t>
  </si>
  <si>
    <t>pub</t>
  </si>
  <si>
    <t>Row Labels</t>
  </si>
  <si>
    <t>Grand Total</t>
  </si>
  <si>
    <t>Average of SDG-1</t>
  </si>
  <si>
    <t>Average of SDG-2</t>
  </si>
  <si>
    <t>Average of SDG-3</t>
  </si>
  <si>
    <t>Average of SDG-4</t>
  </si>
  <si>
    <t>Average of SDG-5</t>
  </si>
  <si>
    <t>Average of SDG-6</t>
  </si>
  <si>
    <t>Average of SDG-7</t>
  </si>
  <si>
    <t>Average of SDG-9</t>
  </si>
  <si>
    <t>Average of SDG-8</t>
  </si>
  <si>
    <t>Average of SDG-10</t>
  </si>
  <si>
    <t>Average of SDG-11</t>
  </si>
  <si>
    <t>Average of SDG-12</t>
  </si>
  <si>
    <t>Average of SDG-13</t>
  </si>
  <si>
    <t>Average of SDG-14</t>
  </si>
  <si>
    <t>Average of SDG-15</t>
  </si>
  <si>
    <t>Average of SDG-17</t>
  </si>
  <si>
    <t>Average of SDG-16</t>
  </si>
  <si>
    <t>AVERAGES</t>
  </si>
  <si>
    <t>TOTAL</t>
  </si>
  <si>
    <t>CDP Policy Note</t>
  </si>
  <si>
    <t>DESA Working Paper</t>
  </si>
  <si>
    <t>DESA Policy note</t>
  </si>
  <si>
    <t>Other Report</t>
  </si>
  <si>
    <t>Publication type</t>
  </si>
  <si>
    <t>Goal 1</t>
  </si>
  <si>
    <t>Goal 2</t>
  </si>
  <si>
    <t>Goal 3</t>
  </si>
  <si>
    <t>Goal 4</t>
  </si>
  <si>
    <t>Goal 5</t>
  </si>
  <si>
    <t>Goal 6</t>
  </si>
  <si>
    <t>Goal 7</t>
  </si>
  <si>
    <t>Goal 8</t>
  </si>
  <si>
    <t>Goal 9</t>
  </si>
  <si>
    <t>Goal 10</t>
  </si>
  <si>
    <t>Goal 11</t>
  </si>
  <si>
    <t>Goal 12</t>
  </si>
  <si>
    <t>Goal 13</t>
  </si>
  <si>
    <t>Goal 14</t>
  </si>
  <si>
    <t>Goal 15</t>
  </si>
  <si>
    <t>Goal 16</t>
  </si>
  <si>
    <t>Goal 17</t>
  </si>
  <si>
    <t>tables</t>
  </si>
  <si>
    <t>SDG Score</t>
  </si>
  <si>
    <t>Goals</t>
  </si>
  <si>
    <t>WESS 2013 chapter titles</t>
  </si>
  <si>
    <t>GOAL 2: Zero Hunger</t>
  </si>
  <si>
    <t>4) Ensuring food and nutrition security</t>
  </si>
  <si>
    <t>GOAL 13: Climate Action</t>
  </si>
  <si>
    <t>1) Global trends and challenges to sustainable development post-2015</t>
  </si>
  <si>
    <t>GOAL 11: Sustainable Cities and Communities</t>
  </si>
  <si>
    <t>3) Towards sustainable cities</t>
  </si>
  <si>
    <t>GOAL 12: Responsible Consumption and Production</t>
  </si>
  <si>
    <t>2) Strategies for development and transformation</t>
  </si>
  <si>
    <t>GOAL 7: Affordable and Clean Energy</t>
  </si>
  <si>
    <t>5) The energy transformation challenge</t>
  </si>
  <si>
    <t>GOAL 9: Industry, Innovation and Infrastructure</t>
  </si>
  <si>
    <t>GOAL 17: Partnerships to achieve the Goal</t>
  </si>
  <si>
    <t>GOAL 15: Life on Land</t>
  </si>
  <si>
    <t>GOAL 10: Reduced Inequality</t>
  </si>
  <si>
    <t>GOAL 6: Clean Water and Sanitation</t>
  </si>
  <si>
    <t>GOAL 8: Decent Work and Economic Growth</t>
  </si>
  <si>
    <t>GOAL 1: No Poverty</t>
  </si>
  <si>
    <t>GOAL 14: Life Below Water</t>
  </si>
  <si>
    <t>GOAL 3: Good Health and Well-being</t>
  </si>
  <si>
    <t>GOAL 4: Quality Education</t>
  </si>
  <si>
    <t>GOAL 16: Peace and Justice Strong Institutions</t>
  </si>
  <si>
    <t>GOAL 5: Gender Equality</t>
  </si>
  <si>
    <t>WESS 2013 comparison with results</t>
  </si>
  <si>
    <t>DWP comparison with results</t>
  </si>
  <si>
    <t>Innovative Development Finance: The Latin American Experience</t>
  </si>
  <si>
    <t>DWP 124 (2012)</t>
  </si>
  <si>
    <t>"It focuses on global health and climate funds through which most widely recognized IDF flows have been channelled. However, the paper also discusses remittances, flows ensuing from South-South Cooperation (SSC), and financial transactions taxes, in view of their importance on the ground as new sources of external finance, no matter whether these are recognized as IDF or not. "</t>
  </si>
  <si>
    <t>Food Crises and Gender Inequality</t>
  </si>
  <si>
    <t>DWP 107 (2011)</t>
  </si>
  <si>
    <t>Id</t>
  </si>
  <si>
    <t>Label</t>
  </si>
  <si>
    <t>nodes</t>
  </si>
  <si>
    <t>power</t>
  </si>
  <si>
    <t>power100</t>
  </si>
  <si>
    <t>color</t>
  </si>
  <si>
    <t>color2</t>
  </si>
  <si>
    <t>polygon</t>
  </si>
  <si>
    <t>publication</t>
  </si>
  <si>
    <t>label1</t>
  </si>
  <si>
    <t>label2</t>
  </si>
  <si>
    <t>wp157_2019.txt</t>
  </si>
  <si>
    <t>wp157</t>
  </si>
  <si>
    <t>wp154_2018.txt</t>
  </si>
  <si>
    <t>wp154</t>
  </si>
  <si>
    <t>wp152_2017.txt</t>
  </si>
  <si>
    <t>wp152</t>
  </si>
  <si>
    <t>wp151_2017.txt</t>
  </si>
  <si>
    <t>wp151</t>
  </si>
  <si>
    <t>WP148_2016.txt</t>
  </si>
  <si>
    <t>WP148</t>
  </si>
  <si>
    <t>WP147_2016.txt</t>
  </si>
  <si>
    <t>WP147</t>
  </si>
  <si>
    <t>WP145_2015.txt</t>
  </si>
  <si>
    <t>WP145</t>
  </si>
  <si>
    <t>WP144_2015.txt</t>
  </si>
  <si>
    <t>WP144</t>
  </si>
  <si>
    <t>WP143_2015.txt</t>
  </si>
  <si>
    <t>WP143</t>
  </si>
  <si>
    <t>WP142_2015.txt</t>
  </si>
  <si>
    <t>WP142</t>
  </si>
  <si>
    <t>ORDER</t>
  </si>
  <si>
    <t>Mapping (from nodes file)</t>
  </si>
  <si>
    <t>pubtype</t>
  </si>
  <si>
    <t>Count of pubtype</t>
  </si>
  <si>
    <t>map</t>
  </si>
  <si>
    <t>#FFE700</t>
  </si>
  <si>
    <t>#9AFF00</t>
  </si>
  <si>
    <t>#0C44E8</t>
  </si>
  <si>
    <t>#00BC00</t>
  </si>
  <si>
    <t>#0CE3E8</t>
  </si>
  <si>
    <t>#FD00FF</t>
  </si>
  <si>
    <t>#EA1744</t>
  </si>
  <si>
    <t>#7200FF</t>
  </si>
  <si>
    <t>#E88A0D</t>
  </si>
  <si>
    <t>Background</t>
  </si>
  <si>
    <t>#282829</t>
  </si>
  <si>
    <t>#9FADC5</t>
  </si>
  <si>
    <t>lafleur_desawp.txt</t>
  </si>
  <si>
    <t>Global Sustainable Development Report</t>
  </si>
  <si>
    <t>Report on the World Social Situation</t>
  </si>
  <si>
    <t>World Economic and Social Survey</t>
  </si>
  <si>
    <t>World Public Sector Report</t>
  </si>
  <si>
    <t>World Youth Report</t>
  </si>
  <si>
    <t xml:space="preserve">Publication </t>
  </si>
  <si>
    <t>cl_base_new_gpt</t>
  </si>
  <si>
    <t>Topic</t>
  </si>
  <si>
    <t>filter</t>
  </si>
  <si>
    <t>cl_base-plus-alt</t>
  </si>
  <si>
    <t>cl_base_new</t>
  </si>
  <si>
    <t>cl_sdg</t>
  </si>
  <si>
    <t>cl_nounsadj</t>
  </si>
  <si>
    <t>Note:</t>
  </si>
  <si>
    <t>Topic is the output of the model. The results are listed from topic 0-18.</t>
  </si>
  <si>
    <t>One topic acts as a filter and should be discarded in the analysis.</t>
  </si>
  <si>
    <t>SDGClassy</t>
  </si>
  <si>
    <t>SDGClassy+</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</si>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</sst>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2"/>
      <color theme="1"/>
      <name val="Calibri"/>
      <family val="2"/>
      <scheme val="minor"/>
    </font>
    <font>
      <sz val="11"/>
      <color theme="1"/>
      <name val="Calibri"/>
      <family val="2"/>
      <scheme val="minor"/>
    </font>
    <font>
      <sz val="10.5"/>
      <color theme="1"/>
      <name val="Courier New"/>
      <family val="3"/>
    </font>
    <font>
      <sz val="10.5"/>
      <color theme="1"/>
      <name val="Courier New"/>
      <family val="1"/>
    </font>
    <font>
      <b/>
      <sz val="12"/>
      <color rgb="FF000000"/>
      <name val="Calibri"/>
      <family val="2"/>
      <scheme val="minor"/>
    </font>
    <font>
      <sz val="10.5"/>
      <color rgb="FF000000"/>
      <name val="Courier New"/>
      <family val="1"/>
    </font>
    <font>
      <b/>
      <sz val="11"/>
      <color theme="1"/>
      <name val="Calibri"/>
      <family val="2"/>
      <scheme val="minor"/>
    </font>
    <font>
      <b/>
      <sz val="10.5"/>
      <color theme="1"/>
      <name val="Courier New"/>
      <family val="3"/>
    </font>
    <font>
      <b/>
      <sz val="10.5"/>
      <color theme="1"/>
      <name val="Courier New"/>
      <family val="1"/>
    </font>
    <font>
      <i/>
      <sz val="11"/>
      <color theme="1"/>
      <name val="Calibri"/>
      <family val="2"/>
      <scheme val="minor"/>
    </font>
    <font>
      <sz val="11"/>
      <color rgb="FFFF0000"/>
      <name val="Calibri"/>
      <family val="2"/>
      <scheme val="minor"/>
    </font>
    <font>
      <sz val="11"/>
      <color theme="2"/>
      <name val="Calibri"/>
      <family val="2"/>
      <scheme val="minor"/>
    </font>
    <font>
      <b/>
      <sz val="12"/>
      <color theme="1"/>
      <name val="Calibri"/>
      <family val="2"/>
      <scheme val="minor"/>
    </font>
    <font>
      <b/>
      <i/>
      <sz val="11"/>
      <color theme="1"/>
      <name val="Calibri"/>
      <family val="2"/>
      <scheme val="minor"/>
    </font>
  </fonts>
  <fills count="3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6E0B4"/>
        <bgColor rgb="FF000000"/>
      </patternFill>
    </fill>
    <fill>
      <patternFill patternType="solid">
        <fgColor rgb="FFA9D08E"/>
        <bgColor rgb="FF000000"/>
      </patternFill>
    </fill>
    <fill>
      <patternFill patternType="solid">
        <fgColor rgb="FFDDEBF7"/>
        <bgColor rgb="FFDDEBF7"/>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A1744"/>
        <bgColor indexed="64"/>
      </patternFill>
    </fill>
    <fill>
      <patternFill patternType="solid">
        <fgColor rgb="FFFFE700"/>
        <bgColor indexed="64"/>
      </patternFill>
    </fill>
    <fill>
      <patternFill patternType="solid">
        <fgColor rgb="FF9AFF00"/>
        <bgColor indexed="64"/>
      </patternFill>
    </fill>
    <fill>
      <patternFill patternType="solid">
        <fgColor rgb="FF0C44E8"/>
        <bgColor indexed="64"/>
      </patternFill>
    </fill>
    <fill>
      <patternFill patternType="solid">
        <fgColor rgb="FF00BC00"/>
        <bgColor indexed="64"/>
      </patternFill>
    </fill>
    <fill>
      <patternFill patternType="solid">
        <fgColor rgb="FF0CE3E8"/>
        <bgColor indexed="64"/>
      </patternFill>
    </fill>
    <fill>
      <patternFill patternType="solid">
        <fgColor rgb="FFFD00FF"/>
        <bgColor indexed="64"/>
      </patternFill>
    </fill>
    <fill>
      <patternFill patternType="solid">
        <fgColor rgb="FF7200FF"/>
        <bgColor indexed="64"/>
      </patternFill>
    </fill>
    <fill>
      <patternFill patternType="solid">
        <fgColor rgb="FFE88A0D"/>
        <bgColor indexed="64"/>
      </patternFill>
    </fill>
    <fill>
      <patternFill patternType="solid">
        <fgColor rgb="FF282829"/>
        <bgColor indexed="64"/>
      </patternFill>
    </fill>
    <fill>
      <patternFill patternType="solid">
        <fgColor rgb="FF9FADC5"/>
        <bgColor indexed="64"/>
      </patternFill>
    </fill>
    <fill>
      <patternFill patternType="solid">
        <fgColor theme="7"/>
        <bgColor indexed="64"/>
      </patternFill>
    </fill>
    <fill>
      <patternFill patternType="solid">
        <fgColor rgb="FF00B0F0"/>
        <bgColor indexed="64"/>
      </patternFill>
    </fill>
    <fill>
      <patternFill patternType="solid">
        <fgColor them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8" tint="0.59999389629810485"/>
        <bgColor indexed="64"/>
      </patternFill>
    </fill>
  </fills>
  <borders count="11">
    <border>
      <left/>
      <right/>
      <top/>
      <bottom/>
      <diagonal/>
    </border>
    <border>
      <left style="thin">
        <color rgb="FF9BC2E6"/>
      </left>
      <right/>
      <top style="thin">
        <color rgb="FF9BC2E6"/>
      </top>
      <bottom style="thin">
        <color rgb="FF9BC2E6"/>
      </bottom>
      <diagonal/>
    </border>
    <border>
      <left style="thin">
        <color rgb="FF9BC2E6"/>
      </left>
      <right/>
      <top/>
      <bottom style="thin">
        <color rgb="FF9BC2E6"/>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2" fillId="0" borderId="0" applyFont="0" applyFill="0" applyBorder="0" applyAlignment="0" applyProtection="0"/>
    <xf numFmtId="0" fontId="1" fillId="0" borderId="0"/>
  </cellStyleXfs>
  <cellXfs count="86">
    <xf numFmtId="0" fontId="0" fillId="0" borderId="0" xfId="0"/>
    <xf numFmtId="0" fontId="3" fillId="0" borderId="0" xfId="0" applyFont="1" applyAlignment="1">
      <alignment vertical="center"/>
    </xf>
    <xf numFmtId="0" fontId="0" fillId="2" borderId="0" xfId="0" applyFill="1"/>
    <xf numFmtId="0" fontId="0" fillId="3" borderId="0" xfId="0" applyFill="1"/>
    <xf numFmtId="0" fontId="0" fillId="4" borderId="0" xfId="0" applyFill="1"/>
    <xf numFmtId="0" fontId="4" fillId="0" borderId="0" xfId="0" applyFont="1" applyAlignment="1">
      <alignment vertical="center"/>
    </xf>
    <xf numFmtId="11" fontId="4" fillId="0" borderId="0" xfId="0" applyNumberFormat="1" applyFont="1" applyAlignment="1">
      <alignment vertical="center"/>
    </xf>
    <xf numFmtId="0" fontId="6" fillId="6" borderId="0" xfId="0" applyFont="1" applyFill="1" applyAlignment="1">
      <alignment vertical="center"/>
    </xf>
    <xf numFmtId="0" fontId="5" fillId="0" borderId="2" xfId="0" applyFont="1" applyBorder="1" applyAlignment="1">
      <alignment vertical="center"/>
    </xf>
    <xf numFmtId="0" fontId="6" fillId="0" borderId="0" xfId="0" applyFont="1" applyAlignment="1">
      <alignment vertical="center"/>
    </xf>
    <xf numFmtId="0" fontId="5" fillId="7" borderId="2" xfId="0" applyFont="1" applyFill="1" applyBorder="1" applyAlignment="1">
      <alignment vertical="center"/>
    </xf>
    <xf numFmtId="0" fontId="5" fillId="0" borderId="1" xfId="0" applyFont="1" applyBorder="1" applyAlignment="1">
      <alignment vertical="center"/>
    </xf>
    <xf numFmtId="0" fontId="5" fillId="5" borderId="2" xfId="0" applyFont="1" applyFill="1" applyBorder="1" applyAlignment="1">
      <alignment vertical="center"/>
    </xf>
    <xf numFmtId="11" fontId="0" fillId="0" borderId="0" xfId="0" applyNumberFormat="1"/>
    <xf numFmtId="0" fontId="6" fillId="8" borderId="0" xfId="0" applyFont="1" applyFill="1" applyAlignment="1">
      <alignment vertical="center"/>
    </xf>
    <xf numFmtId="0" fontId="0" fillId="9" borderId="0" xfId="0" applyFill="1"/>
    <xf numFmtId="10" fontId="0" fillId="0" borderId="0" xfId="1" applyNumberFormat="1" applyFont="1"/>
    <xf numFmtId="0" fontId="7" fillId="2" borderId="0" xfId="0" applyFont="1" applyFill="1"/>
    <xf numFmtId="0" fontId="8" fillId="0" borderId="0" xfId="0" applyFont="1" applyAlignment="1">
      <alignment vertical="center"/>
    </xf>
    <xf numFmtId="10" fontId="7" fillId="0" borderId="0" xfId="1" applyNumberFormat="1" applyFont="1"/>
    <xf numFmtId="0" fontId="9" fillId="0" borderId="0" xfId="0" applyFont="1" applyAlignment="1">
      <alignment vertical="center"/>
    </xf>
    <xf numFmtId="0" fontId="0" fillId="10" borderId="0" xfId="0" applyFill="1"/>
    <xf numFmtId="0" fontId="0" fillId="0" borderId="0" xfId="0" pivotButton="1"/>
    <xf numFmtId="0" fontId="0" fillId="0" borderId="0" xfId="0" applyAlignment="1">
      <alignment horizontal="left"/>
    </xf>
    <xf numFmtId="0" fontId="7" fillId="0" borderId="0" xfId="0" applyFont="1"/>
    <xf numFmtId="10" fontId="0" fillId="0" borderId="0" xfId="1" applyNumberFormat="1" applyFont="1" applyAlignment="1">
      <alignment horizontal="center" vertical="center"/>
    </xf>
    <xf numFmtId="10" fontId="0" fillId="0" borderId="3" xfId="1" applyNumberFormat="1" applyFont="1" applyBorder="1" applyAlignment="1">
      <alignment horizontal="center" vertical="center"/>
    </xf>
    <xf numFmtId="10" fontId="7" fillId="0" borderId="0" xfId="1" applyNumberFormat="1" applyFont="1" applyAlignment="1">
      <alignment horizontal="center" vertical="center"/>
    </xf>
    <xf numFmtId="0" fontId="0" fillId="0" borderId="4" xfId="0" applyBorder="1"/>
    <xf numFmtId="0" fontId="0" fillId="0" borderId="4" xfId="0" applyBorder="1" applyAlignment="1">
      <alignment horizontal="center" vertical="center"/>
    </xf>
    <xf numFmtId="0" fontId="10" fillId="0" borderId="0" xfId="0" applyFont="1"/>
    <xf numFmtId="0" fontId="10" fillId="0" borderId="3" xfId="0" applyFont="1" applyBorder="1"/>
    <xf numFmtId="10" fontId="0" fillId="0" borderId="0" xfId="0" applyNumberFormat="1"/>
    <xf numFmtId="10" fontId="7" fillId="0" borderId="0" xfId="0" applyNumberFormat="1" applyFont="1"/>
    <xf numFmtId="0" fontId="11" fillId="11" borderId="0" xfId="0" applyFont="1"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2" borderId="0" xfId="0" applyFill="1"/>
    <xf numFmtId="0" fontId="12" fillId="21" borderId="0" xfId="0" applyFont="1" applyFill="1"/>
    <xf numFmtId="164" fontId="0" fillId="0" borderId="0" xfId="1" applyNumberFormat="1" applyFont="1"/>
    <xf numFmtId="0" fontId="0" fillId="0" borderId="0" xfId="0" applyAlignment="1">
      <alignment horizontal="left" wrapText="1"/>
    </xf>
    <xf numFmtId="0" fontId="0" fillId="23" borderId="0" xfId="0" applyFill="1"/>
    <xf numFmtId="0" fontId="0" fillId="24" borderId="0" xfId="0" applyFill="1"/>
    <xf numFmtId="0" fontId="0" fillId="25" borderId="0" xfId="0" applyFill="1"/>
    <xf numFmtId="0" fontId="1" fillId="0" borderId="0" xfId="2"/>
    <xf numFmtId="0" fontId="1" fillId="11" borderId="0" xfId="2" applyFill="1"/>
    <xf numFmtId="0" fontId="1" fillId="23" borderId="0" xfId="2" applyFill="1"/>
    <xf numFmtId="0" fontId="1" fillId="24" borderId="0" xfId="2" applyFill="1"/>
    <xf numFmtId="0" fontId="1" fillId="26" borderId="0" xfId="2" applyFill="1"/>
    <xf numFmtId="0" fontId="1" fillId="25" borderId="0" xfId="2" applyFill="1"/>
    <xf numFmtId="164" fontId="13" fillId="0" borderId="0" xfId="2" applyNumberFormat="1" applyFont="1"/>
    <xf numFmtId="0" fontId="13" fillId="0" borderId="0" xfId="2" applyFont="1"/>
    <xf numFmtId="0" fontId="7" fillId="25" borderId="0" xfId="0" applyFont="1" applyFill="1"/>
    <xf numFmtId="0" fontId="0" fillId="27" borderId="0" xfId="0" applyFill="1"/>
    <xf numFmtId="0" fontId="7" fillId="27" borderId="0" xfId="0" applyFont="1" applyFill="1"/>
    <xf numFmtId="0" fontId="7" fillId="0" borderId="0" xfId="0" applyFont="1" applyFill="1"/>
    <xf numFmtId="0" fontId="0" fillId="0" borderId="0" xfId="0" applyFill="1"/>
    <xf numFmtId="0" fontId="0" fillId="0" borderId="0" xfId="0" applyNumberFormat="1"/>
    <xf numFmtId="0" fontId="0" fillId="28" borderId="0" xfId="0" applyFill="1"/>
    <xf numFmtId="0" fontId="0" fillId="29" borderId="0" xfId="0" applyFill="1"/>
    <xf numFmtId="164" fontId="0" fillId="0" borderId="0" xfId="1" applyNumberFormat="1" applyFont="1" applyAlignment="1">
      <alignment horizontal="center" vertical="center"/>
    </xf>
    <xf numFmtId="164" fontId="0" fillId="0" borderId="3" xfId="1" applyNumberFormat="1" applyFont="1" applyBorder="1" applyAlignment="1">
      <alignment horizontal="center" vertical="center"/>
    </xf>
    <xf numFmtId="0" fontId="0" fillId="0" borderId="0" xfId="0" applyBorder="1"/>
    <xf numFmtId="0" fontId="10" fillId="0" borderId="0" xfId="0" applyFont="1" applyBorder="1"/>
    <xf numFmtId="0" fontId="7" fillId="0" borderId="0" xfId="0" applyFont="1" applyBorder="1"/>
    <xf numFmtId="0" fontId="0" fillId="0" borderId="0" xfId="0" applyBorder="1" applyAlignment="1">
      <alignment horizontal="center" vertical="center"/>
    </xf>
    <xf numFmtId="164" fontId="0" fillId="0" borderId="0" xfId="1" applyNumberFormat="1" applyFont="1" applyBorder="1" applyAlignment="1">
      <alignment horizontal="center" vertical="center"/>
    </xf>
    <xf numFmtId="0" fontId="0" fillId="28" borderId="0" xfId="0" applyFill="1" applyBorder="1"/>
    <xf numFmtId="0" fontId="0" fillId="29" borderId="0" xfId="0" applyFill="1" applyBorder="1"/>
    <xf numFmtId="164" fontId="0" fillId="0" borderId="6" xfId="1" applyNumberFormat="1" applyFont="1" applyBorder="1" applyAlignment="1">
      <alignment horizontal="center" vertical="center"/>
    </xf>
    <xf numFmtId="0" fontId="0" fillId="0" borderId="6" xfId="0" applyBorder="1" applyAlignment="1">
      <alignment horizontal="center" vertical="center"/>
    </xf>
    <xf numFmtId="164" fontId="0" fillId="0" borderId="9" xfId="1" applyNumberFormat="1" applyFont="1" applyBorder="1" applyAlignment="1">
      <alignment horizontal="center" vertical="center"/>
    </xf>
    <xf numFmtId="0" fontId="0" fillId="0" borderId="7" xfId="0" applyBorder="1" applyAlignment="1">
      <alignment horizontal="center" vertical="center"/>
    </xf>
    <xf numFmtId="164" fontId="0" fillId="0" borderId="7" xfId="1" applyNumberFormat="1" applyFont="1" applyBorder="1" applyAlignment="1">
      <alignment horizontal="center" vertical="center"/>
    </xf>
    <xf numFmtId="164" fontId="0" fillId="0" borderId="10" xfId="1" applyNumberFormat="1" applyFont="1" applyBorder="1" applyAlignment="1">
      <alignment horizontal="center" vertical="center"/>
    </xf>
    <xf numFmtId="0" fontId="7" fillId="0" borderId="8" xfId="0" applyFont="1" applyBorder="1" applyAlignment="1">
      <alignment horizontal="center"/>
    </xf>
    <xf numFmtId="0" fontId="14" fillId="0" borderId="8" xfId="0" applyFont="1" applyBorder="1" applyAlignment="1">
      <alignment horizontal="center"/>
    </xf>
    <xf numFmtId="0" fontId="14" fillId="0" borderId="5" xfId="0" applyFont="1" applyBorder="1" applyAlignment="1">
      <alignment horizontal="center"/>
    </xf>
  </cellXfs>
  <cellStyles count="3">
    <cellStyle name="Normal" xfId="0" builtinId="0"/>
    <cellStyle name="Normal 2" xfId="2" xr:uid="{104883D6-840A-7B47-B0B4-52E484208806}"/>
    <cellStyle name="Percent" xfId="1" builtinId="5"/>
  </cellStyles>
  <dxfs count="40">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center" vertical="center" textRotation="0" wrapText="0" indent="0" justifyLastLine="0" shrinkToFit="0" readingOrder="0"/>
    </dxf>
    <dxf>
      <numFmt numFmtId="14" formatCode="0.00%"/>
    </dxf>
    <dxf>
      <numFmt numFmtId="14" formatCode="0.0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border>
        <bottom style="thin">
          <color rgb="FF000000"/>
        </bottom>
      </border>
    </dxf>
    <dxf>
      <font>
        <b val="0"/>
        <i val="0"/>
        <strike val="0"/>
        <condense val="0"/>
        <extend val="0"/>
        <outline val="0"/>
        <shadow val="0"/>
        <u val="none"/>
        <vertAlign val="baseline"/>
        <sz val="11"/>
        <color theme="1"/>
        <name val="Calibri"/>
        <family val="2"/>
        <scheme val="minor"/>
      </font>
    </dxf>
    <dxf>
      <border>
        <bottom style="thin">
          <color indexed="64"/>
        </bottom>
      </border>
    </dxf>
  </dxfs>
  <tableStyles count="0" defaultTableStyle="TableStyleMedium2" defaultPivotStyle="PivotStyleLight16"/>
  <colors>
    <mruColors>
      <color rgb="FFCCA000"/>
      <color rgb="FF559F76"/>
      <color rgb="FFA50021"/>
      <color rgb="FF800000"/>
      <color rgb="FFE63700"/>
      <color rgb="FFF9B801"/>
      <color rgb="FFCC3399"/>
      <color rgb="FF53AD68"/>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434164355809578E-2"/>
          <c:y val="2.167235831094606E-2"/>
          <c:w val="0.90882411640000893"/>
          <c:h val="0.93262208076668951"/>
        </c:manualLayout>
      </c:layout>
      <c:bubbleChart>
        <c:varyColors val="0"/>
        <c:ser>
          <c:idx val="0"/>
          <c:order val="0"/>
          <c:tx>
            <c:strRef>
              <c:f>'bubbles-wess'!$T$32</c:f>
              <c:strCache>
                <c:ptCount val="1"/>
                <c:pt idx="0">
                  <c:v>1</c:v>
                </c:pt>
              </c:strCache>
            </c:strRef>
          </c:tx>
          <c:spPr>
            <a:solidFill>
              <a:srgbClr val="FF0000"/>
            </a:solidFill>
            <a:ln w="25400">
              <a:noFill/>
            </a:ln>
            <a:effectLst/>
          </c:spPr>
          <c:invertIfNegative val="0"/>
          <c:xVal>
            <c:numRef>
              <c:f>'bubbles-wess'!$S$32:$S$55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'bubbles-wess'!$T$32:$T$55</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yVal>
          <c:bubbleSize>
            <c:numRef>
              <c:f>'bubbles-wess'!$U$32:$U$55</c:f>
              <c:numCache>
                <c:formatCode>General</c:formatCode>
                <c:ptCount val="24"/>
                <c:pt idx="0">
                  <c:v>2.5437999999999999E-2</c:v>
                </c:pt>
                <c:pt idx="1">
                  <c:v>2.0579999999999999E-3</c:v>
                </c:pt>
                <c:pt idx="2">
                  <c:v>2.9564E-2</c:v>
                </c:pt>
                <c:pt idx="3">
                  <c:v>4.4780000000000002E-3</c:v>
                </c:pt>
                <c:pt idx="4">
                  <c:v>1.0707E-2</c:v>
                </c:pt>
                <c:pt idx="5">
                  <c:v>5.999E-3</c:v>
                </c:pt>
                <c:pt idx="6">
                  <c:v>4.7767999999999998E-2</c:v>
                </c:pt>
                <c:pt idx="7">
                  <c:v>1.4203E-2</c:v>
                </c:pt>
                <c:pt idx="8">
                  <c:v>9.6597000000000002E-2</c:v>
                </c:pt>
                <c:pt idx="9">
                  <c:v>3.2230000000000002E-3</c:v>
                </c:pt>
                <c:pt idx="10">
                  <c:v>1.2971E-2</c:v>
                </c:pt>
                <c:pt idx="11">
                  <c:v>8.6009999999999993E-3</c:v>
                </c:pt>
                <c:pt idx="12">
                  <c:v>8.6263999999999993E-2</c:v>
                </c:pt>
                <c:pt idx="13">
                  <c:v>9.2521000000000006E-2</c:v>
                </c:pt>
                <c:pt idx="14">
                  <c:v>6.6550000000000003E-3</c:v>
                </c:pt>
                <c:pt idx="15">
                  <c:v>2.2686999999999999E-2</c:v>
                </c:pt>
                <c:pt idx="16">
                  <c:v>7.9190000000000007E-3</c:v>
                </c:pt>
                <c:pt idx="17">
                  <c:v>3.7590000000000002E-3</c:v>
                </c:pt>
                <c:pt idx="18">
                  <c:v>1.0854000000000001E-2</c:v>
                </c:pt>
                <c:pt idx="21">
                  <c:v>3.4929000000000002E-2</c:v>
                </c:pt>
                <c:pt idx="22">
                  <c:v>1.3041000000000001E-2</c:v>
                </c:pt>
                <c:pt idx="23">
                  <c:v>6.9909999999999998E-3</c:v>
                </c:pt>
              </c:numCache>
            </c:numRef>
          </c:bubbleSize>
          <c:bubble3D val="0"/>
          <c:extLst>
            <c:ext xmlns:c16="http://schemas.microsoft.com/office/drawing/2014/chart" uri="{C3380CC4-5D6E-409C-BE32-E72D297353CC}">
              <c16:uniqueId val="{00000000-77D7-5F4A-872F-03BBD89F7C62}"/>
            </c:ext>
          </c:extLst>
        </c:ser>
        <c:ser>
          <c:idx val="1"/>
          <c:order val="1"/>
          <c:tx>
            <c:strRef>
              <c:f>'bubbles-wess'!$T$56</c:f>
              <c:strCache>
                <c:ptCount val="1"/>
                <c:pt idx="0">
                  <c:v>2</c:v>
                </c:pt>
              </c:strCache>
            </c:strRef>
          </c:tx>
          <c:spPr>
            <a:solidFill>
              <a:srgbClr val="CCA000"/>
            </a:solidFill>
            <a:ln w="25400">
              <a:noFill/>
            </a:ln>
            <a:effectLst/>
          </c:spPr>
          <c:invertIfNegative val="0"/>
          <c:xVal>
            <c:numRef>
              <c:f>'bubbles-wess'!$S$56:$S$79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'bubbles-wess'!$T$56:$T$79</c:f>
              <c:numCache>
                <c:formatCode>General</c:formatCode>
                <c:ptCount val="24"/>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numCache>
            </c:numRef>
          </c:yVal>
          <c:bubbleSize>
            <c:numRef>
              <c:f>'bubbles-wess'!$U$56:$U$79</c:f>
              <c:numCache>
                <c:formatCode>General</c:formatCode>
                <c:ptCount val="24"/>
                <c:pt idx="0">
                  <c:v>6.6558000000000006E-2</c:v>
                </c:pt>
                <c:pt idx="1">
                  <c:v>6.7211999999999994E-2</c:v>
                </c:pt>
                <c:pt idx="2">
                  <c:v>4.7481000000000002E-2</c:v>
                </c:pt>
                <c:pt idx="3">
                  <c:v>8.9036000000000004E-2</c:v>
                </c:pt>
                <c:pt idx="4">
                  <c:v>7.1458999999999995E-2</c:v>
                </c:pt>
                <c:pt idx="5">
                  <c:v>7.8703999999999996E-2</c:v>
                </c:pt>
                <c:pt idx="6">
                  <c:v>8.4170999999999996E-2</c:v>
                </c:pt>
                <c:pt idx="7">
                  <c:v>3.8027999999999999E-2</c:v>
                </c:pt>
                <c:pt idx="8">
                  <c:v>6.5249000000000001E-2</c:v>
                </c:pt>
                <c:pt idx="9" formatCode="0.00E+00">
                  <c:v>1.9000000000000001E-7</c:v>
                </c:pt>
                <c:pt idx="10">
                  <c:v>4.4325999999999997E-2</c:v>
                </c:pt>
                <c:pt idx="11">
                  <c:v>4.1986000000000002E-2</c:v>
                </c:pt>
                <c:pt idx="12">
                  <c:v>1.3955E-2</c:v>
                </c:pt>
                <c:pt idx="13">
                  <c:v>7.8839000000000006E-2</c:v>
                </c:pt>
                <c:pt idx="14">
                  <c:v>2.0074999999999999E-2</c:v>
                </c:pt>
                <c:pt idx="15">
                  <c:v>4.1142999999999999E-2</c:v>
                </c:pt>
                <c:pt idx="16">
                  <c:v>6.0392000000000001E-2</c:v>
                </c:pt>
                <c:pt idx="17">
                  <c:v>1.1899E-2</c:v>
                </c:pt>
                <c:pt idx="18">
                  <c:v>8.3103999999999997E-2</c:v>
                </c:pt>
                <c:pt idx="21">
                  <c:v>3.0200000000000001E-2</c:v>
                </c:pt>
                <c:pt idx="22">
                  <c:v>2.7300000000000001E-2</c:v>
                </c:pt>
                <c:pt idx="23">
                  <c:v>1.38E-2</c:v>
                </c:pt>
              </c:numCache>
            </c:numRef>
          </c:bubbleSize>
          <c:bubble3D val="0"/>
          <c:extLst>
            <c:ext xmlns:c16="http://schemas.microsoft.com/office/drawing/2014/chart" uri="{C3380CC4-5D6E-409C-BE32-E72D297353CC}">
              <c16:uniqueId val="{00000001-77D7-5F4A-872F-03BBD89F7C62}"/>
            </c:ext>
          </c:extLst>
        </c:ser>
        <c:ser>
          <c:idx val="2"/>
          <c:order val="2"/>
          <c:tx>
            <c:strRef>
              <c:f>'bubbles-wess'!$T$80</c:f>
              <c:strCache>
                <c:ptCount val="1"/>
                <c:pt idx="0">
                  <c:v>3</c:v>
                </c:pt>
              </c:strCache>
            </c:strRef>
          </c:tx>
          <c:spPr>
            <a:solidFill>
              <a:srgbClr val="559F76"/>
            </a:solidFill>
            <a:ln w="25400">
              <a:noFill/>
            </a:ln>
            <a:effectLst/>
          </c:spPr>
          <c:invertIfNegative val="0"/>
          <c:xVal>
            <c:numRef>
              <c:f>'bubbles-wess'!$S$80:$S$103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'bubbles-wess'!$T$80:$T$103</c:f>
              <c:numCache>
                <c:formatCode>General</c:formatCode>
                <c:ptCount val="2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yVal>
          <c:bubbleSize>
            <c:numRef>
              <c:f>'bubbles-wess'!$U$80:$U$103</c:f>
              <c:numCache>
                <c:formatCode>0.00E+00</c:formatCode>
                <c:ptCount val="24"/>
                <c:pt idx="0" formatCode="General">
                  <c:v>6.7000000000000002E-4</c:v>
                </c:pt>
                <c:pt idx="1">
                  <c:v>1.6E-7</c:v>
                </c:pt>
                <c:pt idx="2" formatCode="General">
                  <c:v>2.6261E-2</c:v>
                </c:pt>
                <c:pt idx="3">
                  <c:v>3.5999999999999999E-7</c:v>
                </c:pt>
                <c:pt idx="4">
                  <c:v>2.8999999999999998E-7</c:v>
                </c:pt>
                <c:pt idx="5">
                  <c:v>3.3000000000000002E-7</c:v>
                </c:pt>
                <c:pt idx="6" formatCode="General">
                  <c:v>2.1199999999999999E-3</c:v>
                </c:pt>
                <c:pt idx="7" formatCode="General">
                  <c:v>4.3638999999999997E-2</c:v>
                </c:pt>
                <c:pt idx="8" formatCode="General">
                  <c:v>3.4870000000000001E-3</c:v>
                </c:pt>
                <c:pt idx="9" formatCode="General">
                  <c:v>1.2721E-2</c:v>
                </c:pt>
                <c:pt idx="10">
                  <c:v>1.6999999999999999E-7</c:v>
                </c:pt>
                <c:pt idx="11">
                  <c:v>2.1E-7</c:v>
                </c:pt>
                <c:pt idx="12" formatCode="General">
                  <c:v>0.12307</c:v>
                </c:pt>
                <c:pt idx="13">
                  <c:v>1.9999999999999999E-7</c:v>
                </c:pt>
                <c:pt idx="14" formatCode="General">
                  <c:v>4.8999999999999998E-5</c:v>
                </c:pt>
                <c:pt idx="15">
                  <c:v>1.9000000000000001E-7</c:v>
                </c:pt>
                <c:pt idx="16">
                  <c:v>2.7E-6</c:v>
                </c:pt>
                <c:pt idx="17" formatCode="General">
                  <c:v>6.5920999999999993E-2</c:v>
                </c:pt>
                <c:pt idx="18" formatCode="General">
                  <c:v>5.8999999999999998E-5</c:v>
                </c:pt>
                <c:pt idx="21">
                  <c:v>9.0000000000000002E-6</c:v>
                </c:pt>
                <c:pt idx="22">
                  <c:v>2.2000000000000001E-7</c:v>
                </c:pt>
                <c:pt idx="23" formatCode="General">
                  <c:v>1.7600000000000001E-2</c:v>
                </c:pt>
              </c:numCache>
            </c:numRef>
          </c:bubbleSize>
          <c:bubble3D val="0"/>
          <c:extLst>
            <c:ext xmlns:c16="http://schemas.microsoft.com/office/drawing/2014/chart" uri="{C3380CC4-5D6E-409C-BE32-E72D297353CC}">
              <c16:uniqueId val="{00000002-77D7-5F4A-872F-03BBD89F7C62}"/>
            </c:ext>
          </c:extLst>
        </c:ser>
        <c:ser>
          <c:idx val="3"/>
          <c:order val="3"/>
          <c:tx>
            <c:strRef>
              <c:f>'bubbles-wess'!$T$104</c:f>
              <c:strCache>
                <c:ptCount val="1"/>
                <c:pt idx="0">
                  <c:v>4</c:v>
                </c:pt>
              </c:strCache>
            </c:strRef>
          </c:tx>
          <c:spPr>
            <a:solidFill>
              <a:srgbClr val="A50021"/>
            </a:solidFill>
            <a:ln w="25400">
              <a:noFill/>
            </a:ln>
            <a:effectLst/>
          </c:spPr>
          <c:invertIfNegative val="0"/>
          <c:xVal>
            <c:numRef>
              <c:f>'bubbles-wess'!$S$104:$S$127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'bubbles-wess'!$T$104:$T$127</c:f>
              <c:numCache>
                <c:formatCode>General</c:formatCode>
                <c:ptCount val="24"/>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numCache>
            </c:numRef>
          </c:yVal>
          <c:bubbleSize>
            <c:numRef>
              <c:f>'bubbles-wess'!$U$104:$U$127</c:f>
              <c:numCache>
                <c:formatCode>0.00E+00</c:formatCode>
                <c:ptCount val="24"/>
                <c:pt idx="0" formatCode="General">
                  <c:v>6.9049999999999997E-3</c:v>
                </c:pt>
                <c:pt idx="1">
                  <c:v>5.0999999999999999E-7</c:v>
                </c:pt>
                <c:pt idx="2">
                  <c:v>6.7000000000000002E-6</c:v>
                </c:pt>
                <c:pt idx="3">
                  <c:v>1.1999999999999999E-6</c:v>
                </c:pt>
                <c:pt idx="4" formatCode="General">
                  <c:v>9.7599999999999996E-3</c:v>
                </c:pt>
                <c:pt idx="5" formatCode="General">
                  <c:v>6.9577E-2</c:v>
                </c:pt>
                <c:pt idx="6" formatCode="General">
                  <c:v>3.852E-3</c:v>
                </c:pt>
                <c:pt idx="7" formatCode="General">
                  <c:v>7.2633000000000003E-2</c:v>
                </c:pt>
                <c:pt idx="8" formatCode="General">
                  <c:v>9.6589999999999992E-3</c:v>
                </c:pt>
                <c:pt idx="9" formatCode="General">
                  <c:v>5.2350000000000001E-3</c:v>
                </c:pt>
                <c:pt idx="10" formatCode="General">
                  <c:v>4.1399999999999998E-4</c:v>
                </c:pt>
                <c:pt idx="11" formatCode="General">
                  <c:v>8.6370000000000006E-3</c:v>
                </c:pt>
                <c:pt idx="12" formatCode="General">
                  <c:v>4.1489999999999999E-3</c:v>
                </c:pt>
                <c:pt idx="13" formatCode="General">
                  <c:v>2.3E-5</c:v>
                </c:pt>
                <c:pt idx="14">
                  <c:v>5.0999999999999999E-7</c:v>
                </c:pt>
                <c:pt idx="15" formatCode="General">
                  <c:v>2.0999999999999999E-5</c:v>
                </c:pt>
                <c:pt idx="16" formatCode="General">
                  <c:v>8.1709999999999994E-3</c:v>
                </c:pt>
                <c:pt idx="17">
                  <c:v>4.7999999999999998E-6</c:v>
                </c:pt>
                <c:pt idx="18" formatCode="General">
                  <c:v>5.3000000000000001E-5</c:v>
                </c:pt>
                <c:pt idx="21" formatCode="General">
                  <c:v>6.5199999999999998E-3</c:v>
                </c:pt>
                <c:pt idx="22">
                  <c:v>7.5000000000000002E-6</c:v>
                </c:pt>
                <c:pt idx="23" formatCode="General">
                  <c:v>1.5100000000000001E-2</c:v>
                </c:pt>
              </c:numCache>
            </c:numRef>
          </c:bubbleSize>
          <c:bubble3D val="0"/>
          <c:extLst>
            <c:ext xmlns:c16="http://schemas.microsoft.com/office/drawing/2014/chart" uri="{C3380CC4-5D6E-409C-BE32-E72D297353CC}">
              <c16:uniqueId val="{00000003-77D7-5F4A-872F-03BBD89F7C62}"/>
            </c:ext>
          </c:extLst>
        </c:ser>
        <c:ser>
          <c:idx val="4"/>
          <c:order val="4"/>
          <c:tx>
            <c:strRef>
              <c:f>'bubbles-wess'!$T$128</c:f>
              <c:strCache>
                <c:ptCount val="1"/>
                <c:pt idx="0">
                  <c:v>5</c:v>
                </c:pt>
              </c:strCache>
            </c:strRef>
          </c:tx>
          <c:spPr>
            <a:solidFill>
              <a:srgbClr val="E63700"/>
            </a:solidFill>
            <a:ln w="25400">
              <a:noFill/>
            </a:ln>
            <a:effectLst/>
          </c:spPr>
          <c:invertIfNegative val="0"/>
          <c:xVal>
            <c:numRef>
              <c:f>'bubbles-wess'!$S$128:$S$151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'bubbles-wess'!$T$128:$T$151</c:f>
              <c:numCache>
                <c:formatCode>General</c:formatCode>
                <c:ptCount val="2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numCache>
            </c:numRef>
          </c:yVal>
          <c:bubbleSize>
            <c:numRef>
              <c:f>'bubbles-wess'!$U$128:$U$151</c:f>
              <c:numCache>
                <c:formatCode>General</c:formatCode>
                <c:ptCount val="24"/>
                <c:pt idx="0">
                  <c:v>7.8449999999999995E-3</c:v>
                </c:pt>
                <c:pt idx="1">
                  <c:v>7.2000000000000002E-5</c:v>
                </c:pt>
                <c:pt idx="2">
                  <c:v>6.1780000000000003E-3</c:v>
                </c:pt>
                <c:pt idx="3">
                  <c:v>4.9800000000000001E-3</c:v>
                </c:pt>
                <c:pt idx="4">
                  <c:v>6.8199999999999999E-4</c:v>
                </c:pt>
                <c:pt idx="5" formatCode="0.00E+00">
                  <c:v>1.3999999999999999E-6</c:v>
                </c:pt>
                <c:pt idx="6">
                  <c:v>7.6800000000000002E-4</c:v>
                </c:pt>
                <c:pt idx="7">
                  <c:v>7.18E-4</c:v>
                </c:pt>
                <c:pt idx="8">
                  <c:v>7.7479999999999997E-3</c:v>
                </c:pt>
                <c:pt idx="9">
                  <c:v>1.5800999999999999E-2</c:v>
                </c:pt>
                <c:pt idx="10">
                  <c:v>7.2300000000000001E-4</c:v>
                </c:pt>
                <c:pt idx="11">
                  <c:v>3.15E-3</c:v>
                </c:pt>
                <c:pt idx="12">
                  <c:v>2.2381999999999999E-2</c:v>
                </c:pt>
                <c:pt idx="13">
                  <c:v>2.33E-4</c:v>
                </c:pt>
                <c:pt idx="14">
                  <c:v>1.8E-5</c:v>
                </c:pt>
                <c:pt idx="15">
                  <c:v>3.6200000000000002E-4</c:v>
                </c:pt>
                <c:pt idx="16" formatCode="0.00E+00">
                  <c:v>7.1999999999999999E-7</c:v>
                </c:pt>
                <c:pt idx="17">
                  <c:v>1.2999999999999999E-5</c:v>
                </c:pt>
                <c:pt idx="18">
                  <c:v>1.5999999999999999E-5</c:v>
                </c:pt>
                <c:pt idx="21">
                  <c:v>7.2220000000000001E-3</c:v>
                </c:pt>
                <c:pt idx="22">
                  <c:v>5.8069999999999997E-3</c:v>
                </c:pt>
                <c:pt idx="23">
                  <c:v>3.0530000000000002E-3</c:v>
                </c:pt>
              </c:numCache>
            </c:numRef>
          </c:bubbleSize>
          <c:bubble3D val="0"/>
          <c:extLst>
            <c:ext xmlns:c16="http://schemas.microsoft.com/office/drawing/2014/chart" uri="{C3380CC4-5D6E-409C-BE32-E72D297353CC}">
              <c16:uniqueId val="{00000004-77D7-5F4A-872F-03BBD89F7C62}"/>
            </c:ext>
          </c:extLst>
        </c:ser>
        <c:ser>
          <c:idx val="5"/>
          <c:order val="5"/>
          <c:tx>
            <c:strRef>
              <c:f>'bubbles-wess'!$T$152</c:f>
              <c:strCache>
                <c:ptCount val="1"/>
                <c:pt idx="0">
                  <c:v>6</c:v>
                </c:pt>
              </c:strCache>
            </c:strRef>
          </c:tx>
          <c:spPr>
            <a:solidFill>
              <a:srgbClr val="00B0F0"/>
            </a:solidFill>
            <a:ln w="25400">
              <a:noFill/>
            </a:ln>
            <a:effectLst/>
          </c:spPr>
          <c:invertIfNegative val="0"/>
          <c:xVal>
            <c:numRef>
              <c:f>'bubbles-wess'!$S$152:$S$175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'bubbles-wess'!$T$152:$T$175</c:f>
              <c:numCache>
                <c:formatCode>General</c:formatCode>
                <c:ptCount val="24"/>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numCache>
            </c:numRef>
          </c:yVal>
          <c:bubbleSize>
            <c:numRef>
              <c:f>'bubbles-wess'!$U$152:$U$175</c:f>
              <c:numCache>
                <c:formatCode>General</c:formatCode>
                <c:ptCount val="24"/>
                <c:pt idx="0">
                  <c:v>4.5000000000000003E-5</c:v>
                </c:pt>
                <c:pt idx="1">
                  <c:v>1.9186000000000002E-2</c:v>
                </c:pt>
                <c:pt idx="2">
                  <c:v>2.0900000000000001E-4</c:v>
                </c:pt>
                <c:pt idx="3">
                  <c:v>9.2E-5</c:v>
                </c:pt>
                <c:pt idx="4">
                  <c:v>3.846E-3</c:v>
                </c:pt>
                <c:pt idx="5">
                  <c:v>1.2E-5</c:v>
                </c:pt>
                <c:pt idx="6">
                  <c:v>8.3040000000000006E-3</c:v>
                </c:pt>
                <c:pt idx="7">
                  <c:v>9.0449999999999992E-3</c:v>
                </c:pt>
                <c:pt idx="8">
                  <c:v>7.9100000000000004E-4</c:v>
                </c:pt>
                <c:pt idx="9">
                  <c:v>1.16E-4</c:v>
                </c:pt>
                <c:pt idx="10">
                  <c:v>8.9720000000000008E-3</c:v>
                </c:pt>
                <c:pt idx="11">
                  <c:v>3.1399999999999999E-4</c:v>
                </c:pt>
                <c:pt idx="12">
                  <c:v>8.7709999999999993E-3</c:v>
                </c:pt>
                <c:pt idx="13">
                  <c:v>9.953E-3</c:v>
                </c:pt>
                <c:pt idx="14">
                  <c:v>1.3524E-2</c:v>
                </c:pt>
                <c:pt idx="15">
                  <c:v>7.7799999999999996E-3</c:v>
                </c:pt>
                <c:pt idx="16">
                  <c:v>1.7152000000000001E-2</c:v>
                </c:pt>
                <c:pt idx="17">
                  <c:v>2.4247000000000001E-2</c:v>
                </c:pt>
                <c:pt idx="18">
                  <c:v>1.4175999999999999E-2</c:v>
                </c:pt>
                <c:pt idx="21">
                  <c:v>3.4425999999999998E-2</c:v>
                </c:pt>
                <c:pt idx="22">
                  <c:v>3.0231999999999998E-2</c:v>
                </c:pt>
                <c:pt idx="23">
                  <c:v>7.5079999999999999E-3</c:v>
                </c:pt>
              </c:numCache>
            </c:numRef>
          </c:bubbleSize>
          <c:bubble3D val="0"/>
          <c:extLst>
            <c:ext xmlns:c16="http://schemas.microsoft.com/office/drawing/2014/chart" uri="{C3380CC4-5D6E-409C-BE32-E72D297353CC}">
              <c16:uniqueId val="{00000005-77D7-5F4A-872F-03BBD89F7C62}"/>
            </c:ext>
          </c:extLst>
        </c:ser>
        <c:ser>
          <c:idx val="6"/>
          <c:order val="6"/>
          <c:tx>
            <c:strRef>
              <c:f>'bubbles-wess'!$T$176</c:f>
              <c:strCache>
                <c:ptCount val="1"/>
                <c:pt idx="0">
                  <c:v>7</c:v>
                </c:pt>
              </c:strCache>
            </c:strRef>
          </c:tx>
          <c:spPr>
            <a:solidFill>
              <a:srgbClr val="F9B801"/>
            </a:solidFill>
            <a:ln w="25400">
              <a:noFill/>
            </a:ln>
            <a:effectLst/>
          </c:spPr>
          <c:invertIfNegative val="0"/>
          <c:xVal>
            <c:numRef>
              <c:f>'bubbles-wess'!$S$176:$S$199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'bubbles-wess'!$T$176:$T$199</c:f>
              <c:numCache>
                <c:formatCode>General</c:formatCode>
                <c:ptCount val="24"/>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numCache>
            </c:numRef>
          </c:yVal>
          <c:bubbleSize>
            <c:numRef>
              <c:f>'bubbles-wess'!$U$176:$U$199</c:f>
              <c:numCache>
                <c:formatCode>General</c:formatCode>
                <c:ptCount val="24"/>
                <c:pt idx="0">
                  <c:v>5.9719999999999999E-3</c:v>
                </c:pt>
                <c:pt idx="1">
                  <c:v>1.8967000000000001E-2</c:v>
                </c:pt>
                <c:pt idx="2">
                  <c:v>3.2572999999999998E-2</c:v>
                </c:pt>
                <c:pt idx="3">
                  <c:v>7.7999999999999999E-4</c:v>
                </c:pt>
                <c:pt idx="4">
                  <c:v>2.0100000000000001E-3</c:v>
                </c:pt>
                <c:pt idx="5">
                  <c:v>1.1E-5</c:v>
                </c:pt>
                <c:pt idx="6">
                  <c:v>1.2600000000000001E-3</c:v>
                </c:pt>
                <c:pt idx="7">
                  <c:v>3.7938E-2</c:v>
                </c:pt>
                <c:pt idx="8" formatCode="0.00E+00">
                  <c:v>7.7000000000000004E-7</c:v>
                </c:pt>
                <c:pt idx="9" formatCode="0.00E+00">
                  <c:v>5.7999999999999995E-7</c:v>
                </c:pt>
                <c:pt idx="10">
                  <c:v>1.4E-5</c:v>
                </c:pt>
                <c:pt idx="11">
                  <c:v>1.4E-5</c:v>
                </c:pt>
                <c:pt idx="12">
                  <c:v>5.5000000000000002E-5</c:v>
                </c:pt>
                <c:pt idx="13">
                  <c:v>6.0000000000000002E-5</c:v>
                </c:pt>
                <c:pt idx="14">
                  <c:v>0.10212599999999999</c:v>
                </c:pt>
                <c:pt idx="15">
                  <c:v>2.81E-4</c:v>
                </c:pt>
                <c:pt idx="16">
                  <c:v>9.5059000000000005E-2</c:v>
                </c:pt>
                <c:pt idx="17">
                  <c:v>1.5409000000000001E-2</c:v>
                </c:pt>
                <c:pt idx="18">
                  <c:v>4.9777000000000002E-2</c:v>
                </c:pt>
                <c:pt idx="21">
                  <c:v>6.3600000000000002E-3</c:v>
                </c:pt>
                <c:pt idx="22" formatCode="0.00E+00">
                  <c:v>6.8999999999999996E-7</c:v>
                </c:pt>
                <c:pt idx="23">
                  <c:v>7.7799999999999994E-2</c:v>
                </c:pt>
              </c:numCache>
            </c:numRef>
          </c:bubbleSize>
          <c:bubble3D val="0"/>
          <c:extLst>
            <c:ext xmlns:c16="http://schemas.microsoft.com/office/drawing/2014/chart" uri="{C3380CC4-5D6E-409C-BE32-E72D297353CC}">
              <c16:uniqueId val="{00000006-77D7-5F4A-872F-03BBD89F7C62}"/>
            </c:ext>
          </c:extLst>
        </c:ser>
        <c:ser>
          <c:idx val="7"/>
          <c:order val="7"/>
          <c:tx>
            <c:strRef>
              <c:f>'bubbles-wess'!$T$200</c:f>
              <c:strCache>
                <c:ptCount val="1"/>
                <c:pt idx="0">
                  <c:v>8</c:v>
                </c:pt>
              </c:strCache>
            </c:strRef>
          </c:tx>
          <c:spPr>
            <a:solidFill>
              <a:srgbClr val="800000"/>
            </a:solidFill>
            <a:ln w="25400">
              <a:noFill/>
            </a:ln>
            <a:effectLst/>
          </c:spPr>
          <c:invertIfNegative val="0"/>
          <c:xVal>
            <c:numRef>
              <c:f>'bubbles-wess'!$S$200:$S$223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'bubbles-wess'!$T$200:$T$223</c:f>
              <c:numCache>
                <c:formatCode>General</c:formatCode>
                <c:ptCount val="24"/>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numCache>
            </c:numRef>
          </c:yVal>
          <c:bubbleSize>
            <c:numRef>
              <c:f>'bubbles-wess'!$U$200:$U$223</c:f>
              <c:numCache>
                <c:formatCode>General</c:formatCode>
                <c:ptCount val="24"/>
                <c:pt idx="0">
                  <c:v>6.3480999999999996E-2</c:v>
                </c:pt>
                <c:pt idx="1">
                  <c:v>4.4693999999999998E-2</c:v>
                </c:pt>
                <c:pt idx="2">
                  <c:v>4.2396999999999997E-2</c:v>
                </c:pt>
                <c:pt idx="3">
                  <c:v>6.8845000000000003E-2</c:v>
                </c:pt>
                <c:pt idx="4">
                  <c:v>7.0554000000000006E-2</c:v>
                </c:pt>
                <c:pt idx="5">
                  <c:v>5.8091999999999998E-2</c:v>
                </c:pt>
                <c:pt idx="6">
                  <c:v>3.6277999999999998E-2</c:v>
                </c:pt>
                <c:pt idx="7">
                  <c:v>1.2677000000000001E-2</c:v>
                </c:pt>
                <c:pt idx="8">
                  <c:v>5.3487E-2</c:v>
                </c:pt>
                <c:pt idx="9">
                  <c:v>6.5960000000000005E-2</c:v>
                </c:pt>
                <c:pt idx="10">
                  <c:v>3.8072000000000002E-2</c:v>
                </c:pt>
                <c:pt idx="11">
                  <c:v>9.1508000000000006E-2</c:v>
                </c:pt>
                <c:pt idx="12">
                  <c:v>7.4027999999999997E-2</c:v>
                </c:pt>
                <c:pt idx="13">
                  <c:v>5.7442E-2</c:v>
                </c:pt>
                <c:pt idx="14">
                  <c:v>6.862E-3</c:v>
                </c:pt>
                <c:pt idx="15">
                  <c:v>4.8855000000000003E-2</c:v>
                </c:pt>
                <c:pt idx="16">
                  <c:v>5.973E-3</c:v>
                </c:pt>
                <c:pt idx="17">
                  <c:v>1.2407E-2</c:v>
                </c:pt>
                <c:pt idx="18">
                  <c:v>1.3063999999999999E-2</c:v>
                </c:pt>
                <c:pt idx="21">
                  <c:v>9.3209999999999994E-3</c:v>
                </c:pt>
                <c:pt idx="22">
                  <c:v>5.3912000000000002E-2</c:v>
                </c:pt>
                <c:pt idx="23">
                  <c:v>4.1148999999999998E-2</c:v>
                </c:pt>
              </c:numCache>
            </c:numRef>
          </c:bubbleSize>
          <c:bubble3D val="0"/>
          <c:extLst>
            <c:ext xmlns:c16="http://schemas.microsoft.com/office/drawing/2014/chart" uri="{C3380CC4-5D6E-409C-BE32-E72D297353CC}">
              <c16:uniqueId val="{00000007-77D7-5F4A-872F-03BBD89F7C62}"/>
            </c:ext>
          </c:extLst>
        </c:ser>
        <c:ser>
          <c:idx val="8"/>
          <c:order val="8"/>
          <c:tx>
            <c:strRef>
              <c:f>'bubbles-wess'!$T$224</c:f>
              <c:strCache>
                <c:ptCount val="1"/>
                <c:pt idx="0">
                  <c:v>9</c:v>
                </c:pt>
              </c:strCache>
            </c:strRef>
          </c:tx>
          <c:spPr>
            <a:solidFill>
              <a:schemeClr val="accent2"/>
            </a:solidFill>
            <a:ln w="25400">
              <a:noFill/>
            </a:ln>
            <a:effectLst/>
          </c:spPr>
          <c:invertIfNegative val="0"/>
          <c:xVal>
            <c:numRef>
              <c:f>'bubbles-wess'!$S$224:$S$247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'bubbles-wess'!$T$224:$T$247</c:f>
              <c:numCache>
                <c:formatCode>General</c:formatCode>
                <c:ptCount val="24"/>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numCache>
            </c:numRef>
          </c:yVal>
          <c:bubbleSize>
            <c:numRef>
              <c:f>'bubbles-wess'!$U$224:$U$247</c:f>
              <c:numCache>
                <c:formatCode>General</c:formatCode>
                <c:ptCount val="24"/>
                <c:pt idx="0">
                  <c:v>6.3905000000000003E-2</c:v>
                </c:pt>
                <c:pt idx="1">
                  <c:v>5.3268999999999997E-2</c:v>
                </c:pt>
                <c:pt idx="2">
                  <c:v>4.2023999999999999E-2</c:v>
                </c:pt>
                <c:pt idx="3">
                  <c:v>2.4594999999999999E-2</c:v>
                </c:pt>
                <c:pt idx="4">
                  <c:v>4.7530000000000003E-2</c:v>
                </c:pt>
                <c:pt idx="5">
                  <c:v>9.6603999999999995E-2</c:v>
                </c:pt>
                <c:pt idx="6">
                  <c:v>4.1341999999999997E-2</c:v>
                </c:pt>
                <c:pt idx="7">
                  <c:v>5.1343E-2</c:v>
                </c:pt>
                <c:pt idx="8">
                  <c:v>3.6688999999999999E-2</c:v>
                </c:pt>
                <c:pt idx="9">
                  <c:v>3.6260000000000001E-2</c:v>
                </c:pt>
                <c:pt idx="10">
                  <c:v>3.5777999999999997E-2</c:v>
                </c:pt>
                <c:pt idx="11">
                  <c:v>8.6985000000000007E-2</c:v>
                </c:pt>
                <c:pt idx="12">
                  <c:v>9.5700000000000004E-3</c:v>
                </c:pt>
                <c:pt idx="13">
                  <c:v>2.9293E-2</c:v>
                </c:pt>
                <c:pt idx="14">
                  <c:v>4.0143999999999999E-2</c:v>
                </c:pt>
                <c:pt idx="15">
                  <c:v>3.4096000000000001E-2</c:v>
                </c:pt>
                <c:pt idx="16">
                  <c:v>5.6376999999999997E-2</c:v>
                </c:pt>
                <c:pt idx="17">
                  <c:v>1.9460999999999999E-2</c:v>
                </c:pt>
                <c:pt idx="18">
                  <c:v>3.0487E-2</c:v>
                </c:pt>
                <c:pt idx="21">
                  <c:v>1.3349E-2</c:v>
                </c:pt>
                <c:pt idx="22">
                  <c:v>2.9284000000000001E-2</c:v>
                </c:pt>
                <c:pt idx="23">
                  <c:v>9.9518999999999996E-2</c:v>
                </c:pt>
              </c:numCache>
            </c:numRef>
          </c:bubbleSize>
          <c:bubble3D val="0"/>
          <c:extLst>
            <c:ext xmlns:c16="http://schemas.microsoft.com/office/drawing/2014/chart" uri="{C3380CC4-5D6E-409C-BE32-E72D297353CC}">
              <c16:uniqueId val="{00000008-77D7-5F4A-872F-03BBD89F7C62}"/>
            </c:ext>
          </c:extLst>
        </c:ser>
        <c:ser>
          <c:idx val="9"/>
          <c:order val="9"/>
          <c:tx>
            <c:strRef>
              <c:f>'bubbles-wess'!$T$248</c:f>
              <c:strCache>
                <c:ptCount val="1"/>
                <c:pt idx="0">
                  <c:v>10</c:v>
                </c:pt>
              </c:strCache>
            </c:strRef>
          </c:tx>
          <c:spPr>
            <a:solidFill>
              <a:srgbClr val="CC3399"/>
            </a:solidFill>
            <a:ln w="25400">
              <a:noFill/>
            </a:ln>
            <a:effectLst/>
          </c:spPr>
          <c:invertIfNegative val="0"/>
          <c:xVal>
            <c:numRef>
              <c:f>'bubbles-wess'!$S$248:$S$271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'bubbles-wess'!$T$248:$T$271</c:f>
              <c:numCache>
                <c:formatCode>General</c:formatCode>
                <c:ptCount val="2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numCache>
            </c:numRef>
          </c:yVal>
          <c:bubbleSize>
            <c:numRef>
              <c:f>'bubbles-wess'!$U$248:$U$271</c:f>
              <c:numCache>
                <c:formatCode>General</c:formatCode>
                <c:ptCount val="24"/>
                <c:pt idx="0">
                  <c:v>7.1754999999999999E-2</c:v>
                </c:pt>
                <c:pt idx="1">
                  <c:v>6.5516000000000005E-2</c:v>
                </c:pt>
                <c:pt idx="2">
                  <c:v>6.3226000000000004E-2</c:v>
                </c:pt>
                <c:pt idx="3">
                  <c:v>8.9325000000000002E-2</c:v>
                </c:pt>
                <c:pt idx="4">
                  <c:v>0.10198</c:v>
                </c:pt>
                <c:pt idx="5">
                  <c:v>4.5925000000000001E-2</c:v>
                </c:pt>
                <c:pt idx="6">
                  <c:v>6.3629000000000005E-2</c:v>
                </c:pt>
                <c:pt idx="7">
                  <c:v>4.1762000000000001E-2</c:v>
                </c:pt>
                <c:pt idx="8">
                  <c:v>7.8355999999999995E-2</c:v>
                </c:pt>
                <c:pt idx="9">
                  <c:v>0.172878</c:v>
                </c:pt>
                <c:pt idx="10">
                  <c:v>0.124214</c:v>
                </c:pt>
                <c:pt idx="11">
                  <c:v>7.7292E-2</c:v>
                </c:pt>
                <c:pt idx="12">
                  <c:v>4.1090000000000002E-2</c:v>
                </c:pt>
                <c:pt idx="13">
                  <c:v>6.0504000000000002E-2</c:v>
                </c:pt>
                <c:pt idx="14">
                  <c:v>1.7920999999999999E-2</c:v>
                </c:pt>
                <c:pt idx="15">
                  <c:v>7.7493999999999993E-2</c:v>
                </c:pt>
                <c:pt idx="16">
                  <c:v>1.702E-3</c:v>
                </c:pt>
                <c:pt idx="17">
                  <c:v>4.0742E-2</c:v>
                </c:pt>
                <c:pt idx="18">
                  <c:v>1.8593999999999999E-2</c:v>
                </c:pt>
                <c:pt idx="21">
                  <c:v>4.2185E-2</c:v>
                </c:pt>
                <c:pt idx="22">
                  <c:v>7.1804999999999994E-2</c:v>
                </c:pt>
                <c:pt idx="23">
                  <c:v>3.1512999999999999E-2</c:v>
                </c:pt>
              </c:numCache>
            </c:numRef>
          </c:bubbleSize>
          <c:bubble3D val="0"/>
          <c:extLst>
            <c:ext xmlns:c16="http://schemas.microsoft.com/office/drawing/2014/chart" uri="{C3380CC4-5D6E-409C-BE32-E72D297353CC}">
              <c16:uniqueId val="{00000009-77D7-5F4A-872F-03BBD89F7C62}"/>
            </c:ext>
          </c:extLst>
        </c:ser>
        <c:ser>
          <c:idx val="10"/>
          <c:order val="10"/>
          <c:tx>
            <c:strRef>
              <c:f>'bubbles-wess'!$T$272</c:f>
              <c:strCache>
                <c:ptCount val="1"/>
                <c:pt idx="0">
                  <c:v>11</c:v>
                </c:pt>
              </c:strCache>
            </c:strRef>
          </c:tx>
          <c:spPr>
            <a:solidFill>
              <a:srgbClr val="FFC000"/>
            </a:solidFill>
            <a:ln w="25400">
              <a:noFill/>
            </a:ln>
            <a:effectLst/>
          </c:spPr>
          <c:invertIfNegative val="0"/>
          <c:xVal>
            <c:numRef>
              <c:f>'bubbles-wess'!$S$272:$S$295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'bubbles-wess'!$T$272:$T$295</c:f>
              <c:numCache>
                <c:formatCode>General</c:formatCode>
                <c:ptCount val="24"/>
                <c:pt idx="0">
                  <c:v>11</c:v>
                </c:pt>
                <c:pt idx="1">
                  <c:v>11</c:v>
                </c:pt>
                <c:pt idx="2">
                  <c:v>11</c:v>
                </c:pt>
                <c:pt idx="3">
                  <c:v>11</c:v>
                </c:pt>
                <c:pt idx="4">
                  <c:v>11</c:v>
                </c:pt>
                <c:pt idx="5">
                  <c:v>11</c:v>
                </c:pt>
                <c:pt idx="6">
                  <c:v>11</c:v>
                </c:pt>
                <c:pt idx="7">
                  <c:v>11</c:v>
                </c:pt>
                <c:pt idx="8">
                  <c:v>11</c:v>
                </c:pt>
                <c:pt idx="9">
                  <c:v>11</c:v>
                </c:pt>
                <c:pt idx="10">
                  <c:v>11</c:v>
                </c:pt>
                <c:pt idx="11">
                  <c:v>11</c:v>
                </c:pt>
                <c:pt idx="12">
                  <c:v>11</c:v>
                </c:pt>
                <c:pt idx="13">
                  <c:v>11</c:v>
                </c:pt>
                <c:pt idx="14">
                  <c:v>11</c:v>
                </c:pt>
                <c:pt idx="15">
                  <c:v>11</c:v>
                </c:pt>
                <c:pt idx="16">
                  <c:v>11</c:v>
                </c:pt>
                <c:pt idx="17">
                  <c:v>11</c:v>
                </c:pt>
                <c:pt idx="18">
                  <c:v>11</c:v>
                </c:pt>
                <c:pt idx="19">
                  <c:v>11</c:v>
                </c:pt>
                <c:pt idx="20">
                  <c:v>11</c:v>
                </c:pt>
                <c:pt idx="21">
                  <c:v>11</c:v>
                </c:pt>
                <c:pt idx="22">
                  <c:v>11</c:v>
                </c:pt>
                <c:pt idx="23">
                  <c:v>11</c:v>
                </c:pt>
              </c:numCache>
            </c:numRef>
          </c:yVal>
          <c:bubbleSize>
            <c:numRef>
              <c:f>'bubbles-wess'!$U$272:$U$295</c:f>
              <c:numCache>
                <c:formatCode>General</c:formatCode>
                <c:ptCount val="24"/>
                <c:pt idx="0">
                  <c:v>6.5040000000000002E-3</c:v>
                </c:pt>
                <c:pt idx="1">
                  <c:v>3.3708000000000002E-2</c:v>
                </c:pt>
                <c:pt idx="2">
                  <c:v>5.7130000000000002E-3</c:v>
                </c:pt>
                <c:pt idx="3">
                  <c:v>2.43E-4</c:v>
                </c:pt>
                <c:pt idx="4">
                  <c:v>1.4933999999999999E-2</c:v>
                </c:pt>
                <c:pt idx="5">
                  <c:v>7.0460000000000002E-3</c:v>
                </c:pt>
                <c:pt idx="6">
                  <c:v>2.6335999999999998E-2</c:v>
                </c:pt>
                <c:pt idx="7">
                  <c:v>6.0499999999999996E-4</c:v>
                </c:pt>
                <c:pt idx="8">
                  <c:v>1.7833000000000002E-2</c:v>
                </c:pt>
                <c:pt idx="9">
                  <c:v>3.3149999999999998E-3</c:v>
                </c:pt>
                <c:pt idx="10">
                  <c:v>1.45E-4</c:v>
                </c:pt>
                <c:pt idx="11">
                  <c:v>6.6000000000000005E-5</c:v>
                </c:pt>
                <c:pt idx="12">
                  <c:v>3.2051999999999997E-2</c:v>
                </c:pt>
                <c:pt idx="13">
                  <c:v>1.1984E-2</c:v>
                </c:pt>
                <c:pt idx="14">
                  <c:v>1.2848999999999999E-2</c:v>
                </c:pt>
                <c:pt idx="15" formatCode="0.00E+00">
                  <c:v>3.3000000000000002E-6</c:v>
                </c:pt>
                <c:pt idx="16">
                  <c:v>7.241E-3</c:v>
                </c:pt>
                <c:pt idx="17">
                  <c:v>1.2300000000000001E-4</c:v>
                </c:pt>
                <c:pt idx="18">
                  <c:v>7.0739999999999997E-2</c:v>
                </c:pt>
                <c:pt idx="21">
                  <c:v>3.1600000000000003E-2</c:v>
                </c:pt>
                <c:pt idx="22" formatCode="0.00E+00">
                  <c:v>4.5999999999999999E-7</c:v>
                </c:pt>
                <c:pt idx="23">
                  <c:v>9.9000000000000008E-3</c:v>
                </c:pt>
              </c:numCache>
            </c:numRef>
          </c:bubbleSize>
          <c:bubble3D val="0"/>
          <c:extLst>
            <c:ext xmlns:c16="http://schemas.microsoft.com/office/drawing/2014/chart" uri="{C3380CC4-5D6E-409C-BE32-E72D297353CC}">
              <c16:uniqueId val="{0000000A-77D7-5F4A-872F-03BBD89F7C62}"/>
            </c:ext>
          </c:extLst>
        </c:ser>
        <c:ser>
          <c:idx val="11"/>
          <c:order val="11"/>
          <c:tx>
            <c:strRef>
              <c:f>'bubbles-wess'!$T$296</c:f>
              <c:strCache>
                <c:ptCount val="1"/>
                <c:pt idx="0">
                  <c:v>12</c:v>
                </c:pt>
              </c:strCache>
            </c:strRef>
          </c:tx>
          <c:spPr>
            <a:solidFill>
              <a:schemeClr val="accent4">
                <a:lumMod val="75000"/>
              </a:schemeClr>
            </a:solidFill>
            <a:ln w="25400">
              <a:noFill/>
            </a:ln>
            <a:effectLst/>
          </c:spPr>
          <c:invertIfNegative val="0"/>
          <c:xVal>
            <c:numRef>
              <c:f>'bubbles-wess'!$S$296:$S$319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'bubbles-wess'!$T$296:$T$319</c:f>
              <c:numCache>
                <c:formatCode>General</c:formatCode>
                <c:ptCount val="2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numCache>
            </c:numRef>
          </c:yVal>
          <c:bubbleSize>
            <c:numRef>
              <c:f>'bubbles-wess'!$U$296:$U$319</c:f>
              <c:numCache>
                <c:formatCode>General</c:formatCode>
                <c:ptCount val="24"/>
                <c:pt idx="0">
                  <c:v>2.5756000000000001E-2</c:v>
                </c:pt>
                <c:pt idx="1">
                  <c:v>2.7762999999999999E-2</c:v>
                </c:pt>
                <c:pt idx="2">
                  <c:v>3.0549E-2</c:v>
                </c:pt>
                <c:pt idx="3">
                  <c:v>1.9113999999999999E-2</c:v>
                </c:pt>
                <c:pt idx="4">
                  <c:v>4.1341000000000003E-2</c:v>
                </c:pt>
                <c:pt idx="5">
                  <c:v>1.5716000000000001E-2</c:v>
                </c:pt>
                <c:pt idx="6">
                  <c:v>2.0032999999999999E-2</c:v>
                </c:pt>
                <c:pt idx="7">
                  <c:v>4.6137999999999998E-2</c:v>
                </c:pt>
                <c:pt idx="8">
                  <c:v>1.3878E-2</c:v>
                </c:pt>
                <c:pt idx="9">
                  <c:v>1.074E-2</c:v>
                </c:pt>
                <c:pt idx="10">
                  <c:v>1.7593000000000001E-2</c:v>
                </c:pt>
                <c:pt idx="11">
                  <c:v>1.7614999999999999E-2</c:v>
                </c:pt>
                <c:pt idx="12">
                  <c:v>1.7267999999999999E-2</c:v>
                </c:pt>
                <c:pt idx="13">
                  <c:v>1.4378999999999999E-2</c:v>
                </c:pt>
                <c:pt idx="14">
                  <c:v>3.2024999999999998E-2</c:v>
                </c:pt>
                <c:pt idx="15">
                  <c:v>1.797E-2</c:v>
                </c:pt>
                <c:pt idx="16">
                  <c:v>4.6182000000000001E-2</c:v>
                </c:pt>
                <c:pt idx="17">
                  <c:v>1.6691999999999999E-2</c:v>
                </c:pt>
                <c:pt idx="18">
                  <c:v>6.1244E-2</c:v>
                </c:pt>
                <c:pt idx="21">
                  <c:v>1.46E-2</c:v>
                </c:pt>
                <c:pt idx="22">
                  <c:v>5.2839999999999996E-3</c:v>
                </c:pt>
                <c:pt idx="23">
                  <c:v>4.3299999999999998E-2</c:v>
                </c:pt>
              </c:numCache>
            </c:numRef>
          </c:bubbleSize>
          <c:bubble3D val="0"/>
          <c:extLst>
            <c:ext xmlns:c16="http://schemas.microsoft.com/office/drawing/2014/chart" uri="{C3380CC4-5D6E-409C-BE32-E72D297353CC}">
              <c16:uniqueId val="{0000000B-77D7-5F4A-872F-03BBD89F7C62}"/>
            </c:ext>
          </c:extLst>
        </c:ser>
        <c:ser>
          <c:idx val="12"/>
          <c:order val="12"/>
          <c:tx>
            <c:strRef>
              <c:f>'bubbles-wess'!$T$320</c:f>
              <c:strCache>
                <c:ptCount val="1"/>
                <c:pt idx="0">
                  <c:v>13</c:v>
                </c:pt>
              </c:strCache>
            </c:strRef>
          </c:tx>
          <c:spPr>
            <a:solidFill>
              <a:schemeClr val="accent6">
                <a:lumMod val="75000"/>
              </a:schemeClr>
            </a:solidFill>
            <a:ln w="25400">
              <a:noFill/>
            </a:ln>
            <a:effectLst/>
          </c:spPr>
          <c:invertIfNegative val="0"/>
          <c:xVal>
            <c:numRef>
              <c:f>'bubbles-wess'!$S$320:$S$343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'bubbles-wess'!$T$320:$T$343</c:f>
              <c:numCache>
                <c:formatCode>General</c:formatCode>
                <c:ptCount val="24"/>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13</c:v>
                </c:pt>
                <c:pt idx="23">
                  <c:v>13</c:v>
                </c:pt>
              </c:numCache>
            </c:numRef>
          </c:yVal>
          <c:bubbleSize>
            <c:numRef>
              <c:f>'bubbles-wess'!$U$320:$U$343</c:f>
              <c:numCache>
                <c:formatCode>General</c:formatCode>
                <c:ptCount val="24"/>
                <c:pt idx="0">
                  <c:v>4.6807000000000001E-2</c:v>
                </c:pt>
                <c:pt idx="1">
                  <c:v>3.5151000000000002E-2</c:v>
                </c:pt>
                <c:pt idx="2">
                  <c:v>4.9132000000000002E-2</c:v>
                </c:pt>
                <c:pt idx="3">
                  <c:v>5.0680000000000003E-2</c:v>
                </c:pt>
                <c:pt idx="4">
                  <c:v>5.6896000000000002E-2</c:v>
                </c:pt>
                <c:pt idx="5">
                  <c:v>3.3029999999999997E-2</c:v>
                </c:pt>
                <c:pt idx="6">
                  <c:v>5.5832E-2</c:v>
                </c:pt>
                <c:pt idx="7">
                  <c:v>2.7895E-2</c:v>
                </c:pt>
                <c:pt idx="8">
                  <c:v>1.6707E-2</c:v>
                </c:pt>
                <c:pt idx="9">
                  <c:v>5.6329999999999998E-2</c:v>
                </c:pt>
                <c:pt idx="10">
                  <c:v>4.6816999999999998E-2</c:v>
                </c:pt>
                <c:pt idx="11">
                  <c:v>2.4657999999999999E-2</c:v>
                </c:pt>
                <c:pt idx="12">
                  <c:v>2.6646E-2</c:v>
                </c:pt>
                <c:pt idx="13">
                  <c:v>5.6619000000000003E-2</c:v>
                </c:pt>
                <c:pt idx="14">
                  <c:v>0.19855999999999999</c:v>
                </c:pt>
                <c:pt idx="15">
                  <c:v>7.0610999999999993E-2</c:v>
                </c:pt>
                <c:pt idx="16">
                  <c:v>0.119806</c:v>
                </c:pt>
                <c:pt idx="17">
                  <c:v>0.13364899999999999</c:v>
                </c:pt>
                <c:pt idx="18">
                  <c:v>7.1870000000000003E-2</c:v>
                </c:pt>
                <c:pt idx="21">
                  <c:v>0.220585</c:v>
                </c:pt>
                <c:pt idx="22">
                  <c:v>5.4537000000000002E-2</c:v>
                </c:pt>
                <c:pt idx="23">
                  <c:v>4.9028000000000002E-2</c:v>
                </c:pt>
              </c:numCache>
            </c:numRef>
          </c:bubbleSize>
          <c:bubble3D val="0"/>
          <c:extLst>
            <c:ext xmlns:c16="http://schemas.microsoft.com/office/drawing/2014/chart" uri="{C3380CC4-5D6E-409C-BE32-E72D297353CC}">
              <c16:uniqueId val="{0000000C-77D7-5F4A-872F-03BBD89F7C62}"/>
            </c:ext>
          </c:extLst>
        </c:ser>
        <c:ser>
          <c:idx val="13"/>
          <c:order val="13"/>
          <c:tx>
            <c:strRef>
              <c:f>'bubbles-wess'!$T$344</c:f>
              <c:strCache>
                <c:ptCount val="1"/>
                <c:pt idx="0">
                  <c:v>14</c:v>
                </c:pt>
              </c:strCache>
            </c:strRef>
          </c:tx>
          <c:spPr>
            <a:solidFill>
              <a:srgbClr val="0070C0"/>
            </a:solidFill>
            <a:ln w="25400">
              <a:noFill/>
            </a:ln>
            <a:effectLst/>
          </c:spPr>
          <c:invertIfNegative val="0"/>
          <c:xVal>
            <c:numRef>
              <c:f>'bubbles-wess'!$S$344:$S$367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'bubbles-wess'!$T$344:$T$367</c:f>
              <c:numCache>
                <c:formatCode>General</c:formatCode>
                <c:ptCount val="2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numCache>
            </c:numRef>
          </c:yVal>
          <c:bubbleSize>
            <c:numRef>
              <c:f>'bubbles-wess'!$U$344:$U$367</c:f>
              <c:numCache>
                <c:formatCode>General</c:formatCode>
                <c:ptCount val="24"/>
                <c:pt idx="0">
                  <c:v>1.1794000000000001E-2</c:v>
                </c:pt>
                <c:pt idx="1">
                  <c:v>3.3999999999999998E-3</c:v>
                </c:pt>
                <c:pt idx="2">
                  <c:v>1.4512000000000001E-2</c:v>
                </c:pt>
                <c:pt idx="3">
                  <c:v>1.1731E-2</c:v>
                </c:pt>
                <c:pt idx="4">
                  <c:v>5.3540000000000003E-3</c:v>
                </c:pt>
                <c:pt idx="5">
                  <c:v>8.61E-4</c:v>
                </c:pt>
                <c:pt idx="6">
                  <c:v>2.1437999999999999E-2</c:v>
                </c:pt>
                <c:pt idx="7">
                  <c:v>2.3400000000000001E-3</c:v>
                </c:pt>
                <c:pt idx="8">
                  <c:v>9.1000000000000003E-5</c:v>
                </c:pt>
                <c:pt idx="9">
                  <c:v>2.03E-4</c:v>
                </c:pt>
                <c:pt idx="10">
                  <c:v>2.676E-3</c:v>
                </c:pt>
                <c:pt idx="11">
                  <c:v>4.4200000000000001E-4</c:v>
                </c:pt>
                <c:pt idx="12">
                  <c:v>3.1000000000000001E-5</c:v>
                </c:pt>
                <c:pt idx="13">
                  <c:v>3.7820000000000002E-3</c:v>
                </c:pt>
                <c:pt idx="14">
                  <c:v>1.7985000000000001E-2</c:v>
                </c:pt>
                <c:pt idx="15">
                  <c:v>7.6000000000000004E-5</c:v>
                </c:pt>
                <c:pt idx="16">
                  <c:v>2.3206999999999998E-2</c:v>
                </c:pt>
                <c:pt idx="17">
                  <c:v>1.1162999999999999E-2</c:v>
                </c:pt>
                <c:pt idx="18">
                  <c:v>5.9449999999999998E-3</c:v>
                </c:pt>
                <c:pt idx="21">
                  <c:v>2.3081000000000001E-2</c:v>
                </c:pt>
                <c:pt idx="22">
                  <c:v>1.0529999999999999E-3</c:v>
                </c:pt>
                <c:pt idx="23">
                  <c:v>2.9789999999999999E-3</c:v>
                </c:pt>
              </c:numCache>
            </c:numRef>
          </c:bubbleSize>
          <c:bubble3D val="0"/>
          <c:extLst>
            <c:ext xmlns:c16="http://schemas.microsoft.com/office/drawing/2014/chart" uri="{C3380CC4-5D6E-409C-BE32-E72D297353CC}">
              <c16:uniqueId val="{0000000D-77D7-5F4A-872F-03BBD89F7C62}"/>
            </c:ext>
          </c:extLst>
        </c:ser>
        <c:ser>
          <c:idx val="14"/>
          <c:order val="14"/>
          <c:tx>
            <c:strRef>
              <c:f>'bubbles-wess'!$T$368</c:f>
              <c:strCache>
                <c:ptCount val="1"/>
                <c:pt idx="0">
                  <c:v>15</c:v>
                </c:pt>
              </c:strCache>
            </c:strRef>
          </c:tx>
          <c:spPr>
            <a:solidFill>
              <a:srgbClr val="53AD68"/>
            </a:solidFill>
            <a:ln w="25400">
              <a:noFill/>
            </a:ln>
            <a:effectLst/>
          </c:spPr>
          <c:invertIfNegative val="0"/>
          <c:xVal>
            <c:numRef>
              <c:f>'bubbles-wess'!$S$368:$S$391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'bubbles-wess'!$T$368:$T$391</c:f>
              <c:numCache>
                <c:formatCode>General</c:formatCode>
                <c:ptCount val="24"/>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numCache>
            </c:numRef>
          </c:yVal>
          <c:bubbleSize>
            <c:numRef>
              <c:f>'bubbles-wess'!$U$368:$U$391</c:f>
              <c:numCache>
                <c:formatCode>General</c:formatCode>
                <c:ptCount val="24"/>
                <c:pt idx="0">
                  <c:v>1.1176999999999999E-2</c:v>
                </c:pt>
                <c:pt idx="1">
                  <c:v>4.7780000000000001E-3</c:v>
                </c:pt>
                <c:pt idx="2">
                  <c:v>7.3999999999999996E-5</c:v>
                </c:pt>
                <c:pt idx="3">
                  <c:v>4.2859999999999999E-3</c:v>
                </c:pt>
                <c:pt idx="4">
                  <c:v>4.5950000000000001E-3</c:v>
                </c:pt>
                <c:pt idx="5">
                  <c:v>1.9133000000000001E-2</c:v>
                </c:pt>
                <c:pt idx="6">
                  <c:v>2.2172999999999998E-2</c:v>
                </c:pt>
                <c:pt idx="7">
                  <c:v>8.6140000000000001E-3</c:v>
                </c:pt>
                <c:pt idx="8">
                  <c:v>1.9276000000000001E-2</c:v>
                </c:pt>
                <c:pt idx="9">
                  <c:v>8.9009999999999992E-3</c:v>
                </c:pt>
                <c:pt idx="10">
                  <c:v>6.4469999999999996E-3</c:v>
                </c:pt>
                <c:pt idx="11">
                  <c:v>1.6639999999999999E-3</c:v>
                </c:pt>
                <c:pt idx="12" formatCode="0.00E+00">
                  <c:v>6.9E-6</c:v>
                </c:pt>
                <c:pt idx="13">
                  <c:v>9.4490000000000008E-3</c:v>
                </c:pt>
                <c:pt idx="14">
                  <c:v>2.6497E-2</c:v>
                </c:pt>
                <c:pt idx="15">
                  <c:v>5.7409999999999996E-3</c:v>
                </c:pt>
                <c:pt idx="16">
                  <c:v>3.7571E-2</c:v>
                </c:pt>
                <c:pt idx="17">
                  <c:v>2.2955E-2</c:v>
                </c:pt>
                <c:pt idx="18">
                  <c:v>2.0480000000000002E-2</c:v>
                </c:pt>
                <c:pt idx="21">
                  <c:v>2.6759000000000002E-2</c:v>
                </c:pt>
                <c:pt idx="22">
                  <c:v>3.8099999999999999E-4</c:v>
                </c:pt>
                <c:pt idx="23">
                  <c:v>1.1363E-2</c:v>
                </c:pt>
              </c:numCache>
            </c:numRef>
          </c:bubbleSize>
          <c:bubble3D val="0"/>
          <c:extLst>
            <c:ext xmlns:c16="http://schemas.microsoft.com/office/drawing/2014/chart" uri="{C3380CC4-5D6E-409C-BE32-E72D297353CC}">
              <c16:uniqueId val="{0000000E-77D7-5F4A-872F-03BBD89F7C62}"/>
            </c:ext>
          </c:extLst>
        </c:ser>
        <c:ser>
          <c:idx val="15"/>
          <c:order val="15"/>
          <c:tx>
            <c:strRef>
              <c:f>'bubbles-wess'!$T$392</c:f>
              <c:strCache>
                <c:ptCount val="1"/>
                <c:pt idx="0">
                  <c:v>16</c:v>
                </c:pt>
              </c:strCache>
            </c:strRef>
          </c:tx>
          <c:spPr>
            <a:solidFill>
              <a:srgbClr val="0070C0"/>
            </a:solidFill>
            <a:ln w="25400">
              <a:noFill/>
            </a:ln>
            <a:effectLst/>
          </c:spPr>
          <c:invertIfNegative val="0"/>
          <c:xVal>
            <c:numRef>
              <c:f>'bubbles-wess'!$S$392:$S$415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'bubbles-wess'!$T$392:$T$415</c:f>
              <c:numCache>
                <c:formatCode>General</c:formatCode>
                <c:ptCount val="24"/>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numCache>
            </c:numRef>
          </c:yVal>
          <c:bubbleSize>
            <c:numRef>
              <c:f>'bubbles-wess'!$U$392:$U$415</c:f>
              <c:numCache>
                <c:formatCode>General</c:formatCode>
                <c:ptCount val="24"/>
                <c:pt idx="0">
                  <c:v>2.4421999999999999E-2</c:v>
                </c:pt>
                <c:pt idx="1">
                  <c:v>2.3184E-2</c:v>
                </c:pt>
                <c:pt idx="2">
                  <c:v>2.7643999999999998E-2</c:v>
                </c:pt>
                <c:pt idx="3">
                  <c:v>1.4654E-2</c:v>
                </c:pt>
                <c:pt idx="4">
                  <c:v>4.2236000000000003E-2</c:v>
                </c:pt>
                <c:pt idx="5">
                  <c:v>3.1629999999999998E-2</c:v>
                </c:pt>
                <c:pt idx="6">
                  <c:v>7.4019999999999997E-3</c:v>
                </c:pt>
                <c:pt idx="7">
                  <c:v>4.4699000000000003E-2</c:v>
                </c:pt>
                <c:pt idx="8">
                  <c:v>8.7180000000000001E-3</c:v>
                </c:pt>
                <c:pt idx="9">
                  <c:v>3.1220999999999999E-2</c:v>
                </c:pt>
                <c:pt idx="10">
                  <c:v>1.8331E-2</c:v>
                </c:pt>
                <c:pt idx="11">
                  <c:v>2.2842000000000001E-2</c:v>
                </c:pt>
                <c:pt idx="12">
                  <c:v>5.2180000000000004E-3</c:v>
                </c:pt>
                <c:pt idx="13">
                  <c:v>4.2446999999999999E-2</c:v>
                </c:pt>
                <c:pt idx="14">
                  <c:v>6.659E-3</c:v>
                </c:pt>
                <c:pt idx="15">
                  <c:v>1.6823999999999999E-2</c:v>
                </c:pt>
                <c:pt idx="16">
                  <c:v>4.7869999999999996E-3</c:v>
                </c:pt>
                <c:pt idx="17">
                  <c:v>6.8019999999999999E-3</c:v>
                </c:pt>
                <c:pt idx="18">
                  <c:v>2.5999999999999998E-5</c:v>
                </c:pt>
                <c:pt idx="21">
                  <c:v>3.2399999999999998E-3</c:v>
                </c:pt>
                <c:pt idx="22">
                  <c:v>1.66E-2</c:v>
                </c:pt>
                <c:pt idx="23">
                  <c:v>2.8899999999999999E-2</c:v>
                </c:pt>
              </c:numCache>
            </c:numRef>
          </c:bubbleSize>
          <c:bubble3D val="0"/>
          <c:extLst>
            <c:ext xmlns:c16="http://schemas.microsoft.com/office/drawing/2014/chart" uri="{C3380CC4-5D6E-409C-BE32-E72D297353CC}">
              <c16:uniqueId val="{0000000F-77D7-5F4A-872F-03BBD89F7C62}"/>
            </c:ext>
          </c:extLst>
        </c:ser>
        <c:ser>
          <c:idx val="16"/>
          <c:order val="16"/>
          <c:tx>
            <c:strRef>
              <c:f>'bubbles-wess'!$T$416</c:f>
              <c:strCache>
                <c:ptCount val="1"/>
                <c:pt idx="0">
                  <c:v>17</c:v>
                </c:pt>
              </c:strCache>
            </c:strRef>
          </c:tx>
          <c:spPr>
            <a:solidFill>
              <a:srgbClr val="002060"/>
            </a:solidFill>
            <a:ln w="25400">
              <a:noFill/>
            </a:ln>
            <a:effectLst/>
          </c:spPr>
          <c:invertIfNegative val="0"/>
          <c:xVal>
            <c:numRef>
              <c:f>'bubbles-wess'!$S$416:$S$439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'bubbles-wess'!$T$416:$T$439</c:f>
              <c:numCache>
                <c:formatCode>General</c:formatCode>
                <c:ptCount val="24"/>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numCache>
            </c:numRef>
          </c:yVal>
          <c:bubbleSize>
            <c:numRef>
              <c:f>'bubbles-wess'!$U$416:$U$439</c:f>
              <c:numCache>
                <c:formatCode>General</c:formatCode>
                <c:ptCount val="24"/>
                <c:pt idx="0">
                  <c:v>7.3949000000000001E-2</c:v>
                </c:pt>
                <c:pt idx="1">
                  <c:v>7.4525999999999995E-2</c:v>
                </c:pt>
                <c:pt idx="2">
                  <c:v>8.5601999999999998E-2</c:v>
                </c:pt>
                <c:pt idx="3">
                  <c:v>9.4477000000000005E-2</c:v>
                </c:pt>
                <c:pt idx="4">
                  <c:v>5.9401000000000002E-2</c:v>
                </c:pt>
                <c:pt idx="5">
                  <c:v>6.4791000000000001E-2</c:v>
                </c:pt>
                <c:pt idx="6">
                  <c:v>6.6112000000000004E-2</c:v>
                </c:pt>
                <c:pt idx="7">
                  <c:v>5.9473999999999999E-2</c:v>
                </c:pt>
                <c:pt idx="8">
                  <c:v>4.6864999999999997E-2</c:v>
                </c:pt>
                <c:pt idx="9">
                  <c:v>9.9983000000000002E-2</c:v>
                </c:pt>
                <c:pt idx="10">
                  <c:v>0.136907</c:v>
                </c:pt>
                <c:pt idx="11">
                  <c:v>8.1783999999999996E-2</c:v>
                </c:pt>
                <c:pt idx="12">
                  <c:v>1.5028E-2</c:v>
                </c:pt>
                <c:pt idx="13">
                  <c:v>5.5342000000000002E-2</c:v>
                </c:pt>
                <c:pt idx="14">
                  <c:v>4.3636000000000001E-2</c:v>
                </c:pt>
                <c:pt idx="15">
                  <c:v>0.139652</c:v>
                </c:pt>
                <c:pt idx="16">
                  <c:v>4.4339000000000003E-2</c:v>
                </c:pt>
                <c:pt idx="17">
                  <c:v>0.141648</c:v>
                </c:pt>
                <c:pt idx="18">
                  <c:v>2.6419999999999999E-2</c:v>
                </c:pt>
                <c:pt idx="21">
                  <c:v>4.0439000000000003E-2</c:v>
                </c:pt>
                <c:pt idx="22">
                  <c:v>0.116453</c:v>
                </c:pt>
                <c:pt idx="23">
                  <c:v>7.4496999999999994E-2</c:v>
                </c:pt>
              </c:numCache>
            </c:numRef>
          </c:bubbleSize>
          <c:bubble3D val="0"/>
          <c:extLst>
            <c:ext xmlns:c16="http://schemas.microsoft.com/office/drawing/2014/chart" uri="{C3380CC4-5D6E-409C-BE32-E72D297353CC}">
              <c16:uniqueId val="{00000010-77D7-5F4A-872F-03BBD89F7C62}"/>
            </c:ext>
          </c:extLst>
        </c:ser>
        <c:dLbls>
          <c:showLegendKey val="0"/>
          <c:showVal val="0"/>
          <c:showCatName val="0"/>
          <c:showSerName val="0"/>
          <c:showPercent val="0"/>
          <c:showBubbleSize val="0"/>
        </c:dLbls>
        <c:bubbleScale val="30"/>
        <c:showNegBubbles val="0"/>
        <c:axId val="772032592"/>
        <c:axId val="772031280"/>
      </c:bubbleChart>
      <c:valAx>
        <c:axId val="772032592"/>
        <c:scaling>
          <c:orientation val="minMax"/>
          <c:max val="2018.9"/>
          <c:min val="199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31280"/>
        <c:crosses val="autoZero"/>
        <c:crossBetween val="midCat"/>
        <c:majorUnit val="1"/>
      </c:valAx>
      <c:valAx>
        <c:axId val="772031280"/>
        <c:scaling>
          <c:orientation val="minMax"/>
          <c:max val="17.9999"/>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32592"/>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434164355809578E-2"/>
          <c:y val="2.167235831094606E-2"/>
          <c:w val="0.90134156318463143"/>
          <c:h val="0.93262208076668951"/>
        </c:manualLayout>
      </c:layout>
      <c:bubbleChart>
        <c:varyColors val="0"/>
        <c:ser>
          <c:idx val="0"/>
          <c:order val="0"/>
          <c:tx>
            <c:strRef>
              <c:f>'bubbles-rwss'!$T$32</c:f>
              <c:strCache>
                <c:ptCount val="1"/>
                <c:pt idx="0">
                  <c:v>1</c:v>
                </c:pt>
              </c:strCache>
            </c:strRef>
          </c:tx>
          <c:spPr>
            <a:solidFill>
              <a:srgbClr val="FF0000"/>
            </a:solidFill>
            <a:ln w="25400">
              <a:noFill/>
            </a:ln>
            <a:effectLst/>
          </c:spPr>
          <c:invertIfNegative val="0"/>
          <c:xVal>
            <c:numRef>
              <c:f>'bubbles-rwss'!$S$32:$S$55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'bubbles-rwss'!$T$32:$T$55</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yVal>
          <c:bubbleSize>
            <c:numRef>
              <c:f>'bubbles-rwss'!$U$32:$U$55</c:f>
              <c:numCache>
                <c:formatCode>General</c:formatCode>
                <c:ptCount val="24"/>
                <c:pt idx="10">
                  <c:v>5.9889999999999999E-2</c:v>
                </c:pt>
                <c:pt idx="12">
                  <c:v>7.6907000000000003E-2</c:v>
                </c:pt>
                <c:pt idx="15">
                  <c:v>0.13569899999999999</c:v>
                </c:pt>
                <c:pt idx="16">
                  <c:v>5.1586E-2</c:v>
                </c:pt>
                <c:pt idx="18">
                  <c:v>6.1162000000000001E-2</c:v>
                </c:pt>
                <c:pt idx="21">
                  <c:v>7.7263999999999999E-2</c:v>
                </c:pt>
                <c:pt idx="23">
                  <c:v>0.27090399999999998</c:v>
                </c:pt>
              </c:numCache>
            </c:numRef>
          </c:bubbleSize>
          <c:bubble3D val="0"/>
          <c:extLst>
            <c:ext xmlns:c16="http://schemas.microsoft.com/office/drawing/2014/chart" uri="{C3380CC4-5D6E-409C-BE32-E72D297353CC}">
              <c16:uniqueId val="{00000000-C0E7-F44D-B40D-E984F9705740}"/>
            </c:ext>
          </c:extLst>
        </c:ser>
        <c:ser>
          <c:idx val="1"/>
          <c:order val="1"/>
          <c:tx>
            <c:strRef>
              <c:f>'bubbles-rwss'!$T$56</c:f>
              <c:strCache>
                <c:ptCount val="1"/>
                <c:pt idx="0">
                  <c:v>2</c:v>
                </c:pt>
              </c:strCache>
            </c:strRef>
          </c:tx>
          <c:spPr>
            <a:solidFill>
              <a:srgbClr val="CCA000"/>
            </a:solidFill>
            <a:ln w="25400">
              <a:noFill/>
            </a:ln>
            <a:effectLst/>
          </c:spPr>
          <c:invertIfNegative val="0"/>
          <c:xVal>
            <c:numRef>
              <c:f>'bubbles-rwss'!$S$56:$S$79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'bubbles-rwss'!$T$56:$T$79</c:f>
              <c:numCache>
                <c:formatCode>General</c:formatCode>
                <c:ptCount val="24"/>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numCache>
            </c:numRef>
          </c:yVal>
          <c:bubbleSize>
            <c:numRef>
              <c:f>'bubbles-rwss'!$U$56:$U$79</c:f>
              <c:numCache>
                <c:formatCode>General</c:formatCode>
                <c:ptCount val="24"/>
                <c:pt idx="10">
                  <c:v>1.2599000000000001E-2</c:v>
                </c:pt>
                <c:pt idx="12">
                  <c:v>1.7385000000000001E-2</c:v>
                </c:pt>
                <c:pt idx="15">
                  <c:v>3.9482000000000003E-2</c:v>
                </c:pt>
                <c:pt idx="16">
                  <c:v>0.120132</c:v>
                </c:pt>
                <c:pt idx="18">
                  <c:v>1.0514000000000001E-2</c:v>
                </c:pt>
                <c:pt idx="21">
                  <c:v>1.54E-4</c:v>
                </c:pt>
                <c:pt idx="23">
                  <c:v>7.8999999999999996E-5</c:v>
                </c:pt>
              </c:numCache>
            </c:numRef>
          </c:bubbleSize>
          <c:bubble3D val="0"/>
          <c:extLst>
            <c:ext xmlns:c16="http://schemas.microsoft.com/office/drawing/2014/chart" uri="{C3380CC4-5D6E-409C-BE32-E72D297353CC}">
              <c16:uniqueId val="{00000001-C0E7-F44D-B40D-E984F9705740}"/>
            </c:ext>
          </c:extLst>
        </c:ser>
        <c:ser>
          <c:idx val="2"/>
          <c:order val="2"/>
          <c:tx>
            <c:strRef>
              <c:f>'bubbles-rwss'!$T$80</c:f>
              <c:strCache>
                <c:ptCount val="1"/>
                <c:pt idx="0">
                  <c:v>3</c:v>
                </c:pt>
              </c:strCache>
            </c:strRef>
          </c:tx>
          <c:spPr>
            <a:solidFill>
              <a:srgbClr val="559F76"/>
            </a:solidFill>
            <a:ln w="25400">
              <a:noFill/>
            </a:ln>
            <a:effectLst/>
          </c:spPr>
          <c:invertIfNegative val="0"/>
          <c:xVal>
            <c:numRef>
              <c:f>'bubbles-rwss'!$S$80:$S$103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'bubbles-rwss'!$T$80:$T$103</c:f>
              <c:numCache>
                <c:formatCode>General</c:formatCode>
                <c:ptCount val="2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yVal>
          <c:bubbleSize>
            <c:numRef>
              <c:f>'bubbles-rwss'!$U$80:$U$103</c:f>
              <c:numCache>
                <c:formatCode>General</c:formatCode>
                <c:ptCount val="24"/>
                <c:pt idx="10">
                  <c:v>3.5790000000000002E-2</c:v>
                </c:pt>
                <c:pt idx="12">
                  <c:v>9.4359999999999999E-3</c:v>
                </c:pt>
                <c:pt idx="15">
                  <c:v>1.3114000000000001E-2</c:v>
                </c:pt>
                <c:pt idx="16">
                  <c:v>2.3323E-2</c:v>
                </c:pt>
                <c:pt idx="18">
                  <c:v>2.9468000000000001E-2</c:v>
                </c:pt>
                <c:pt idx="21">
                  <c:v>6.5789999999999998E-3</c:v>
                </c:pt>
                <c:pt idx="23">
                  <c:v>1.8031999999999999E-2</c:v>
                </c:pt>
              </c:numCache>
            </c:numRef>
          </c:bubbleSize>
          <c:bubble3D val="0"/>
          <c:extLst>
            <c:ext xmlns:c16="http://schemas.microsoft.com/office/drawing/2014/chart" uri="{C3380CC4-5D6E-409C-BE32-E72D297353CC}">
              <c16:uniqueId val="{00000002-C0E7-F44D-B40D-E984F9705740}"/>
            </c:ext>
          </c:extLst>
        </c:ser>
        <c:ser>
          <c:idx val="3"/>
          <c:order val="3"/>
          <c:tx>
            <c:strRef>
              <c:f>'bubbles-rwss'!$T$104</c:f>
              <c:strCache>
                <c:ptCount val="1"/>
                <c:pt idx="0">
                  <c:v>4</c:v>
                </c:pt>
              </c:strCache>
            </c:strRef>
          </c:tx>
          <c:spPr>
            <a:solidFill>
              <a:srgbClr val="A50021"/>
            </a:solidFill>
            <a:ln w="25400">
              <a:noFill/>
            </a:ln>
            <a:effectLst/>
          </c:spPr>
          <c:invertIfNegative val="0"/>
          <c:xVal>
            <c:numRef>
              <c:f>'bubbles-rwss'!$S$104:$S$127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'bubbles-rwss'!$T$104:$T$127</c:f>
              <c:numCache>
                <c:formatCode>General</c:formatCode>
                <c:ptCount val="24"/>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numCache>
            </c:numRef>
          </c:yVal>
          <c:bubbleSize>
            <c:numRef>
              <c:f>'bubbles-rwss'!$U$104:$U$127</c:f>
              <c:numCache>
                <c:formatCode>General</c:formatCode>
                <c:ptCount val="24"/>
                <c:pt idx="10">
                  <c:v>1.3387E-2</c:v>
                </c:pt>
                <c:pt idx="12">
                  <c:v>2.1741E-2</c:v>
                </c:pt>
                <c:pt idx="15">
                  <c:v>2.1165E-2</c:v>
                </c:pt>
                <c:pt idx="16">
                  <c:v>9.6410000000000003E-3</c:v>
                </c:pt>
                <c:pt idx="18">
                  <c:v>8.3303000000000002E-2</c:v>
                </c:pt>
                <c:pt idx="21">
                  <c:v>5.9847999999999998E-2</c:v>
                </c:pt>
                <c:pt idx="23">
                  <c:v>4.2872E-2</c:v>
                </c:pt>
              </c:numCache>
            </c:numRef>
          </c:bubbleSize>
          <c:bubble3D val="0"/>
          <c:extLst>
            <c:ext xmlns:c16="http://schemas.microsoft.com/office/drawing/2014/chart" uri="{C3380CC4-5D6E-409C-BE32-E72D297353CC}">
              <c16:uniqueId val="{00000003-C0E7-F44D-B40D-E984F9705740}"/>
            </c:ext>
          </c:extLst>
        </c:ser>
        <c:ser>
          <c:idx val="4"/>
          <c:order val="4"/>
          <c:tx>
            <c:strRef>
              <c:f>'bubbles-rwss'!$T$128</c:f>
              <c:strCache>
                <c:ptCount val="1"/>
                <c:pt idx="0">
                  <c:v>5</c:v>
                </c:pt>
              </c:strCache>
            </c:strRef>
          </c:tx>
          <c:spPr>
            <a:solidFill>
              <a:srgbClr val="E63700"/>
            </a:solidFill>
            <a:ln w="25400">
              <a:noFill/>
            </a:ln>
            <a:effectLst/>
          </c:spPr>
          <c:invertIfNegative val="0"/>
          <c:xVal>
            <c:numRef>
              <c:f>'bubbles-rwss'!$S$128:$S$151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'bubbles-rwss'!$T$128:$T$151</c:f>
              <c:numCache>
                <c:formatCode>General</c:formatCode>
                <c:ptCount val="2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numCache>
            </c:numRef>
          </c:yVal>
          <c:bubbleSize>
            <c:numRef>
              <c:f>'bubbles-rwss'!$U$128:$U$151</c:f>
              <c:numCache>
                <c:formatCode>General</c:formatCode>
                <c:ptCount val="24"/>
                <c:pt idx="10">
                  <c:v>2.8879999999999999E-2</c:v>
                </c:pt>
                <c:pt idx="12">
                  <c:v>3.0967000000000001E-2</c:v>
                </c:pt>
                <c:pt idx="15">
                  <c:v>1.9705E-2</c:v>
                </c:pt>
                <c:pt idx="16">
                  <c:v>4.8570000000000002E-3</c:v>
                </c:pt>
                <c:pt idx="18">
                  <c:v>2.3406E-2</c:v>
                </c:pt>
                <c:pt idx="21">
                  <c:v>7.8997999999999999E-2</c:v>
                </c:pt>
                <c:pt idx="23">
                  <c:v>3.8001E-2</c:v>
                </c:pt>
              </c:numCache>
            </c:numRef>
          </c:bubbleSize>
          <c:bubble3D val="0"/>
          <c:extLst>
            <c:ext xmlns:c16="http://schemas.microsoft.com/office/drawing/2014/chart" uri="{C3380CC4-5D6E-409C-BE32-E72D297353CC}">
              <c16:uniqueId val="{00000004-C0E7-F44D-B40D-E984F9705740}"/>
            </c:ext>
          </c:extLst>
        </c:ser>
        <c:ser>
          <c:idx val="5"/>
          <c:order val="5"/>
          <c:tx>
            <c:strRef>
              <c:f>'bubbles-rwss'!$T$152</c:f>
              <c:strCache>
                <c:ptCount val="1"/>
                <c:pt idx="0">
                  <c:v>6</c:v>
                </c:pt>
              </c:strCache>
            </c:strRef>
          </c:tx>
          <c:spPr>
            <a:solidFill>
              <a:srgbClr val="00B0F0"/>
            </a:solidFill>
            <a:ln w="25400">
              <a:noFill/>
            </a:ln>
            <a:effectLst/>
          </c:spPr>
          <c:invertIfNegative val="0"/>
          <c:xVal>
            <c:numRef>
              <c:f>'bubbles-rwss'!$S$152:$S$175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'bubbles-rwss'!$T$152:$T$175</c:f>
              <c:numCache>
                <c:formatCode>General</c:formatCode>
                <c:ptCount val="24"/>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numCache>
            </c:numRef>
          </c:yVal>
          <c:bubbleSize>
            <c:numRef>
              <c:f>'bubbles-rwss'!$U$152:$U$175</c:f>
              <c:numCache>
                <c:formatCode>General</c:formatCode>
                <c:ptCount val="24"/>
                <c:pt idx="10">
                  <c:v>3.1199999999999999E-4</c:v>
                </c:pt>
                <c:pt idx="12">
                  <c:v>1.5E-6</c:v>
                </c:pt>
                <c:pt idx="15">
                  <c:v>5.5139999999999998E-3</c:v>
                </c:pt>
                <c:pt idx="16">
                  <c:v>2.6700000000000001E-3</c:v>
                </c:pt>
                <c:pt idx="18">
                  <c:v>6.2179999999999996E-3</c:v>
                </c:pt>
                <c:pt idx="21">
                  <c:v>5.8560000000000001E-3</c:v>
                </c:pt>
                <c:pt idx="23">
                  <c:v>4.1999999999999998E-5</c:v>
                </c:pt>
              </c:numCache>
            </c:numRef>
          </c:bubbleSize>
          <c:bubble3D val="0"/>
          <c:extLst>
            <c:ext xmlns:c16="http://schemas.microsoft.com/office/drawing/2014/chart" uri="{C3380CC4-5D6E-409C-BE32-E72D297353CC}">
              <c16:uniqueId val="{00000005-C0E7-F44D-B40D-E984F9705740}"/>
            </c:ext>
          </c:extLst>
        </c:ser>
        <c:ser>
          <c:idx val="6"/>
          <c:order val="6"/>
          <c:tx>
            <c:strRef>
              <c:f>'bubbles-rwss'!$T$176</c:f>
              <c:strCache>
                <c:ptCount val="1"/>
                <c:pt idx="0">
                  <c:v>7</c:v>
                </c:pt>
              </c:strCache>
            </c:strRef>
          </c:tx>
          <c:spPr>
            <a:solidFill>
              <a:srgbClr val="F9B801"/>
            </a:solidFill>
            <a:ln w="25400">
              <a:noFill/>
            </a:ln>
            <a:effectLst/>
          </c:spPr>
          <c:invertIfNegative val="0"/>
          <c:xVal>
            <c:numRef>
              <c:f>'bubbles-rwss'!$S$176:$S$199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'bubbles-rwss'!$T$176:$T$199</c:f>
              <c:numCache>
                <c:formatCode>General</c:formatCode>
                <c:ptCount val="24"/>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numCache>
            </c:numRef>
          </c:yVal>
          <c:bubbleSize>
            <c:numRef>
              <c:f>'bubbles-rwss'!$U$176:$U$199</c:f>
              <c:numCache>
                <c:formatCode>General</c:formatCode>
                <c:ptCount val="24"/>
                <c:pt idx="10">
                  <c:v>1.1000000000000001E-6</c:v>
                </c:pt>
                <c:pt idx="12">
                  <c:v>9.0999999999999997E-7</c:v>
                </c:pt>
                <c:pt idx="15">
                  <c:v>5.0000000000000004E-6</c:v>
                </c:pt>
                <c:pt idx="16">
                  <c:v>1.3E-6</c:v>
                </c:pt>
                <c:pt idx="18">
                  <c:v>8.8000000000000004E-6</c:v>
                </c:pt>
                <c:pt idx="21">
                  <c:v>9.7999999999999993E-7</c:v>
                </c:pt>
                <c:pt idx="23">
                  <c:v>7.6000000000000003E-7</c:v>
                </c:pt>
              </c:numCache>
            </c:numRef>
          </c:bubbleSize>
          <c:bubble3D val="0"/>
          <c:extLst>
            <c:ext xmlns:c16="http://schemas.microsoft.com/office/drawing/2014/chart" uri="{C3380CC4-5D6E-409C-BE32-E72D297353CC}">
              <c16:uniqueId val="{00000006-C0E7-F44D-B40D-E984F9705740}"/>
            </c:ext>
          </c:extLst>
        </c:ser>
        <c:ser>
          <c:idx val="7"/>
          <c:order val="7"/>
          <c:tx>
            <c:strRef>
              <c:f>'bubbles-rwss'!$T$200</c:f>
              <c:strCache>
                <c:ptCount val="1"/>
                <c:pt idx="0">
                  <c:v>8</c:v>
                </c:pt>
              </c:strCache>
            </c:strRef>
          </c:tx>
          <c:spPr>
            <a:solidFill>
              <a:srgbClr val="800000"/>
            </a:solidFill>
            <a:ln w="25400">
              <a:noFill/>
            </a:ln>
            <a:effectLst/>
          </c:spPr>
          <c:invertIfNegative val="0"/>
          <c:xVal>
            <c:numRef>
              <c:f>'bubbles-rwss'!$S$200:$S$223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'bubbles-rwss'!$T$200:$T$223</c:f>
              <c:numCache>
                <c:formatCode>General</c:formatCode>
                <c:ptCount val="24"/>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numCache>
            </c:numRef>
          </c:yVal>
          <c:bubbleSize>
            <c:numRef>
              <c:f>'bubbles-rwss'!$U$200:$U$223</c:f>
              <c:numCache>
                <c:formatCode>General</c:formatCode>
                <c:ptCount val="24"/>
                <c:pt idx="10">
                  <c:v>9.6591999999999997E-2</c:v>
                </c:pt>
                <c:pt idx="12">
                  <c:v>0.236815</c:v>
                </c:pt>
                <c:pt idx="15">
                  <c:v>7.8591999999999995E-2</c:v>
                </c:pt>
                <c:pt idx="16">
                  <c:v>0.145394</c:v>
                </c:pt>
                <c:pt idx="18">
                  <c:v>7.9793000000000003E-2</c:v>
                </c:pt>
                <c:pt idx="21">
                  <c:v>8.1771999999999997E-2</c:v>
                </c:pt>
                <c:pt idx="23">
                  <c:v>7.2911000000000004E-2</c:v>
                </c:pt>
              </c:numCache>
            </c:numRef>
          </c:bubbleSize>
          <c:bubble3D val="0"/>
          <c:extLst>
            <c:ext xmlns:c16="http://schemas.microsoft.com/office/drawing/2014/chart" uri="{C3380CC4-5D6E-409C-BE32-E72D297353CC}">
              <c16:uniqueId val="{00000007-C0E7-F44D-B40D-E984F9705740}"/>
            </c:ext>
          </c:extLst>
        </c:ser>
        <c:ser>
          <c:idx val="8"/>
          <c:order val="8"/>
          <c:tx>
            <c:strRef>
              <c:f>'bubbles-rwss'!$T$224</c:f>
              <c:strCache>
                <c:ptCount val="1"/>
                <c:pt idx="0">
                  <c:v>9</c:v>
                </c:pt>
              </c:strCache>
            </c:strRef>
          </c:tx>
          <c:spPr>
            <a:solidFill>
              <a:schemeClr val="accent2"/>
            </a:solidFill>
            <a:ln w="25400">
              <a:noFill/>
            </a:ln>
            <a:effectLst/>
          </c:spPr>
          <c:invertIfNegative val="0"/>
          <c:xVal>
            <c:numRef>
              <c:f>'bubbles-rwss'!$S$224:$S$247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'bubbles-rwss'!$T$224:$T$247</c:f>
              <c:numCache>
                <c:formatCode>General</c:formatCode>
                <c:ptCount val="24"/>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numCache>
            </c:numRef>
          </c:yVal>
          <c:bubbleSize>
            <c:numRef>
              <c:f>'bubbles-rwss'!$U$224:$U$247</c:f>
              <c:numCache>
                <c:formatCode>General</c:formatCode>
                <c:ptCount val="24"/>
                <c:pt idx="10">
                  <c:v>1.6552999999999998E-2</c:v>
                </c:pt>
                <c:pt idx="12">
                  <c:v>1.7888999999999999E-2</c:v>
                </c:pt>
                <c:pt idx="15">
                  <c:v>2.4924000000000002E-2</c:v>
                </c:pt>
                <c:pt idx="16">
                  <c:v>1.6376000000000002E-2</c:v>
                </c:pt>
                <c:pt idx="18">
                  <c:v>8.0549999999999997E-3</c:v>
                </c:pt>
                <c:pt idx="21">
                  <c:v>1.3023E-2</c:v>
                </c:pt>
                <c:pt idx="23">
                  <c:v>2.4999999999999999E-7</c:v>
                </c:pt>
              </c:numCache>
            </c:numRef>
          </c:bubbleSize>
          <c:bubble3D val="0"/>
          <c:extLst>
            <c:ext xmlns:c16="http://schemas.microsoft.com/office/drawing/2014/chart" uri="{C3380CC4-5D6E-409C-BE32-E72D297353CC}">
              <c16:uniqueId val="{00000008-C0E7-F44D-B40D-E984F9705740}"/>
            </c:ext>
          </c:extLst>
        </c:ser>
        <c:ser>
          <c:idx val="9"/>
          <c:order val="9"/>
          <c:tx>
            <c:strRef>
              <c:f>'bubbles-rwss'!$T$248</c:f>
              <c:strCache>
                <c:ptCount val="1"/>
                <c:pt idx="0">
                  <c:v>10</c:v>
                </c:pt>
              </c:strCache>
            </c:strRef>
          </c:tx>
          <c:spPr>
            <a:solidFill>
              <a:srgbClr val="CC3399"/>
            </a:solidFill>
            <a:ln w="25400">
              <a:noFill/>
            </a:ln>
            <a:effectLst/>
          </c:spPr>
          <c:invertIfNegative val="0"/>
          <c:xVal>
            <c:numRef>
              <c:f>'bubbles-rwss'!$S$248:$S$271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'bubbles-rwss'!$T$248:$T$271</c:f>
              <c:numCache>
                <c:formatCode>General</c:formatCode>
                <c:ptCount val="2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numCache>
            </c:numRef>
          </c:yVal>
          <c:bubbleSize>
            <c:numRef>
              <c:f>'bubbles-rwss'!$U$248:$U$271</c:f>
              <c:numCache>
                <c:formatCode>General</c:formatCode>
                <c:ptCount val="24"/>
                <c:pt idx="10">
                  <c:v>7.7960000000000002E-2</c:v>
                </c:pt>
                <c:pt idx="12">
                  <c:v>8.1008999999999998E-2</c:v>
                </c:pt>
                <c:pt idx="15">
                  <c:v>7.2113999999999998E-2</c:v>
                </c:pt>
                <c:pt idx="16">
                  <c:v>5.5756E-2</c:v>
                </c:pt>
                <c:pt idx="18">
                  <c:v>0.134716</c:v>
                </c:pt>
                <c:pt idx="21">
                  <c:v>9.1062000000000004E-2</c:v>
                </c:pt>
                <c:pt idx="23">
                  <c:v>5.5529000000000002E-2</c:v>
                </c:pt>
              </c:numCache>
            </c:numRef>
          </c:bubbleSize>
          <c:bubble3D val="0"/>
          <c:extLst>
            <c:ext xmlns:c16="http://schemas.microsoft.com/office/drawing/2014/chart" uri="{C3380CC4-5D6E-409C-BE32-E72D297353CC}">
              <c16:uniqueId val="{00000009-C0E7-F44D-B40D-E984F9705740}"/>
            </c:ext>
          </c:extLst>
        </c:ser>
        <c:ser>
          <c:idx val="10"/>
          <c:order val="10"/>
          <c:tx>
            <c:strRef>
              <c:f>'bubbles-rwss'!$T$272</c:f>
              <c:strCache>
                <c:ptCount val="1"/>
                <c:pt idx="0">
                  <c:v>11</c:v>
                </c:pt>
              </c:strCache>
            </c:strRef>
          </c:tx>
          <c:spPr>
            <a:solidFill>
              <a:srgbClr val="FFC000"/>
            </a:solidFill>
            <a:ln w="25400">
              <a:noFill/>
            </a:ln>
            <a:effectLst/>
          </c:spPr>
          <c:invertIfNegative val="0"/>
          <c:xVal>
            <c:numRef>
              <c:f>'bubbles-rwss'!$S$272:$S$295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'bubbles-rwss'!$T$272:$T$295</c:f>
              <c:numCache>
                <c:formatCode>General</c:formatCode>
                <c:ptCount val="24"/>
                <c:pt idx="0">
                  <c:v>11</c:v>
                </c:pt>
                <c:pt idx="1">
                  <c:v>11</c:v>
                </c:pt>
                <c:pt idx="2">
                  <c:v>11</c:v>
                </c:pt>
                <c:pt idx="3">
                  <c:v>11</c:v>
                </c:pt>
                <c:pt idx="4">
                  <c:v>11</c:v>
                </c:pt>
                <c:pt idx="5">
                  <c:v>11</c:v>
                </c:pt>
                <c:pt idx="6">
                  <c:v>11</c:v>
                </c:pt>
                <c:pt idx="7">
                  <c:v>11</c:v>
                </c:pt>
                <c:pt idx="8">
                  <c:v>11</c:v>
                </c:pt>
                <c:pt idx="9">
                  <c:v>11</c:v>
                </c:pt>
                <c:pt idx="10">
                  <c:v>11</c:v>
                </c:pt>
                <c:pt idx="11">
                  <c:v>11</c:v>
                </c:pt>
                <c:pt idx="12">
                  <c:v>11</c:v>
                </c:pt>
                <c:pt idx="13">
                  <c:v>11</c:v>
                </c:pt>
                <c:pt idx="14">
                  <c:v>11</c:v>
                </c:pt>
                <c:pt idx="15">
                  <c:v>11</c:v>
                </c:pt>
                <c:pt idx="16">
                  <c:v>11</c:v>
                </c:pt>
                <c:pt idx="17">
                  <c:v>11</c:v>
                </c:pt>
                <c:pt idx="18">
                  <c:v>11</c:v>
                </c:pt>
                <c:pt idx="19">
                  <c:v>11</c:v>
                </c:pt>
                <c:pt idx="20">
                  <c:v>11</c:v>
                </c:pt>
                <c:pt idx="21">
                  <c:v>11</c:v>
                </c:pt>
                <c:pt idx="22">
                  <c:v>11</c:v>
                </c:pt>
                <c:pt idx="23">
                  <c:v>11</c:v>
                </c:pt>
              </c:numCache>
            </c:numRef>
          </c:yVal>
          <c:bubbleSize>
            <c:numRef>
              <c:f>'bubbles-rwss'!$U$272:$U$295</c:f>
              <c:numCache>
                <c:formatCode>General</c:formatCode>
                <c:ptCount val="24"/>
                <c:pt idx="10">
                  <c:v>1.3833E-2</c:v>
                </c:pt>
                <c:pt idx="12">
                  <c:v>7.3740000000000003E-3</c:v>
                </c:pt>
                <c:pt idx="15">
                  <c:v>7.659E-3</c:v>
                </c:pt>
                <c:pt idx="16">
                  <c:v>8.7000000000000003E-7</c:v>
                </c:pt>
                <c:pt idx="18">
                  <c:v>3.0358E-2</c:v>
                </c:pt>
                <c:pt idx="21">
                  <c:v>9.3769999999999999E-3</c:v>
                </c:pt>
                <c:pt idx="23">
                  <c:v>5.0100000000000003E-4</c:v>
                </c:pt>
              </c:numCache>
            </c:numRef>
          </c:bubbleSize>
          <c:bubble3D val="0"/>
          <c:extLst>
            <c:ext xmlns:c16="http://schemas.microsoft.com/office/drawing/2014/chart" uri="{C3380CC4-5D6E-409C-BE32-E72D297353CC}">
              <c16:uniqueId val="{0000000A-C0E7-F44D-B40D-E984F9705740}"/>
            </c:ext>
          </c:extLst>
        </c:ser>
        <c:ser>
          <c:idx val="11"/>
          <c:order val="11"/>
          <c:tx>
            <c:strRef>
              <c:f>'bubbles-rwss'!$T$296</c:f>
              <c:strCache>
                <c:ptCount val="1"/>
                <c:pt idx="0">
                  <c:v>12</c:v>
                </c:pt>
              </c:strCache>
            </c:strRef>
          </c:tx>
          <c:spPr>
            <a:solidFill>
              <a:schemeClr val="accent4">
                <a:lumMod val="75000"/>
              </a:schemeClr>
            </a:solidFill>
            <a:ln w="25400">
              <a:noFill/>
            </a:ln>
            <a:effectLst/>
          </c:spPr>
          <c:invertIfNegative val="0"/>
          <c:xVal>
            <c:numRef>
              <c:f>'bubbles-rwss'!$S$296:$S$319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'bubbles-rwss'!$T$296:$T$319</c:f>
              <c:numCache>
                <c:formatCode>General</c:formatCode>
                <c:ptCount val="2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numCache>
            </c:numRef>
          </c:yVal>
          <c:bubbleSize>
            <c:numRef>
              <c:f>'bubbles-rwss'!$U$296:$U$319</c:f>
              <c:numCache>
                <c:formatCode>General</c:formatCode>
                <c:ptCount val="24"/>
                <c:pt idx="10">
                  <c:v>1.0534999999999999E-2</c:v>
                </c:pt>
                <c:pt idx="12">
                  <c:v>7.0479999999999996E-3</c:v>
                </c:pt>
                <c:pt idx="15">
                  <c:v>6.496E-3</c:v>
                </c:pt>
                <c:pt idx="16">
                  <c:v>3.8969999999999999E-3</c:v>
                </c:pt>
                <c:pt idx="18">
                  <c:v>1.5999999999999999E-5</c:v>
                </c:pt>
                <c:pt idx="21">
                  <c:v>1.9120000000000001E-3</c:v>
                </c:pt>
                <c:pt idx="23">
                  <c:v>4.8999999999999997E-7</c:v>
                </c:pt>
              </c:numCache>
            </c:numRef>
          </c:bubbleSize>
          <c:bubble3D val="0"/>
          <c:extLst>
            <c:ext xmlns:c16="http://schemas.microsoft.com/office/drawing/2014/chart" uri="{C3380CC4-5D6E-409C-BE32-E72D297353CC}">
              <c16:uniqueId val="{0000000B-C0E7-F44D-B40D-E984F9705740}"/>
            </c:ext>
          </c:extLst>
        </c:ser>
        <c:ser>
          <c:idx val="12"/>
          <c:order val="12"/>
          <c:tx>
            <c:strRef>
              <c:f>'bubbles-rwss'!$T$320</c:f>
              <c:strCache>
                <c:ptCount val="1"/>
                <c:pt idx="0">
                  <c:v>13</c:v>
                </c:pt>
              </c:strCache>
            </c:strRef>
          </c:tx>
          <c:spPr>
            <a:solidFill>
              <a:schemeClr val="accent6">
                <a:lumMod val="75000"/>
              </a:schemeClr>
            </a:solidFill>
            <a:ln w="25400">
              <a:noFill/>
            </a:ln>
            <a:effectLst/>
          </c:spPr>
          <c:invertIfNegative val="0"/>
          <c:xVal>
            <c:numRef>
              <c:f>'bubbles-rwss'!$S$320:$S$343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'bubbles-rwss'!$T$320:$T$343</c:f>
              <c:numCache>
                <c:formatCode>General</c:formatCode>
                <c:ptCount val="24"/>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13</c:v>
                </c:pt>
                <c:pt idx="23">
                  <c:v>13</c:v>
                </c:pt>
              </c:numCache>
            </c:numRef>
          </c:yVal>
          <c:bubbleSize>
            <c:numRef>
              <c:f>'bubbles-rwss'!$U$320:$U$343</c:f>
              <c:numCache>
                <c:formatCode>General</c:formatCode>
                <c:ptCount val="24"/>
                <c:pt idx="10">
                  <c:v>2.4330999999999998E-2</c:v>
                </c:pt>
                <c:pt idx="12">
                  <c:v>2.0857000000000001E-2</c:v>
                </c:pt>
                <c:pt idx="15">
                  <c:v>1.5828999999999999E-2</c:v>
                </c:pt>
                <c:pt idx="16">
                  <c:v>1.7714000000000001E-2</c:v>
                </c:pt>
                <c:pt idx="18">
                  <c:v>3.3700000000000001E-4</c:v>
                </c:pt>
                <c:pt idx="21">
                  <c:v>2.3636000000000001E-2</c:v>
                </c:pt>
                <c:pt idx="23">
                  <c:v>6.2040000000000003E-3</c:v>
                </c:pt>
              </c:numCache>
            </c:numRef>
          </c:bubbleSize>
          <c:bubble3D val="0"/>
          <c:extLst>
            <c:ext xmlns:c16="http://schemas.microsoft.com/office/drawing/2014/chart" uri="{C3380CC4-5D6E-409C-BE32-E72D297353CC}">
              <c16:uniqueId val="{0000000C-C0E7-F44D-B40D-E984F9705740}"/>
            </c:ext>
          </c:extLst>
        </c:ser>
        <c:ser>
          <c:idx val="13"/>
          <c:order val="13"/>
          <c:tx>
            <c:strRef>
              <c:f>'bubbles-rwss'!$T$344</c:f>
              <c:strCache>
                <c:ptCount val="1"/>
                <c:pt idx="0">
                  <c:v>14</c:v>
                </c:pt>
              </c:strCache>
            </c:strRef>
          </c:tx>
          <c:spPr>
            <a:solidFill>
              <a:srgbClr val="0070C0"/>
            </a:solidFill>
            <a:ln w="25400">
              <a:noFill/>
            </a:ln>
            <a:effectLst/>
          </c:spPr>
          <c:invertIfNegative val="0"/>
          <c:xVal>
            <c:numRef>
              <c:f>'bubbles-rwss'!$S$344:$S$367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'bubbles-rwss'!$T$344:$T$367</c:f>
              <c:numCache>
                <c:formatCode>General</c:formatCode>
                <c:ptCount val="2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numCache>
            </c:numRef>
          </c:yVal>
          <c:bubbleSize>
            <c:numRef>
              <c:f>'bubbles-rwss'!$U$344:$U$367</c:f>
              <c:numCache>
                <c:formatCode>General</c:formatCode>
                <c:ptCount val="24"/>
                <c:pt idx="10">
                  <c:v>5.9400000000000002E-4</c:v>
                </c:pt>
                <c:pt idx="12">
                  <c:v>9.7999999999999993E-6</c:v>
                </c:pt>
                <c:pt idx="15">
                  <c:v>9.0999999999999993E-6</c:v>
                </c:pt>
                <c:pt idx="16">
                  <c:v>2.003E-3</c:v>
                </c:pt>
                <c:pt idx="18">
                  <c:v>1.5E-6</c:v>
                </c:pt>
                <c:pt idx="21">
                  <c:v>9.5999999999999991E-7</c:v>
                </c:pt>
                <c:pt idx="23">
                  <c:v>7.5000000000000002E-7</c:v>
                </c:pt>
              </c:numCache>
            </c:numRef>
          </c:bubbleSize>
          <c:bubble3D val="0"/>
          <c:extLst>
            <c:ext xmlns:c16="http://schemas.microsoft.com/office/drawing/2014/chart" uri="{C3380CC4-5D6E-409C-BE32-E72D297353CC}">
              <c16:uniqueId val="{0000000D-C0E7-F44D-B40D-E984F9705740}"/>
            </c:ext>
          </c:extLst>
        </c:ser>
        <c:ser>
          <c:idx val="14"/>
          <c:order val="14"/>
          <c:tx>
            <c:strRef>
              <c:f>'bubbles-rwss'!$T$368</c:f>
              <c:strCache>
                <c:ptCount val="1"/>
                <c:pt idx="0">
                  <c:v>15</c:v>
                </c:pt>
              </c:strCache>
            </c:strRef>
          </c:tx>
          <c:spPr>
            <a:solidFill>
              <a:srgbClr val="53AD68"/>
            </a:solidFill>
            <a:ln w="25400">
              <a:noFill/>
            </a:ln>
            <a:effectLst/>
          </c:spPr>
          <c:invertIfNegative val="0"/>
          <c:xVal>
            <c:numRef>
              <c:f>'bubbles-rwss'!$S$368:$S$391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'bubbles-rwss'!$T$368:$T$391</c:f>
              <c:numCache>
                <c:formatCode>General</c:formatCode>
                <c:ptCount val="24"/>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numCache>
            </c:numRef>
          </c:yVal>
          <c:bubbleSize>
            <c:numRef>
              <c:f>'bubbles-rwss'!$U$368:$U$391</c:f>
              <c:numCache>
                <c:formatCode>General</c:formatCode>
                <c:ptCount val="24"/>
                <c:pt idx="10">
                  <c:v>2.8579999999999999E-3</c:v>
                </c:pt>
                <c:pt idx="12">
                  <c:v>2.8930000000000002E-3</c:v>
                </c:pt>
                <c:pt idx="15">
                  <c:v>4.1999999999999998E-5</c:v>
                </c:pt>
                <c:pt idx="16">
                  <c:v>4.8120000000000003E-3</c:v>
                </c:pt>
                <c:pt idx="18">
                  <c:v>4.2499999999999998E-4</c:v>
                </c:pt>
                <c:pt idx="21">
                  <c:v>1.3E-6</c:v>
                </c:pt>
                <c:pt idx="23">
                  <c:v>3.0299999999999999E-4</c:v>
                </c:pt>
              </c:numCache>
            </c:numRef>
          </c:bubbleSize>
          <c:bubble3D val="0"/>
          <c:extLst>
            <c:ext xmlns:c16="http://schemas.microsoft.com/office/drawing/2014/chart" uri="{C3380CC4-5D6E-409C-BE32-E72D297353CC}">
              <c16:uniqueId val="{0000000E-C0E7-F44D-B40D-E984F9705740}"/>
            </c:ext>
          </c:extLst>
        </c:ser>
        <c:ser>
          <c:idx val="15"/>
          <c:order val="15"/>
          <c:tx>
            <c:strRef>
              <c:f>'bubbles-rwss'!$T$392</c:f>
              <c:strCache>
                <c:ptCount val="1"/>
                <c:pt idx="0">
                  <c:v>16</c:v>
                </c:pt>
              </c:strCache>
            </c:strRef>
          </c:tx>
          <c:spPr>
            <a:solidFill>
              <a:srgbClr val="0070C0"/>
            </a:solidFill>
            <a:ln w="25400">
              <a:noFill/>
            </a:ln>
            <a:effectLst/>
          </c:spPr>
          <c:invertIfNegative val="0"/>
          <c:xVal>
            <c:numRef>
              <c:f>'bubbles-rwss'!$S$392:$S$415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'bubbles-rwss'!$T$392:$T$415</c:f>
              <c:numCache>
                <c:formatCode>General</c:formatCode>
                <c:ptCount val="24"/>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numCache>
            </c:numRef>
          </c:yVal>
          <c:bubbleSize>
            <c:numRef>
              <c:f>'bubbles-rwss'!$U$392:$U$415</c:f>
              <c:numCache>
                <c:formatCode>General</c:formatCode>
                <c:ptCount val="24"/>
                <c:pt idx="10">
                  <c:v>5.0293999999999998E-2</c:v>
                </c:pt>
                <c:pt idx="12">
                  <c:v>1.4581999999999999E-2</c:v>
                </c:pt>
                <c:pt idx="15">
                  <c:v>2.0920999999999999E-2</c:v>
                </c:pt>
                <c:pt idx="16">
                  <c:v>5.9170000000000004E-3</c:v>
                </c:pt>
                <c:pt idx="18">
                  <c:v>6.7780000000000002E-3</c:v>
                </c:pt>
                <c:pt idx="21">
                  <c:v>6.2161000000000001E-2</c:v>
                </c:pt>
                <c:pt idx="23">
                  <c:v>2.3484999999999999E-2</c:v>
                </c:pt>
              </c:numCache>
            </c:numRef>
          </c:bubbleSize>
          <c:bubble3D val="0"/>
          <c:extLst>
            <c:ext xmlns:c16="http://schemas.microsoft.com/office/drawing/2014/chart" uri="{C3380CC4-5D6E-409C-BE32-E72D297353CC}">
              <c16:uniqueId val="{0000000F-C0E7-F44D-B40D-E984F9705740}"/>
            </c:ext>
          </c:extLst>
        </c:ser>
        <c:ser>
          <c:idx val="16"/>
          <c:order val="16"/>
          <c:tx>
            <c:strRef>
              <c:f>'bubbles-rwss'!$T$416</c:f>
              <c:strCache>
                <c:ptCount val="1"/>
                <c:pt idx="0">
                  <c:v>17</c:v>
                </c:pt>
              </c:strCache>
            </c:strRef>
          </c:tx>
          <c:spPr>
            <a:solidFill>
              <a:srgbClr val="002060"/>
            </a:solidFill>
            <a:ln w="25400">
              <a:noFill/>
            </a:ln>
            <a:effectLst/>
          </c:spPr>
          <c:invertIfNegative val="0"/>
          <c:xVal>
            <c:numRef>
              <c:f>'bubbles-rwss'!$S$416:$S$439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'bubbles-rwss'!$T$416:$T$439</c:f>
              <c:numCache>
                <c:formatCode>General</c:formatCode>
                <c:ptCount val="24"/>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numCache>
            </c:numRef>
          </c:yVal>
          <c:bubbleSize>
            <c:numRef>
              <c:f>'bubbles-rwss'!$U$416:$U$439</c:f>
              <c:numCache>
                <c:formatCode>General</c:formatCode>
                <c:ptCount val="24"/>
                <c:pt idx="10">
                  <c:v>2.7014E-2</c:v>
                </c:pt>
                <c:pt idx="12">
                  <c:v>7.9979999999999999E-3</c:v>
                </c:pt>
                <c:pt idx="15">
                  <c:v>3.0960999999999999E-2</c:v>
                </c:pt>
                <c:pt idx="16">
                  <c:v>1.3197E-2</c:v>
                </c:pt>
                <c:pt idx="18">
                  <c:v>8.6820000000000005E-3</c:v>
                </c:pt>
                <c:pt idx="21">
                  <c:v>2.4517000000000001E-2</c:v>
                </c:pt>
                <c:pt idx="23">
                  <c:v>2.7720999999999999E-2</c:v>
                </c:pt>
              </c:numCache>
            </c:numRef>
          </c:bubbleSize>
          <c:bubble3D val="0"/>
          <c:extLst>
            <c:ext xmlns:c16="http://schemas.microsoft.com/office/drawing/2014/chart" uri="{C3380CC4-5D6E-409C-BE32-E72D297353CC}">
              <c16:uniqueId val="{00000010-C0E7-F44D-B40D-E984F9705740}"/>
            </c:ext>
          </c:extLst>
        </c:ser>
        <c:dLbls>
          <c:showLegendKey val="0"/>
          <c:showVal val="0"/>
          <c:showCatName val="0"/>
          <c:showSerName val="0"/>
          <c:showPercent val="0"/>
          <c:showBubbleSize val="0"/>
        </c:dLbls>
        <c:bubbleScale val="35"/>
        <c:showNegBubbles val="0"/>
        <c:sizeRepresents val="w"/>
        <c:axId val="772032592"/>
        <c:axId val="772031280"/>
      </c:bubbleChart>
      <c:valAx>
        <c:axId val="772032592"/>
        <c:scaling>
          <c:orientation val="minMax"/>
          <c:max val="2018.9999"/>
          <c:min val="199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31280"/>
        <c:crosses val="autoZero"/>
        <c:crossBetween val="midCat"/>
        <c:majorUnit val="1"/>
      </c:valAx>
      <c:valAx>
        <c:axId val="772031280"/>
        <c:scaling>
          <c:orientation val="minMax"/>
          <c:max val="17.9999"/>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32592"/>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434164355809578E-2"/>
          <c:y val="2.167235831094606E-2"/>
          <c:w val="0.90882411640000893"/>
          <c:h val="0.93262208076668951"/>
        </c:manualLayout>
      </c:layout>
      <c:bubbleChart>
        <c:varyColors val="0"/>
        <c:ser>
          <c:idx val="0"/>
          <c:order val="0"/>
          <c:tx>
            <c:strRef>
              <c:f>'bubbles-joined'!$T$32</c:f>
              <c:strCache>
                <c:ptCount val="1"/>
                <c:pt idx="0">
                  <c:v>1</c:v>
                </c:pt>
              </c:strCache>
            </c:strRef>
          </c:tx>
          <c:spPr>
            <a:solidFill>
              <a:srgbClr val="FF0000"/>
            </a:solidFill>
            <a:ln w="25400">
              <a:noFill/>
            </a:ln>
            <a:effectLst/>
          </c:spPr>
          <c:invertIfNegative val="0"/>
          <c:xVal>
            <c:numRef>
              <c:f>'bubbles-joined'!$S$32:$S$55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'bubbles-joined'!$T$32:$T$55</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yVal>
          <c:bubbleSize>
            <c:numRef>
              <c:f>'bubbles-joined'!$U$32:$U$55</c:f>
              <c:numCache>
                <c:formatCode>General</c:formatCode>
                <c:ptCount val="24"/>
                <c:pt idx="0">
                  <c:v>2.5437999999999999E-2</c:v>
                </c:pt>
                <c:pt idx="1">
                  <c:v>2.0579999999999999E-3</c:v>
                </c:pt>
                <c:pt idx="2">
                  <c:v>2.9564E-2</c:v>
                </c:pt>
                <c:pt idx="3">
                  <c:v>4.4780000000000002E-3</c:v>
                </c:pt>
                <c:pt idx="4">
                  <c:v>1.0707E-2</c:v>
                </c:pt>
                <c:pt idx="5">
                  <c:v>5.999E-3</c:v>
                </c:pt>
                <c:pt idx="6">
                  <c:v>4.7767999999999998E-2</c:v>
                </c:pt>
                <c:pt idx="7">
                  <c:v>1.4203E-2</c:v>
                </c:pt>
                <c:pt idx="8">
                  <c:v>9.6597000000000002E-2</c:v>
                </c:pt>
                <c:pt idx="9">
                  <c:v>3.2230000000000002E-3</c:v>
                </c:pt>
                <c:pt idx="10">
                  <c:v>7.2860999999999995E-2</c:v>
                </c:pt>
                <c:pt idx="11">
                  <c:v>8.6009999999999993E-3</c:v>
                </c:pt>
                <c:pt idx="12">
                  <c:v>0.16317100000000001</c:v>
                </c:pt>
                <c:pt idx="13">
                  <c:v>9.2521000000000006E-2</c:v>
                </c:pt>
                <c:pt idx="14">
                  <c:v>6.6550000000000003E-3</c:v>
                </c:pt>
                <c:pt idx="15">
                  <c:v>0.15838599999999997</c:v>
                </c:pt>
                <c:pt idx="16">
                  <c:v>5.9505000000000002E-2</c:v>
                </c:pt>
                <c:pt idx="17">
                  <c:v>3.7590000000000002E-3</c:v>
                </c:pt>
                <c:pt idx="18">
                  <c:v>7.2015999999999997E-2</c:v>
                </c:pt>
                <c:pt idx="19">
                  <c:v>3.2030000000000003E-2</c:v>
                </c:pt>
                <c:pt idx="20">
                  <c:v>0</c:v>
                </c:pt>
                <c:pt idx="21">
                  <c:v>0.112193</c:v>
                </c:pt>
                <c:pt idx="22">
                  <c:v>1.3041000000000001E-2</c:v>
                </c:pt>
                <c:pt idx="23">
                  <c:v>0.277895</c:v>
                </c:pt>
              </c:numCache>
            </c:numRef>
          </c:bubbleSize>
          <c:bubble3D val="0"/>
          <c:extLst>
            <c:ext xmlns:c16="http://schemas.microsoft.com/office/drawing/2014/chart" uri="{C3380CC4-5D6E-409C-BE32-E72D297353CC}">
              <c16:uniqueId val="{00000000-B417-A54C-A85A-7CBE477AC5AE}"/>
            </c:ext>
          </c:extLst>
        </c:ser>
        <c:ser>
          <c:idx val="1"/>
          <c:order val="1"/>
          <c:tx>
            <c:strRef>
              <c:f>'bubbles-joined'!$T$56</c:f>
              <c:strCache>
                <c:ptCount val="1"/>
                <c:pt idx="0">
                  <c:v>2</c:v>
                </c:pt>
              </c:strCache>
            </c:strRef>
          </c:tx>
          <c:spPr>
            <a:solidFill>
              <a:srgbClr val="CCA000"/>
            </a:solidFill>
            <a:ln w="25400">
              <a:noFill/>
            </a:ln>
            <a:effectLst/>
          </c:spPr>
          <c:invertIfNegative val="0"/>
          <c:xVal>
            <c:numRef>
              <c:f>'bubbles-joined'!$S$56:$S$79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'bubbles-joined'!$T$56:$T$79</c:f>
              <c:numCache>
                <c:formatCode>General</c:formatCode>
                <c:ptCount val="24"/>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numCache>
            </c:numRef>
          </c:yVal>
          <c:bubbleSize>
            <c:numRef>
              <c:f>'bubbles-joined'!$U$56:$U$79</c:f>
              <c:numCache>
                <c:formatCode>General</c:formatCode>
                <c:ptCount val="24"/>
                <c:pt idx="0">
                  <c:v>6.6558000000000006E-2</c:v>
                </c:pt>
                <c:pt idx="1">
                  <c:v>6.7211999999999994E-2</c:v>
                </c:pt>
                <c:pt idx="2">
                  <c:v>4.7481000000000002E-2</c:v>
                </c:pt>
                <c:pt idx="3">
                  <c:v>8.9036000000000004E-2</c:v>
                </c:pt>
                <c:pt idx="4">
                  <c:v>7.1458999999999995E-2</c:v>
                </c:pt>
                <c:pt idx="5">
                  <c:v>7.8703999999999996E-2</c:v>
                </c:pt>
                <c:pt idx="6">
                  <c:v>8.4170999999999996E-2</c:v>
                </c:pt>
                <c:pt idx="7">
                  <c:v>3.8027999999999999E-2</c:v>
                </c:pt>
                <c:pt idx="8">
                  <c:v>6.5249000000000001E-2</c:v>
                </c:pt>
                <c:pt idx="9" formatCode="0.00E+00">
                  <c:v>1.9000000000000001E-7</c:v>
                </c:pt>
                <c:pt idx="10">
                  <c:v>5.6924999999999996E-2</c:v>
                </c:pt>
                <c:pt idx="11">
                  <c:v>4.1986000000000002E-2</c:v>
                </c:pt>
                <c:pt idx="12">
                  <c:v>3.134E-2</c:v>
                </c:pt>
                <c:pt idx="13">
                  <c:v>7.8839000000000006E-2</c:v>
                </c:pt>
                <c:pt idx="14">
                  <c:v>2.0074999999999999E-2</c:v>
                </c:pt>
                <c:pt idx="15">
                  <c:v>8.0625000000000002E-2</c:v>
                </c:pt>
                <c:pt idx="16">
                  <c:v>0.18052400000000002</c:v>
                </c:pt>
                <c:pt idx="17">
                  <c:v>1.1899E-2</c:v>
                </c:pt>
                <c:pt idx="18">
                  <c:v>9.3617999999999993E-2</c:v>
                </c:pt>
                <c:pt idx="19" formatCode="0.00E+00">
                  <c:v>2.0999999999999998E-6</c:v>
                </c:pt>
                <c:pt idx="20">
                  <c:v>0</c:v>
                </c:pt>
                <c:pt idx="21">
                  <c:v>3.0354000000000003E-2</c:v>
                </c:pt>
                <c:pt idx="22">
                  <c:v>2.7300000000000001E-2</c:v>
                </c:pt>
                <c:pt idx="23">
                  <c:v>1.3878999999999999E-2</c:v>
                </c:pt>
              </c:numCache>
            </c:numRef>
          </c:bubbleSize>
          <c:bubble3D val="0"/>
          <c:extLst>
            <c:ext xmlns:c16="http://schemas.microsoft.com/office/drawing/2014/chart" uri="{C3380CC4-5D6E-409C-BE32-E72D297353CC}">
              <c16:uniqueId val="{00000001-B417-A54C-A85A-7CBE477AC5AE}"/>
            </c:ext>
          </c:extLst>
        </c:ser>
        <c:ser>
          <c:idx val="2"/>
          <c:order val="2"/>
          <c:tx>
            <c:strRef>
              <c:f>'bubbles-joined'!$T$80</c:f>
              <c:strCache>
                <c:ptCount val="1"/>
                <c:pt idx="0">
                  <c:v>3</c:v>
                </c:pt>
              </c:strCache>
            </c:strRef>
          </c:tx>
          <c:spPr>
            <a:solidFill>
              <a:srgbClr val="559F76"/>
            </a:solidFill>
            <a:ln w="25400">
              <a:noFill/>
            </a:ln>
            <a:effectLst/>
          </c:spPr>
          <c:invertIfNegative val="0"/>
          <c:xVal>
            <c:numRef>
              <c:f>'bubbles-joined'!$S$80:$S$103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'bubbles-joined'!$T$80:$T$103</c:f>
              <c:numCache>
                <c:formatCode>General</c:formatCode>
                <c:ptCount val="2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yVal>
          <c:bubbleSize>
            <c:numRef>
              <c:f>'bubbles-joined'!$U$80:$U$103</c:f>
              <c:numCache>
                <c:formatCode>0.00E+00</c:formatCode>
                <c:ptCount val="24"/>
                <c:pt idx="0" formatCode="General">
                  <c:v>6.7000000000000002E-4</c:v>
                </c:pt>
                <c:pt idx="1">
                  <c:v>1.6E-7</c:v>
                </c:pt>
                <c:pt idx="2" formatCode="General">
                  <c:v>2.6261E-2</c:v>
                </c:pt>
                <c:pt idx="3">
                  <c:v>3.5999999999999999E-7</c:v>
                </c:pt>
                <c:pt idx="4">
                  <c:v>2.8999999999999998E-7</c:v>
                </c:pt>
                <c:pt idx="5">
                  <c:v>3.3000000000000002E-7</c:v>
                </c:pt>
                <c:pt idx="6" formatCode="General">
                  <c:v>2.1199999999999999E-3</c:v>
                </c:pt>
                <c:pt idx="7" formatCode="General">
                  <c:v>4.3638999999999997E-2</c:v>
                </c:pt>
                <c:pt idx="8" formatCode="General">
                  <c:v>3.4870000000000001E-3</c:v>
                </c:pt>
                <c:pt idx="9" formatCode="General">
                  <c:v>1.2721E-2</c:v>
                </c:pt>
                <c:pt idx="10">
                  <c:v>3.5790170000000003E-2</c:v>
                </c:pt>
                <c:pt idx="11">
                  <c:v>2.1E-7</c:v>
                </c:pt>
                <c:pt idx="12" formatCode="General">
                  <c:v>0.13250600000000001</c:v>
                </c:pt>
                <c:pt idx="13">
                  <c:v>1.9999999999999999E-7</c:v>
                </c:pt>
                <c:pt idx="14" formatCode="General">
                  <c:v>4.8999999999999998E-5</c:v>
                </c:pt>
                <c:pt idx="15">
                  <c:v>1.3114190000000001E-2</c:v>
                </c:pt>
                <c:pt idx="16">
                  <c:v>2.3325700000000001E-2</c:v>
                </c:pt>
                <c:pt idx="17" formatCode="General">
                  <c:v>6.5920999999999993E-2</c:v>
                </c:pt>
                <c:pt idx="18" formatCode="General">
                  <c:v>2.9527000000000001E-2</c:v>
                </c:pt>
                <c:pt idx="19" formatCode="General">
                  <c:v>3.3000000000000003E-5</c:v>
                </c:pt>
                <c:pt idx="20" formatCode="General">
                  <c:v>0</c:v>
                </c:pt>
                <c:pt idx="21">
                  <c:v>6.5880000000000001E-3</c:v>
                </c:pt>
                <c:pt idx="22">
                  <c:v>2.2000000000000001E-7</c:v>
                </c:pt>
                <c:pt idx="23" formatCode="General">
                  <c:v>3.5631999999999997E-2</c:v>
                </c:pt>
              </c:numCache>
            </c:numRef>
          </c:bubbleSize>
          <c:bubble3D val="0"/>
          <c:extLst>
            <c:ext xmlns:c16="http://schemas.microsoft.com/office/drawing/2014/chart" uri="{C3380CC4-5D6E-409C-BE32-E72D297353CC}">
              <c16:uniqueId val="{00000002-B417-A54C-A85A-7CBE477AC5AE}"/>
            </c:ext>
          </c:extLst>
        </c:ser>
        <c:ser>
          <c:idx val="3"/>
          <c:order val="3"/>
          <c:tx>
            <c:strRef>
              <c:f>'bubbles-joined'!$T$104</c:f>
              <c:strCache>
                <c:ptCount val="1"/>
                <c:pt idx="0">
                  <c:v>4</c:v>
                </c:pt>
              </c:strCache>
            </c:strRef>
          </c:tx>
          <c:spPr>
            <a:solidFill>
              <a:srgbClr val="A50021"/>
            </a:solidFill>
            <a:ln w="25400">
              <a:noFill/>
            </a:ln>
            <a:effectLst/>
          </c:spPr>
          <c:invertIfNegative val="0"/>
          <c:xVal>
            <c:numRef>
              <c:f>'bubbles-joined'!$S$104:$S$127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'bubbles-joined'!$T$104:$T$127</c:f>
              <c:numCache>
                <c:formatCode>General</c:formatCode>
                <c:ptCount val="24"/>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numCache>
            </c:numRef>
          </c:yVal>
          <c:bubbleSize>
            <c:numRef>
              <c:f>'bubbles-joined'!$U$104:$U$127</c:f>
              <c:numCache>
                <c:formatCode>0.00E+00</c:formatCode>
                <c:ptCount val="24"/>
                <c:pt idx="0" formatCode="General">
                  <c:v>6.9049999999999997E-3</c:v>
                </c:pt>
                <c:pt idx="1">
                  <c:v>5.0999999999999999E-7</c:v>
                </c:pt>
                <c:pt idx="2">
                  <c:v>6.7000000000000002E-6</c:v>
                </c:pt>
                <c:pt idx="3">
                  <c:v>1.1999999999999999E-6</c:v>
                </c:pt>
                <c:pt idx="4" formatCode="General">
                  <c:v>9.7599999999999996E-3</c:v>
                </c:pt>
                <c:pt idx="5" formatCode="General">
                  <c:v>6.9577E-2</c:v>
                </c:pt>
                <c:pt idx="6" formatCode="General">
                  <c:v>3.852E-3</c:v>
                </c:pt>
                <c:pt idx="7" formatCode="General">
                  <c:v>7.2633000000000003E-2</c:v>
                </c:pt>
                <c:pt idx="8" formatCode="General">
                  <c:v>9.6589999999999992E-3</c:v>
                </c:pt>
                <c:pt idx="9" formatCode="General">
                  <c:v>5.2350000000000001E-3</c:v>
                </c:pt>
                <c:pt idx="10" formatCode="General">
                  <c:v>1.3800999999999999E-2</c:v>
                </c:pt>
                <c:pt idx="11" formatCode="General">
                  <c:v>8.6370000000000006E-3</c:v>
                </c:pt>
                <c:pt idx="12" formatCode="General">
                  <c:v>2.589E-2</c:v>
                </c:pt>
                <c:pt idx="13" formatCode="General">
                  <c:v>2.3E-5</c:v>
                </c:pt>
                <c:pt idx="14">
                  <c:v>5.0999999999999999E-7</c:v>
                </c:pt>
                <c:pt idx="15" formatCode="General">
                  <c:v>2.1186E-2</c:v>
                </c:pt>
                <c:pt idx="16" formatCode="General">
                  <c:v>1.7812000000000001E-2</c:v>
                </c:pt>
                <c:pt idx="17">
                  <c:v>4.7999999999999998E-6</c:v>
                </c:pt>
                <c:pt idx="18" formatCode="General">
                  <c:v>8.3356E-2</c:v>
                </c:pt>
                <c:pt idx="19" formatCode="General">
                  <c:v>6.4999999999999997E-4</c:v>
                </c:pt>
                <c:pt idx="20" formatCode="General">
                  <c:v>0</c:v>
                </c:pt>
                <c:pt idx="21" formatCode="General">
                  <c:v>6.6367999999999996E-2</c:v>
                </c:pt>
                <c:pt idx="22">
                  <c:v>7.5000000000000002E-6</c:v>
                </c:pt>
                <c:pt idx="23" formatCode="General">
                  <c:v>5.7972000000000003E-2</c:v>
                </c:pt>
              </c:numCache>
            </c:numRef>
          </c:bubbleSize>
          <c:bubble3D val="0"/>
          <c:extLst>
            <c:ext xmlns:c16="http://schemas.microsoft.com/office/drawing/2014/chart" uri="{C3380CC4-5D6E-409C-BE32-E72D297353CC}">
              <c16:uniqueId val="{00000003-B417-A54C-A85A-7CBE477AC5AE}"/>
            </c:ext>
          </c:extLst>
        </c:ser>
        <c:ser>
          <c:idx val="4"/>
          <c:order val="4"/>
          <c:tx>
            <c:strRef>
              <c:f>'bubbles-joined'!$T$128</c:f>
              <c:strCache>
                <c:ptCount val="1"/>
                <c:pt idx="0">
                  <c:v>5</c:v>
                </c:pt>
              </c:strCache>
            </c:strRef>
          </c:tx>
          <c:spPr>
            <a:solidFill>
              <a:srgbClr val="E63700"/>
            </a:solidFill>
            <a:ln w="25400">
              <a:noFill/>
            </a:ln>
            <a:effectLst/>
          </c:spPr>
          <c:invertIfNegative val="0"/>
          <c:xVal>
            <c:numRef>
              <c:f>'bubbles-joined'!$S$128:$S$151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'bubbles-joined'!$T$128:$T$151</c:f>
              <c:numCache>
                <c:formatCode>General</c:formatCode>
                <c:ptCount val="2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numCache>
            </c:numRef>
          </c:yVal>
          <c:bubbleSize>
            <c:numRef>
              <c:f>'bubbles-joined'!$U$128:$U$151</c:f>
              <c:numCache>
                <c:formatCode>General</c:formatCode>
                <c:ptCount val="24"/>
                <c:pt idx="0">
                  <c:v>7.8449999999999995E-3</c:v>
                </c:pt>
                <c:pt idx="1">
                  <c:v>7.2000000000000002E-5</c:v>
                </c:pt>
                <c:pt idx="2">
                  <c:v>6.1780000000000003E-3</c:v>
                </c:pt>
                <c:pt idx="3">
                  <c:v>4.9800000000000001E-3</c:v>
                </c:pt>
                <c:pt idx="4">
                  <c:v>6.8199999999999999E-4</c:v>
                </c:pt>
                <c:pt idx="5" formatCode="0.00E+00">
                  <c:v>1.3999999999999999E-6</c:v>
                </c:pt>
                <c:pt idx="6">
                  <c:v>7.6800000000000002E-4</c:v>
                </c:pt>
                <c:pt idx="7">
                  <c:v>7.18E-4</c:v>
                </c:pt>
                <c:pt idx="8">
                  <c:v>7.7479999999999997E-3</c:v>
                </c:pt>
                <c:pt idx="9">
                  <c:v>1.5800999999999999E-2</c:v>
                </c:pt>
                <c:pt idx="10">
                  <c:v>2.9603000000000001E-2</c:v>
                </c:pt>
                <c:pt idx="11">
                  <c:v>3.15E-3</c:v>
                </c:pt>
                <c:pt idx="12">
                  <c:v>5.3349000000000001E-2</c:v>
                </c:pt>
                <c:pt idx="13">
                  <c:v>2.33E-4</c:v>
                </c:pt>
                <c:pt idx="14">
                  <c:v>1.8E-5</c:v>
                </c:pt>
                <c:pt idx="15">
                  <c:v>2.0067000000000002E-2</c:v>
                </c:pt>
                <c:pt idx="16" formatCode="0.00E+00">
                  <c:v>4.8577200000000003E-3</c:v>
                </c:pt>
                <c:pt idx="17">
                  <c:v>1.2999999999999999E-5</c:v>
                </c:pt>
                <c:pt idx="18">
                  <c:v>2.3421999999999998E-2</c:v>
                </c:pt>
                <c:pt idx="19">
                  <c:v>2.8287E-2</c:v>
                </c:pt>
                <c:pt idx="20">
                  <c:v>0</c:v>
                </c:pt>
                <c:pt idx="21">
                  <c:v>8.6220000000000005E-2</c:v>
                </c:pt>
                <c:pt idx="22">
                  <c:v>5.8069999999999997E-3</c:v>
                </c:pt>
                <c:pt idx="23">
                  <c:v>4.1054E-2</c:v>
                </c:pt>
              </c:numCache>
            </c:numRef>
          </c:bubbleSize>
          <c:bubble3D val="0"/>
          <c:extLst>
            <c:ext xmlns:c16="http://schemas.microsoft.com/office/drawing/2014/chart" uri="{C3380CC4-5D6E-409C-BE32-E72D297353CC}">
              <c16:uniqueId val="{00000004-B417-A54C-A85A-7CBE477AC5AE}"/>
            </c:ext>
          </c:extLst>
        </c:ser>
        <c:ser>
          <c:idx val="5"/>
          <c:order val="5"/>
          <c:tx>
            <c:strRef>
              <c:f>'bubbles-joined'!$T$152</c:f>
              <c:strCache>
                <c:ptCount val="1"/>
                <c:pt idx="0">
                  <c:v>6</c:v>
                </c:pt>
              </c:strCache>
            </c:strRef>
          </c:tx>
          <c:spPr>
            <a:solidFill>
              <a:srgbClr val="00B0F0"/>
            </a:solidFill>
            <a:ln w="25400">
              <a:noFill/>
            </a:ln>
            <a:effectLst/>
          </c:spPr>
          <c:invertIfNegative val="0"/>
          <c:xVal>
            <c:numRef>
              <c:f>'bubbles-joined'!$S$152:$S$175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'bubbles-joined'!$T$152:$T$175</c:f>
              <c:numCache>
                <c:formatCode>General</c:formatCode>
                <c:ptCount val="24"/>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numCache>
            </c:numRef>
          </c:yVal>
          <c:bubbleSize>
            <c:numRef>
              <c:f>'bubbles-joined'!$U$152:$U$175</c:f>
              <c:numCache>
                <c:formatCode>General</c:formatCode>
                <c:ptCount val="24"/>
                <c:pt idx="0">
                  <c:v>4.5000000000000003E-5</c:v>
                </c:pt>
                <c:pt idx="1">
                  <c:v>1.9186000000000002E-2</c:v>
                </c:pt>
                <c:pt idx="2">
                  <c:v>2.0900000000000001E-4</c:v>
                </c:pt>
                <c:pt idx="3">
                  <c:v>9.2E-5</c:v>
                </c:pt>
                <c:pt idx="4">
                  <c:v>3.846E-3</c:v>
                </c:pt>
                <c:pt idx="5">
                  <c:v>1.2E-5</c:v>
                </c:pt>
                <c:pt idx="6">
                  <c:v>8.3040000000000006E-3</c:v>
                </c:pt>
                <c:pt idx="7">
                  <c:v>9.0449999999999992E-3</c:v>
                </c:pt>
                <c:pt idx="8">
                  <c:v>7.9100000000000004E-4</c:v>
                </c:pt>
                <c:pt idx="9">
                  <c:v>1.16E-4</c:v>
                </c:pt>
                <c:pt idx="10">
                  <c:v>9.2840000000000006E-3</c:v>
                </c:pt>
                <c:pt idx="11">
                  <c:v>3.1399999999999999E-4</c:v>
                </c:pt>
                <c:pt idx="12">
                  <c:v>8.772499999999999E-3</c:v>
                </c:pt>
                <c:pt idx="13">
                  <c:v>9.953E-3</c:v>
                </c:pt>
                <c:pt idx="14">
                  <c:v>1.3524E-2</c:v>
                </c:pt>
                <c:pt idx="15">
                  <c:v>1.3294E-2</c:v>
                </c:pt>
                <c:pt idx="16">
                  <c:v>1.9821999999999999E-2</c:v>
                </c:pt>
                <c:pt idx="17">
                  <c:v>2.4247000000000001E-2</c:v>
                </c:pt>
                <c:pt idx="18">
                  <c:v>2.0393999999999999E-2</c:v>
                </c:pt>
                <c:pt idx="19">
                  <c:v>5.7759999999999999E-3</c:v>
                </c:pt>
                <c:pt idx="20">
                  <c:v>0</c:v>
                </c:pt>
                <c:pt idx="21">
                  <c:v>4.0281999999999998E-2</c:v>
                </c:pt>
                <c:pt idx="22">
                  <c:v>3.0231999999999998E-2</c:v>
                </c:pt>
                <c:pt idx="23">
                  <c:v>7.5500000000000003E-3</c:v>
                </c:pt>
              </c:numCache>
            </c:numRef>
          </c:bubbleSize>
          <c:bubble3D val="0"/>
          <c:extLst>
            <c:ext xmlns:c16="http://schemas.microsoft.com/office/drawing/2014/chart" uri="{C3380CC4-5D6E-409C-BE32-E72D297353CC}">
              <c16:uniqueId val="{00000005-B417-A54C-A85A-7CBE477AC5AE}"/>
            </c:ext>
          </c:extLst>
        </c:ser>
        <c:ser>
          <c:idx val="6"/>
          <c:order val="6"/>
          <c:tx>
            <c:strRef>
              <c:f>'bubbles-joined'!$T$176</c:f>
              <c:strCache>
                <c:ptCount val="1"/>
                <c:pt idx="0">
                  <c:v>7</c:v>
                </c:pt>
              </c:strCache>
            </c:strRef>
          </c:tx>
          <c:spPr>
            <a:solidFill>
              <a:srgbClr val="F9B801"/>
            </a:solidFill>
            <a:ln w="25400">
              <a:noFill/>
            </a:ln>
            <a:effectLst/>
          </c:spPr>
          <c:invertIfNegative val="0"/>
          <c:xVal>
            <c:numRef>
              <c:f>'bubbles-joined'!$S$176:$S$199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'bubbles-joined'!$T$176:$T$199</c:f>
              <c:numCache>
                <c:formatCode>General</c:formatCode>
                <c:ptCount val="24"/>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numCache>
            </c:numRef>
          </c:yVal>
          <c:bubbleSize>
            <c:numRef>
              <c:f>'bubbles-joined'!$U$176:$U$199</c:f>
              <c:numCache>
                <c:formatCode>General</c:formatCode>
                <c:ptCount val="24"/>
                <c:pt idx="0">
                  <c:v>5.9719999999999999E-3</c:v>
                </c:pt>
                <c:pt idx="1">
                  <c:v>1.8967000000000001E-2</c:v>
                </c:pt>
                <c:pt idx="2">
                  <c:v>3.2572999999999998E-2</c:v>
                </c:pt>
                <c:pt idx="3">
                  <c:v>7.7999999999999999E-4</c:v>
                </c:pt>
                <c:pt idx="4">
                  <c:v>2.0100000000000001E-3</c:v>
                </c:pt>
                <c:pt idx="5">
                  <c:v>1.1E-5</c:v>
                </c:pt>
                <c:pt idx="6">
                  <c:v>1.2600000000000001E-3</c:v>
                </c:pt>
                <c:pt idx="7">
                  <c:v>3.7938E-2</c:v>
                </c:pt>
                <c:pt idx="8" formatCode="0.00E+00">
                  <c:v>7.7000000000000004E-7</c:v>
                </c:pt>
                <c:pt idx="9" formatCode="0.00E+00">
                  <c:v>5.7999999999999995E-7</c:v>
                </c:pt>
                <c:pt idx="10">
                  <c:v>1.5099999999999999E-5</c:v>
                </c:pt>
                <c:pt idx="11">
                  <c:v>1.4E-5</c:v>
                </c:pt>
                <c:pt idx="12">
                  <c:v>5.5910000000000005E-5</c:v>
                </c:pt>
                <c:pt idx="13">
                  <c:v>6.0000000000000002E-5</c:v>
                </c:pt>
                <c:pt idx="14">
                  <c:v>0.10212599999999999</c:v>
                </c:pt>
                <c:pt idx="15">
                  <c:v>2.8600000000000001E-4</c:v>
                </c:pt>
                <c:pt idx="16">
                  <c:v>9.50603E-2</c:v>
                </c:pt>
                <c:pt idx="17">
                  <c:v>1.5409000000000001E-2</c:v>
                </c:pt>
                <c:pt idx="18">
                  <c:v>4.9785800000000005E-2</c:v>
                </c:pt>
                <c:pt idx="19" formatCode="0.00E+00">
                  <c:v>6.2999999999999998E-6</c:v>
                </c:pt>
                <c:pt idx="20">
                  <c:v>0</c:v>
                </c:pt>
                <c:pt idx="21">
                  <c:v>6.3609800000000005E-3</c:v>
                </c:pt>
                <c:pt idx="22" formatCode="0.00E+00">
                  <c:v>6.8999999999999996E-7</c:v>
                </c:pt>
                <c:pt idx="23">
                  <c:v>7.7800759999999997E-2</c:v>
                </c:pt>
              </c:numCache>
            </c:numRef>
          </c:bubbleSize>
          <c:bubble3D val="0"/>
          <c:extLst>
            <c:ext xmlns:c16="http://schemas.microsoft.com/office/drawing/2014/chart" uri="{C3380CC4-5D6E-409C-BE32-E72D297353CC}">
              <c16:uniqueId val="{00000006-B417-A54C-A85A-7CBE477AC5AE}"/>
            </c:ext>
          </c:extLst>
        </c:ser>
        <c:ser>
          <c:idx val="7"/>
          <c:order val="7"/>
          <c:tx>
            <c:strRef>
              <c:f>'bubbles-joined'!$T$200</c:f>
              <c:strCache>
                <c:ptCount val="1"/>
                <c:pt idx="0">
                  <c:v>8</c:v>
                </c:pt>
              </c:strCache>
            </c:strRef>
          </c:tx>
          <c:spPr>
            <a:solidFill>
              <a:srgbClr val="800000"/>
            </a:solidFill>
            <a:ln w="25400">
              <a:noFill/>
            </a:ln>
            <a:effectLst/>
          </c:spPr>
          <c:invertIfNegative val="0"/>
          <c:xVal>
            <c:numRef>
              <c:f>'bubbles-joined'!$S$200:$S$223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'bubbles-joined'!$T$200:$T$223</c:f>
              <c:numCache>
                <c:formatCode>General</c:formatCode>
                <c:ptCount val="24"/>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numCache>
            </c:numRef>
          </c:yVal>
          <c:bubbleSize>
            <c:numRef>
              <c:f>'bubbles-joined'!$U$200:$U$223</c:f>
              <c:numCache>
                <c:formatCode>General</c:formatCode>
                <c:ptCount val="24"/>
                <c:pt idx="0">
                  <c:v>6.3480999999999996E-2</c:v>
                </c:pt>
                <c:pt idx="1">
                  <c:v>4.4693999999999998E-2</c:v>
                </c:pt>
                <c:pt idx="2">
                  <c:v>4.2396999999999997E-2</c:v>
                </c:pt>
                <c:pt idx="3">
                  <c:v>6.8845000000000003E-2</c:v>
                </c:pt>
                <c:pt idx="4">
                  <c:v>7.0554000000000006E-2</c:v>
                </c:pt>
                <c:pt idx="5">
                  <c:v>5.8091999999999998E-2</c:v>
                </c:pt>
                <c:pt idx="6">
                  <c:v>3.6277999999999998E-2</c:v>
                </c:pt>
                <c:pt idx="7">
                  <c:v>1.2677000000000001E-2</c:v>
                </c:pt>
                <c:pt idx="8">
                  <c:v>5.3487E-2</c:v>
                </c:pt>
                <c:pt idx="9">
                  <c:v>6.5960000000000005E-2</c:v>
                </c:pt>
                <c:pt idx="10">
                  <c:v>0.13466400000000001</c:v>
                </c:pt>
                <c:pt idx="11">
                  <c:v>9.1508000000000006E-2</c:v>
                </c:pt>
                <c:pt idx="12">
                  <c:v>0.31084299999999998</c:v>
                </c:pt>
                <c:pt idx="13">
                  <c:v>5.7442E-2</c:v>
                </c:pt>
                <c:pt idx="14">
                  <c:v>6.862E-3</c:v>
                </c:pt>
                <c:pt idx="15">
                  <c:v>0.127447</c:v>
                </c:pt>
                <c:pt idx="16">
                  <c:v>0.151367</c:v>
                </c:pt>
                <c:pt idx="17">
                  <c:v>1.2407E-2</c:v>
                </c:pt>
                <c:pt idx="18">
                  <c:v>9.2856999999999995E-2</c:v>
                </c:pt>
                <c:pt idx="19">
                  <c:v>1.8988999999999999E-2</c:v>
                </c:pt>
                <c:pt idx="20">
                  <c:v>0</c:v>
                </c:pt>
                <c:pt idx="21">
                  <c:v>9.1092999999999993E-2</c:v>
                </c:pt>
                <c:pt idx="22">
                  <c:v>5.3912000000000002E-2</c:v>
                </c:pt>
                <c:pt idx="23">
                  <c:v>0.11405999999999999</c:v>
                </c:pt>
              </c:numCache>
            </c:numRef>
          </c:bubbleSize>
          <c:bubble3D val="0"/>
          <c:extLst>
            <c:ext xmlns:c16="http://schemas.microsoft.com/office/drawing/2014/chart" uri="{C3380CC4-5D6E-409C-BE32-E72D297353CC}">
              <c16:uniqueId val="{00000007-B417-A54C-A85A-7CBE477AC5AE}"/>
            </c:ext>
          </c:extLst>
        </c:ser>
        <c:ser>
          <c:idx val="8"/>
          <c:order val="8"/>
          <c:tx>
            <c:strRef>
              <c:f>'bubbles-joined'!$T$224</c:f>
              <c:strCache>
                <c:ptCount val="1"/>
                <c:pt idx="0">
                  <c:v>9</c:v>
                </c:pt>
              </c:strCache>
            </c:strRef>
          </c:tx>
          <c:spPr>
            <a:solidFill>
              <a:schemeClr val="accent2"/>
            </a:solidFill>
            <a:ln w="25400">
              <a:noFill/>
            </a:ln>
            <a:effectLst/>
          </c:spPr>
          <c:invertIfNegative val="0"/>
          <c:xVal>
            <c:numRef>
              <c:f>'bubbles-joined'!$S$224:$S$247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'bubbles-joined'!$T$224:$T$247</c:f>
              <c:numCache>
                <c:formatCode>General</c:formatCode>
                <c:ptCount val="24"/>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numCache>
            </c:numRef>
          </c:yVal>
          <c:bubbleSize>
            <c:numRef>
              <c:f>'bubbles-joined'!$U$224:$U$247</c:f>
              <c:numCache>
                <c:formatCode>General</c:formatCode>
                <c:ptCount val="24"/>
                <c:pt idx="0">
                  <c:v>6.3905000000000003E-2</c:v>
                </c:pt>
                <c:pt idx="1">
                  <c:v>5.3268999999999997E-2</c:v>
                </c:pt>
                <c:pt idx="2">
                  <c:v>4.2023999999999999E-2</c:v>
                </c:pt>
                <c:pt idx="3">
                  <c:v>2.4594999999999999E-2</c:v>
                </c:pt>
                <c:pt idx="4">
                  <c:v>4.7530000000000003E-2</c:v>
                </c:pt>
                <c:pt idx="5">
                  <c:v>9.6603999999999995E-2</c:v>
                </c:pt>
                <c:pt idx="6">
                  <c:v>4.1341999999999997E-2</c:v>
                </c:pt>
                <c:pt idx="7">
                  <c:v>5.1343E-2</c:v>
                </c:pt>
                <c:pt idx="8">
                  <c:v>3.6688999999999999E-2</c:v>
                </c:pt>
                <c:pt idx="9">
                  <c:v>3.6260000000000001E-2</c:v>
                </c:pt>
                <c:pt idx="10">
                  <c:v>5.2330999999999996E-2</c:v>
                </c:pt>
                <c:pt idx="11">
                  <c:v>8.6985000000000007E-2</c:v>
                </c:pt>
                <c:pt idx="12">
                  <c:v>2.7458999999999997E-2</c:v>
                </c:pt>
                <c:pt idx="13">
                  <c:v>2.9293E-2</c:v>
                </c:pt>
                <c:pt idx="14">
                  <c:v>4.0143999999999999E-2</c:v>
                </c:pt>
                <c:pt idx="15">
                  <c:v>5.9020000000000003E-2</c:v>
                </c:pt>
                <c:pt idx="16">
                  <c:v>7.2752999999999998E-2</c:v>
                </c:pt>
                <c:pt idx="17">
                  <c:v>1.9460999999999999E-2</c:v>
                </c:pt>
                <c:pt idx="18">
                  <c:v>3.8542E-2</c:v>
                </c:pt>
                <c:pt idx="19">
                  <c:v>2.3465E-2</c:v>
                </c:pt>
                <c:pt idx="20">
                  <c:v>0</c:v>
                </c:pt>
                <c:pt idx="21">
                  <c:v>2.6372E-2</c:v>
                </c:pt>
                <c:pt idx="22">
                  <c:v>2.9284000000000001E-2</c:v>
                </c:pt>
                <c:pt idx="23">
                  <c:v>9.951924999999999E-2</c:v>
                </c:pt>
              </c:numCache>
            </c:numRef>
          </c:bubbleSize>
          <c:bubble3D val="0"/>
          <c:extLst>
            <c:ext xmlns:c16="http://schemas.microsoft.com/office/drawing/2014/chart" uri="{C3380CC4-5D6E-409C-BE32-E72D297353CC}">
              <c16:uniqueId val="{00000008-B417-A54C-A85A-7CBE477AC5AE}"/>
            </c:ext>
          </c:extLst>
        </c:ser>
        <c:ser>
          <c:idx val="9"/>
          <c:order val="9"/>
          <c:tx>
            <c:strRef>
              <c:f>'bubbles-joined'!$T$248</c:f>
              <c:strCache>
                <c:ptCount val="1"/>
                <c:pt idx="0">
                  <c:v>10</c:v>
                </c:pt>
              </c:strCache>
            </c:strRef>
          </c:tx>
          <c:spPr>
            <a:solidFill>
              <a:srgbClr val="CC3399"/>
            </a:solidFill>
            <a:ln w="25400">
              <a:noFill/>
            </a:ln>
            <a:effectLst/>
          </c:spPr>
          <c:invertIfNegative val="0"/>
          <c:xVal>
            <c:numRef>
              <c:f>'bubbles-joined'!$S$248:$S$271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'bubbles-joined'!$T$248:$T$271</c:f>
              <c:numCache>
                <c:formatCode>General</c:formatCode>
                <c:ptCount val="2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numCache>
            </c:numRef>
          </c:yVal>
          <c:bubbleSize>
            <c:numRef>
              <c:f>'bubbles-joined'!$U$248:$U$271</c:f>
              <c:numCache>
                <c:formatCode>General</c:formatCode>
                <c:ptCount val="24"/>
                <c:pt idx="0">
                  <c:v>7.1754999999999999E-2</c:v>
                </c:pt>
                <c:pt idx="1">
                  <c:v>6.5516000000000005E-2</c:v>
                </c:pt>
                <c:pt idx="2">
                  <c:v>6.3226000000000004E-2</c:v>
                </c:pt>
                <c:pt idx="3">
                  <c:v>8.9325000000000002E-2</c:v>
                </c:pt>
                <c:pt idx="4">
                  <c:v>0.10198</c:v>
                </c:pt>
                <c:pt idx="5">
                  <c:v>4.5925000000000001E-2</c:v>
                </c:pt>
                <c:pt idx="6">
                  <c:v>6.3629000000000005E-2</c:v>
                </c:pt>
                <c:pt idx="7">
                  <c:v>4.1762000000000001E-2</c:v>
                </c:pt>
                <c:pt idx="8">
                  <c:v>7.8355999999999995E-2</c:v>
                </c:pt>
                <c:pt idx="9">
                  <c:v>0.172878</c:v>
                </c:pt>
                <c:pt idx="10">
                  <c:v>0.20217400000000002</c:v>
                </c:pt>
                <c:pt idx="11">
                  <c:v>7.7292E-2</c:v>
                </c:pt>
                <c:pt idx="12">
                  <c:v>0.122099</c:v>
                </c:pt>
                <c:pt idx="13">
                  <c:v>6.0504000000000002E-2</c:v>
                </c:pt>
                <c:pt idx="14">
                  <c:v>1.7920999999999999E-2</c:v>
                </c:pt>
                <c:pt idx="15">
                  <c:v>0.14960799999999999</c:v>
                </c:pt>
                <c:pt idx="16">
                  <c:v>5.7458000000000002E-2</c:v>
                </c:pt>
                <c:pt idx="17">
                  <c:v>4.0742E-2</c:v>
                </c:pt>
                <c:pt idx="18">
                  <c:v>0.15331</c:v>
                </c:pt>
                <c:pt idx="19">
                  <c:v>0.19681699999999999</c:v>
                </c:pt>
                <c:pt idx="20">
                  <c:v>0</c:v>
                </c:pt>
                <c:pt idx="21">
                  <c:v>0.133247</c:v>
                </c:pt>
                <c:pt idx="22">
                  <c:v>7.1804999999999994E-2</c:v>
                </c:pt>
                <c:pt idx="23">
                  <c:v>8.7042000000000008E-2</c:v>
                </c:pt>
              </c:numCache>
            </c:numRef>
          </c:bubbleSize>
          <c:bubble3D val="0"/>
          <c:extLst>
            <c:ext xmlns:c16="http://schemas.microsoft.com/office/drawing/2014/chart" uri="{C3380CC4-5D6E-409C-BE32-E72D297353CC}">
              <c16:uniqueId val="{00000009-B417-A54C-A85A-7CBE477AC5AE}"/>
            </c:ext>
          </c:extLst>
        </c:ser>
        <c:ser>
          <c:idx val="10"/>
          <c:order val="10"/>
          <c:tx>
            <c:strRef>
              <c:f>'bubbles-joined'!$T$272</c:f>
              <c:strCache>
                <c:ptCount val="1"/>
                <c:pt idx="0">
                  <c:v>11</c:v>
                </c:pt>
              </c:strCache>
            </c:strRef>
          </c:tx>
          <c:spPr>
            <a:solidFill>
              <a:srgbClr val="FFC000"/>
            </a:solidFill>
            <a:ln w="25400">
              <a:noFill/>
            </a:ln>
            <a:effectLst/>
          </c:spPr>
          <c:invertIfNegative val="0"/>
          <c:xVal>
            <c:numRef>
              <c:f>'bubbles-joined'!$S$272:$S$295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'bubbles-joined'!$T$272:$T$295</c:f>
              <c:numCache>
                <c:formatCode>General</c:formatCode>
                <c:ptCount val="24"/>
                <c:pt idx="0">
                  <c:v>11</c:v>
                </c:pt>
                <c:pt idx="1">
                  <c:v>11</c:v>
                </c:pt>
                <c:pt idx="2">
                  <c:v>11</c:v>
                </c:pt>
                <c:pt idx="3">
                  <c:v>11</c:v>
                </c:pt>
                <c:pt idx="4">
                  <c:v>11</c:v>
                </c:pt>
                <c:pt idx="5">
                  <c:v>11</c:v>
                </c:pt>
                <c:pt idx="6">
                  <c:v>11</c:v>
                </c:pt>
                <c:pt idx="7">
                  <c:v>11</c:v>
                </c:pt>
                <c:pt idx="8">
                  <c:v>11</c:v>
                </c:pt>
                <c:pt idx="9">
                  <c:v>11</c:v>
                </c:pt>
                <c:pt idx="10">
                  <c:v>11</c:v>
                </c:pt>
                <c:pt idx="11">
                  <c:v>11</c:v>
                </c:pt>
                <c:pt idx="12">
                  <c:v>11</c:v>
                </c:pt>
                <c:pt idx="13">
                  <c:v>11</c:v>
                </c:pt>
                <c:pt idx="14">
                  <c:v>11</c:v>
                </c:pt>
                <c:pt idx="15">
                  <c:v>11</c:v>
                </c:pt>
                <c:pt idx="16">
                  <c:v>11</c:v>
                </c:pt>
                <c:pt idx="17">
                  <c:v>11</c:v>
                </c:pt>
                <c:pt idx="18">
                  <c:v>11</c:v>
                </c:pt>
                <c:pt idx="19">
                  <c:v>11</c:v>
                </c:pt>
                <c:pt idx="20">
                  <c:v>11</c:v>
                </c:pt>
                <c:pt idx="21">
                  <c:v>11</c:v>
                </c:pt>
                <c:pt idx="22">
                  <c:v>11</c:v>
                </c:pt>
                <c:pt idx="23">
                  <c:v>11</c:v>
                </c:pt>
              </c:numCache>
            </c:numRef>
          </c:yVal>
          <c:bubbleSize>
            <c:numRef>
              <c:f>'bubbles-joined'!$U$272:$U$295</c:f>
              <c:numCache>
                <c:formatCode>General</c:formatCode>
                <c:ptCount val="24"/>
                <c:pt idx="0">
                  <c:v>6.5040000000000002E-3</c:v>
                </c:pt>
                <c:pt idx="1">
                  <c:v>3.3708000000000002E-2</c:v>
                </c:pt>
                <c:pt idx="2">
                  <c:v>5.7130000000000002E-3</c:v>
                </c:pt>
                <c:pt idx="3">
                  <c:v>2.43E-4</c:v>
                </c:pt>
                <c:pt idx="4">
                  <c:v>1.4933999999999999E-2</c:v>
                </c:pt>
                <c:pt idx="5">
                  <c:v>7.0460000000000002E-3</c:v>
                </c:pt>
                <c:pt idx="6">
                  <c:v>2.6335999999999998E-2</c:v>
                </c:pt>
                <c:pt idx="7">
                  <c:v>6.0499999999999996E-4</c:v>
                </c:pt>
                <c:pt idx="8">
                  <c:v>1.7833000000000002E-2</c:v>
                </c:pt>
                <c:pt idx="9">
                  <c:v>3.3149999999999998E-3</c:v>
                </c:pt>
                <c:pt idx="10">
                  <c:v>1.3977999999999999E-2</c:v>
                </c:pt>
                <c:pt idx="11">
                  <c:v>6.6000000000000005E-5</c:v>
                </c:pt>
                <c:pt idx="12">
                  <c:v>3.9425999999999996E-2</c:v>
                </c:pt>
                <c:pt idx="13">
                  <c:v>1.1984E-2</c:v>
                </c:pt>
                <c:pt idx="14">
                  <c:v>1.2848999999999999E-2</c:v>
                </c:pt>
                <c:pt idx="15" formatCode="0.00E+00">
                  <c:v>7.6623000000000004E-3</c:v>
                </c:pt>
                <c:pt idx="16">
                  <c:v>7.2418700000000001E-3</c:v>
                </c:pt>
                <c:pt idx="17">
                  <c:v>1.2300000000000001E-4</c:v>
                </c:pt>
                <c:pt idx="18">
                  <c:v>0.10109799999999999</c:v>
                </c:pt>
                <c:pt idx="19">
                  <c:v>2.5000000000000001E-4</c:v>
                </c:pt>
                <c:pt idx="20">
                  <c:v>0</c:v>
                </c:pt>
                <c:pt idx="21">
                  <c:v>4.0977E-2</c:v>
                </c:pt>
                <c:pt idx="22" formatCode="0.00E+00">
                  <c:v>4.5999999999999999E-7</c:v>
                </c:pt>
                <c:pt idx="23">
                  <c:v>1.0401000000000001E-2</c:v>
                </c:pt>
              </c:numCache>
            </c:numRef>
          </c:bubbleSize>
          <c:bubble3D val="0"/>
          <c:extLst>
            <c:ext xmlns:c16="http://schemas.microsoft.com/office/drawing/2014/chart" uri="{C3380CC4-5D6E-409C-BE32-E72D297353CC}">
              <c16:uniqueId val="{0000000A-B417-A54C-A85A-7CBE477AC5AE}"/>
            </c:ext>
          </c:extLst>
        </c:ser>
        <c:ser>
          <c:idx val="11"/>
          <c:order val="11"/>
          <c:tx>
            <c:strRef>
              <c:f>'bubbles-joined'!$T$296</c:f>
              <c:strCache>
                <c:ptCount val="1"/>
                <c:pt idx="0">
                  <c:v>12</c:v>
                </c:pt>
              </c:strCache>
            </c:strRef>
          </c:tx>
          <c:spPr>
            <a:solidFill>
              <a:schemeClr val="accent4">
                <a:lumMod val="75000"/>
              </a:schemeClr>
            </a:solidFill>
            <a:ln w="25400">
              <a:noFill/>
            </a:ln>
            <a:effectLst/>
          </c:spPr>
          <c:invertIfNegative val="0"/>
          <c:xVal>
            <c:numRef>
              <c:f>'bubbles-joined'!$S$296:$S$319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'bubbles-joined'!$T$296:$T$319</c:f>
              <c:numCache>
                <c:formatCode>General</c:formatCode>
                <c:ptCount val="2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numCache>
            </c:numRef>
          </c:yVal>
          <c:bubbleSize>
            <c:numRef>
              <c:f>'bubbles-joined'!$U$296:$U$319</c:f>
              <c:numCache>
                <c:formatCode>General</c:formatCode>
                <c:ptCount val="24"/>
                <c:pt idx="0">
                  <c:v>2.5756000000000001E-2</c:v>
                </c:pt>
                <c:pt idx="1">
                  <c:v>2.7762999999999999E-2</c:v>
                </c:pt>
                <c:pt idx="2">
                  <c:v>3.0549E-2</c:v>
                </c:pt>
                <c:pt idx="3">
                  <c:v>1.9113999999999999E-2</c:v>
                </c:pt>
                <c:pt idx="4">
                  <c:v>4.1341000000000003E-2</c:v>
                </c:pt>
                <c:pt idx="5">
                  <c:v>1.5716000000000001E-2</c:v>
                </c:pt>
                <c:pt idx="6">
                  <c:v>2.0032999999999999E-2</c:v>
                </c:pt>
                <c:pt idx="7">
                  <c:v>4.6137999999999998E-2</c:v>
                </c:pt>
                <c:pt idx="8">
                  <c:v>1.3878E-2</c:v>
                </c:pt>
                <c:pt idx="9">
                  <c:v>1.074E-2</c:v>
                </c:pt>
                <c:pt idx="10">
                  <c:v>2.8128E-2</c:v>
                </c:pt>
                <c:pt idx="11">
                  <c:v>1.7614999999999999E-2</c:v>
                </c:pt>
                <c:pt idx="12">
                  <c:v>2.4315999999999997E-2</c:v>
                </c:pt>
                <c:pt idx="13">
                  <c:v>1.4378999999999999E-2</c:v>
                </c:pt>
                <c:pt idx="14">
                  <c:v>3.2024999999999998E-2</c:v>
                </c:pt>
                <c:pt idx="15">
                  <c:v>2.4466000000000002E-2</c:v>
                </c:pt>
                <c:pt idx="16">
                  <c:v>5.0078999999999999E-2</c:v>
                </c:pt>
                <c:pt idx="17">
                  <c:v>1.6691999999999999E-2</c:v>
                </c:pt>
                <c:pt idx="18">
                  <c:v>6.1260000000000002E-2</c:v>
                </c:pt>
                <c:pt idx="19">
                  <c:v>2.3803999999999999E-2</c:v>
                </c:pt>
                <c:pt idx="20">
                  <c:v>0</c:v>
                </c:pt>
                <c:pt idx="21">
                  <c:v>1.6511999999999999E-2</c:v>
                </c:pt>
                <c:pt idx="22">
                  <c:v>5.2839999999999996E-3</c:v>
                </c:pt>
                <c:pt idx="23">
                  <c:v>4.3300489999999997E-2</c:v>
                </c:pt>
              </c:numCache>
            </c:numRef>
          </c:bubbleSize>
          <c:bubble3D val="0"/>
          <c:extLst>
            <c:ext xmlns:c16="http://schemas.microsoft.com/office/drawing/2014/chart" uri="{C3380CC4-5D6E-409C-BE32-E72D297353CC}">
              <c16:uniqueId val="{0000000B-B417-A54C-A85A-7CBE477AC5AE}"/>
            </c:ext>
          </c:extLst>
        </c:ser>
        <c:ser>
          <c:idx val="12"/>
          <c:order val="12"/>
          <c:tx>
            <c:strRef>
              <c:f>'bubbles-joined'!$T$320</c:f>
              <c:strCache>
                <c:ptCount val="1"/>
                <c:pt idx="0">
                  <c:v>13</c:v>
                </c:pt>
              </c:strCache>
            </c:strRef>
          </c:tx>
          <c:spPr>
            <a:solidFill>
              <a:schemeClr val="accent6">
                <a:lumMod val="75000"/>
              </a:schemeClr>
            </a:solidFill>
            <a:ln w="25400">
              <a:noFill/>
            </a:ln>
            <a:effectLst/>
          </c:spPr>
          <c:invertIfNegative val="0"/>
          <c:xVal>
            <c:numRef>
              <c:f>'bubbles-joined'!$S$320:$S$343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'bubbles-joined'!$T$320:$T$343</c:f>
              <c:numCache>
                <c:formatCode>General</c:formatCode>
                <c:ptCount val="24"/>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13</c:v>
                </c:pt>
                <c:pt idx="23">
                  <c:v>13</c:v>
                </c:pt>
              </c:numCache>
            </c:numRef>
          </c:yVal>
          <c:bubbleSize>
            <c:numRef>
              <c:f>'bubbles-joined'!$U$320:$U$343</c:f>
              <c:numCache>
                <c:formatCode>General</c:formatCode>
                <c:ptCount val="24"/>
                <c:pt idx="0">
                  <c:v>4.6807000000000001E-2</c:v>
                </c:pt>
                <c:pt idx="1">
                  <c:v>3.5151000000000002E-2</c:v>
                </c:pt>
                <c:pt idx="2">
                  <c:v>4.9132000000000002E-2</c:v>
                </c:pt>
                <c:pt idx="3">
                  <c:v>5.0680000000000003E-2</c:v>
                </c:pt>
                <c:pt idx="4">
                  <c:v>5.6896000000000002E-2</c:v>
                </c:pt>
                <c:pt idx="5">
                  <c:v>3.3029999999999997E-2</c:v>
                </c:pt>
                <c:pt idx="6">
                  <c:v>5.5832E-2</c:v>
                </c:pt>
                <c:pt idx="7">
                  <c:v>2.7895E-2</c:v>
                </c:pt>
                <c:pt idx="8">
                  <c:v>1.6707E-2</c:v>
                </c:pt>
                <c:pt idx="9">
                  <c:v>5.6329999999999998E-2</c:v>
                </c:pt>
                <c:pt idx="10">
                  <c:v>7.1147999999999989E-2</c:v>
                </c:pt>
                <c:pt idx="11">
                  <c:v>2.4657999999999999E-2</c:v>
                </c:pt>
                <c:pt idx="12">
                  <c:v>4.7503000000000004E-2</c:v>
                </c:pt>
                <c:pt idx="13">
                  <c:v>5.6619000000000003E-2</c:v>
                </c:pt>
                <c:pt idx="14">
                  <c:v>0.19855999999999999</c:v>
                </c:pt>
                <c:pt idx="15">
                  <c:v>8.6439999999999989E-2</c:v>
                </c:pt>
                <c:pt idx="16">
                  <c:v>0.13752</c:v>
                </c:pt>
                <c:pt idx="17">
                  <c:v>0.13364899999999999</c:v>
                </c:pt>
                <c:pt idx="18">
                  <c:v>7.2207000000000007E-2</c:v>
                </c:pt>
                <c:pt idx="19">
                  <c:v>6.021E-2</c:v>
                </c:pt>
                <c:pt idx="20">
                  <c:v>0</c:v>
                </c:pt>
                <c:pt idx="21">
                  <c:v>0.24422099999999999</c:v>
                </c:pt>
                <c:pt idx="22">
                  <c:v>5.4537000000000002E-2</c:v>
                </c:pt>
                <c:pt idx="23">
                  <c:v>5.5232000000000003E-2</c:v>
                </c:pt>
              </c:numCache>
            </c:numRef>
          </c:bubbleSize>
          <c:bubble3D val="0"/>
          <c:extLst>
            <c:ext xmlns:c16="http://schemas.microsoft.com/office/drawing/2014/chart" uri="{C3380CC4-5D6E-409C-BE32-E72D297353CC}">
              <c16:uniqueId val="{0000000C-B417-A54C-A85A-7CBE477AC5AE}"/>
            </c:ext>
          </c:extLst>
        </c:ser>
        <c:ser>
          <c:idx val="13"/>
          <c:order val="13"/>
          <c:tx>
            <c:strRef>
              <c:f>'bubbles-joined'!$T$344</c:f>
              <c:strCache>
                <c:ptCount val="1"/>
                <c:pt idx="0">
                  <c:v>14</c:v>
                </c:pt>
              </c:strCache>
            </c:strRef>
          </c:tx>
          <c:spPr>
            <a:solidFill>
              <a:srgbClr val="0070C0"/>
            </a:solidFill>
            <a:ln w="25400">
              <a:noFill/>
            </a:ln>
            <a:effectLst/>
          </c:spPr>
          <c:invertIfNegative val="0"/>
          <c:xVal>
            <c:numRef>
              <c:f>'bubbles-joined'!$S$344:$S$367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'bubbles-joined'!$T$344:$T$367</c:f>
              <c:numCache>
                <c:formatCode>General</c:formatCode>
                <c:ptCount val="2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numCache>
            </c:numRef>
          </c:yVal>
          <c:bubbleSize>
            <c:numRef>
              <c:f>'bubbles-joined'!$U$344:$U$367</c:f>
              <c:numCache>
                <c:formatCode>General</c:formatCode>
                <c:ptCount val="24"/>
                <c:pt idx="0">
                  <c:v>1.1794000000000001E-2</c:v>
                </c:pt>
                <c:pt idx="1">
                  <c:v>3.3999999999999998E-3</c:v>
                </c:pt>
                <c:pt idx="2">
                  <c:v>1.4512000000000001E-2</c:v>
                </c:pt>
                <c:pt idx="3">
                  <c:v>1.1731E-2</c:v>
                </c:pt>
                <c:pt idx="4">
                  <c:v>5.3540000000000003E-3</c:v>
                </c:pt>
                <c:pt idx="5">
                  <c:v>8.61E-4</c:v>
                </c:pt>
                <c:pt idx="6">
                  <c:v>2.1437999999999999E-2</c:v>
                </c:pt>
                <c:pt idx="7">
                  <c:v>2.3400000000000001E-3</c:v>
                </c:pt>
                <c:pt idx="8">
                  <c:v>9.1000000000000003E-5</c:v>
                </c:pt>
                <c:pt idx="9">
                  <c:v>2.03E-4</c:v>
                </c:pt>
                <c:pt idx="10">
                  <c:v>3.2699999999999999E-3</c:v>
                </c:pt>
                <c:pt idx="11">
                  <c:v>4.4200000000000001E-4</c:v>
                </c:pt>
                <c:pt idx="12">
                  <c:v>4.0800000000000002E-5</c:v>
                </c:pt>
                <c:pt idx="13">
                  <c:v>3.7820000000000002E-3</c:v>
                </c:pt>
                <c:pt idx="14">
                  <c:v>1.7985000000000001E-2</c:v>
                </c:pt>
                <c:pt idx="15">
                  <c:v>8.5100000000000009E-5</c:v>
                </c:pt>
                <c:pt idx="16">
                  <c:v>2.521E-2</c:v>
                </c:pt>
                <c:pt idx="17">
                  <c:v>1.1162999999999999E-2</c:v>
                </c:pt>
                <c:pt idx="18">
                  <c:v>5.9464999999999995E-3</c:v>
                </c:pt>
                <c:pt idx="19">
                  <c:v>1.2274E-2</c:v>
                </c:pt>
                <c:pt idx="20">
                  <c:v>0</c:v>
                </c:pt>
                <c:pt idx="21">
                  <c:v>2.3081960000000002E-2</c:v>
                </c:pt>
                <c:pt idx="22">
                  <c:v>1.0529999999999999E-3</c:v>
                </c:pt>
                <c:pt idx="23">
                  <c:v>2.9797499999999998E-3</c:v>
                </c:pt>
              </c:numCache>
            </c:numRef>
          </c:bubbleSize>
          <c:bubble3D val="0"/>
          <c:extLst>
            <c:ext xmlns:c16="http://schemas.microsoft.com/office/drawing/2014/chart" uri="{C3380CC4-5D6E-409C-BE32-E72D297353CC}">
              <c16:uniqueId val="{0000000D-B417-A54C-A85A-7CBE477AC5AE}"/>
            </c:ext>
          </c:extLst>
        </c:ser>
        <c:ser>
          <c:idx val="14"/>
          <c:order val="14"/>
          <c:tx>
            <c:strRef>
              <c:f>'bubbles-joined'!$T$368</c:f>
              <c:strCache>
                <c:ptCount val="1"/>
                <c:pt idx="0">
                  <c:v>15</c:v>
                </c:pt>
              </c:strCache>
            </c:strRef>
          </c:tx>
          <c:spPr>
            <a:solidFill>
              <a:srgbClr val="53AD68"/>
            </a:solidFill>
            <a:ln w="25400">
              <a:noFill/>
            </a:ln>
            <a:effectLst/>
          </c:spPr>
          <c:invertIfNegative val="0"/>
          <c:xVal>
            <c:numRef>
              <c:f>'bubbles-joined'!$S$368:$S$391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'bubbles-joined'!$T$368:$T$391</c:f>
              <c:numCache>
                <c:formatCode>General</c:formatCode>
                <c:ptCount val="24"/>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numCache>
            </c:numRef>
          </c:yVal>
          <c:bubbleSize>
            <c:numRef>
              <c:f>'bubbles-joined'!$U$368:$U$391</c:f>
              <c:numCache>
                <c:formatCode>General</c:formatCode>
                <c:ptCount val="24"/>
                <c:pt idx="0">
                  <c:v>1.1176999999999999E-2</c:v>
                </c:pt>
                <c:pt idx="1">
                  <c:v>4.7780000000000001E-3</c:v>
                </c:pt>
                <c:pt idx="2">
                  <c:v>7.3999999999999996E-5</c:v>
                </c:pt>
                <c:pt idx="3">
                  <c:v>4.2859999999999999E-3</c:v>
                </c:pt>
                <c:pt idx="4">
                  <c:v>4.5950000000000001E-3</c:v>
                </c:pt>
                <c:pt idx="5">
                  <c:v>1.9133000000000001E-2</c:v>
                </c:pt>
                <c:pt idx="6">
                  <c:v>2.2172999999999998E-2</c:v>
                </c:pt>
                <c:pt idx="7">
                  <c:v>8.6140000000000001E-3</c:v>
                </c:pt>
                <c:pt idx="8">
                  <c:v>1.9276000000000001E-2</c:v>
                </c:pt>
                <c:pt idx="9">
                  <c:v>8.9009999999999992E-3</c:v>
                </c:pt>
                <c:pt idx="10">
                  <c:v>9.304999999999999E-3</c:v>
                </c:pt>
                <c:pt idx="11">
                  <c:v>1.6639999999999999E-3</c:v>
                </c:pt>
                <c:pt idx="12" formatCode="0.00E+00">
                  <c:v>2.8999E-3</c:v>
                </c:pt>
                <c:pt idx="13">
                  <c:v>9.4490000000000008E-3</c:v>
                </c:pt>
                <c:pt idx="14">
                  <c:v>2.6497E-2</c:v>
                </c:pt>
                <c:pt idx="15">
                  <c:v>5.7829999999999999E-3</c:v>
                </c:pt>
                <c:pt idx="16">
                  <c:v>4.2383000000000004E-2</c:v>
                </c:pt>
                <c:pt idx="17">
                  <c:v>2.2955E-2</c:v>
                </c:pt>
                <c:pt idx="18">
                  <c:v>2.0905E-2</c:v>
                </c:pt>
                <c:pt idx="19">
                  <c:v>2.3389999999999999E-3</c:v>
                </c:pt>
                <c:pt idx="20">
                  <c:v>0</c:v>
                </c:pt>
                <c:pt idx="21">
                  <c:v>2.6760300000000001E-2</c:v>
                </c:pt>
                <c:pt idx="22">
                  <c:v>3.8099999999999999E-4</c:v>
                </c:pt>
                <c:pt idx="23">
                  <c:v>1.1665999999999999E-2</c:v>
                </c:pt>
              </c:numCache>
            </c:numRef>
          </c:bubbleSize>
          <c:bubble3D val="0"/>
          <c:extLst>
            <c:ext xmlns:c16="http://schemas.microsoft.com/office/drawing/2014/chart" uri="{C3380CC4-5D6E-409C-BE32-E72D297353CC}">
              <c16:uniqueId val="{0000000E-B417-A54C-A85A-7CBE477AC5AE}"/>
            </c:ext>
          </c:extLst>
        </c:ser>
        <c:ser>
          <c:idx val="15"/>
          <c:order val="15"/>
          <c:tx>
            <c:strRef>
              <c:f>'bubbles-joined'!$T$392</c:f>
              <c:strCache>
                <c:ptCount val="1"/>
                <c:pt idx="0">
                  <c:v>16</c:v>
                </c:pt>
              </c:strCache>
            </c:strRef>
          </c:tx>
          <c:spPr>
            <a:solidFill>
              <a:srgbClr val="0070C0"/>
            </a:solidFill>
            <a:ln w="25400">
              <a:noFill/>
            </a:ln>
            <a:effectLst/>
          </c:spPr>
          <c:invertIfNegative val="0"/>
          <c:xVal>
            <c:numRef>
              <c:f>'bubbles-joined'!$S$392:$S$415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'bubbles-joined'!$T$392:$T$415</c:f>
              <c:numCache>
                <c:formatCode>General</c:formatCode>
                <c:ptCount val="24"/>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numCache>
            </c:numRef>
          </c:yVal>
          <c:bubbleSize>
            <c:numRef>
              <c:f>'bubbles-joined'!$U$392:$U$415</c:f>
              <c:numCache>
                <c:formatCode>General</c:formatCode>
                <c:ptCount val="24"/>
                <c:pt idx="0">
                  <c:v>2.4421999999999999E-2</c:v>
                </c:pt>
                <c:pt idx="1">
                  <c:v>2.3184E-2</c:v>
                </c:pt>
                <c:pt idx="2">
                  <c:v>2.7643999999999998E-2</c:v>
                </c:pt>
                <c:pt idx="3">
                  <c:v>1.4654E-2</c:v>
                </c:pt>
                <c:pt idx="4">
                  <c:v>4.2236000000000003E-2</c:v>
                </c:pt>
                <c:pt idx="5">
                  <c:v>3.1629999999999998E-2</c:v>
                </c:pt>
                <c:pt idx="6">
                  <c:v>7.4019999999999997E-3</c:v>
                </c:pt>
                <c:pt idx="7">
                  <c:v>4.4699000000000003E-2</c:v>
                </c:pt>
                <c:pt idx="8">
                  <c:v>8.7180000000000001E-3</c:v>
                </c:pt>
                <c:pt idx="9">
                  <c:v>3.1220999999999999E-2</c:v>
                </c:pt>
                <c:pt idx="10">
                  <c:v>6.8624999999999992E-2</c:v>
                </c:pt>
                <c:pt idx="11">
                  <c:v>2.2842000000000001E-2</c:v>
                </c:pt>
                <c:pt idx="12">
                  <c:v>1.9799999999999998E-2</c:v>
                </c:pt>
                <c:pt idx="13">
                  <c:v>4.2446999999999999E-2</c:v>
                </c:pt>
                <c:pt idx="14">
                  <c:v>6.659E-3</c:v>
                </c:pt>
                <c:pt idx="15">
                  <c:v>3.7745000000000001E-2</c:v>
                </c:pt>
                <c:pt idx="16">
                  <c:v>1.0704E-2</c:v>
                </c:pt>
                <c:pt idx="17">
                  <c:v>6.8019999999999999E-3</c:v>
                </c:pt>
                <c:pt idx="18">
                  <c:v>6.8040000000000002E-3</c:v>
                </c:pt>
                <c:pt idx="19" formatCode="0.00E+00">
                  <c:v>1.9999999999999999E-6</c:v>
                </c:pt>
                <c:pt idx="20">
                  <c:v>0</c:v>
                </c:pt>
                <c:pt idx="21">
                  <c:v>6.5401000000000001E-2</c:v>
                </c:pt>
                <c:pt idx="22">
                  <c:v>1.66E-2</c:v>
                </c:pt>
                <c:pt idx="23">
                  <c:v>5.2385000000000001E-2</c:v>
                </c:pt>
              </c:numCache>
            </c:numRef>
          </c:bubbleSize>
          <c:bubble3D val="0"/>
          <c:extLst>
            <c:ext xmlns:c16="http://schemas.microsoft.com/office/drawing/2014/chart" uri="{C3380CC4-5D6E-409C-BE32-E72D297353CC}">
              <c16:uniqueId val="{0000000F-B417-A54C-A85A-7CBE477AC5AE}"/>
            </c:ext>
          </c:extLst>
        </c:ser>
        <c:ser>
          <c:idx val="16"/>
          <c:order val="16"/>
          <c:tx>
            <c:strRef>
              <c:f>'bubbles-joined'!$T$416</c:f>
              <c:strCache>
                <c:ptCount val="1"/>
                <c:pt idx="0">
                  <c:v>17</c:v>
                </c:pt>
              </c:strCache>
            </c:strRef>
          </c:tx>
          <c:spPr>
            <a:solidFill>
              <a:srgbClr val="002060"/>
            </a:solidFill>
            <a:ln w="25400">
              <a:noFill/>
            </a:ln>
            <a:effectLst/>
          </c:spPr>
          <c:invertIfNegative val="0"/>
          <c:xVal>
            <c:numRef>
              <c:f>'bubbles-joined'!$S$416:$S$439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'bubbles-joined'!$T$416:$T$439</c:f>
              <c:numCache>
                <c:formatCode>General</c:formatCode>
                <c:ptCount val="24"/>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numCache>
            </c:numRef>
          </c:yVal>
          <c:bubbleSize>
            <c:numRef>
              <c:f>'bubbles-joined'!$U$416:$U$439</c:f>
              <c:numCache>
                <c:formatCode>General</c:formatCode>
                <c:ptCount val="24"/>
                <c:pt idx="0">
                  <c:v>7.3949000000000001E-2</c:v>
                </c:pt>
                <c:pt idx="1">
                  <c:v>7.4525999999999995E-2</c:v>
                </c:pt>
                <c:pt idx="2">
                  <c:v>8.5601999999999998E-2</c:v>
                </c:pt>
                <c:pt idx="3">
                  <c:v>9.4477000000000005E-2</c:v>
                </c:pt>
                <c:pt idx="4">
                  <c:v>5.9401000000000002E-2</c:v>
                </c:pt>
                <c:pt idx="5">
                  <c:v>6.4791000000000001E-2</c:v>
                </c:pt>
                <c:pt idx="6">
                  <c:v>6.6112000000000004E-2</c:v>
                </c:pt>
                <c:pt idx="7">
                  <c:v>5.9473999999999999E-2</c:v>
                </c:pt>
                <c:pt idx="8">
                  <c:v>4.6864999999999997E-2</c:v>
                </c:pt>
                <c:pt idx="9">
                  <c:v>9.9983000000000002E-2</c:v>
                </c:pt>
                <c:pt idx="10">
                  <c:v>0.16392100000000001</c:v>
                </c:pt>
                <c:pt idx="11">
                  <c:v>8.1783999999999996E-2</c:v>
                </c:pt>
                <c:pt idx="12">
                  <c:v>2.3025999999999998E-2</c:v>
                </c:pt>
                <c:pt idx="13">
                  <c:v>5.5342000000000002E-2</c:v>
                </c:pt>
                <c:pt idx="14">
                  <c:v>4.3636000000000001E-2</c:v>
                </c:pt>
                <c:pt idx="15">
                  <c:v>0.17061299999999999</c:v>
                </c:pt>
                <c:pt idx="16">
                  <c:v>5.7536000000000004E-2</c:v>
                </c:pt>
                <c:pt idx="17">
                  <c:v>0.141648</c:v>
                </c:pt>
                <c:pt idx="18">
                  <c:v>3.5102000000000001E-2</c:v>
                </c:pt>
                <c:pt idx="19">
                  <c:v>7.1278999999999995E-2</c:v>
                </c:pt>
                <c:pt idx="20">
                  <c:v>0</c:v>
                </c:pt>
                <c:pt idx="21">
                  <c:v>6.4956E-2</c:v>
                </c:pt>
                <c:pt idx="22">
                  <c:v>0.116453</c:v>
                </c:pt>
                <c:pt idx="23">
                  <c:v>0.10221799999999999</c:v>
                </c:pt>
              </c:numCache>
            </c:numRef>
          </c:bubbleSize>
          <c:bubble3D val="0"/>
          <c:extLst>
            <c:ext xmlns:c16="http://schemas.microsoft.com/office/drawing/2014/chart" uri="{C3380CC4-5D6E-409C-BE32-E72D297353CC}">
              <c16:uniqueId val="{00000010-B417-A54C-A85A-7CBE477AC5AE}"/>
            </c:ext>
          </c:extLst>
        </c:ser>
        <c:dLbls>
          <c:showLegendKey val="0"/>
          <c:showVal val="0"/>
          <c:showCatName val="0"/>
          <c:showSerName val="0"/>
          <c:showPercent val="0"/>
          <c:showBubbleSize val="0"/>
        </c:dLbls>
        <c:bubbleScale val="30"/>
        <c:showNegBubbles val="0"/>
        <c:axId val="772032592"/>
        <c:axId val="772031280"/>
      </c:bubbleChart>
      <c:valAx>
        <c:axId val="772032592"/>
        <c:scaling>
          <c:orientation val="minMax"/>
          <c:max val="2018.9"/>
          <c:min val="199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31280"/>
        <c:crosses val="autoZero"/>
        <c:crossBetween val="midCat"/>
        <c:majorUnit val="1"/>
      </c:valAx>
      <c:valAx>
        <c:axId val="772031280"/>
        <c:scaling>
          <c:orientation val="minMax"/>
          <c:max val="17.9999"/>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32592"/>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averages!$A$15</c:f>
              <c:strCache>
                <c:ptCount val="1"/>
                <c:pt idx="0">
                  <c:v>WESS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averages!$B$7:$R$7</c:f>
              <c:strCache>
                <c:ptCount val="17"/>
                <c:pt idx="0">
                  <c:v>Goal 1</c:v>
                </c:pt>
                <c:pt idx="1">
                  <c:v>Goal 2</c:v>
                </c:pt>
                <c:pt idx="2">
                  <c:v>Goal 3</c:v>
                </c:pt>
                <c:pt idx="3">
                  <c:v>Goal 4</c:v>
                </c:pt>
                <c:pt idx="4">
                  <c:v>Goal 5</c:v>
                </c:pt>
                <c:pt idx="5">
                  <c:v>Goal 6</c:v>
                </c:pt>
                <c:pt idx="6">
                  <c:v>Goal 7</c:v>
                </c:pt>
                <c:pt idx="7">
                  <c:v>Goal 8</c:v>
                </c:pt>
                <c:pt idx="8">
                  <c:v>Goal 9</c:v>
                </c:pt>
                <c:pt idx="9">
                  <c:v>Goal 10</c:v>
                </c:pt>
                <c:pt idx="10">
                  <c:v>Goal 11</c:v>
                </c:pt>
                <c:pt idx="11">
                  <c:v>Goal 12</c:v>
                </c:pt>
                <c:pt idx="12">
                  <c:v>Goal 13</c:v>
                </c:pt>
                <c:pt idx="13">
                  <c:v>Goal 14</c:v>
                </c:pt>
                <c:pt idx="14">
                  <c:v>Goal 15</c:v>
                </c:pt>
                <c:pt idx="15">
                  <c:v>Goal 16</c:v>
                </c:pt>
                <c:pt idx="16">
                  <c:v>Goal 17</c:v>
                </c:pt>
              </c:strCache>
            </c:strRef>
          </c:cat>
          <c:val>
            <c:numRef>
              <c:f>averages!$B$15:$R$15</c:f>
              <c:numCache>
                <c:formatCode>0.0%</c:formatCode>
                <c:ptCount val="17"/>
                <c:pt idx="0">
                  <c:v>2.4950948027566887E-2</c:v>
                </c:pt>
                <c:pt idx="1">
                  <c:v>4.6596858886351858E-2</c:v>
                </c:pt>
                <c:pt idx="2">
                  <c:v>1.2786118992996785E-2</c:v>
                </c:pt>
                <c:pt idx="3">
                  <c:v>9.6293414758054693E-3</c:v>
                </c:pt>
                <c:pt idx="4">
                  <c:v>5.1247660336730524E-3</c:v>
                </c:pt>
                <c:pt idx="5">
                  <c:v>9.501649107467279E-3</c:v>
                </c:pt>
                <c:pt idx="6">
                  <c:v>1.9581043495669422E-2</c:v>
                </c:pt>
                <c:pt idx="7">
                  <c:v>4.3029081137809656E-2</c:v>
                </c:pt>
                <c:pt idx="8">
                  <c:v>4.349888134017061E-2</c:v>
                </c:pt>
                <c:pt idx="9">
                  <c:v>6.8896506912864919E-2</c:v>
                </c:pt>
                <c:pt idx="10">
                  <c:v>1.271004244619404E-2</c:v>
                </c:pt>
                <c:pt idx="11">
                  <c:v>2.5068218582021018E-2</c:v>
                </c:pt>
                <c:pt idx="12">
                  <c:v>6.830899890721695E-2</c:v>
                </c:pt>
                <c:pt idx="13">
                  <c:v>7.9107385293459408E-3</c:v>
                </c:pt>
                <c:pt idx="14">
                  <c:v>1.1909152183875813E-2</c:v>
                </c:pt>
                <c:pt idx="15">
                  <c:v>1.8828057725871504E-2</c:v>
                </c:pt>
                <c:pt idx="16">
                  <c:v>7.4853396692036347E-2</c:v>
                </c:pt>
              </c:numCache>
            </c:numRef>
          </c:val>
          <c:extLst>
            <c:ext xmlns:c16="http://schemas.microsoft.com/office/drawing/2014/chart" uri="{C3380CC4-5D6E-409C-BE32-E72D297353CC}">
              <c16:uniqueId val="{00000000-7F15-B342-842A-258757FD1DDC}"/>
            </c:ext>
          </c:extLst>
        </c:ser>
        <c:ser>
          <c:idx val="1"/>
          <c:order val="1"/>
          <c:tx>
            <c:strRef>
              <c:f>averages!$A$14</c:f>
              <c:strCache>
                <c:ptCount val="1"/>
                <c:pt idx="0">
                  <c:v>RWSS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averages!$B$7:$R$7</c:f>
              <c:strCache>
                <c:ptCount val="17"/>
                <c:pt idx="0">
                  <c:v>Goal 1</c:v>
                </c:pt>
                <c:pt idx="1">
                  <c:v>Goal 2</c:v>
                </c:pt>
                <c:pt idx="2">
                  <c:v>Goal 3</c:v>
                </c:pt>
                <c:pt idx="3">
                  <c:v>Goal 4</c:v>
                </c:pt>
                <c:pt idx="4">
                  <c:v>Goal 5</c:v>
                </c:pt>
                <c:pt idx="5">
                  <c:v>Goal 6</c:v>
                </c:pt>
                <c:pt idx="6">
                  <c:v>Goal 7</c:v>
                </c:pt>
                <c:pt idx="7">
                  <c:v>Goal 8</c:v>
                </c:pt>
                <c:pt idx="8">
                  <c:v>Goal 9</c:v>
                </c:pt>
                <c:pt idx="9">
                  <c:v>Goal 10</c:v>
                </c:pt>
                <c:pt idx="10">
                  <c:v>Goal 11</c:v>
                </c:pt>
                <c:pt idx="11">
                  <c:v>Goal 12</c:v>
                </c:pt>
                <c:pt idx="12">
                  <c:v>Goal 13</c:v>
                </c:pt>
                <c:pt idx="13">
                  <c:v>Goal 14</c:v>
                </c:pt>
                <c:pt idx="14">
                  <c:v>Goal 15</c:v>
                </c:pt>
                <c:pt idx="15">
                  <c:v>Goal 16</c:v>
                </c:pt>
                <c:pt idx="16">
                  <c:v>Goal 17</c:v>
                </c:pt>
              </c:strCache>
            </c:strRef>
          </c:cat>
          <c:val>
            <c:numRef>
              <c:f>averages!$B$14:$R$14</c:f>
              <c:numCache>
                <c:formatCode>0.0%</c:formatCode>
                <c:ptCount val="17"/>
                <c:pt idx="0">
                  <c:v>0.10529238904218917</c:v>
                </c:pt>
                <c:pt idx="1">
                  <c:v>2.8427096329788411E-2</c:v>
                </c:pt>
                <c:pt idx="2">
                  <c:v>1.9403778339588295E-2</c:v>
                </c:pt>
                <c:pt idx="3">
                  <c:v>3.5929093172550088E-2</c:v>
                </c:pt>
                <c:pt idx="4">
                  <c:v>3.2441804351582344E-2</c:v>
                </c:pt>
                <c:pt idx="5">
                  <c:v>2.7897032430048013E-3</c:v>
                </c:pt>
                <c:pt idx="6">
                  <c:v>4.1829593584431649E-6</c:v>
                </c:pt>
                <c:pt idx="7">
                  <c:v>0.11325198447915917</c:v>
                </c:pt>
                <c:pt idx="8">
                  <c:v>1.3540639749408374E-2</c:v>
                </c:pt>
                <c:pt idx="9">
                  <c:v>8.1333338366279942E-2</c:v>
                </c:pt>
                <c:pt idx="10">
                  <c:v>9.8305633840670512E-3</c:v>
                </c:pt>
                <c:pt idx="11">
                  <c:v>4.5144861872310768E-3</c:v>
                </c:pt>
                <c:pt idx="12">
                  <c:v>1.570230165989505E-2</c:v>
                </c:pt>
                <c:pt idx="13">
                  <c:v>3.5031896139587563E-4</c:v>
                </c:pt>
                <c:pt idx="14">
                  <c:v>1.5366150919776274E-3</c:v>
                </c:pt>
                <c:pt idx="15">
                  <c:v>2.56730627754688E-2</c:v>
                </c:pt>
                <c:pt idx="16">
                  <c:v>2.0174177107769021E-2</c:v>
                </c:pt>
              </c:numCache>
            </c:numRef>
          </c:val>
          <c:extLst>
            <c:ext xmlns:c16="http://schemas.microsoft.com/office/drawing/2014/chart" uri="{C3380CC4-5D6E-409C-BE32-E72D297353CC}">
              <c16:uniqueId val="{00000001-7F15-B342-842A-258757FD1DDC}"/>
            </c:ext>
          </c:extLst>
        </c:ser>
        <c:dLbls>
          <c:dLblPos val="ctr"/>
          <c:showLegendKey val="0"/>
          <c:showVal val="1"/>
          <c:showCatName val="0"/>
          <c:showSerName val="0"/>
          <c:showPercent val="0"/>
          <c:showBubbleSize val="0"/>
        </c:dLbls>
        <c:gapWidth val="42"/>
        <c:overlap val="100"/>
        <c:axId val="538381695"/>
        <c:axId val="538383375"/>
      </c:barChart>
      <c:catAx>
        <c:axId val="5383816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83375"/>
        <c:crosses val="autoZero"/>
        <c:auto val="1"/>
        <c:lblAlgn val="ctr"/>
        <c:lblOffset val="100"/>
        <c:noMultiLvlLbl val="0"/>
      </c:catAx>
      <c:valAx>
        <c:axId val="538383375"/>
        <c:scaling>
          <c:orientation val="minMax"/>
          <c:max val="0.1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81695"/>
        <c:crosses val="autoZero"/>
        <c:crossBetween val="between"/>
      </c:valAx>
      <c:spPr>
        <a:noFill/>
        <a:ln>
          <a:noFill/>
        </a:ln>
        <a:effectLst/>
      </c:spPr>
    </c:plotArea>
    <c:legend>
      <c:legendPos val="r"/>
      <c:layout>
        <c:manualLayout>
          <c:xMode val="edge"/>
          <c:yMode val="edge"/>
          <c:x val="0.76964172594547897"/>
          <c:y val="0.13488563102645168"/>
          <c:w val="0.10147426112018527"/>
          <c:h val="0.21087528679873327"/>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averages!$A$41</c:f>
              <c:strCache>
                <c:ptCount val="1"/>
                <c:pt idx="0">
                  <c:v>WESS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averages!$B$33:$R$33</c:f>
              <c:strCache>
                <c:ptCount val="17"/>
                <c:pt idx="0">
                  <c:v>Goal 1</c:v>
                </c:pt>
                <c:pt idx="1">
                  <c:v>Goal 2</c:v>
                </c:pt>
                <c:pt idx="2">
                  <c:v>Goal 3</c:v>
                </c:pt>
                <c:pt idx="3">
                  <c:v>Goal 4</c:v>
                </c:pt>
                <c:pt idx="4">
                  <c:v>Goal 5</c:v>
                </c:pt>
                <c:pt idx="5">
                  <c:v>Goal 6</c:v>
                </c:pt>
                <c:pt idx="6">
                  <c:v>Goal 7</c:v>
                </c:pt>
                <c:pt idx="7">
                  <c:v>Goal 8</c:v>
                </c:pt>
                <c:pt idx="8">
                  <c:v>Goal 9</c:v>
                </c:pt>
                <c:pt idx="9">
                  <c:v>Goal 10</c:v>
                </c:pt>
                <c:pt idx="10">
                  <c:v>Goal 11</c:v>
                </c:pt>
                <c:pt idx="11">
                  <c:v>Goal 12</c:v>
                </c:pt>
                <c:pt idx="12">
                  <c:v>Goal 13</c:v>
                </c:pt>
                <c:pt idx="13">
                  <c:v>Goal 14</c:v>
                </c:pt>
                <c:pt idx="14">
                  <c:v>Goal 15</c:v>
                </c:pt>
                <c:pt idx="15">
                  <c:v>Goal 16</c:v>
                </c:pt>
                <c:pt idx="16">
                  <c:v>Goal 17</c:v>
                </c:pt>
              </c:strCache>
            </c:strRef>
          </c:cat>
          <c:val>
            <c:numRef>
              <c:f>averages!$B$41:$R$41</c:f>
              <c:numCache>
                <c:formatCode>0.0%</c:formatCode>
                <c:ptCount val="17"/>
                <c:pt idx="0">
                  <c:v>1.3552458119736942E-2</c:v>
                </c:pt>
                <c:pt idx="1">
                  <c:v>2.2097633911135506E-2</c:v>
                </c:pt>
                <c:pt idx="2">
                  <c:v>2.0898220383245375E-2</c:v>
                </c:pt>
                <c:pt idx="3">
                  <c:v>8.6747191802044512E-3</c:v>
                </c:pt>
                <c:pt idx="4">
                  <c:v>3.5628543076506982E-3</c:v>
                </c:pt>
                <c:pt idx="5">
                  <c:v>3.9311484034293322E-3</c:v>
                </c:pt>
                <c:pt idx="6">
                  <c:v>2.0557468533665215E-2</c:v>
                </c:pt>
                <c:pt idx="7">
                  <c:v>3.3158018837415093E-2</c:v>
                </c:pt>
                <c:pt idx="8">
                  <c:v>1.2531572204743857E-2</c:v>
                </c:pt>
                <c:pt idx="9">
                  <c:v>1.8350398968725701E-2</c:v>
                </c:pt>
                <c:pt idx="10">
                  <c:v>4.9206030727255027E-3</c:v>
                </c:pt>
                <c:pt idx="11">
                  <c:v>9.5651529301603571E-3</c:v>
                </c:pt>
                <c:pt idx="12">
                  <c:v>2.4744615859161892E-2</c:v>
                </c:pt>
                <c:pt idx="13">
                  <c:v>2.6091162794032261E-3</c:v>
                </c:pt>
                <c:pt idx="14">
                  <c:v>6.2875958530637446E-3</c:v>
                </c:pt>
                <c:pt idx="15">
                  <c:v>3.7866007682255489E-3</c:v>
                </c:pt>
                <c:pt idx="16">
                  <c:v>1.9040678931737842E-2</c:v>
                </c:pt>
              </c:numCache>
            </c:numRef>
          </c:val>
          <c:extLst>
            <c:ext xmlns:c16="http://schemas.microsoft.com/office/drawing/2014/chart" uri="{C3380CC4-5D6E-409C-BE32-E72D297353CC}">
              <c16:uniqueId val="{00000000-0EC0-4C42-BF3A-12F6721059EC}"/>
            </c:ext>
          </c:extLst>
        </c:ser>
        <c:ser>
          <c:idx val="1"/>
          <c:order val="1"/>
          <c:tx>
            <c:strRef>
              <c:f>averages!$A$40</c:f>
              <c:strCache>
                <c:ptCount val="1"/>
                <c:pt idx="0">
                  <c:v>RWSS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averages!$B$33:$R$33</c:f>
              <c:strCache>
                <c:ptCount val="17"/>
                <c:pt idx="0">
                  <c:v>Goal 1</c:v>
                </c:pt>
                <c:pt idx="1">
                  <c:v>Goal 2</c:v>
                </c:pt>
                <c:pt idx="2">
                  <c:v>Goal 3</c:v>
                </c:pt>
                <c:pt idx="3">
                  <c:v>Goal 4</c:v>
                </c:pt>
                <c:pt idx="4">
                  <c:v>Goal 5</c:v>
                </c:pt>
                <c:pt idx="5">
                  <c:v>Goal 6</c:v>
                </c:pt>
                <c:pt idx="6">
                  <c:v>Goal 7</c:v>
                </c:pt>
                <c:pt idx="7">
                  <c:v>Goal 8</c:v>
                </c:pt>
                <c:pt idx="8">
                  <c:v>Goal 9</c:v>
                </c:pt>
                <c:pt idx="9">
                  <c:v>Goal 10</c:v>
                </c:pt>
                <c:pt idx="10">
                  <c:v>Goal 11</c:v>
                </c:pt>
                <c:pt idx="11">
                  <c:v>Goal 12</c:v>
                </c:pt>
                <c:pt idx="12">
                  <c:v>Goal 13</c:v>
                </c:pt>
                <c:pt idx="13">
                  <c:v>Goal 14</c:v>
                </c:pt>
                <c:pt idx="14">
                  <c:v>Goal 15</c:v>
                </c:pt>
                <c:pt idx="15">
                  <c:v>Goal 16</c:v>
                </c:pt>
                <c:pt idx="16">
                  <c:v>Goal 17</c:v>
                </c:pt>
              </c:strCache>
            </c:strRef>
          </c:cat>
          <c:val>
            <c:numRef>
              <c:f>averages!$B$40:$R$40</c:f>
              <c:numCache>
                <c:formatCode>0.0%</c:formatCode>
                <c:ptCount val="17"/>
                <c:pt idx="0">
                  <c:v>5.4840979405460455E-2</c:v>
                </c:pt>
                <c:pt idx="1">
                  <c:v>1.6806455762457932E-2</c:v>
                </c:pt>
                <c:pt idx="2">
                  <c:v>2.7638715644008188E-2</c:v>
                </c:pt>
                <c:pt idx="3">
                  <c:v>3.0683273342579274E-2</c:v>
                </c:pt>
                <c:pt idx="4">
                  <c:v>2.9378614187962886E-2</c:v>
                </c:pt>
                <c:pt idx="5">
                  <c:v>2.0794179491355998E-4</c:v>
                </c:pt>
                <c:pt idx="6">
                  <c:v>1.4039386745408827E-4</c:v>
                </c:pt>
                <c:pt idx="7">
                  <c:v>8.0361847207656392E-2</c:v>
                </c:pt>
                <c:pt idx="8">
                  <c:v>8.4418196785303941E-6</c:v>
                </c:pt>
                <c:pt idx="9">
                  <c:v>4.028098108350054E-2</c:v>
                </c:pt>
                <c:pt idx="10">
                  <c:v>2.3140487554117327E-3</c:v>
                </c:pt>
                <c:pt idx="11">
                  <c:v>6.0440575754574057E-4</c:v>
                </c:pt>
                <c:pt idx="12">
                  <c:v>4.9706025171904479E-5</c:v>
                </c:pt>
                <c:pt idx="13">
                  <c:v>1.6312364789659989E-4</c:v>
                </c:pt>
                <c:pt idx="14">
                  <c:v>1.8991017261683852E-4</c:v>
                </c:pt>
                <c:pt idx="15">
                  <c:v>7.2973712999465593E-3</c:v>
                </c:pt>
                <c:pt idx="16">
                  <c:v>4.5889525933845723E-5</c:v>
                </c:pt>
              </c:numCache>
            </c:numRef>
          </c:val>
          <c:extLst>
            <c:ext xmlns:c16="http://schemas.microsoft.com/office/drawing/2014/chart" uri="{C3380CC4-5D6E-409C-BE32-E72D297353CC}">
              <c16:uniqueId val="{00000001-0EC0-4C42-BF3A-12F6721059EC}"/>
            </c:ext>
          </c:extLst>
        </c:ser>
        <c:dLbls>
          <c:dLblPos val="ctr"/>
          <c:showLegendKey val="0"/>
          <c:showVal val="1"/>
          <c:showCatName val="0"/>
          <c:showSerName val="0"/>
          <c:showPercent val="0"/>
          <c:showBubbleSize val="0"/>
        </c:dLbls>
        <c:gapWidth val="42"/>
        <c:overlap val="100"/>
        <c:axId val="538381695"/>
        <c:axId val="538383375"/>
      </c:barChart>
      <c:catAx>
        <c:axId val="5383816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83375"/>
        <c:crosses val="autoZero"/>
        <c:auto val="1"/>
        <c:lblAlgn val="ctr"/>
        <c:lblOffset val="100"/>
        <c:noMultiLvlLbl val="0"/>
      </c:catAx>
      <c:valAx>
        <c:axId val="538383375"/>
        <c:scaling>
          <c:orientation val="minMax"/>
          <c:max val="0.1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81695"/>
        <c:crosses val="autoZero"/>
        <c:crossBetween val="between"/>
      </c:valAx>
      <c:spPr>
        <a:noFill/>
        <a:ln>
          <a:noFill/>
        </a:ln>
        <a:effectLst/>
      </c:spPr>
    </c:plotArea>
    <c:legend>
      <c:legendPos val="r"/>
      <c:layout>
        <c:manualLayout>
          <c:xMode val="edge"/>
          <c:yMode val="edge"/>
          <c:x val="0.76964172594547897"/>
          <c:y val="0.13488563102645168"/>
          <c:w val="0.10147426112018527"/>
          <c:h val="0.21087528679873327"/>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mapping!$B$392:$B$408</c:f>
              <c:strCache>
                <c:ptCount val="17"/>
                <c:pt idx="0">
                  <c:v>GOAL-1</c:v>
                </c:pt>
                <c:pt idx="1">
                  <c:v>GOAL-2</c:v>
                </c:pt>
                <c:pt idx="2">
                  <c:v>GOAL-3</c:v>
                </c:pt>
                <c:pt idx="3">
                  <c:v>GOAL-4</c:v>
                </c:pt>
                <c:pt idx="4">
                  <c:v>GOAL-5</c:v>
                </c:pt>
                <c:pt idx="5">
                  <c:v>GOAL-6</c:v>
                </c:pt>
                <c:pt idx="6">
                  <c:v>GOAL-7</c:v>
                </c:pt>
                <c:pt idx="7">
                  <c:v>GOAL-8</c:v>
                </c:pt>
                <c:pt idx="8">
                  <c:v>GOAL-9</c:v>
                </c:pt>
                <c:pt idx="9">
                  <c:v>GOAL-10</c:v>
                </c:pt>
                <c:pt idx="10">
                  <c:v>GOAL-11</c:v>
                </c:pt>
                <c:pt idx="11">
                  <c:v>GOAL-12</c:v>
                </c:pt>
                <c:pt idx="12">
                  <c:v>GOAL-13</c:v>
                </c:pt>
                <c:pt idx="13">
                  <c:v>GOAL-14</c:v>
                </c:pt>
                <c:pt idx="14">
                  <c:v>GOAL-15</c:v>
                </c:pt>
                <c:pt idx="15">
                  <c:v>GOAL-16</c:v>
                </c:pt>
                <c:pt idx="16">
                  <c:v>GOAL-17</c:v>
                </c:pt>
              </c:strCache>
            </c:strRef>
          </c:cat>
          <c:val>
            <c:numRef>
              <c:f>mapping!$D$392:$D$408</c:f>
              <c:numCache>
                <c:formatCode>0.0%</c:formatCode>
                <c:ptCount val="17"/>
                <c:pt idx="0">
                  <c:v>4.0724200442395199E-2</c:v>
                </c:pt>
                <c:pt idx="1">
                  <c:v>1.2409396684648501E-2</c:v>
                </c:pt>
                <c:pt idx="2">
                  <c:v>6.3310136690671796E-4</c:v>
                </c:pt>
                <c:pt idx="3">
                  <c:v>4.6533086100765599E-2</c:v>
                </c:pt>
                <c:pt idx="4">
                  <c:v>5.7779634738548503E-2</c:v>
                </c:pt>
                <c:pt idx="5">
                  <c:v>3.78162831234699E-2</c:v>
                </c:pt>
                <c:pt idx="6">
                  <c:v>4.1056753048071597E-2</c:v>
                </c:pt>
                <c:pt idx="7">
                  <c:v>2.7532490148361798E-2</c:v>
                </c:pt>
                <c:pt idx="8">
                  <c:v>3.1018592660325799E-2</c:v>
                </c:pt>
                <c:pt idx="9">
                  <c:v>9.7558051436284506E-6</c:v>
                </c:pt>
                <c:pt idx="10">
                  <c:v>3.06342267335953E-2</c:v>
                </c:pt>
                <c:pt idx="11">
                  <c:v>3.5625569863795503E-2</c:v>
                </c:pt>
                <c:pt idx="12">
                  <c:v>5.1036323395451298E-2</c:v>
                </c:pt>
                <c:pt idx="13">
                  <c:v>2.1865804040450701E-2</c:v>
                </c:pt>
                <c:pt idx="14">
                  <c:v>2.86536434922488E-2</c:v>
                </c:pt>
                <c:pt idx="15">
                  <c:v>2.5203031037469001E-2</c:v>
                </c:pt>
                <c:pt idx="16">
                  <c:v>7.7880595958196505E-2</c:v>
                </c:pt>
              </c:numCache>
            </c:numRef>
          </c:val>
          <c:extLst>
            <c:ext xmlns:c16="http://schemas.microsoft.com/office/drawing/2014/chart" uri="{C3380CC4-5D6E-409C-BE32-E72D297353CC}">
              <c16:uniqueId val="{00000000-0AC8-5247-9BFC-23373A864E11}"/>
            </c:ext>
          </c:extLst>
        </c:ser>
        <c:dLbls>
          <c:dLblPos val="inEnd"/>
          <c:showLegendKey val="0"/>
          <c:showVal val="1"/>
          <c:showCatName val="0"/>
          <c:showSerName val="0"/>
          <c:showPercent val="0"/>
          <c:showBubbleSize val="0"/>
        </c:dLbls>
        <c:gapWidth val="80"/>
        <c:overlap val="25"/>
        <c:axId val="364207167"/>
        <c:axId val="364209343"/>
      </c:barChart>
      <c:catAx>
        <c:axId val="36420716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64209343"/>
        <c:crosses val="autoZero"/>
        <c:auto val="1"/>
        <c:lblAlgn val="ctr"/>
        <c:lblOffset val="100"/>
        <c:noMultiLvlLbl val="0"/>
      </c:catAx>
      <c:valAx>
        <c:axId val="364209343"/>
        <c:scaling>
          <c:orientation val="minMax"/>
          <c:max val="8.0000000000000016E-2"/>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642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SGnote!$C$3</c:f>
              <c:strCache>
                <c:ptCount val="1"/>
                <c:pt idx="0">
                  <c:v>wess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SGnote!$D$2:$T$2</c:f>
              <c:strCache>
                <c:ptCount val="17"/>
                <c:pt idx="0">
                  <c:v>SDG-1</c:v>
                </c:pt>
                <c:pt idx="1">
                  <c:v>SDG-2</c:v>
                </c:pt>
                <c:pt idx="2">
                  <c:v>SDG-3</c:v>
                </c:pt>
                <c:pt idx="3">
                  <c:v>SDG-4</c:v>
                </c:pt>
                <c:pt idx="4">
                  <c:v>SDG-5</c:v>
                </c:pt>
                <c:pt idx="5">
                  <c:v>SDG-6</c:v>
                </c:pt>
                <c:pt idx="6">
                  <c:v>SDG-7</c:v>
                </c:pt>
                <c:pt idx="7">
                  <c:v>SDG-8</c:v>
                </c:pt>
                <c:pt idx="8">
                  <c:v>SDG-9</c:v>
                </c:pt>
                <c:pt idx="9">
                  <c:v>SDG-10</c:v>
                </c:pt>
                <c:pt idx="10">
                  <c:v>SDG-11</c:v>
                </c:pt>
                <c:pt idx="11">
                  <c:v>SDG-12</c:v>
                </c:pt>
                <c:pt idx="12">
                  <c:v>SDG-13</c:v>
                </c:pt>
                <c:pt idx="13">
                  <c:v>SDG-14</c:v>
                </c:pt>
                <c:pt idx="14">
                  <c:v>SDG-15</c:v>
                </c:pt>
                <c:pt idx="15">
                  <c:v>SDG-16</c:v>
                </c:pt>
                <c:pt idx="16">
                  <c:v>SDG-17</c:v>
                </c:pt>
              </c:strCache>
            </c:strRef>
          </c:cat>
          <c:val>
            <c:numRef>
              <c:f>SGnote!$D$3:$T$3</c:f>
              <c:numCache>
                <c:formatCode>0.00%</c:formatCode>
                <c:ptCount val="17"/>
                <c:pt idx="0">
                  <c:v>2.4950948027566887E-2</c:v>
                </c:pt>
                <c:pt idx="1">
                  <c:v>4.6596858886351858E-2</c:v>
                </c:pt>
                <c:pt idx="2">
                  <c:v>1.2786118992996785E-2</c:v>
                </c:pt>
                <c:pt idx="3">
                  <c:v>9.6293414758054693E-3</c:v>
                </c:pt>
                <c:pt idx="4">
                  <c:v>5.1247660336730524E-3</c:v>
                </c:pt>
                <c:pt idx="5">
                  <c:v>9.501649107467279E-3</c:v>
                </c:pt>
                <c:pt idx="6">
                  <c:v>1.9581043495669422E-2</c:v>
                </c:pt>
                <c:pt idx="7">
                  <c:v>4.3029081137809656E-2</c:v>
                </c:pt>
                <c:pt idx="8">
                  <c:v>4.349888134017061E-2</c:v>
                </c:pt>
                <c:pt idx="9">
                  <c:v>6.8896506912864919E-2</c:v>
                </c:pt>
                <c:pt idx="10">
                  <c:v>1.271004244619404E-2</c:v>
                </c:pt>
                <c:pt idx="11">
                  <c:v>2.5068218582021018E-2</c:v>
                </c:pt>
                <c:pt idx="12">
                  <c:v>6.830899890721695E-2</c:v>
                </c:pt>
                <c:pt idx="13">
                  <c:v>7.9107385293459408E-3</c:v>
                </c:pt>
                <c:pt idx="14">
                  <c:v>1.1909152183875813E-2</c:v>
                </c:pt>
                <c:pt idx="15">
                  <c:v>1.8828057725871504E-2</c:v>
                </c:pt>
                <c:pt idx="16">
                  <c:v>7.4853396692036347E-2</c:v>
                </c:pt>
              </c:numCache>
            </c:numRef>
          </c:val>
          <c:extLst>
            <c:ext xmlns:c16="http://schemas.microsoft.com/office/drawing/2014/chart" uri="{C3380CC4-5D6E-409C-BE32-E72D297353CC}">
              <c16:uniqueId val="{00000000-4417-4B50-837E-424E15846342}"/>
            </c:ext>
          </c:extLst>
        </c:ser>
        <c:ser>
          <c:idx val="1"/>
          <c:order val="1"/>
          <c:tx>
            <c:strRef>
              <c:f>SGnote!$C$4</c:f>
              <c:strCache>
                <c:ptCount val="1"/>
                <c:pt idx="0">
                  <c:v>rwss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SGnote!$D$2:$T$2</c:f>
              <c:strCache>
                <c:ptCount val="17"/>
                <c:pt idx="0">
                  <c:v>SDG-1</c:v>
                </c:pt>
                <c:pt idx="1">
                  <c:v>SDG-2</c:v>
                </c:pt>
                <c:pt idx="2">
                  <c:v>SDG-3</c:v>
                </c:pt>
                <c:pt idx="3">
                  <c:v>SDG-4</c:v>
                </c:pt>
                <c:pt idx="4">
                  <c:v>SDG-5</c:v>
                </c:pt>
                <c:pt idx="5">
                  <c:v>SDG-6</c:v>
                </c:pt>
                <c:pt idx="6">
                  <c:v>SDG-7</c:v>
                </c:pt>
                <c:pt idx="7">
                  <c:v>SDG-8</c:v>
                </c:pt>
                <c:pt idx="8">
                  <c:v>SDG-9</c:v>
                </c:pt>
                <c:pt idx="9">
                  <c:v>SDG-10</c:v>
                </c:pt>
                <c:pt idx="10">
                  <c:v>SDG-11</c:v>
                </c:pt>
                <c:pt idx="11">
                  <c:v>SDG-12</c:v>
                </c:pt>
                <c:pt idx="12">
                  <c:v>SDG-13</c:v>
                </c:pt>
                <c:pt idx="13">
                  <c:v>SDG-14</c:v>
                </c:pt>
                <c:pt idx="14">
                  <c:v>SDG-15</c:v>
                </c:pt>
                <c:pt idx="15">
                  <c:v>SDG-16</c:v>
                </c:pt>
                <c:pt idx="16">
                  <c:v>SDG-17</c:v>
                </c:pt>
              </c:strCache>
            </c:strRef>
          </c:cat>
          <c:val>
            <c:numRef>
              <c:f>SGnote!$D$4:$T$4</c:f>
              <c:numCache>
                <c:formatCode>0.00%</c:formatCode>
                <c:ptCount val="17"/>
                <c:pt idx="0">
                  <c:v>0.10529238904218917</c:v>
                </c:pt>
                <c:pt idx="1">
                  <c:v>2.8427096329788411E-2</c:v>
                </c:pt>
                <c:pt idx="2">
                  <c:v>1.9403778339588295E-2</c:v>
                </c:pt>
                <c:pt idx="3">
                  <c:v>3.5929093172550088E-2</c:v>
                </c:pt>
                <c:pt idx="4">
                  <c:v>3.2441804351582344E-2</c:v>
                </c:pt>
                <c:pt idx="5">
                  <c:v>2.7897032430048013E-3</c:v>
                </c:pt>
                <c:pt idx="6">
                  <c:v>4.1829593584431649E-6</c:v>
                </c:pt>
                <c:pt idx="7">
                  <c:v>0.11325198447915917</c:v>
                </c:pt>
                <c:pt idx="8">
                  <c:v>1.3540639749408374E-2</c:v>
                </c:pt>
                <c:pt idx="9">
                  <c:v>8.1333338366279942E-2</c:v>
                </c:pt>
                <c:pt idx="10">
                  <c:v>9.8305633840670512E-3</c:v>
                </c:pt>
                <c:pt idx="11">
                  <c:v>4.5144861872310768E-3</c:v>
                </c:pt>
                <c:pt idx="12">
                  <c:v>1.570230165989505E-2</c:v>
                </c:pt>
                <c:pt idx="13">
                  <c:v>3.5031896139587563E-4</c:v>
                </c:pt>
                <c:pt idx="14">
                  <c:v>1.5366150919776274E-3</c:v>
                </c:pt>
                <c:pt idx="15">
                  <c:v>2.56730627754688E-2</c:v>
                </c:pt>
                <c:pt idx="16">
                  <c:v>2.0174177107769021E-2</c:v>
                </c:pt>
              </c:numCache>
            </c:numRef>
          </c:val>
          <c:extLst>
            <c:ext xmlns:c16="http://schemas.microsoft.com/office/drawing/2014/chart" uri="{C3380CC4-5D6E-409C-BE32-E72D297353CC}">
              <c16:uniqueId val="{00000001-4417-4B50-837E-424E15846342}"/>
            </c:ext>
          </c:extLst>
        </c:ser>
        <c:dLbls>
          <c:dLblPos val="ctr"/>
          <c:showLegendKey val="0"/>
          <c:showVal val="1"/>
          <c:showCatName val="0"/>
          <c:showSerName val="0"/>
          <c:showPercent val="0"/>
          <c:showBubbleSize val="0"/>
        </c:dLbls>
        <c:gapWidth val="42"/>
        <c:overlap val="100"/>
        <c:axId val="538381695"/>
        <c:axId val="538383375"/>
      </c:barChart>
      <c:catAx>
        <c:axId val="5383816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83375"/>
        <c:crosses val="autoZero"/>
        <c:auto val="1"/>
        <c:lblAlgn val="ctr"/>
        <c:lblOffset val="100"/>
        <c:noMultiLvlLbl val="0"/>
      </c:catAx>
      <c:valAx>
        <c:axId val="5383833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81695"/>
        <c:crosses val="autoZero"/>
        <c:crossBetween val="between"/>
      </c:valAx>
      <c:spPr>
        <a:noFill/>
        <a:ln>
          <a:noFill/>
        </a:ln>
        <a:effectLst/>
      </c:spPr>
    </c:plotArea>
    <c:legend>
      <c:legendPos val="r"/>
      <c:layout>
        <c:manualLayout>
          <c:xMode val="edge"/>
          <c:yMode val="edge"/>
          <c:x val="0.76964172594547897"/>
          <c:y val="0.13488563102645168"/>
          <c:w val="0.10147426112018527"/>
          <c:h val="0.21087528679873327"/>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886932538471723E-2"/>
          <c:y val="2.167235831094606E-2"/>
          <c:w val="0.90269022868169357"/>
          <c:h val="0.93262208076668951"/>
        </c:manualLayout>
      </c:layout>
      <c:bubbleChart>
        <c:varyColors val="0"/>
        <c:ser>
          <c:idx val="0"/>
          <c:order val="0"/>
          <c:tx>
            <c:strRef>
              <c:f>'bubbles-wess'!$T$32</c:f>
              <c:strCache>
                <c:ptCount val="1"/>
                <c:pt idx="0">
                  <c:v>1</c:v>
                </c:pt>
              </c:strCache>
            </c:strRef>
          </c:tx>
          <c:spPr>
            <a:solidFill>
              <a:srgbClr val="FF0000"/>
            </a:solidFill>
            <a:ln w="25400">
              <a:noFill/>
            </a:ln>
            <a:effectLst/>
          </c:spPr>
          <c:invertIfNegative val="0"/>
          <c:xVal>
            <c:numRef>
              <c:f>'bubbles-wess'!$S$32:$S$55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'bubbles-wess'!$T$32:$T$55</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yVal>
          <c:bubbleSize>
            <c:numRef>
              <c:f>'bubbles-wess'!$U$32:$U$55</c:f>
              <c:numCache>
                <c:formatCode>General</c:formatCode>
                <c:ptCount val="24"/>
                <c:pt idx="0">
                  <c:v>2.5437999999999999E-2</c:v>
                </c:pt>
                <c:pt idx="1">
                  <c:v>2.0579999999999999E-3</c:v>
                </c:pt>
                <c:pt idx="2">
                  <c:v>2.9564E-2</c:v>
                </c:pt>
                <c:pt idx="3">
                  <c:v>4.4780000000000002E-3</c:v>
                </c:pt>
                <c:pt idx="4">
                  <c:v>1.0707E-2</c:v>
                </c:pt>
                <c:pt idx="5">
                  <c:v>5.999E-3</c:v>
                </c:pt>
                <c:pt idx="6">
                  <c:v>4.7767999999999998E-2</c:v>
                </c:pt>
                <c:pt idx="7">
                  <c:v>1.4203E-2</c:v>
                </c:pt>
                <c:pt idx="8">
                  <c:v>9.6597000000000002E-2</c:v>
                </c:pt>
                <c:pt idx="9">
                  <c:v>3.2230000000000002E-3</c:v>
                </c:pt>
                <c:pt idx="10">
                  <c:v>1.2971E-2</c:v>
                </c:pt>
                <c:pt idx="11">
                  <c:v>8.6009999999999993E-3</c:v>
                </c:pt>
                <c:pt idx="12">
                  <c:v>8.6263999999999993E-2</c:v>
                </c:pt>
                <c:pt idx="13">
                  <c:v>9.2521000000000006E-2</c:v>
                </c:pt>
                <c:pt idx="14">
                  <c:v>6.6550000000000003E-3</c:v>
                </c:pt>
                <c:pt idx="15">
                  <c:v>2.2686999999999999E-2</c:v>
                </c:pt>
                <c:pt idx="16">
                  <c:v>7.9190000000000007E-3</c:v>
                </c:pt>
                <c:pt idx="17">
                  <c:v>3.7590000000000002E-3</c:v>
                </c:pt>
                <c:pt idx="18">
                  <c:v>1.0854000000000001E-2</c:v>
                </c:pt>
                <c:pt idx="21">
                  <c:v>3.4929000000000002E-2</c:v>
                </c:pt>
                <c:pt idx="22">
                  <c:v>1.3041000000000001E-2</c:v>
                </c:pt>
                <c:pt idx="23">
                  <c:v>6.9909999999999998E-3</c:v>
                </c:pt>
              </c:numCache>
            </c:numRef>
          </c:bubbleSize>
          <c:bubble3D val="0"/>
          <c:extLst>
            <c:ext xmlns:c16="http://schemas.microsoft.com/office/drawing/2014/chart" uri="{C3380CC4-5D6E-409C-BE32-E72D297353CC}">
              <c16:uniqueId val="{00000000-DCBB-48B5-B9BE-1D9A0EA7AED0}"/>
            </c:ext>
          </c:extLst>
        </c:ser>
        <c:ser>
          <c:idx val="1"/>
          <c:order val="1"/>
          <c:tx>
            <c:strRef>
              <c:f>'bubbles-wess'!$T$56</c:f>
              <c:strCache>
                <c:ptCount val="1"/>
                <c:pt idx="0">
                  <c:v>2</c:v>
                </c:pt>
              </c:strCache>
            </c:strRef>
          </c:tx>
          <c:spPr>
            <a:solidFill>
              <a:srgbClr val="CCA000"/>
            </a:solidFill>
            <a:ln w="25400">
              <a:noFill/>
            </a:ln>
            <a:effectLst/>
          </c:spPr>
          <c:invertIfNegative val="0"/>
          <c:xVal>
            <c:numRef>
              <c:f>'bubbles-wess'!$S$56:$S$79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'bubbles-wess'!$T$56:$T$79</c:f>
              <c:numCache>
                <c:formatCode>General</c:formatCode>
                <c:ptCount val="24"/>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numCache>
            </c:numRef>
          </c:yVal>
          <c:bubbleSize>
            <c:numRef>
              <c:f>'bubbles-wess'!$U$56:$U$79</c:f>
              <c:numCache>
                <c:formatCode>General</c:formatCode>
                <c:ptCount val="24"/>
                <c:pt idx="0">
                  <c:v>6.6558000000000006E-2</c:v>
                </c:pt>
                <c:pt idx="1">
                  <c:v>6.7211999999999994E-2</c:v>
                </c:pt>
                <c:pt idx="2">
                  <c:v>4.7481000000000002E-2</c:v>
                </c:pt>
                <c:pt idx="3">
                  <c:v>8.9036000000000004E-2</c:v>
                </c:pt>
                <c:pt idx="4">
                  <c:v>7.1458999999999995E-2</c:v>
                </c:pt>
                <c:pt idx="5">
                  <c:v>7.8703999999999996E-2</c:v>
                </c:pt>
                <c:pt idx="6">
                  <c:v>8.4170999999999996E-2</c:v>
                </c:pt>
                <c:pt idx="7">
                  <c:v>3.8027999999999999E-2</c:v>
                </c:pt>
                <c:pt idx="8">
                  <c:v>6.5249000000000001E-2</c:v>
                </c:pt>
                <c:pt idx="9" formatCode="0.00E+00">
                  <c:v>1.9000000000000001E-7</c:v>
                </c:pt>
                <c:pt idx="10">
                  <c:v>4.4325999999999997E-2</c:v>
                </c:pt>
                <c:pt idx="11">
                  <c:v>4.1986000000000002E-2</c:v>
                </c:pt>
                <c:pt idx="12">
                  <c:v>1.3955E-2</c:v>
                </c:pt>
                <c:pt idx="13">
                  <c:v>7.8839000000000006E-2</c:v>
                </c:pt>
                <c:pt idx="14">
                  <c:v>2.0074999999999999E-2</c:v>
                </c:pt>
                <c:pt idx="15">
                  <c:v>4.1142999999999999E-2</c:v>
                </c:pt>
                <c:pt idx="16">
                  <c:v>6.0392000000000001E-2</c:v>
                </c:pt>
                <c:pt idx="17">
                  <c:v>1.1899E-2</c:v>
                </c:pt>
                <c:pt idx="18">
                  <c:v>8.3103999999999997E-2</c:v>
                </c:pt>
                <c:pt idx="21">
                  <c:v>3.0200000000000001E-2</c:v>
                </c:pt>
                <c:pt idx="22">
                  <c:v>2.7300000000000001E-2</c:v>
                </c:pt>
                <c:pt idx="23">
                  <c:v>1.38E-2</c:v>
                </c:pt>
              </c:numCache>
            </c:numRef>
          </c:bubbleSize>
          <c:bubble3D val="0"/>
          <c:extLst>
            <c:ext xmlns:c16="http://schemas.microsoft.com/office/drawing/2014/chart" uri="{C3380CC4-5D6E-409C-BE32-E72D297353CC}">
              <c16:uniqueId val="{00000001-DCBB-48B5-B9BE-1D9A0EA7AED0}"/>
            </c:ext>
          </c:extLst>
        </c:ser>
        <c:ser>
          <c:idx val="2"/>
          <c:order val="2"/>
          <c:tx>
            <c:strRef>
              <c:f>'bubbles-wess'!$T$80</c:f>
              <c:strCache>
                <c:ptCount val="1"/>
                <c:pt idx="0">
                  <c:v>3</c:v>
                </c:pt>
              </c:strCache>
            </c:strRef>
          </c:tx>
          <c:spPr>
            <a:solidFill>
              <a:srgbClr val="559F76"/>
            </a:solidFill>
            <a:ln w="25400">
              <a:noFill/>
            </a:ln>
            <a:effectLst/>
          </c:spPr>
          <c:invertIfNegative val="0"/>
          <c:xVal>
            <c:numRef>
              <c:f>'bubbles-wess'!$S$80:$S$103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'bubbles-wess'!$T$80:$T$103</c:f>
              <c:numCache>
                <c:formatCode>General</c:formatCode>
                <c:ptCount val="2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yVal>
          <c:bubbleSize>
            <c:numRef>
              <c:f>'bubbles-wess'!$U$80:$U$103</c:f>
              <c:numCache>
                <c:formatCode>0.00E+00</c:formatCode>
                <c:ptCount val="24"/>
                <c:pt idx="0" formatCode="General">
                  <c:v>6.7000000000000002E-4</c:v>
                </c:pt>
                <c:pt idx="1">
                  <c:v>1.6E-7</c:v>
                </c:pt>
                <c:pt idx="2" formatCode="General">
                  <c:v>2.6261E-2</c:v>
                </c:pt>
                <c:pt idx="3">
                  <c:v>3.5999999999999999E-7</c:v>
                </c:pt>
                <c:pt idx="4">
                  <c:v>2.8999999999999998E-7</c:v>
                </c:pt>
                <c:pt idx="5">
                  <c:v>3.3000000000000002E-7</c:v>
                </c:pt>
                <c:pt idx="6" formatCode="General">
                  <c:v>2.1199999999999999E-3</c:v>
                </c:pt>
                <c:pt idx="7" formatCode="General">
                  <c:v>4.3638999999999997E-2</c:v>
                </c:pt>
                <c:pt idx="8" formatCode="General">
                  <c:v>3.4870000000000001E-3</c:v>
                </c:pt>
                <c:pt idx="9" formatCode="General">
                  <c:v>1.2721E-2</c:v>
                </c:pt>
                <c:pt idx="10">
                  <c:v>1.6999999999999999E-7</c:v>
                </c:pt>
                <c:pt idx="11">
                  <c:v>2.1E-7</c:v>
                </c:pt>
                <c:pt idx="12" formatCode="General">
                  <c:v>0.12307</c:v>
                </c:pt>
                <c:pt idx="13">
                  <c:v>1.9999999999999999E-7</c:v>
                </c:pt>
                <c:pt idx="14" formatCode="General">
                  <c:v>4.8999999999999998E-5</c:v>
                </c:pt>
                <c:pt idx="15">
                  <c:v>1.9000000000000001E-7</c:v>
                </c:pt>
                <c:pt idx="16">
                  <c:v>2.7E-6</c:v>
                </c:pt>
                <c:pt idx="17" formatCode="General">
                  <c:v>6.5920999999999993E-2</c:v>
                </c:pt>
                <c:pt idx="18" formatCode="General">
                  <c:v>5.8999999999999998E-5</c:v>
                </c:pt>
                <c:pt idx="21">
                  <c:v>9.0000000000000002E-6</c:v>
                </c:pt>
                <c:pt idx="22">
                  <c:v>2.2000000000000001E-7</c:v>
                </c:pt>
                <c:pt idx="23" formatCode="General">
                  <c:v>1.7600000000000001E-2</c:v>
                </c:pt>
              </c:numCache>
            </c:numRef>
          </c:bubbleSize>
          <c:bubble3D val="0"/>
          <c:extLst>
            <c:ext xmlns:c16="http://schemas.microsoft.com/office/drawing/2014/chart" uri="{C3380CC4-5D6E-409C-BE32-E72D297353CC}">
              <c16:uniqueId val="{00000002-DCBB-48B5-B9BE-1D9A0EA7AED0}"/>
            </c:ext>
          </c:extLst>
        </c:ser>
        <c:ser>
          <c:idx val="3"/>
          <c:order val="3"/>
          <c:tx>
            <c:strRef>
              <c:f>'bubbles-wess'!$T$104</c:f>
              <c:strCache>
                <c:ptCount val="1"/>
                <c:pt idx="0">
                  <c:v>4</c:v>
                </c:pt>
              </c:strCache>
            </c:strRef>
          </c:tx>
          <c:spPr>
            <a:solidFill>
              <a:srgbClr val="A50021"/>
            </a:solidFill>
            <a:ln w="25400">
              <a:noFill/>
            </a:ln>
            <a:effectLst/>
          </c:spPr>
          <c:invertIfNegative val="0"/>
          <c:xVal>
            <c:numRef>
              <c:f>'bubbles-wess'!$S$104:$S$127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'bubbles-wess'!$T$104:$T$127</c:f>
              <c:numCache>
                <c:formatCode>General</c:formatCode>
                <c:ptCount val="24"/>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numCache>
            </c:numRef>
          </c:yVal>
          <c:bubbleSize>
            <c:numRef>
              <c:f>'bubbles-wess'!$U$104:$U$127</c:f>
              <c:numCache>
                <c:formatCode>0.00E+00</c:formatCode>
                <c:ptCount val="24"/>
                <c:pt idx="0" formatCode="General">
                  <c:v>6.9049999999999997E-3</c:v>
                </c:pt>
                <c:pt idx="1">
                  <c:v>5.0999999999999999E-7</c:v>
                </c:pt>
                <c:pt idx="2">
                  <c:v>6.7000000000000002E-6</c:v>
                </c:pt>
                <c:pt idx="3">
                  <c:v>1.1999999999999999E-6</c:v>
                </c:pt>
                <c:pt idx="4" formatCode="General">
                  <c:v>9.7599999999999996E-3</c:v>
                </c:pt>
                <c:pt idx="5" formatCode="General">
                  <c:v>6.9577E-2</c:v>
                </c:pt>
                <c:pt idx="6" formatCode="General">
                  <c:v>3.852E-3</c:v>
                </c:pt>
                <c:pt idx="7" formatCode="General">
                  <c:v>7.2633000000000003E-2</c:v>
                </c:pt>
                <c:pt idx="8" formatCode="General">
                  <c:v>9.6589999999999992E-3</c:v>
                </c:pt>
                <c:pt idx="9" formatCode="General">
                  <c:v>5.2350000000000001E-3</c:v>
                </c:pt>
                <c:pt idx="10" formatCode="General">
                  <c:v>4.1399999999999998E-4</c:v>
                </c:pt>
                <c:pt idx="11" formatCode="General">
                  <c:v>8.6370000000000006E-3</c:v>
                </c:pt>
                <c:pt idx="12" formatCode="General">
                  <c:v>4.1489999999999999E-3</c:v>
                </c:pt>
                <c:pt idx="13" formatCode="General">
                  <c:v>2.3E-5</c:v>
                </c:pt>
                <c:pt idx="14">
                  <c:v>5.0999999999999999E-7</c:v>
                </c:pt>
                <c:pt idx="15" formatCode="General">
                  <c:v>2.0999999999999999E-5</c:v>
                </c:pt>
                <c:pt idx="16" formatCode="General">
                  <c:v>8.1709999999999994E-3</c:v>
                </c:pt>
                <c:pt idx="17">
                  <c:v>4.7999999999999998E-6</c:v>
                </c:pt>
                <c:pt idx="18" formatCode="General">
                  <c:v>5.3000000000000001E-5</c:v>
                </c:pt>
                <c:pt idx="21" formatCode="General">
                  <c:v>6.5199999999999998E-3</c:v>
                </c:pt>
                <c:pt idx="22">
                  <c:v>7.5000000000000002E-6</c:v>
                </c:pt>
                <c:pt idx="23" formatCode="General">
                  <c:v>1.5100000000000001E-2</c:v>
                </c:pt>
              </c:numCache>
            </c:numRef>
          </c:bubbleSize>
          <c:bubble3D val="0"/>
          <c:extLst>
            <c:ext xmlns:c16="http://schemas.microsoft.com/office/drawing/2014/chart" uri="{C3380CC4-5D6E-409C-BE32-E72D297353CC}">
              <c16:uniqueId val="{00000003-DCBB-48B5-B9BE-1D9A0EA7AED0}"/>
            </c:ext>
          </c:extLst>
        </c:ser>
        <c:ser>
          <c:idx val="4"/>
          <c:order val="4"/>
          <c:tx>
            <c:strRef>
              <c:f>'bubbles-wess'!$T$128</c:f>
              <c:strCache>
                <c:ptCount val="1"/>
                <c:pt idx="0">
                  <c:v>5</c:v>
                </c:pt>
              </c:strCache>
            </c:strRef>
          </c:tx>
          <c:spPr>
            <a:solidFill>
              <a:srgbClr val="E63700"/>
            </a:solidFill>
            <a:ln w="25400">
              <a:noFill/>
            </a:ln>
            <a:effectLst/>
          </c:spPr>
          <c:invertIfNegative val="0"/>
          <c:xVal>
            <c:numRef>
              <c:f>'bubbles-wess'!$S$128:$S$151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'bubbles-wess'!$T$128:$T$151</c:f>
              <c:numCache>
                <c:formatCode>General</c:formatCode>
                <c:ptCount val="2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numCache>
            </c:numRef>
          </c:yVal>
          <c:bubbleSize>
            <c:numRef>
              <c:f>'bubbles-wess'!$U$128:$U$151</c:f>
              <c:numCache>
                <c:formatCode>General</c:formatCode>
                <c:ptCount val="24"/>
                <c:pt idx="0">
                  <c:v>7.8449999999999995E-3</c:v>
                </c:pt>
                <c:pt idx="1">
                  <c:v>7.2000000000000002E-5</c:v>
                </c:pt>
                <c:pt idx="2">
                  <c:v>6.1780000000000003E-3</c:v>
                </c:pt>
                <c:pt idx="3">
                  <c:v>4.9800000000000001E-3</c:v>
                </c:pt>
                <c:pt idx="4">
                  <c:v>6.8199999999999999E-4</c:v>
                </c:pt>
                <c:pt idx="5" formatCode="0.00E+00">
                  <c:v>1.3999999999999999E-6</c:v>
                </c:pt>
                <c:pt idx="6">
                  <c:v>7.6800000000000002E-4</c:v>
                </c:pt>
                <c:pt idx="7">
                  <c:v>7.18E-4</c:v>
                </c:pt>
                <c:pt idx="8">
                  <c:v>7.7479999999999997E-3</c:v>
                </c:pt>
                <c:pt idx="9">
                  <c:v>1.5800999999999999E-2</c:v>
                </c:pt>
                <c:pt idx="10">
                  <c:v>7.2300000000000001E-4</c:v>
                </c:pt>
                <c:pt idx="11">
                  <c:v>3.15E-3</c:v>
                </c:pt>
                <c:pt idx="12">
                  <c:v>2.2381999999999999E-2</c:v>
                </c:pt>
                <c:pt idx="13">
                  <c:v>2.33E-4</c:v>
                </c:pt>
                <c:pt idx="14">
                  <c:v>1.8E-5</c:v>
                </c:pt>
                <c:pt idx="15">
                  <c:v>3.6200000000000002E-4</c:v>
                </c:pt>
                <c:pt idx="16" formatCode="0.00E+00">
                  <c:v>7.1999999999999999E-7</c:v>
                </c:pt>
                <c:pt idx="17">
                  <c:v>1.2999999999999999E-5</c:v>
                </c:pt>
                <c:pt idx="18">
                  <c:v>1.5999999999999999E-5</c:v>
                </c:pt>
                <c:pt idx="21">
                  <c:v>7.2220000000000001E-3</c:v>
                </c:pt>
                <c:pt idx="22">
                  <c:v>5.8069999999999997E-3</c:v>
                </c:pt>
                <c:pt idx="23">
                  <c:v>3.0530000000000002E-3</c:v>
                </c:pt>
              </c:numCache>
            </c:numRef>
          </c:bubbleSize>
          <c:bubble3D val="0"/>
          <c:extLst>
            <c:ext xmlns:c16="http://schemas.microsoft.com/office/drawing/2014/chart" uri="{C3380CC4-5D6E-409C-BE32-E72D297353CC}">
              <c16:uniqueId val="{00000004-DCBB-48B5-B9BE-1D9A0EA7AED0}"/>
            </c:ext>
          </c:extLst>
        </c:ser>
        <c:ser>
          <c:idx val="5"/>
          <c:order val="5"/>
          <c:tx>
            <c:strRef>
              <c:f>'bubbles-wess'!$T$152</c:f>
              <c:strCache>
                <c:ptCount val="1"/>
                <c:pt idx="0">
                  <c:v>6</c:v>
                </c:pt>
              </c:strCache>
            </c:strRef>
          </c:tx>
          <c:spPr>
            <a:solidFill>
              <a:srgbClr val="00B0F0"/>
            </a:solidFill>
            <a:ln w="25400">
              <a:noFill/>
            </a:ln>
            <a:effectLst/>
          </c:spPr>
          <c:invertIfNegative val="0"/>
          <c:xVal>
            <c:numRef>
              <c:f>'bubbles-wess'!$S$152:$S$175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'bubbles-wess'!$T$152:$T$175</c:f>
              <c:numCache>
                <c:formatCode>General</c:formatCode>
                <c:ptCount val="24"/>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numCache>
            </c:numRef>
          </c:yVal>
          <c:bubbleSize>
            <c:numRef>
              <c:f>'bubbles-wess'!$U$152:$U$175</c:f>
              <c:numCache>
                <c:formatCode>General</c:formatCode>
                <c:ptCount val="24"/>
                <c:pt idx="0">
                  <c:v>4.5000000000000003E-5</c:v>
                </c:pt>
                <c:pt idx="1">
                  <c:v>1.9186000000000002E-2</c:v>
                </c:pt>
                <c:pt idx="2">
                  <c:v>2.0900000000000001E-4</c:v>
                </c:pt>
                <c:pt idx="3">
                  <c:v>9.2E-5</c:v>
                </c:pt>
                <c:pt idx="4">
                  <c:v>3.846E-3</c:v>
                </c:pt>
                <c:pt idx="5">
                  <c:v>1.2E-5</c:v>
                </c:pt>
                <c:pt idx="6">
                  <c:v>8.3040000000000006E-3</c:v>
                </c:pt>
                <c:pt idx="7">
                  <c:v>9.0449999999999992E-3</c:v>
                </c:pt>
                <c:pt idx="8">
                  <c:v>7.9100000000000004E-4</c:v>
                </c:pt>
                <c:pt idx="9">
                  <c:v>1.16E-4</c:v>
                </c:pt>
                <c:pt idx="10">
                  <c:v>8.9720000000000008E-3</c:v>
                </c:pt>
                <c:pt idx="11">
                  <c:v>3.1399999999999999E-4</c:v>
                </c:pt>
                <c:pt idx="12">
                  <c:v>8.7709999999999993E-3</c:v>
                </c:pt>
                <c:pt idx="13">
                  <c:v>9.953E-3</c:v>
                </c:pt>
                <c:pt idx="14">
                  <c:v>1.3524E-2</c:v>
                </c:pt>
                <c:pt idx="15">
                  <c:v>7.7799999999999996E-3</c:v>
                </c:pt>
                <c:pt idx="16">
                  <c:v>1.7152000000000001E-2</c:v>
                </c:pt>
                <c:pt idx="17">
                  <c:v>2.4247000000000001E-2</c:v>
                </c:pt>
                <c:pt idx="18">
                  <c:v>1.4175999999999999E-2</c:v>
                </c:pt>
                <c:pt idx="21">
                  <c:v>3.4425999999999998E-2</c:v>
                </c:pt>
                <c:pt idx="22">
                  <c:v>3.0231999999999998E-2</c:v>
                </c:pt>
                <c:pt idx="23">
                  <c:v>7.5079999999999999E-3</c:v>
                </c:pt>
              </c:numCache>
            </c:numRef>
          </c:bubbleSize>
          <c:bubble3D val="0"/>
          <c:extLst>
            <c:ext xmlns:c16="http://schemas.microsoft.com/office/drawing/2014/chart" uri="{C3380CC4-5D6E-409C-BE32-E72D297353CC}">
              <c16:uniqueId val="{00000005-DCBB-48B5-B9BE-1D9A0EA7AED0}"/>
            </c:ext>
          </c:extLst>
        </c:ser>
        <c:ser>
          <c:idx val="6"/>
          <c:order val="6"/>
          <c:tx>
            <c:strRef>
              <c:f>'bubbles-wess'!$T$176</c:f>
              <c:strCache>
                <c:ptCount val="1"/>
                <c:pt idx="0">
                  <c:v>7</c:v>
                </c:pt>
              </c:strCache>
            </c:strRef>
          </c:tx>
          <c:spPr>
            <a:solidFill>
              <a:srgbClr val="F9B801"/>
            </a:solidFill>
            <a:ln w="25400">
              <a:noFill/>
            </a:ln>
            <a:effectLst/>
          </c:spPr>
          <c:invertIfNegative val="0"/>
          <c:xVal>
            <c:numRef>
              <c:f>'bubbles-wess'!$S$176:$S$199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'bubbles-wess'!$T$176:$T$199</c:f>
              <c:numCache>
                <c:formatCode>General</c:formatCode>
                <c:ptCount val="24"/>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numCache>
            </c:numRef>
          </c:yVal>
          <c:bubbleSize>
            <c:numRef>
              <c:f>'bubbles-wess'!$U$176:$U$199</c:f>
              <c:numCache>
                <c:formatCode>General</c:formatCode>
                <c:ptCount val="24"/>
                <c:pt idx="0">
                  <c:v>5.9719999999999999E-3</c:v>
                </c:pt>
                <c:pt idx="1">
                  <c:v>1.8967000000000001E-2</c:v>
                </c:pt>
                <c:pt idx="2">
                  <c:v>3.2572999999999998E-2</c:v>
                </c:pt>
                <c:pt idx="3">
                  <c:v>7.7999999999999999E-4</c:v>
                </c:pt>
                <c:pt idx="4">
                  <c:v>2.0100000000000001E-3</c:v>
                </c:pt>
                <c:pt idx="5">
                  <c:v>1.1E-5</c:v>
                </c:pt>
                <c:pt idx="6">
                  <c:v>1.2600000000000001E-3</c:v>
                </c:pt>
                <c:pt idx="7">
                  <c:v>3.7938E-2</c:v>
                </c:pt>
                <c:pt idx="8" formatCode="0.00E+00">
                  <c:v>7.7000000000000004E-7</c:v>
                </c:pt>
                <c:pt idx="9" formatCode="0.00E+00">
                  <c:v>5.7999999999999995E-7</c:v>
                </c:pt>
                <c:pt idx="10">
                  <c:v>1.4E-5</c:v>
                </c:pt>
                <c:pt idx="11">
                  <c:v>1.4E-5</c:v>
                </c:pt>
                <c:pt idx="12">
                  <c:v>5.5000000000000002E-5</c:v>
                </c:pt>
                <c:pt idx="13">
                  <c:v>6.0000000000000002E-5</c:v>
                </c:pt>
                <c:pt idx="14">
                  <c:v>0.10212599999999999</c:v>
                </c:pt>
                <c:pt idx="15">
                  <c:v>2.81E-4</c:v>
                </c:pt>
                <c:pt idx="16">
                  <c:v>9.5059000000000005E-2</c:v>
                </c:pt>
                <c:pt idx="17">
                  <c:v>1.5409000000000001E-2</c:v>
                </c:pt>
                <c:pt idx="18">
                  <c:v>4.9777000000000002E-2</c:v>
                </c:pt>
                <c:pt idx="21">
                  <c:v>6.3600000000000002E-3</c:v>
                </c:pt>
                <c:pt idx="22" formatCode="0.00E+00">
                  <c:v>6.8999999999999996E-7</c:v>
                </c:pt>
                <c:pt idx="23">
                  <c:v>7.7799999999999994E-2</c:v>
                </c:pt>
              </c:numCache>
            </c:numRef>
          </c:bubbleSize>
          <c:bubble3D val="0"/>
          <c:extLst>
            <c:ext xmlns:c16="http://schemas.microsoft.com/office/drawing/2014/chart" uri="{C3380CC4-5D6E-409C-BE32-E72D297353CC}">
              <c16:uniqueId val="{00000006-DCBB-48B5-B9BE-1D9A0EA7AED0}"/>
            </c:ext>
          </c:extLst>
        </c:ser>
        <c:ser>
          <c:idx val="7"/>
          <c:order val="7"/>
          <c:tx>
            <c:strRef>
              <c:f>'bubbles-wess'!$T$200</c:f>
              <c:strCache>
                <c:ptCount val="1"/>
                <c:pt idx="0">
                  <c:v>8</c:v>
                </c:pt>
              </c:strCache>
            </c:strRef>
          </c:tx>
          <c:spPr>
            <a:solidFill>
              <a:srgbClr val="800000"/>
            </a:solidFill>
            <a:ln w="25400">
              <a:noFill/>
            </a:ln>
            <a:effectLst/>
          </c:spPr>
          <c:invertIfNegative val="0"/>
          <c:xVal>
            <c:numRef>
              <c:f>'bubbles-wess'!$S$200:$S$223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'bubbles-wess'!$T$200:$T$223</c:f>
              <c:numCache>
                <c:formatCode>General</c:formatCode>
                <c:ptCount val="24"/>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numCache>
            </c:numRef>
          </c:yVal>
          <c:bubbleSize>
            <c:numRef>
              <c:f>'bubbles-wess'!$U$200:$U$223</c:f>
              <c:numCache>
                <c:formatCode>General</c:formatCode>
                <c:ptCount val="24"/>
                <c:pt idx="0">
                  <c:v>6.3480999999999996E-2</c:v>
                </c:pt>
                <c:pt idx="1">
                  <c:v>4.4693999999999998E-2</c:v>
                </c:pt>
                <c:pt idx="2">
                  <c:v>4.2396999999999997E-2</c:v>
                </c:pt>
                <c:pt idx="3">
                  <c:v>6.8845000000000003E-2</c:v>
                </c:pt>
                <c:pt idx="4">
                  <c:v>7.0554000000000006E-2</c:v>
                </c:pt>
                <c:pt idx="5">
                  <c:v>5.8091999999999998E-2</c:v>
                </c:pt>
                <c:pt idx="6">
                  <c:v>3.6277999999999998E-2</c:v>
                </c:pt>
                <c:pt idx="7">
                  <c:v>1.2677000000000001E-2</c:v>
                </c:pt>
                <c:pt idx="8">
                  <c:v>5.3487E-2</c:v>
                </c:pt>
                <c:pt idx="9">
                  <c:v>6.5960000000000005E-2</c:v>
                </c:pt>
                <c:pt idx="10">
                  <c:v>3.8072000000000002E-2</c:v>
                </c:pt>
                <c:pt idx="11">
                  <c:v>9.1508000000000006E-2</c:v>
                </c:pt>
                <c:pt idx="12">
                  <c:v>7.4027999999999997E-2</c:v>
                </c:pt>
                <c:pt idx="13">
                  <c:v>5.7442E-2</c:v>
                </c:pt>
                <c:pt idx="14">
                  <c:v>6.862E-3</c:v>
                </c:pt>
                <c:pt idx="15">
                  <c:v>4.8855000000000003E-2</c:v>
                </c:pt>
                <c:pt idx="16">
                  <c:v>5.973E-3</c:v>
                </c:pt>
                <c:pt idx="17">
                  <c:v>1.2407E-2</c:v>
                </c:pt>
                <c:pt idx="18">
                  <c:v>1.3063999999999999E-2</c:v>
                </c:pt>
                <c:pt idx="21">
                  <c:v>9.3209999999999994E-3</c:v>
                </c:pt>
                <c:pt idx="22">
                  <c:v>5.3912000000000002E-2</c:v>
                </c:pt>
                <c:pt idx="23">
                  <c:v>4.1148999999999998E-2</c:v>
                </c:pt>
              </c:numCache>
            </c:numRef>
          </c:bubbleSize>
          <c:bubble3D val="0"/>
          <c:extLst>
            <c:ext xmlns:c16="http://schemas.microsoft.com/office/drawing/2014/chart" uri="{C3380CC4-5D6E-409C-BE32-E72D297353CC}">
              <c16:uniqueId val="{00000007-DCBB-48B5-B9BE-1D9A0EA7AED0}"/>
            </c:ext>
          </c:extLst>
        </c:ser>
        <c:ser>
          <c:idx val="8"/>
          <c:order val="8"/>
          <c:tx>
            <c:strRef>
              <c:f>'bubbles-wess'!$T$224</c:f>
              <c:strCache>
                <c:ptCount val="1"/>
                <c:pt idx="0">
                  <c:v>9</c:v>
                </c:pt>
              </c:strCache>
            </c:strRef>
          </c:tx>
          <c:spPr>
            <a:solidFill>
              <a:schemeClr val="accent2"/>
            </a:solidFill>
            <a:ln w="25400">
              <a:noFill/>
            </a:ln>
            <a:effectLst/>
          </c:spPr>
          <c:invertIfNegative val="0"/>
          <c:xVal>
            <c:numRef>
              <c:f>'bubbles-wess'!$S$224:$S$247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'bubbles-wess'!$T$224:$T$247</c:f>
              <c:numCache>
                <c:formatCode>General</c:formatCode>
                <c:ptCount val="24"/>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numCache>
            </c:numRef>
          </c:yVal>
          <c:bubbleSize>
            <c:numRef>
              <c:f>'bubbles-wess'!$U$224:$U$247</c:f>
              <c:numCache>
                <c:formatCode>General</c:formatCode>
                <c:ptCount val="24"/>
                <c:pt idx="0">
                  <c:v>6.3905000000000003E-2</c:v>
                </c:pt>
                <c:pt idx="1">
                  <c:v>5.3268999999999997E-2</c:v>
                </c:pt>
                <c:pt idx="2">
                  <c:v>4.2023999999999999E-2</c:v>
                </c:pt>
                <c:pt idx="3">
                  <c:v>2.4594999999999999E-2</c:v>
                </c:pt>
                <c:pt idx="4">
                  <c:v>4.7530000000000003E-2</c:v>
                </c:pt>
                <c:pt idx="5">
                  <c:v>9.6603999999999995E-2</c:v>
                </c:pt>
                <c:pt idx="6">
                  <c:v>4.1341999999999997E-2</c:v>
                </c:pt>
                <c:pt idx="7">
                  <c:v>5.1343E-2</c:v>
                </c:pt>
                <c:pt idx="8">
                  <c:v>3.6688999999999999E-2</c:v>
                </c:pt>
                <c:pt idx="9">
                  <c:v>3.6260000000000001E-2</c:v>
                </c:pt>
                <c:pt idx="10">
                  <c:v>3.5777999999999997E-2</c:v>
                </c:pt>
                <c:pt idx="11">
                  <c:v>8.6985000000000007E-2</c:v>
                </c:pt>
                <c:pt idx="12">
                  <c:v>9.5700000000000004E-3</c:v>
                </c:pt>
                <c:pt idx="13">
                  <c:v>2.9293E-2</c:v>
                </c:pt>
                <c:pt idx="14">
                  <c:v>4.0143999999999999E-2</c:v>
                </c:pt>
                <c:pt idx="15">
                  <c:v>3.4096000000000001E-2</c:v>
                </c:pt>
                <c:pt idx="16">
                  <c:v>5.6376999999999997E-2</c:v>
                </c:pt>
                <c:pt idx="17">
                  <c:v>1.9460999999999999E-2</c:v>
                </c:pt>
                <c:pt idx="18">
                  <c:v>3.0487E-2</c:v>
                </c:pt>
                <c:pt idx="21">
                  <c:v>1.3349E-2</c:v>
                </c:pt>
                <c:pt idx="22">
                  <c:v>2.9284000000000001E-2</c:v>
                </c:pt>
                <c:pt idx="23">
                  <c:v>9.9518999999999996E-2</c:v>
                </c:pt>
              </c:numCache>
            </c:numRef>
          </c:bubbleSize>
          <c:bubble3D val="0"/>
          <c:extLst>
            <c:ext xmlns:c16="http://schemas.microsoft.com/office/drawing/2014/chart" uri="{C3380CC4-5D6E-409C-BE32-E72D297353CC}">
              <c16:uniqueId val="{00000008-DCBB-48B5-B9BE-1D9A0EA7AED0}"/>
            </c:ext>
          </c:extLst>
        </c:ser>
        <c:ser>
          <c:idx val="9"/>
          <c:order val="9"/>
          <c:tx>
            <c:strRef>
              <c:f>'bubbles-wess'!$T$248</c:f>
              <c:strCache>
                <c:ptCount val="1"/>
                <c:pt idx="0">
                  <c:v>10</c:v>
                </c:pt>
              </c:strCache>
            </c:strRef>
          </c:tx>
          <c:spPr>
            <a:solidFill>
              <a:srgbClr val="CC3399"/>
            </a:solidFill>
            <a:ln w="25400">
              <a:noFill/>
            </a:ln>
            <a:effectLst/>
          </c:spPr>
          <c:invertIfNegative val="0"/>
          <c:xVal>
            <c:numRef>
              <c:f>'bubbles-wess'!$S$248:$S$271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'bubbles-wess'!$T$248:$T$271</c:f>
              <c:numCache>
                <c:formatCode>General</c:formatCode>
                <c:ptCount val="2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numCache>
            </c:numRef>
          </c:yVal>
          <c:bubbleSize>
            <c:numRef>
              <c:f>'bubbles-wess'!$U$248:$U$271</c:f>
              <c:numCache>
                <c:formatCode>General</c:formatCode>
                <c:ptCount val="24"/>
                <c:pt idx="0">
                  <c:v>7.1754999999999999E-2</c:v>
                </c:pt>
                <c:pt idx="1">
                  <c:v>6.5516000000000005E-2</c:v>
                </c:pt>
                <c:pt idx="2">
                  <c:v>6.3226000000000004E-2</c:v>
                </c:pt>
                <c:pt idx="3">
                  <c:v>8.9325000000000002E-2</c:v>
                </c:pt>
                <c:pt idx="4">
                  <c:v>0.10198</c:v>
                </c:pt>
                <c:pt idx="5">
                  <c:v>4.5925000000000001E-2</c:v>
                </c:pt>
                <c:pt idx="6">
                  <c:v>6.3629000000000005E-2</c:v>
                </c:pt>
                <c:pt idx="7">
                  <c:v>4.1762000000000001E-2</c:v>
                </c:pt>
                <c:pt idx="8">
                  <c:v>7.8355999999999995E-2</c:v>
                </c:pt>
                <c:pt idx="9">
                  <c:v>0.172878</c:v>
                </c:pt>
                <c:pt idx="10">
                  <c:v>0.124214</c:v>
                </c:pt>
                <c:pt idx="11">
                  <c:v>7.7292E-2</c:v>
                </c:pt>
                <c:pt idx="12">
                  <c:v>4.1090000000000002E-2</c:v>
                </c:pt>
                <c:pt idx="13">
                  <c:v>6.0504000000000002E-2</c:v>
                </c:pt>
                <c:pt idx="14">
                  <c:v>1.7920999999999999E-2</c:v>
                </c:pt>
                <c:pt idx="15">
                  <c:v>7.7493999999999993E-2</c:v>
                </c:pt>
                <c:pt idx="16">
                  <c:v>1.702E-3</c:v>
                </c:pt>
                <c:pt idx="17">
                  <c:v>4.0742E-2</c:v>
                </c:pt>
                <c:pt idx="18">
                  <c:v>1.8593999999999999E-2</c:v>
                </c:pt>
                <c:pt idx="21">
                  <c:v>4.2185E-2</c:v>
                </c:pt>
                <c:pt idx="22">
                  <c:v>7.1804999999999994E-2</c:v>
                </c:pt>
                <c:pt idx="23">
                  <c:v>3.1512999999999999E-2</c:v>
                </c:pt>
              </c:numCache>
            </c:numRef>
          </c:bubbleSize>
          <c:bubble3D val="0"/>
          <c:extLst>
            <c:ext xmlns:c16="http://schemas.microsoft.com/office/drawing/2014/chart" uri="{C3380CC4-5D6E-409C-BE32-E72D297353CC}">
              <c16:uniqueId val="{00000009-DCBB-48B5-B9BE-1D9A0EA7AED0}"/>
            </c:ext>
          </c:extLst>
        </c:ser>
        <c:ser>
          <c:idx val="10"/>
          <c:order val="10"/>
          <c:tx>
            <c:strRef>
              <c:f>'bubbles-wess'!$T$272</c:f>
              <c:strCache>
                <c:ptCount val="1"/>
                <c:pt idx="0">
                  <c:v>11</c:v>
                </c:pt>
              </c:strCache>
            </c:strRef>
          </c:tx>
          <c:spPr>
            <a:solidFill>
              <a:srgbClr val="FFC000"/>
            </a:solidFill>
            <a:ln w="25400">
              <a:noFill/>
            </a:ln>
            <a:effectLst/>
          </c:spPr>
          <c:invertIfNegative val="0"/>
          <c:xVal>
            <c:numRef>
              <c:f>'bubbles-wess'!$S$272:$S$295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'bubbles-wess'!$T$272:$T$295</c:f>
              <c:numCache>
                <c:formatCode>General</c:formatCode>
                <c:ptCount val="24"/>
                <c:pt idx="0">
                  <c:v>11</c:v>
                </c:pt>
                <c:pt idx="1">
                  <c:v>11</c:v>
                </c:pt>
                <c:pt idx="2">
                  <c:v>11</c:v>
                </c:pt>
                <c:pt idx="3">
                  <c:v>11</c:v>
                </c:pt>
                <c:pt idx="4">
                  <c:v>11</c:v>
                </c:pt>
                <c:pt idx="5">
                  <c:v>11</c:v>
                </c:pt>
                <c:pt idx="6">
                  <c:v>11</c:v>
                </c:pt>
                <c:pt idx="7">
                  <c:v>11</c:v>
                </c:pt>
                <c:pt idx="8">
                  <c:v>11</c:v>
                </c:pt>
                <c:pt idx="9">
                  <c:v>11</c:v>
                </c:pt>
                <c:pt idx="10">
                  <c:v>11</c:v>
                </c:pt>
                <c:pt idx="11">
                  <c:v>11</c:v>
                </c:pt>
                <c:pt idx="12">
                  <c:v>11</c:v>
                </c:pt>
                <c:pt idx="13">
                  <c:v>11</c:v>
                </c:pt>
                <c:pt idx="14">
                  <c:v>11</c:v>
                </c:pt>
                <c:pt idx="15">
                  <c:v>11</c:v>
                </c:pt>
                <c:pt idx="16">
                  <c:v>11</c:v>
                </c:pt>
                <c:pt idx="17">
                  <c:v>11</c:v>
                </c:pt>
                <c:pt idx="18">
                  <c:v>11</c:v>
                </c:pt>
                <c:pt idx="19">
                  <c:v>11</c:v>
                </c:pt>
                <c:pt idx="20">
                  <c:v>11</c:v>
                </c:pt>
                <c:pt idx="21">
                  <c:v>11</c:v>
                </c:pt>
                <c:pt idx="22">
                  <c:v>11</c:v>
                </c:pt>
                <c:pt idx="23">
                  <c:v>11</c:v>
                </c:pt>
              </c:numCache>
            </c:numRef>
          </c:yVal>
          <c:bubbleSize>
            <c:numRef>
              <c:f>'bubbles-wess'!$U$272:$U$295</c:f>
              <c:numCache>
                <c:formatCode>General</c:formatCode>
                <c:ptCount val="24"/>
                <c:pt idx="0">
                  <c:v>6.5040000000000002E-3</c:v>
                </c:pt>
                <c:pt idx="1">
                  <c:v>3.3708000000000002E-2</c:v>
                </c:pt>
                <c:pt idx="2">
                  <c:v>5.7130000000000002E-3</c:v>
                </c:pt>
                <c:pt idx="3">
                  <c:v>2.43E-4</c:v>
                </c:pt>
                <c:pt idx="4">
                  <c:v>1.4933999999999999E-2</c:v>
                </c:pt>
                <c:pt idx="5">
                  <c:v>7.0460000000000002E-3</c:v>
                </c:pt>
                <c:pt idx="6">
                  <c:v>2.6335999999999998E-2</c:v>
                </c:pt>
                <c:pt idx="7">
                  <c:v>6.0499999999999996E-4</c:v>
                </c:pt>
                <c:pt idx="8">
                  <c:v>1.7833000000000002E-2</c:v>
                </c:pt>
                <c:pt idx="9">
                  <c:v>3.3149999999999998E-3</c:v>
                </c:pt>
                <c:pt idx="10">
                  <c:v>1.45E-4</c:v>
                </c:pt>
                <c:pt idx="11">
                  <c:v>6.6000000000000005E-5</c:v>
                </c:pt>
                <c:pt idx="12">
                  <c:v>3.2051999999999997E-2</c:v>
                </c:pt>
                <c:pt idx="13">
                  <c:v>1.1984E-2</c:v>
                </c:pt>
                <c:pt idx="14">
                  <c:v>1.2848999999999999E-2</c:v>
                </c:pt>
                <c:pt idx="15" formatCode="0.00E+00">
                  <c:v>3.3000000000000002E-6</c:v>
                </c:pt>
                <c:pt idx="16">
                  <c:v>7.241E-3</c:v>
                </c:pt>
                <c:pt idx="17">
                  <c:v>1.2300000000000001E-4</c:v>
                </c:pt>
                <c:pt idx="18">
                  <c:v>7.0739999999999997E-2</c:v>
                </c:pt>
                <c:pt idx="21">
                  <c:v>3.1600000000000003E-2</c:v>
                </c:pt>
                <c:pt idx="22" formatCode="0.00E+00">
                  <c:v>4.5999999999999999E-7</c:v>
                </c:pt>
                <c:pt idx="23">
                  <c:v>9.9000000000000008E-3</c:v>
                </c:pt>
              </c:numCache>
            </c:numRef>
          </c:bubbleSize>
          <c:bubble3D val="0"/>
          <c:extLst>
            <c:ext xmlns:c16="http://schemas.microsoft.com/office/drawing/2014/chart" uri="{C3380CC4-5D6E-409C-BE32-E72D297353CC}">
              <c16:uniqueId val="{0000000A-DCBB-48B5-B9BE-1D9A0EA7AED0}"/>
            </c:ext>
          </c:extLst>
        </c:ser>
        <c:ser>
          <c:idx val="11"/>
          <c:order val="11"/>
          <c:tx>
            <c:strRef>
              <c:f>'bubbles-wess'!$T$296</c:f>
              <c:strCache>
                <c:ptCount val="1"/>
                <c:pt idx="0">
                  <c:v>12</c:v>
                </c:pt>
              </c:strCache>
            </c:strRef>
          </c:tx>
          <c:spPr>
            <a:solidFill>
              <a:schemeClr val="accent4">
                <a:lumMod val="75000"/>
              </a:schemeClr>
            </a:solidFill>
            <a:ln w="25400">
              <a:noFill/>
            </a:ln>
            <a:effectLst/>
          </c:spPr>
          <c:invertIfNegative val="0"/>
          <c:xVal>
            <c:numRef>
              <c:f>'bubbles-wess'!$S$296:$S$319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'bubbles-wess'!$T$296:$T$319</c:f>
              <c:numCache>
                <c:formatCode>General</c:formatCode>
                <c:ptCount val="2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numCache>
            </c:numRef>
          </c:yVal>
          <c:bubbleSize>
            <c:numRef>
              <c:f>'bubbles-wess'!$U$296:$U$319</c:f>
              <c:numCache>
                <c:formatCode>General</c:formatCode>
                <c:ptCount val="24"/>
                <c:pt idx="0">
                  <c:v>2.5756000000000001E-2</c:v>
                </c:pt>
                <c:pt idx="1">
                  <c:v>2.7762999999999999E-2</c:v>
                </c:pt>
                <c:pt idx="2">
                  <c:v>3.0549E-2</c:v>
                </c:pt>
                <c:pt idx="3">
                  <c:v>1.9113999999999999E-2</c:v>
                </c:pt>
                <c:pt idx="4">
                  <c:v>4.1341000000000003E-2</c:v>
                </c:pt>
                <c:pt idx="5">
                  <c:v>1.5716000000000001E-2</c:v>
                </c:pt>
                <c:pt idx="6">
                  <c:v>2.0032999999999999E-2</c:v>
                </c:pt>
                <c:pt idx="7">
                  <c:v>4.6137999999999998E-2</c:v>
                </c:pt>
                <c:pt idx="8">
                  <c:v>1.3878E-2</c:v>
                </c:pt>
                <c:pt idx="9">
                  <c:v>1.074E-2</c:v>
                </c:pt>
                <c:pt idx="10">
                  <c:v>1.7593000000000001E-2</c:v>
                </c:pt>
                <c:pt idx="11">
                  <c:v>1.7614999999999999E-2</c:v>
                </c:pt>
                <c:pt idx="12">
                  <c:v>1.7267999999999999E-2</c:v>
                </c:pt>
                <c:pt idx="13">
                  <c:v>1.4378999999999999E-2</c:v>
                </c:pt>
                <c:pt idx="14">
                  <c:v>3.2024999999999998E-2</c:v>
                </c:pt>
                <c:pt idx="15">
                  <c:v>1.797E-2</c:v>
                </c:pt>
                <c:pt idx="16">
                  <c:v>4.6182000000000001E-2</c:v>
                </c:pt>
                <c:pt idx="17">
                  <c:v>1.6691999999999999E-2</c:v>
                </c:pt>
                <c:pt idx="18">
                  <c:v>6.1244E-2</c:v>
                </c:pt>
                <c:pt idx="21">
                  <c:v>1.46E-2</c:v>
                </c:pt>
                <c:pt idx="22">
                  <c:v>5.2839999999999996E-3</c:v>
                </c:pt>
                <c:pt idx="23">
                  <c:v>4.3299999999999998E-2</c:v>
                </c:pt>
              </c:numCache>
            </c:numRef>
          </c:bubbleSize>
          <c:bubble3D val="0"/>
          <c:extLst>
            <c:ext xmlns:c16="http://schemas.microsoft.com/office/drawing/2014/chart" uri="{C3380CC4-5D6E-409C-BE32-E72D297353CC}">
              <c16:uniqueId val="{0000000B-DCBB-48B5-B9BE-1D9A0EA7AED0}"/>
            </c:ext>
          </c:extLst>
        </c:ser>
        <c:ser>
          <c:idx val="12"/>
          <c:order val="12"/>
          <c:tx>
            <c:strRef>
              <c:f>'bubbles-wess'!$T$320</c:f>
              <c:strCache>
                <c:ptCount val="1"/>
                <c:pt idx="0">
                  <c:v>13</c:v>
                </c:pt>
              </c:strCache>
            </c:strRef>
          </c:tx>
          <c:spPr>
            <a:solidFill>
              <a:schemeClr val="accent6">
                <a:lumMod val="75000"/>
              </a:schemeClr>
            </a:solidFill>
            <a:ln w="25400">
              <a:noFill/>
            </a:ln>
            <a:effectLst/>
          </c:spPr>
          <c:invertIfNegative val="0"/>
          <c:xVal>
            <c:numRef>
              <c:f>'bubbles-wess'!$S$320:$S$343</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'bubbles-wess'!$T$320:$T$343</c:f>
              <c:numCache>
                <c:formatCode>General</c:formatCode>
                <c:ptCount val="24"/>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13</c:v>
                </c:pt>
                <c:pt idx="23">
                  <c:v>13</c:v>
                </c:pt>
              </c:numCache>
            </c:numRef>
          </c:yVal>
          <c:bubbleSize>
            <c:numRef>
              <c:f>'bubbles-wess'!$U$320:$U$343</c:f>
              <c:numCache>
                <c:formatCode>General</c:formatCode>
                <c:ptCount val="24"/>
                <c:pt idx="0">
                  <c:v>4.6807000000000001E-2</c:v>
                </c:pt>
                <c:pt idx="1">
                  <c:v>3.5151000000000002E-2</c:v>
                </c:pt>
                <c:pt idx="2">
                  <c:v>4.9132000000000002E-2</c:v>
                </c:pt>
                <c:pt idx="3">
                  <c:v>5.0680000000000003E-2</c:v>
                </c:pt>
                <c:pt idx="4">
                  <c:v>5.6896000000000002E-2</c:v>
                </c:pt>
                <c:pt idx="5">
                  <c:v>3.3029999999999997E-2</c:v>
                </c:pt>
                <c:pt idx="6">
                  <c:v>5.5832E-2</c:v>
                </c:pt>
                <c:pt idx="7">
                  <c:v>2.7895E-2</c:v>
                </c:pt>
                <c:pt idx="8">
                  <c:v>1.6707E-2</c:v>
                </c:pt>
                <c:pt idx="9">
                  <c:v>5.6329999999999998E-2</c:v>
                </c:pt>
                <c:pt idx="10">
                  <c:v>4.6816999999999998E-2</c:v>
                </c:pt>
                <c:pt idx="11">
                  <c:v>2.4657999999999999E-2</c:v>
                </c:pt>
                <c:pt idx="12">
                  <c:v>2.6646E-2</c:v>
                </c:pt>
                <c:pt idx="13">
                  <c:v>5.6619000000000003E-2</c:v>
                </c:pt>
                <c:pt idx="14">
                  <c:v>0.19855999999999999</c:v>
                </c:pt>
                <c:pt idx="15">
                  <c:v>7.0610999999999993E-2</c:v>
                </c:pt>
                <c:pt idx="16">
                  <c:v>0.119806</c:v>
                </c:pt>
                <c:pt idx="17">
                  <c:v>0.13364899999999999</c:v>
                </c:pt>
                <c:pt idx="18">
                  <c:v>7.1870000000000003E-2</c:v>
                </c:pt>
                <c:pt idx="21">
                  <c:v>0.220585</c:v>
                </c:pt>
                <c:pt idx="22">
                  <c:v>5.4537000000000002E-2</c:v>
                </c:pt>
                <c:pt idx="23">
                  <c:v>4.9028000000000002E-2</c:v>
                </c:pt>
              </c:numCache>
            </c:numRef>
          </c:bubbleSize>
          <c:bubble3D val="0"/>
          <c:extLst>
            <c:ext xmlns:c16="http://schemas.microsoft.com/office/drawing/2014/chart" uri="{C3380CC4-5D6E-409C-BE32-E72D297353CC}">
              <c16:uniqueId val="{0000000C-DCBB-48B5-B9BE-1D9A0EA7AED0}"/>
            </c:ext>
          </c:extLst>
        </c:ser>
        <c:ser>
          <c:idx val="13"/>
          <c:order val="13"/>
          <c:tx>
            <c:strRef>
              <c:f>'bubbles-wess'!$T$344</c:f>
              <c:strCache>
                <c:ptCount val="1"/>
                <c:pt idx="0">
                  <c:v>14</c:v>
                </c:pt>
              </c:strCache>
            </c:strRef>
          </c:tx>
          <c:spPr>
            <a:solidFill>
              <a:srgbClr val="0070C0"/>
            </a:solidFill>
            <a:ln w="25400">
              <a:noFill/>
            </a:ln>
            <a:effectLst/>
          </c:spPr>
          <c:invertIfNegative val="0"/>
          <c:xVal>
            <c:numRef>
              <c:f>'bubbles-wess'!$S$344:$S$367</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'bubbles-wess'!$T$344:$T$367</c:f>
              <c:numCache>
                <c:formatCode>General</c:formatCode>
                <c:ptCount val="2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numCache>
            </c:numRef>
          </c:yVal>
          <c:bubbleSize>
            <c:numRef>
              <c:f>'bubbles-wess'!$U$344:$U$367</c:f>
              <c:numCache>
                <c:formatCode>General</c:formatCode>
                <c:ptCount val="24"/>
                <c:pt idx="0">
                  <c:v>1.1794000000000001E-2</c:v>
                </c:pt>
                <c:pt idx="1">
                  <c:v>3.3999999999999998E-3</c:v>
                </c:pt>
                <c:pt idx="2">
                  <c:v>1.4512000000000001E-2</c:v>
                </c:pt>
                <c:pt idx="3">
                  <c:v>1.1731E-2</c:v>
                </c:pt>
                <c:pt idx="4">
                  <c:v>5.3540000000000003E-3</c:v>
                </c:pt>
                <c:pt idx="5">
                  <c:v>8.61E-4</c:v>
                </c:pt>
                <c:pt idx="6">
                  <c:v>2.1437999999999999E-2</c:v>
                </c:pt>
                <c:pt idx="7">
                  <c:v>2.3400000000000001E-3</c:v>
                </c:pt>
                <c:pt idx="8">
                  <c:v>9.1000000000000003E-5</c:v>
                </c:pt>
                <c:pt idx="9">
                  <c:v>2.03E-4</c:v>
                </c:pt>
                <c:pt idx="10">
                  <c:v>2.676E-3</c:v>
                </c:pt>
                <c:pt idx="11">
                  <c:v>4.4200000000000001E-4</c:v>
                </c:pt>
                <c:pt idx="12">
                  <c:v>3.1000000000000001E-5</c:v>
                </c:pt>
                <c:pt idx="13">
                  <c:v>3.7820000000000002E-3</c:v>
                </c:pt>
                <c:pt idx="14">
                  <c:v>1.7985000000000001E-2</c:v>
                </c:pt>
                <c:pt idx="15">
                  <c:v>7.6000000000000004E-5</c:v>
                </c:pt>
                <c:pt idx="16">
                  <c:v>2.3206999999999998E-2</c:v>
                </c:pt>
                <c:pt idx="17">
                  <c:v>1.1162999999999999E-2</c:v>
                </c:pt>
                <c:pt idx="18">
                  <c:v>5.9449999999999998E-3</c:v>
                </c:pt>
                <c:pt idx="21">
                  <c:v>2.3081000000000001E-2</c:v>
                </c:pt>
                <c:pt idx="22">
                  <c:v>1.0529999999999999E-3</c:v>
                </c:pt>
                <c:pt idx="23">
                  <c:v>2.9789999999999999E-3</c:v>
                </c:pt>
              </c:numCache>
            </c:numRef>
          </c:bubbleSize>
          <c:bubble3D val="0"/>
          <c:extLst>
            <c:ext xmlns:c16="http://schemas.microsoft.com/office/drawing/2014/chart" uri="{C3380CC4-5D6E-409C-BE32-E72D297353CC}">
              <c16:uniqueId val="{0000000D-DCBB-48B5-B9BE-1D9A0EA7AED0}"/>
            </c:ext>
          </c:extLst>
        </c:ser>
        <c:ser>
          <c:idx val="14"/>
          <c:order val="14"/>
          <c:tx>
            <c:strRef>
              <c:f>'bubbles-wess'!$T$368</c:f>
              <c:strCache>
                <c:ptCount val="1"/>
                <c:pt idx="0">
                  <c:v>15</c:v>
                </c:pt>
              </c:strCache>
            </c:strRef>
          </c:tx>
          <c:spPr>
            <a:solidFill>
              <a:srgbClr val="53AD68"/>
            </a:solidFill>
            <a:ln w="25400">
              <a:noFill/>
            </a:ln>
            <a:effectLst/>
          </c:spPr>
          <c:invertIfNegative val="0"/>
          <c:xVal>
            <c:numRef>
              <c:f>'bubbles-wess'!$S$368:$S$391</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'bubbles-wess'!$T$368:$T$391</c:f>
              <c:numCache>
                <c:formatCode>General</c:formatCode>
                <c:ptCount val="24"/>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numCache>
            </c:numRef>
          </c:yVal>
          <c:bubbleSize>
            <c:numRef>
              <c:f>'bubbles-wess'!$U$368:$U$391</c:f>
              <c:numCache>
                <c:formatCode>General</c:formatCode>
                <c:ptCount val="24"/>
                <c:pt idx="0">
                  <c:v>1.1176999999999999E-2</c:v>
                </c:pt>
                <c:pt idx="1">
                  <c:v>4.7780000000000001E-3</c:v>
                </c:pt>
                <c:pt idx="2">
                  <c:v>7.3999999999999996E-5</c:v>
                </c:pt>
                <c:pt idx="3">
                  <c:v>4.2859999999999999E-3</c:v>
                </c:pt>
                <c:pt idx="4">
                  <c:v>4.5950000000000001E-3</c:v>
                </c:pt>
                <c:pt idx="5">
                  <c:v>1.9133000000000001E-2</c:v>
                </c:pt>
                <c:pt idx="6">
                  <c:v>2.2172999999999998E-2</c:v>
                </c:pt>
                <c:pt idx="7">
                  <c:v>8.6140000000000001E-3</c:v>
                </c:pt>
                <c:pt idx="8">
                  <c:v>1.9276000000000001E-2</c:v>
                </c:pt>
                <c:pt idx="9">
                  <c:v>8.9009999999999992E-3</c:v>
                </c:pt>
                <c:pt idx="10">
                  <c:v>6.4469999999999996E-3</c:v>
                </c:pt>
                <c:pt idx="11">
                  <c:v>1.6639999999999999E-3</c:v>
                </c:pt>
                <c:pt idx="12" formatCode="0.00E+00">
                  <c:v>6.9E-6</c:v>
                </c:pt>
                <c:pt idx="13">
                  <c:v>9.4490000000000008E-3</c:v>
                </c:pt>
                <c:pt idx="14">
                  <c:v>2.6497E-2</c:v>
                </c:pt>
                <c:pt idx="15">
                  <c:v>5.7409999999999996E-3</c:v>
                </c:pt>
                <c:pt idx="16">
                  <c:v>3.7571E-2</c:v>
                </c:pt>
                <c:pt idx="17">
                  <c:v>2.2955E-2</c:v>
                </c:pt>
                <c:pt idx="18">
                  <c:v>2.0480000000000002E-2</c:v>
                </c:pt>
                <c:pt idx="21">
                  <c:v>2.6759000000000002E-2</c:v>
                </c:pt>
                <c:pt idx="22">
                  <c:v>3.8099999999999999E-4</c:v>
                </c:pt>
                <c:pt idx="23">
                  <c:v>1.1363E-2</c:v>
                </c:pt>
              </c:numCache>
            </c:numRef>
          </c:bubbleSize>
          <c:bubble3D val="0"/>
          <c:extLst>
            <c:ext xmlns:c16="http://schemas.microsoft.com/office/drawing/2014/chart" uri="{C3380CC4-5D6E-409C-BE32-E72D297353CC}">
              <c16:uniqueId val="{0000000E-DCBB-48B5-B9BE-1D9A0EA7AED0}"/>
            </c:ext>
          </c:extLst>
        </c:ser>
        <c:ser>
          <c:idx val="15"/>
          <c:order val="15"/>
          <c:tx>
            <c:strRef>
              <c:f>'bubbles-wess'!$T$392</c:f>
              <c:strCache>
                <c:ptCount val="1"/>
                <c:pt idx="0">
                  <c:v>16</c:v>
                </c:pt>
              </c:strCache>
            </c:strRef>
          </c:tx>
          <c:spPr>
            <a:solidFill>
              <a:srgbClr val="0070C0"/>
            </a:solidFill>
            <a:ln w="25400">
              <a:noFill/>
            </a:ln>
            <a:effectLst/>
          </c:spPr>
          <c:invertIfNegative val="0"/>
          <c:xVal>
            <c:numRef>
              <c:f>'bubbles-wess'!$S$392:$S$415</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'bubbles-wess'!$T$392:$T$415</c:f>
              <c:numCache>
                <c:formatCode>General</c:formatCode>
                <c:ptCount val="24"/>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numCache>
            </c:numRef>
          </c:yVal>
          <c:bubbleSize>
            <c:numRef>
              <c:f>'bubbles-wess'!$U$392:$U$415</c:f>
              <c:numCache>
                <c:formatCode>General</c:formatCode>
                <c:ptCount val="24"/>
                <c:pt idx="0">
                  <c:v>2.4421999999999999E-2</c:v>
                </c:pt>
                <c:pt idx="1">
                  <c:v>2.3184E-2</c:v>
                </c:pt>
                <c:pt idx="2">
                  <c:v>2.7643999999999998E-2</c:v>
                </c:pt>
                <c:pt idx="3">
                  <c:v>1.4654E-2</c:v>
                </c:pt>
                <c:pt idx="4">
                  <c:v>4.2236000000000003E-2</c:v>
                </c:pt>
                <c:pt idx="5">
                  <c:v>3.1629999999999998E-2</c:v>
                </c:pt>
                <c:pt idx="6">
                  <c:v>7.4019999999999997E-3</c:v>
                </c:pt>
                <c:pt idx="7">
                  <c:v>4.4699000000000003E-2</c:v>
                </c:pt>
                <c:pt idx="8">
                  <c:v>8.7180000000000001E-3</c:v>
                </c:pt>
                <c:pt idx="9">
                  <c:v>3.1220999999999999E-2</c:v>
                </c:pt>
                <c:pt idx="10">
                  <c:v>1.8331E-2</c:v>
                </c:pt>
                <c:pt idx="11">
                  <c:v>2.2842000000000001E-2</c:v>
                </c:pt>
                <c:pt idx="12">
                  <c:v>5.2180000000000004E-3</c:v>
                </c:pt>
                <c:pt idx="13">
                  <c:v>4.2446999999999999E-2</c:v>
                </c:pt>
                <c:pt idx="14">
                  <c:v>6.659E-3</c:v>
                </c:pt>
                <c:pt idx="15">
                  <c:v>1.6823999999999999E-2</c:v>
                </c:pt>
                <c:pt idx="16">
                  <c:v>4.7869999999999996E-3</c:v>
                </c:pt>
                <c:pt idx="17">
                  <c:v>6.8019999999999999E-3</c:v>
                </c:pt>
                <c:pt idx="18">
                  <c:v>2.5999999999999998E-5</c:v>
                </c:pt>
                <c:pt idx="21">
                  <c:v>3.2399999999999998E-3</c:v>
                </c:pt>
                <c:pt idx="22">
                  <c:v>1.66E-2</c:v>
                </c:pt>
                <c:pt idx="23">
                  <c:v>2.8899999999999999E-2</c:v>
                </c:pt>
              </c:numCache>
            </c:numRef>
          </c:bubbleSize>
          <c:bubble3D val="0"/>
          <c:extLst>
            <c:ext xmlns:c16="http://schemas.microsoft.com/office/drawing/2014/chart" uri="{C3380CC4-5D6E-409C-BE32-E72D297353CC}">
              <c16:uniqueId val="{0000000F-DCBB-48B5-B9BE-1D9A0EA7AED0}"/>
            </c:ext>
          </c:extLst>
        </c:ser>
        <c:ser>
          <c:idx val="16"/>
          <c:order val="16"/>
          <c:tx>
            <c:strRef>
              <c:f>'bubbles-wess'!$T$416</c:f>
              <c:strCache>
                <c:ptCount val="1"/>
                <c:pt idx="0">
                  <c:v>17</c:v>
                </c:pt>
              </c:strCache>
            </c:strRef>
          </c:tx>
          <c:spPr>
            <a:solidFill>
              <a:srgbClr val="002060"/>
            </a:solidFill>
            <a:ln w="25400">
              <a:noFill/>
            </a:ln>
            <a:effectLst/>
          </c:spPr>
          <c:invertIfNegative val="0"/>
          <c:xVal>
            <c:numRef>
              <c:f>'bubbles-wess'!$S$416:$S$439</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'bubbles-wess'!$T$416:$T$439</c:f>
              <c:numCache>
                <c:formatCode>General</c:formatCode>
                <c:ptCount val="24"/>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numCache>
            </c:numRef>
          </c:yVal>
          <c:bubbleSize>
            <c:numRef>
              <c:f>'bubbles-wess'!$U$416:$U$439</c:f>
              <c:numCache>
                <c:formatCode>General</c:formatCode>
                <c:ptCount val="24"/>
                <c:pt idx="0">
                  <c:v>7.3949000000000001E-2</c:v>
                </c:pt>
                <c:pt idx="1">
                  <c:v>7.4525999999999995E-2</c:v>
                </c:pt>
                <c:pt idx="2">
                  <c:v>8.5601999999999998E-2</c:v>
                </c:pt>
                <c:pt idx="3">
                  <c:v>9.4477000000000005E-2</c:v>
                </c:pt>
                <c:pt idx="4">
                  <c:v>5.9401000000000002E-2</c:v>
                </c:pt>
                <c:pt idx="5">
                  <c:v>6.4791000000000001E-2</c:v>
                </c:pt>
                <c:pt idx="6">
                  <c:v>6.6112000000000004E-2</c:v>
                </c:pt>
                <c:pt idx="7">
                  <c:v>5.9473999999999999E-2</c:v>
                </c:pt>
                <c:pt idx="8">
                  <c:v>4.6864999999999997E-2</c:v>
                </c:pt>
                <c:pt idx="9">
                  <c:v>9.9983000000000002E-2</c:v>
                </c:pt>
                <c:pt idx="10">
                  <c:v>0.136907</c:v>
                </c:pt>
                <c:pt idx="11">
                  <c:v>8.1783999999999996E-2</c:v>
                </c:pt>
                <c:pt idx="12">
                  <c:v>1.5028E-2</c:v>
                </c:pt>
                <c:pt idx="13">
                  <c:v>5.5342000000000002E-2</c:v>
                </c:pt>
                <c:pt idx="14">
                  <c:v>4.3636000000000001E-2</c:v>
                </c:pt>
                <c:pt idx="15">
                  <c:v>0.139652</c:v>
                </c:pt>
                <c:pt idx="16">
                  <c:v>4.4339000000000003E-2</c:v>
                </c:pt>
                <c:pt idx="17">
                  <c:v>0.141648</c:v>
                </c:pt>
                <c:pt idx="18">
                  <c:v>2.6419999999999999E-2</c:v>
                </c:pt>
                <c:pt idx="21">
                  <c:v>4.0439000000000003E-2</c:v>
                </c:pt>
                <c:pt idx="22">
                  <c:v>0.116453</c:v>
                </c:pt>
                <c:pt idx="23">
                  <c:v>7.4496999999999994E-2</c:v>
                </c:pt>
              </c:numCache>
            </c:numRef>
          </c:bubbleSize>
          <c:bubble3D val="0"/>
          <c:extLst>
            <c:ext xmlns:c16="http://schemas.microsoft.com/office/drawing/2014/chart" uri="{C3380CC4-5D6E-409C-BE32-E72D297353CC}">
              <c16:uniqueId val="{00000010-DCBB-48B5-B9BE-1D9A0EA7AED0}"/>
            </c:ext>
          </c:extLst>
        </c:ser>
        <c:dLbls>
          <c:showLegendKey val="0"/>
          <c:showVal val="0"/>
          <c:showCatName val="0"/>
          <c:showSerName val="0"/>
          <c:showPercent val="0"/>
          <c:showBubbleSize val="0"/>
        </c:dLbls>
        <c:bubbleScale val="30"/>
        <c:showNegBubbles val="0"/>
        <c:sizeRepresents val="w"/>
        <c:axId val="772032592"/>
        <c:axId val="772031280"/>
      </c:bubbleChart>
      <c:valAx>
        <c:axId val="772032592"/>
        <c:scaling>
          <c:orientation val="minMax"/>
          <c:max val="2018.9"/>
          <c:min val="199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27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72031280"/>
        <c:crossesAt val="0"/>
        <c:crossBetween val="midCat"/>
        <c:majorUnit val="1"/>
      </c:valAx>
      <c:valAx>
        <c:axId val="772031280"/>
        <c:scaling>
          <c:orientation val="minMax"/>
          <c:max val="17.60000000000000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32592"/>
        <c:crossesAt val="1994"/>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176492</xdr:colOff>
      <xdr:row>31</xdr:row>
      <xdr:rowOff>188259</xdr:rowOff>
    </xdr:from>
    <xdr:to>
      <xdr:col>16</xdr:col>
      <xdr:colOff>318808</xdr:colOff>
      <xdr:row>65</xdr:row>
      <xdr:rowOff>30258</xdr:rowOff>
    </xdr:to>
    <xdr:graphicFrame macro="">
      <xdr:nvGraphicFramePr>
        <xdr:cNvPr id="22" name="Chart 21">
          <a:extLst>
            <a:ext uri="{FF2B5EF4-FFF2-40B4-BE49-F238E27FC236}">
              <a16:creationId xmlns:a16="http://schemas.microsoft.com/office/drawing/2014/main" id="{5F1E7BDD-F094-F041-B367-63A1A1D9D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0.00671</cdr:x>
      <cdr:y>0.0196</cdr:y>
    </cdr:from>
    <cdr:to>
      <cdr:x>0.03962</cdr:x>
      <cdr:y>0.89786</cdr:y>
    </cdr:to>
    <cdr:grpSp>
      <cdr:nvGrpSpPr>
        <cdr:cNvPr id="2" name="Group 1">
          <a:extLst xmlns:a="http://schemas.openxmlformats.org/drawingml/2006/main">
            <a:ext uri="{FF2B5EF4-FFF2-40B4-BE49-F238E27FC236}">
              <a16:creationId xmlns:a16="http://schemas.microsoft.com/office/drawing/2014/main" id="{5E3D2F6F-B38C-4BFA-A8B3-47C236015B58}"/>
            </a:ext>
          </a:extLst>
        </cdr:cNvPr>
        <cdr:cNvGrpSpPr/>
      </cdr:nvGrpSpPr>
      <cdr:grpSpPr>
        <a:xfrm xmlns:a="http://schemas.openxmlformats.org/drawingml/2006/main">
          <a:off x="63750" y="120119"/>
          <a:ext cx="312669" cy="5382415"/>
          <a:chOff x="0" y="0"/>
          <a:chExt cx="274592" cy="5480653"/>
        </a:xfrm>
      </cdr:grpSpPr>
      <cdr:pic>
        <cdr:nvPicPr>
          <cdr:cNvPr id="3" name="Picture 2">
            <a:extLst xmlns:a="http://schemas.openxmlformats.org/drawingml/2006/main">
              <a:ext uri="{FF2B5EF4-FFF2-40B4-BE49-F238E27FC236}">
                <a16:creationId xmlns:a16="http://schemas.microsoft.com/office/drawing/2014/main" id="{63110635-9F6D-4125-8E93-439462B68F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5206333"/>
            <a:ext cx="274592" cy="274320"/>
          </a:xfrm>
          <a:prstGeom xmlns:a="http://schemas.openxmlformats.org/drawingml/2006/main" prst="rect">
            <a:avLst/>
          </a:prstGeom>
        </cdr:spPr>
      </cdr:pic>
      <cdr:pic>
        <cdr:nvPicPr>
          <cdr:cNvPr id="4" name="Picture 3">
            <a:extLst xmlns:a="http://schemas.openxmlformats.org/drawingml/2006/main">
              <a:ext uri="{FF2B5EF4-FFF2-40B4-BE49-F238E27FC236}">
                <a16:creationId xmlns:a16="http://schemas.microsoft.com/office/drawing/2014/main" id="{99A62AE7-B6E9-48D6-B4A4-7FE7BD1C1C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880940"/>
            <a:ext cx="274592" cy="274320"/>
          </a:xfrm>
          <a:prstGeom xmlns:a="http://schemas.openxmlformats.org/drawingml/2006/main" prst="rect">
            <a:avLst/>
          </a:prstGeom>
        </cdr:spPr>
      </cdr:pic>
      <cdr:pic>
        <cdr:nvPicPr>
          <cdr:cNvPr id="5" name="Picture 4">
            <a:extLst xmlns:a="http://schemas.openxmlformats.org/drawingml/2006/main">
              <a:ext uri="{FF2B5EF4-FFF2-40B4-BE49-F238E27FC236}">
                <a16:creationId xmlns:a16="http://schemas.microsoft.com/office/drawing/2014/main" id="{678AA598-63C6-4442-B9C0-FC7FF8D2A3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555544"/>
            <a:ext cx="274592" cy="274320"/>
          </a:xfrm>
          <a:prstGeom xmlns:a="http://schemas.openxmlformats.org/drawingml/2006/main" prst="rect">
            <a:avLst/>
          </a:prstGeom>
        </cdr:spPr>
      </cdr:pic>
      <cdr:pic>
        <cdr:nvPicPr>
          <cdr:cNvPr id="6" name="Picture 5">
            <a:extLst xmlns:a="http://schemas.openxmlformats.org/drawingml/2006/main">
              <a:ext uri="{FF2B5EF4-FFF2-40B4-BE49-F238E27FC236}">
                <a16:creationId xmlns:a16="http://schemas.microsoft.com/office/drawing/2014/main" id="{67FA5CB7-A307-4A63-9EB0-14AFD77FF39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230148"/>
            <a:ext cx="274592" cy="274320"/>
          </a:xfrm>
          <a:prstGeom xmlns:a="http://schemas.openxmlformats.org/drawingml/2006/main" prst="rect">
            <a:avLst/>
          </a:prstGeom>
        </cdr:spPr>
      </cdr:pic>
      <cdr:pic>
        <cdr:nvPicPr>
          <cdr:cNvPr id="7" name="Picture 6">
            <a:extLst xmlns:a="http://schemas.openxmlformats.org/drawingml/2006/main">
              <a:ext uri="{FF2B5EF4-FFF2-40B4-BE49-F238E27FC236}">
                <a16:creationId xmlns:a16="http://schemas.microsoft.com/office/drawing/2014/main" id="{F33D6D89-D477-4BD6-8619-67AA379214F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5"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904752"/>
            <a:ext cx="274592" cy="274320"/>
          </a:xfrm>
          <a:prstGeom xmlns:a="http://schemas.openxmlformats.org/drawingml/2006/main" prst="rect">
            <a:avLst/>
          </a:prstGeom>
        </cdr:spPr>
      </cdr:pic>
      <cdr:pic>
        <cdr:nvPicPr>
          <cdr:cNvPr id="8" name="Picture 7">
            <a:extLst xmlns:a="http://schemas.openxmlformats.org/drawingml/2006/main">
              <a:ext uri="{FF2B5EF4-FFF2-40B4-BE49-F238E27FC236}">
                <a16:creationId xmlns:a16="http://schemas.microsoft.com/office/drawing/2014/main" id="{305D5E59-E349-49ED-9D0A-2EBBB97DDBF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6"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579356"/>
            <a:ext cx="274592" cy="274320"/>
          </a:xfrm>
          <a:prstGeom xmlns:a="http://schemas.openxmlformats.org/drawingml/2006/main" prst="rect">
            <a:avLst/>
          </a:prstGeom>
        </cdr:spPr>
      </cdr:pic>
      <cdr:pic>
        <cdr:nvPicPr>
          <cdr:cNvPr id="9" name="Picture 8">
            <a:extLst xmlns:a="http://schemas.openxmlformats.org/drawingml/2006/main">
              <a:ext uri="{FF2B5EF4-FFF2-40B4-BE49-F238E27FC236}">
                <a16:creationId xmlns:a16="http://schemas.microsoft.com/office/drawing/2014/main" id="{59922CCE-1C8A-423F-A89B-AB9AEBA40D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7"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53960"/>
            <a:ext cx="274592" cy="274320"/>
          </a:xfrm>
          <a:prstGeom xmlns:a="http://schemas.openxmlformats.org/drawingml/2006/main" prst="rect">
            <a:avLst/>
          </a:prstGeom>
        </cdr:spPr>
      </cdr:pic>
      <cdr:pic>
        <cdr:nvPicPr>
          <cdr:cNvPr id="10" name="Picture 9">
            <a:extLst xmlns:a="http://schemas.openxmlformats.org/drawingml/2006/main">
              <a:ext uri="{FF2B5EF4-FFF2-40B4-BE49-F238E27FC236}">
                <a16:creationId xmlns:a16="http://schemas.microsoft.com/office/drawing/2014/main" id="{948C87E4-437F-4085-A1BB-296C08251E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8"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928564"/>
            <a:ext cx="274592" cy="274320"/>
          </a:xfrm>
          <a:prstGeom xmlns:a="http://schemas.openxmlformats.org/drawingml/2006/main" prst="rect">
            <a:avLst/>
          </a:prstGeom>
        </cdr:spPr>
      </cdr:pic>
      <cdr:pic>
        <cdr:nvPicPr>
          <cdr:cNvPr id="11" name="Picture 10">
            <a:extLst xmlns:a="http://schemas.openxmlformats.org/drawingml/2006/main">
              <a:ext uri="{FF2B5EF4-FFF2-40B4-BE49-F238E27FC236}">
                <a16:creationId xmlns:a16="http://schemas.microsoft.com/office/drawing/2014/main" id="{2299A115-0D00-4A93-966A-FB050E58FF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9"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603168"/>
            <a:ext cx="274592" cy="274320"/>
          </a:xfrm>
          <a:prstGeom xmlns:a="http://schemas.openxmlformats.org/drawingml/2006/main" prst="rect">
            <a:avLst/>
          </a:prstGeom>
        </cdr:spPr>
      </cdr:pic>
      <cdr:pic>
        <cdr:nvPicPr>
          <cdr:cNvPr id="12" name="Picture 11">
            <a:extLst xmlns:a="http://schemas.openxmlformats.org/drawingml/2006/main">
              <a:ext uri="{FF2B5EF4-FFF2-40B4-BE49-F238E27FC236}">
                <a16:creationId xmlns:a16="http://schemas.microsoft.com/office/drawing/2014/main" id="{92F28B7D-5C07-4F20-9148-0C1820AB73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0"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277772"/>
            <a:ext cx="274592" cy="274320"/>
          </a:xfrm>
          <a:prstGeom xmlns:a="http://schemas.openxmlformats.org/drawingml/2006/main" prst="rect">
            <a:avLst/>
          </a:prstGeom>
        </cdr:spPr>
      </cdr:pic>
      <cdr:pic>
        <cdr:nvPicPr>
          <cdr:cNvPr id="13" name="Picture 12">
            <a:extLst xmlns:a="http://schemas.openxmlformats.org/drawingml/2006/main">
              <a:ext uri="{FF2B5EF4-FFF2-40B4-BE49-F238E27FC236}">
                <a16:creationId xmlns:a16="http://schemas.microsoft.com/office/drawing/2014/main" id="{41F6DE63-A728-4639-AC7E-E9399347A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952376"/>
            <a:ext cx="274592" cy="274320"/>
          </a:xfrm>
          <a:prstGeom xmlns:a="http://schemas.openxmlformats.org/drawingml/2006/main" prst="rect">
            <a:avLst/>
          </a:prstGeom>
        </cdr:spPr>
      </cdr:pic>
      <cdr:pic>
        <cdr:nvPicPr>
          <cdr:cNvPr id="14" name="Picture 13">
            <a:extLst xmlns:a="http://schemas.openxmlformats.org/drawingml/2006/main">
              <a:ext uri="{FF2B5EF4-FFF2-40B4-BE49-F238E27FC236}">
                <a16:creationId xmlns:a16="http://schemas.microsoft.com/office/drawing/2014/main" id="{A236EB83-58C5-4CF8-8478-0CFBB5A1BDF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626980"/>
            <a:ext cx="274592" cy="274320"/>
          </a:xfrm>
          <a:prstGeom xmlns:a="http://schemas.openxmlformats.org/drawingml/2006/main" prst="rect">
            <a:avLst/>
          </a:prstGeom>
        </cdr:spPr>
      </cdr:pic>
      <cdr:pic>
        <cdr:nvPicPr>
          <cdr:cNvPr id="15" name="Picture 14">
            <a:extLst xmlns:a="http://schemas.openxmlformats.org/drawingml/2006/main">
              <a:ext uri="{FF2B5EF4-FFF2-40B4-BE49-F238E27FC236}">
                <a16:creationId xmlns:a16="http://schemas.microsoft.com/office/drawing/2014/main" id="{5A19A52B-F014-451D-B15A-373364F3E8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3"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301584"/>
            <a:ext cx="274592" cy="274320"/>
          </a:xfrm>
          <a:prstGeom xmlns:a="http://schemas.openxmlformats.org/drawingml/2006/main" prst="rect">
            <a:avLst/>
          </a:prstGeom>
        </cdr:spPr>
      </cdr:pic>
      <cdr:pic>
        <cdr:nvPicPr>
          <cdr:cNvPr id="16" name="Picture 15">
            <a:extLst xmlns:a="http://schemas.openxmlformats.org/drawingml/2006/main">
              <a:ext uri="{FF2B5EF4-FFF2-40B4-BE49-F238E27FC236}">
                <a16:creationId xmlns:a16="http://schemas.microsoft.com/office/drawing/2014/main" id="{36F96511-9A5C-46F4-AD4D-C2B1B3BCAF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4"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976188"/>
            <a:ext cx="274592" cy="274320"/>
          </a:xfrm>
          <a:prstGeom xmlns:a="http://schemas.openxmlformats.org/drawingml/2006/main" prst="rect">
            <a:avLst/>
          </a:prstGeom>
        </cdr:spPr>
      </cdr:pic>
      <cdr:pic>
        <cdr:nvPicPr>
          <cdr:cNvPr id="17" name="Picture 16">
            <a:extLst xmlns:a="http://schemas.openxmlformats.org/drawingml/2006/main">
              <a:ext uri="{FF2B5EF4-FFF2-40B4-BE49-F238E27FC236}">
                <a16:creationId xmlns:a16="http://schemas.microsoft.com/office/drawing/2014/main" id="{84682A9B-C7FA-4055-BA8F-BB2AF835DE6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5"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650792"/>
            <a:ext cx="274592" cy="274320"/>
          </a:xfrm>
          <a:prstGeom xmlns:a="http://schemas.openxmlformats.org/drawingml/2006/main" prst="rect">
            <a:avLst/>
          </a:prstGeom>
        </cdr:spPr>
      </cdr:pic>
      <cdr:pic>
        <cdr:nvPicPr>
          <cdr:cNvPr id="18" name="Picture 17">
            <a:extLst xmlns:a="http://schemas.openxmlformats.org/drawingml/2006/main">
              <a:ext uri="{FF2B5EF4-FFF2-40B4-BE49-F238E27FC236}">
                <a16:creationId xmlns:a16="http://schemas.microsoft.com/office/drawing/2014/main" id="{3B4BA35A-ACE2-4D7A-9451-FD8DC6578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6"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5396"/>
            <a:ext cx="274592" cy="274320"/>
          </a:xfrm>
          <a:prstGeom xmlns:a="http://schemas.openxmlformats.org/drawingml/2006/main" prst="rect">
            <a:avLst/>
          </a:prstGeom>
        </cdr:spPr>
      </cdr:pic>
      <cdr:pic>
        <cdr:nvPicPr>
          <cdr:cNvPr id="19" name="Picture 18">
            <a:extLst xmlns:a="http://schemas.openxmlformats.org/drawingml/2006/main">
              <a:ext uri="{FF2B5EF4-FFF2-40B4-BE49-F238E27FC236}">
                <a16:creationId xmlns:a16="http://schemas.microsoft.com/office/drawing/2014/main" id="{380EF1AF-5AEA-48AB-B720-9434274766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7"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274592" cy="274320"/>
          </a:xfrm>
          <a:prstGeom xmlns:a="http://schemas.openxmlformats.org/drawingml/2006/main" prst="rect">
            <a:avLst/>
          </a:prstGeom>
        </cdr:spPr>
      </cdr:pic>
    </cdr:grpSp>
  </cdr:relSizeAnchor>
</c:userShapes>
</file>

<file path=xl/drawings/drawing2.xml><?xml version="1.0" encoding="utf-8"?>
<c:userShapes xmlns:c="http://schemas.openxmlformats.org/drawingml/2006/chart">
  <cdr:relSizeAnchor xmlns:cdr="http://schemas.openxmlformats.org/drawingml/2006/chartDrawing">
    <cdr:from>
      <cdr:x>0.00671</cdr:x>
      <cdr:y>0.05021</cdr:y>
    </cdr:from>
    <cdr:to>
      <cdr:x>0.03962</cdr:x>
      <cdr:y>0.92418</cdr:y>
    </cdr:to>
    <cdr:grpSp>
      <cdr:nvGrpSpPr>
        <cdr:cNvPr id="2" name="Group 1">
          <a:extLst xmlns:a="http://schemas.openxmlformats.org/drawingml/2006/main">
            <a:ext uri="{FF2B5EF4-FFF2-40B4-BE49-F238E27FC236}">
              <a16:creationId xmlns:a16="http://schemas.microsoft.com/office/drawing/2014/main" id="{5E3D2F6F-B38C-4BFA-A8B3-47C236015B58}"/>
            </a:ext>
          </a:extLst>
        </cdr:cNvPr>
        <cdr:cNvGrpSpPr/>
      </cdr:nvGrpSpPr>
      <cdr:grpSpPr>
        <a:xfrm xmlns:a="http://schemas.openxmlformats.org/drawingml/2006/main">
          <a:off x="64480" y="307422"/>
          <a:ext cx="316252" cy="5351080"/>
          <a:chOff x="0" y="0"/>
          <a:chExt cx="274592" cy="5480653"/>
        </a:xfrm>
      </cdr:grpSpPr>
      <cdr:pic>
        <cdr:nvPicPr>
          <cdr:cNvPr id="3" name="Picture 2">
            <a:extLst xmlns:a="http://schemas.openxmlformats.org/drawingml/2006/main">
              <a:ext uri="{FF2B5EF4-FFF2-40B4-BE49-F238E27FC236}">
                <a16:creationId xmlns:a16="http://schemas.microsoft.com/office/drawing/2014/main" id="{63110635-9F6D-4125-8E93-439462B68F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5206333"/>
            <a:ext cx="274592" cy="274320"/>
          </a:xfrm>
          <a:prstGeom xmlns:a="http://schemas.openxmlformats.org/drawingml/2006/main" prst="rect">
            <a:avLst/>
          </a:prstGeom>
        </cdr:spPr>
      </cdr:pic>
      <cdr:pic>
        <cdr:nvPicPr>
          <cdr:cNvPr id="4" name="Picture 3">
            <a:extLst xmlns:a="http://schemas.openxmlformats.org/drawingml/2006/main">
              <a:ext uri="{FF2B5EF4-FFF2-40B4-BE49-F238E27FC236}">
                <a16:creationId xmlns:a16="http://schemas.microsoft.com/office/drawing/2014/main" id="{99A62AE7-B6E9-48D6-B4A4-7FE7BD1C1C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880940"/>
            <a:ext cx="274592" cy="274320"/>
          </a:xfrm>
          <a:prstGeom xmlns:a="http://schemas.openxmlformats.org/drawingml/2006/main" prst="rect">
            <a:avLst/>
          </a:prstGeom>
        </cdr:spPr>
      </cdr:pic>
      <cdr:pic>
        <cdr:nvPicPr>
          <cdr:cNvPr id="5" name="Picture 4">
            <a:extLst xmlns:a="http://schemas.openxmlformats.org/drawingml/2006/main">
              <a:ext uri="{FF2B5EF4-FFF2-40B4-BE49-F238E27FC236}">
                <a16:creationId xmlns:a16="http://schemas.microsoft.com/office/drawing/2014/main" id="{678AA598-63C6-4442-B9C0-FC7FF8D2A3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555544"/>
            <a:ext cx="274592" cy="274320"/>
          </a:xfrm>
          <a:prstGeom xmlns:a="http://schemas.openxmlformats.org/drawingml/2006/main" prst="rect">
            <a:avLst/>
          </a:prstGeom>
        </cdr:spPr>
      </cdr:pic>
      <cdr:pic>
        <cdr:nvPicPr>
          <cdr:cNvPr id="6" name="Picture 5">
            <a:extLst xmlns:a="http://schemas.openxmlformats.org/drawingml/2006/main">
              <a:ext uri="{FF2B5EF4-FFF2-40B4-BE49-F238E27FC236}">
                <a16:creationId xmlns:a16="http://schemas.microsoft.com/office/drawing/2014/main" id="{67FA5CB7-A307-4A63-9EB0-14AFD77FF39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230148"/>
            <a:ext cx="274592" cy="274320"/>
          </a:xfrm>
          <a:prstGeom xmlns:a="http://schemas.openxmlformats.org/drawingml/2006/main" prst="rect">
            <a:avLst/>
          </a:prstGeom>
        </cdr:spPr>
      </cdr:pic>
      <cdr:pic>
        <cdr:nvPicPr>
          <cdr:cNvPr id="7" name="Picture 6">
            <a:extLst xmlns:a="http://schemas.openxmlformats.org/drawingml/2006/main">
              <a:ext uri="{FF2B5EF4-FFF2-40B4-BE49-F238E27FC236}">
                <a16:creationId xmlns:a16="http://schemas.microsoft.com/office/drawing/2014/main" id="{F33D6D89-D477-4BD6-8619-67AA379214F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5"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904752"/>
            <a:ext cx="274592" cy="274320"/>
          </a:xfrm>
          <a:prstGeom xmlns:a="http://schemas.openxmlformats.org/drawingml/2006/main" prst="rect">
            <a:avLst/>
          </a:prstGeom>
        </cdr:spPr>
      </cdr:pic>
      <cdr:pic>
        <cdr:nvPicPr>
          <cdr:cNvPr id="8" name="Picture 7">
            <a:extLst xmlns:a="http://schemas.openxmlformats.org/drawingml/2006/main">
              <a:ext uri="{FF2B5EF4-FFF2-40B4-BE49-F238E27FC236}">
                <a16:creationId xmlns:a16="http://schemas.microsoft.com/office/drawing/2014/main" id="{305D5E59-E349-49ED-9D0A-2EBBB97DDBF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6"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579356"/>
            <a:ext cx="274592" cy="274320"/>
          </a:xfrm>
          <a:prstGeom xmlns:a="http://schemas.openxmlformats.org/drawingml/2006/main" prst="rect">
            <a:avLst/>
          </a:prstGeom>
        </cdr:spPr>
      </cdr:pic>
      <cdr:pic>
        <cdr:nvPicPr>
          <cdr:cNvPr id="9" name="Picture 8">
            <a:extLst xmlns:a="http://schemas.openxmlformats.org/drawingml/2006/main">
              <a:ext uri="{FF2B5EF4-FFF2-40B4-BE49-F238E27FC236}">
                <a16:creationId xmlns:a16="http://schemas.microsoft.com/office/drawing/2014/main" id="{59922CCE-1C8A-423F-A89B-AB9AEBA40D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7"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53960"/>
            <a:ext cx="274592" cy="274320"/>
          </a:xfrm>
          <a:prstGeom xmlns:a="http://schemas.openxmlformats.org/drawingml/2006/main" prst="rect">
            <a:avLst/>
          </a:prstGeom>
        </cdr:spPr>
      </cdr:pic>
      <cdr:pic>
        <cdr:nvPicPr>
          <cdr:cNvPr id="10" name="Picture 9">
            <a:extLst xmlns:a="http://schemas.openxmlformats.org/drawingml/2006/main">
              <a:ext uri="{FF2B5EF4-FFF2-40B4-BE49-F238E27FC236}">
                <a16:creationId xmlns:a16="http://schemas.microsoft.com/office/drawing/2014/main" id="{948C87E4-437F-4085-A1BB-296C08251E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8"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928564"/>
            <a:ext cx="274592" cy="274320"/>
          </a:xfrm>
          <a:prstGeom xmlns:a="http://schemas.openxmlformats.org/drawingml/2006/main" prst="rect">
            <a:avLst/>
          </a:prstGeom>
        </cdr:spPr>
      </cdr:pic>
      <cdr:pic>
        <cdr:nvPicPr>
          <cdr:cNvPr id="11" name="Picture 10">
            <a:extLst xmlns:a="http://schemas.openxmlformats.org/drawingml/2006/main">
              <a:ext uri="{FF2B5EF4-FFF2-40B4-BE49-F238E27FC236}">
                <a16:creationId xmlns:a16="http://schemas.microsoft.com/office/drawing/2014/main" id="{2299A115-0D00-4A93-966A-FB050E58FF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9"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603168"/>
            <a:ext cx="274592" cy="274320"/>
          </a:xfrm>
          <a:prstGeom xmlns:a="http://schemas.openxmlformats.org/drawingml/2006/main" prst="rect">
            <a:avLst/>
          </a:prstGeom>
        </cdr:spPr>
      </cdr:pic>
      <cdr:pic>
        <cdr:nvPicPr>
          <cdr:cNvPr id="12" name="Picture 11">
            <a:extLst xmlns:a="http://schemas.openxmlformats.org/drawingml/2006/main">
              <a:ext uri="{FF2B5EF4-FFF2-40B4-BE49-F238E27FC236}">
                <a16:creationId xmlns:a16="http://schemas.microsoft.com/office/drawing/2014/main" id="{92F28B7D-5C07-4F20-9148-0C1820AB73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0"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277772"/>
            <a:ext cx="274592" cy="274320"/>
          </a:xfrm>
          <a:prstGeom xmlns:a="http://schemas.openxmlformats.org/drawingml/2006/main" prst="rect">
            <a:avLst/>
          </a:prstGeom>
        </cdr:spPr>
      </cdr:pic>
      <cdr:pic>
        <cdr:nvPicPr>
          <cdr:cNvPr id="13" name="Picture 12">
            <a:extLst xmlns:a="http://schemas.openxmlformats.org/drawingml/2006/main">
              <a:ext uri="{FF2B5EF4-FFF2-40B4-BE49-F238E27FC236}">
                <a16:creationId xmlns:a16="http://schemas.microsoft.com/office/drawing/2014/main" id="{41F6DE63-A728-4639-AC7E-E9399347A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952376"/>
            <a:ext cx="274592" cy="274320"/>
          </a:xfrm>
          <a:prstGeom xmlns:a="http://schemas.openxmlformats.org/drawingml/2006/main" prst="rect">
            <a:avLst/>
          </a:prstGeom>
        </cdr:spPr>
      </cdr:pic>
      <cdr:pic>
        <cdr:nvPicPr>
          <cdr:cNvPr id="14" name="Picture 13">
            <a:extLst xmlns:a="http://schemas.openxmlformats.org/drawingml/2006/main">
              <a:ext uri="{FF2B5EF4-FFF2-40B4-BE49-F238E27FC236}">
                <a16:creationId xmlns:a16="http://schemas.microsoft.com/office/drawing/2014/main" id="{A236EB83-58C5-4CF8-8478-0CFBB5A1BDF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626980"/>
            <a:ext cx="274592" cy="274320"/>
          </a:xfrm>
          <a:prstGeom xmlns:a="http://schemas.openxmlformats.org/drawingml/2006/main" prst="rect">
            <a:avLst/>
          </a:prstGeom>
        </cdr:spPr>
      </cdr:pic>
      <cdr:pic>
        <cdr:nvPicPr>
          <cdr:cNvPr id="15" name="Picture 14">
            <a:extLst xmlns:a="http://schemas.openxmlformats.org/drawingml/2006/main">
              <a:ext uri="{FF2B5EF4-FFF2-40B4-BE49-F238E27FC236}">
                <a16:creationId xmlns:a16="http://schemas.microsoft.com/office/drawing/2014/main" id="{5A19A52B-F014-451D-B15A-373364F3E8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3"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301584"/>
            <a:ext cx="274592" cy="274320"/>
          </a:xfrm>
          <a:prstGeom xmlns:a="http://schemas.openxmlformats.org/drawingml/2006/main" prst="rect">
            <a:avLst/>
          </a:prstGeom>
        </cdr:spPr>
      </cdr:pic>
      <cdr:pic>
        <cdr:nvPicPr>
          <cdr:cNvPr id="16" name="Picture 15">
            <a:extLst xmlns:a="http://schemas.openxmlformats.org/drawingml/2006/main">
              <a:ext uri="{FF2B5EF4-FFF2-40B4-BE49-F238E27FC236}">
                <a16:creationId xmlns:a16="http://schemas.microsoft.com/office/drawing/2014/main" id="{36F96511-9A5C-46F4-AD4D-C2B1B3BCAF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4"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976188"/>
            <a:ext cx="274592" cy="274320"/>
          </a:xfrm>
          <a:prstGeom xmlns:a="http://schemas.openxmlformats.org/drawingml/2006/main" prst="rect">
            <a:avLst/>
          </a:prstGeom>
        </cdr:spPr>
      </cdr:pic>
      <cdr:pic>
        <cdr:nvPicPr>
          <cdr:cNvPr id="17" name="Picture 16">
            <a:extLst xmlns:a="http://schemas.openxmlformats.org/drawingml/2006/main">
              <a:ext uri="{FF2B5EF4-FFF2-40B4-BE49-F238E27FC236}">
                <a16:creationId xmlns:a16="http://schemas.microsoft.com/office/drawing/2014/main" id="{84682A9B-C7FA-4055-BA8F-BB2AF835DE6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5"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650792"/>
            <a:ext cx="274592" cy="274320"/>
          </a:xfrm>
          <a:prstGeom xmlns:a="http://schemas.openxmlformats.org/drawingml/2006/main" prst="rect">
            <a:avLst/>
          </a:prstGeom>
        </cdr:spPr>
      </cdr:pic>
      <cdr:pic>
        <cdr:nvPicPr>
          <cdr:cNvPr id="18" name="Picture 17">
            <a:extLst xmlns:a="http://schemas.openxmlformats.org/drawingml/2006/main">
              <a:ext uri="{FF2B5EF4-FFF2-40B4-BE49-F238E27FC236}">
                <a16:creationId xmlns:a16="http://schemas.microsoft.com/office/drawing/2014/main" id="{3B4BA35A-ACE2-4D7A-9451-FD8DC6578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6"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5396"/>
            <a:ext cx="274592" cy="274320"/>
          </a:xfrm>
          <a:prstGeom xmlns:a="http://schemas.openxmlformats.org/drawingml/2006/main" prst="rect">
            <a:avLst/>
          </a:prstGeom>
        </cdr:spPr>
      </cdr:pic>
      <cdr:pic>
        <cdr:nvPicPr>
          <cdr:cNvPr id="19" name="Picture 18">
            <a:extLst xmlns:a="http://schemas.openxmlformats.org/drawingml/2006/main">
              <a:ext uri="{FF2B5EF4-FFF2-40B4-BE49-F238E27FC236}">
                <a16:creationId xmlns:a16="http://schemas.microsoft.com/office/drawing/2014/main" id="{380EF1AF-5AEA-48AB-B720-9434274766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7"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274592" cy="274320"/>
          </a:xfrm>
          <a:prstGeom xmlns:a="http://schemas.openxmlformats.org/drawingml/2006/main" prst="rect">
            <a:avLst/>
          </a:prstGeom>
        </cdr:spPr>
      </cdr:pic>
    </cdr:grpSp>
  </cdr:relSizeAnchor>
</c:userShapes>
</file>

<file path=xl/drawings/drawing3.xml><?xml version="1.0" encoding="utf-8"?>
<xdr:wsDr xmlns:xdr="http://schemas.openxmlformats.org/drawingml/2006/spreadsheetDrawing" xmlns:a="http://schemas.openxmlformats.org/drawingml/2006/main">
  <xdr:twoCellAnchor>
    <xdr:from>
      <xdr:col>6</xdr:col>
      <xdr:colOff>176492</xdr:colOff>
      <xdr:row>31</xdr:row>
      <xdr:rowOff>188259</xdr:rowOff>
    </xdr:from>
    <xdr:to>
      <xdr:col>16</xdr:col>
      <xdr:colOff>318808</xdr:colOff>
      <xdr:row>65</xdr:row>
      <xdr:rowOff>30258</xdr:rowOff>
    </xdr:to>
    <xdr:graphicFrame macro="">
      <xdr:nvGraphicFramePr>
        <xdr:cNvPr id="2" name="Chart 1">
          <a:extLst>
            <a:ext uri="{FF2B5EF4-FFF2-40B4-BE49-F238E27FC236}">
              <a16:creationId xmlns:a16="http://schemas.microsoft.com/office/drawing/2014/main" id="{B4CB30BF-3033-DC41-B99D-3F81D8AB1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0.00671</cdr:x>
      <cdr:y>0.05021</cdr:y>
    </cdr:from>
    <cdr:to>
      <cdr:x>0.03962</cdr:x>
      <cdr:y>0.92418</cdr:y>
    </cdr:to>
    <cdr:grpSp>
      <cdr:nvGrpSpPr>
        <cdr:cNvPr id="2" name="Group 1">
          <a:extLst xmlns:a="http://schemas.openxmlformats.org/drawingml/2006/main">
            <a:ext uri="{FF2B5EF4-FFF2-40B4-BE49-F238E27FC236}">
              <a16:creationId xmlns:a16="http://schemas.microsoft.com/office/drawing/2014/main" id="{5E3D2F6F-B38C-4BFA-A8B3-47C236015B58}"/>
            </a:ext>
          </a:extLst>
        </cdr:cNvPr>
        <cdr:cNvGrpSpPr/>
      </cdr:nvGrpSpPr>
      <cdr:grpSpPr>
        <a:xfrm xmlns:a="http://schemas.openxmlformats.org/drawingml/2006/main">
          <a:off x="63884" y="325616"/>
          <a:ext cx="313329" cy="5667762"/>
          <a:chOff x="0" y="0"/>
          <a:chExt cx="274592" cy="5480653"/>
        </a:xfrm>
      </cdr:grpSpPr>
      <cdr:pic>
        <cdr:nvPicPr>
          <cdr:cNvPr id="3" name="Picture 2">
            <a:extLst xmlns:a="http://schemas.openxmlformats.org/drawingml/2006/main">
              <a:ext uri="{FF2B5EF4-FFF2-40B4-BE49-F238E27FC236}">
                <a16:creationId xmlns:a16="http://schemas.microsoft.com/office/drawing/2014/main" id="{63110635-9F6D-4125-8E93-439462B68F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5206333"/>
            <a:ext cx="274592" cy="274320"/>
          </a:xfrm>
          <a:prstGeom xmlns:a="http://schemas.openxmlformats.org/drawingml/2006/main" prst="rect">
            <a:avLst/>
          </a:prstGeom>
        </cdr:spPr>
      </cdr:pic>
      <cdr:pic>
        <cdr:nvPicPr>
          <cdr:cNvPr id="4" name="Picture 3">
            <a:extLst xmlns:a="http://schemas.openxmlformats.org/drawingml/2006/main">
              <a:ext uri="{FF2B5EF4-FFF2-40B4-BE49-F238E27FC236}">
                <a16:creationId xmlns:a16="http://schemas.microsoft.com/office/drawing/2014/main" id="{99A62AE7-B6E9-48D6-B4A4-7FE7BD1C1C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880940"/>
            <a:ext cx="274592" cy="274320"/>
          </a:xfrm>
          <a:prstGeom xmlns:a="http://schemas.openxmlformats.org/drawingml/2006/main" prst="rect">
            <a:avLst/>
          </a:prstGeom>
        </cdr:spPr>
      </cdr:pic>
      <cdr:pic>
        <cdr:nvPicPr>
          <cdr:cNvPr id="5" name="Picture 4">
            <a:extLst xmlns:a="http://schemas.openxmlformats.org/drawingml/2006/main">
              <a:ext uri="{FF2B5EF4-FFF2-40B4-BE49-F238E27FC236}">
                <a16:creationId xmlns:a16="http://schemas.microsoft.com/office/drawing/2014/main" id="{678AA598-63C6-4442-B9C0-FC7FF8D2A3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555544"/>
            <a:ext cx="274592" cy="274320"/>
          </a:xfrm>
          <a:prstGeom xmlns:a="http://schemas.openxmlformats.org/drawingml/2006/main" prst="rect">
            <a:avLst/>
          </a:prstGeom>
        </cdr:spPr>
      </cdr:pic>
      <cdr:pic>
        <cdr:nvPicPr>
          <cdr:cNvPr id="6" name="Picture 5">
            <a:extLst xmlns:a="http://schemas.openxmlformats.org/drawingml/2006/main">
              <a:ext uri="{FF2B5EF4-FFF2-40B4-BE49-F238E27FC236}">
                <a16:creationId xmlns:a16="http://schemas.microsoft.com/office/drawing/2014/main" id="{67FA5CB7-A307-4A63-9EB0-14AFD77FF39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230148"/>
            <a:ext cx="274592" cy="274320"/>
          </a:xfrm>
          <a:prstGeom xmlns:a="http://schemas.openxmlformats.org/drawingml/2006/main" prst="rect">
            <a:avLst/>
          </a:prstGeom>
        </cdr:spPr>
      </cdr:pic>
      <cdr:pic>
        <cdr:nvPicPr>
          <cdr:cNvPr id="7" name="Picture 6">
            <a:extLst xmlns:a="http://schemas.openxmlformats.org/drawingml/2006/main">
              <a:ext uri="{FF2B5EF4-FFF2-40B4-BE49-F238E27FC236}">
                <a16:creationId xmlns:a16="http://schemas.microsoft.com/office/drawing/2014/main" id="{F33D6D89-D477-4BD6-8619-67AA379214F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5"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904752"/>
            <a:ext cx="274592" cy="274320"/>
          </a:xfrm>
          <a:prstGeom xmlns:a="http://schemas.openxmlformats.org/drawingml/2006/main" prst="rect">
            <a:avLst/>
          </a:prstGeom>
        </cdr:spPr>
      </cdr:pic>
      <cdr:pic>
        <cdr:nvPicPr>
          <cdr:cNvPr id="8" name="Picture 7">
            <a:extLst xmlns:a="http://schemas.openxmlformats.org/drawingml/2006/main">
              <a:ext uri="{FF2B5EF4-FFF2-40B4-BE49-F238E27FC236}">
                <a16:creationId xmlns:a16="http://schemas.microsoft.com/office/drawing/2014/main" id="{305D5E59-E349-49ED-9D0A-2EBBB97DDBF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6"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579356"/>
            <a:ext cx="274592" cy="274320"/>
          </a:xfrm>
          <a:prstGeom xmlns:a="http://schemas.openxmlformats.org/drawingml/2006/main" prst="rect">
            <a:avLst/>
          </a:prstGeom>
        </cdr:spPr>
      </cdr:pic>
      <cdr:pic>
        <cdr:nvPicPr>
          <cdr:cNvPr id="9" name="Picture 8">
            <a:extLst xmlns:a="http://schemas.openxmlformats.org/drawingml/2006/main">
              <a:ext uri="{FF2B5EF4-FFF2-40B4-BE49-F238E27FC236}">
                <a16:creationId xmlns:a16="http://schemas.microsoft.com/office/drawing/2014/main" id="{59922CCE-1C8A-423F-A89B-AB9AEBA40D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7"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53960"/>
            <a:ext cx="274592" cy="274320"/>
          </a:xfrm>
          <a:prstGeom xmlns:a="http://schemas.openxmlformats.org/drawingml/2006/main" prst="rect">
            <a:avLst/>
          </a:prstGeom>
        </cdr:spPr>
      </cdr:pic>
      <cdr:pic>
        <cdr:nvPicPr>
          <cdr:cNvPr id="10" name="Picture 9">
            <a:extLst xmlns:a="http://schemas.openxmlformats.org/drawingml/2006/main">
              <a:ext uri="{FF2B5EF4-FFF2-40B4-BE49-F238E27FC236}">
                <a16:creationId xmlns:a16="http://schemas.microsoft.com/office/drawing/2014/main" id="{948C87E4-437F-4085-A1BB-296C08251E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8"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928564"/>
            <a:ext cx="274592" cy="274320"/>
          </a:xfrm>
          <a:prstGeom xmlns:a="http://schemas.openxmlformats.org/drawingml/2006/main" prst="rect">
            <a:avLst/>
          </a:prstGeom>
        </cdr:spPr>
      </cdr:pic>
      <cdr:pic>
        <cdr:nvPicPr>
          <cdr:cNvPr id="11" name="Picture 10">
            <a:extLst xmlns:a="http://schemas.openxmlformats.org/drawingml/2006/main">
              <a:ext uri="{FF2B5EF4-FFF2-40B4-BE49-F238E27FC236}">
                <a16:creationId xmlns:a16="http://schemas.microsoft.com/office/drawing/2014/main" id="{2299A115-0D00-4A93-966A-FB050E58FF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9"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603168"/>
            <a:ext cx="274592" cy="274320"/>
          </a:xfrm>
          <a:prstGeom xmlns:a="http://schemas.openxmlformats.org/drawingml/2006/main" prst="rect">
            <a:avLst/>
          </a:prstGeom>
        </cdr:spPr>
      </cdr:pic>
      <cdr:pic>
        <cdr:nvPicPr>
          <cdr:cNvPr id="12" name="Picture 11">
            <a:extLst xmlns:a="http://schemas.openxmlformats.org/drawingml/2006/main">
              <a:ext uri="{FF2B5EF4-FFF2-40B4-BE49-F238E27FC236}">
                <a16:creationId xmlns:a16="http://schemas.microsoft.com/office/drawing/2014/main" id="{92F28B7D-5C07-4F20-9148-0C1820AB73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0"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277772"/>
            <a:ext cx="274592" cy="274320"/>
          </a:xfrm>
          <a:prstGeom xmlns:a="http://schemas.openxmlformats.org/drawingml/2006/main" prst="rect">
            <a:avLst/>
          </a:prstGeom>
        </cdr:spPr>
      </cdr:pic>
      <cdr:pic>
        <cdr:nvPicPr>
          <cdr:cNvPr id="13" name="Picture 12">
            <a:extLst xmlns:a="http://schemas.openxmlformats.org/drawingml/2006/main">
              <a:ext uri="{FF2B5EF4-FFF2-40B4-BE49-F238E27FC236}">
                <a16:creationId xmlns:a16="http://schemas.microsoft.com/office/drawing/2014/main" id="{41F6DE63-A728-4639-AC7E-E9399347A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952376"/>
            <a:ext cx="274592" cy="274320"/>
          </a:xfrm>
          <a:prstGeom xmlns:a="http://schemas.openxmlformats.org/drawingml/2006/main" prst="rect">
            <a:avLst/>
          </a:prstGeom>
        </cdr:spPr>
      </cdr:pic>
      <cdr:pic>
        <cdr:nvPicPr>
          <cdr:cNvPr id="14" name="Picture 13">
            <a:extLst xmlns:a="http://schemas.openxmlformats.org/drawingml/2006/main">
              <a:ext uri="{FF2B5EF4-FFF2-40B4-BE49-F238E27FC236}">
                <a16:creationId xmlns:a16="http://schemas.microsoft.com/office/drawing/2014/main" id="{A236EB83-58C5-4CF8-8478-0CFBB5A1BDF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626980"/>
            <a:ext cx="274592" cy="274320"/>
          </a:xfrm>
          <a:prstGeom xmlns:a="http://schemas.openxmlformats.org/drawingml/2006/main" prst="rect">
            <a:avLst/>
          </a:prstGeom>
        </cdr:spPr>
      </cdr:pic>
      <cdr:pic>
        <cdr:nvPicPr>
          <cdr:cNvPr id="15" name="Picture 14">
            <a:extLst xmlns:a="http://schemas.openxmlformats.org/drawingml/2006/main">
              <a:ext uri="{FF2B5EF4-FFF2-40B4-BE49-F238E27FC236}">
                <a16:creationId xmlns:a16="http://schemas.microsoft.com/office/drawing/2014/main" id="{5A19A52B-F014-451D-B15A-373364F3E8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3"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301584"/>
            <a:ext cx="274592" cy="274320"/>
          </a:xfrm>
          <a:prstGeom xmlns:a="http://schemas.openxmlformats.org/drawingml/2006/main" prst="rect">
            <a:avLst/>
          </a:prstGeom>
        </cdr:spPr>
      </cdr:pic>
      <cdr:pic>
        <cdr:nvPicPr>
          <cdr:cNvPr id="16" name="Picture 15">
            <a:extLst xmlns:a="http://schemas.openxmlformats.org/drawingml/2006/main">
              <a:ext uri="{FF2B5EF4-FFF2-40B4-BE49-F238E27FC236}">
                <a16:creationId xmlns:a16="http://schemas.microsoft.com/office/drawing/2014/main" id="{36F96511-9A5C-46F4-AD4D-C2B1B3BCAF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4"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976188"/>
            <a:ext cx="274592" cy="274320"/>
          </a:xfrm>
          <a:prstGeom xmlns:a="http://schemas.openxmlformats.org/drawingml/2006/main" prst="rect">
            <a:avLst/>
          </a:prstGeom>
        </cdr:spPr>
      </cdr:pic>
      <cdr:pic>
        <cdr:nvPicPr>
          <cdr:cNvPr id="17" name="Picture 16">
            <a:extLst xmlns:a="http://schemas.openxmlformats.org/drawingml/2006/main">
              <a:ext uri="{FF2B5EF4-FFF2-40B4-BE49-F238E27FC236}">
                <a16:creationId xmlns:a16="http://schemas.microsoft.com/office/drawing/2014/main" id="{84682A9B-C7FA-4055-BA8F-BB2AF835DE6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5"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650792"/>
            <a:ext cx="274592" cy="274320"/>
          </a:xfrm>
          <a:prstGeom xmlns:a="http://schemas.openxmlformats.org/drawingml/2006/main" prst="rect">
            <a:avLst/>
          </a:prstGeom>
        </cdr:spPr>
      </cdr:pic>
      <cdr:pic>
        <cdr:nvPicPr>
          <cdr:cNvPr id="18" name="Picture 17">
            <a:extLst xmlns:a="http://schemas.openxmlformats.org/drawingml/2006/main">
              <a:ext uri="{FF2B5EF4-FFF2-40B4-BE49-F238E27FC236}">
                <a16:creationId xmlns:a16="http://schemas.microsoft.com/office/drawing/2014/main" id="{3B4BA35A-ACE2-4D7A-9451-FD8DC6578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6"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5396"/>
            <a:ext cx="274592" cy="274320"/>
          </a:xfrm>
          <a:prstGeom xmlns:a="http://schemas.openxmlformats.org/drawingml/2006/main" prst="rect">
            <a:avLst/>
          </a:prstGeom>
        </cdr:spPr>
      </cdr:pic>
      <cdr:pic>
        <cdr:nvPicPr>
          <cdr:cNvPr id="19" name="Picture 18">
            <a:extLst xmlns:a="http://schemas.openxmlformats.org/drawingml/2006/main">
              <a:ext uri="{FF2B5EF4-FFF2-40B4-BE49-F238E27FC236}">
                <a16:creationId xmlns:a16="http://schemas.microsoft.com/office/drawing/2014/main" id="{380EF1AF-5AEA-48AB-B720-9434274766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7"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274592" cy="274320"/>
          </a:xfrm>
          <a:prstGeom xmlns:a="http://schemas.openxmlformats.org/drawingml/2006/main" prst="rect">
            <a:avLst/>
          </a:prstGeom>
        </cdr:spPr>
      </cdr:pic>
    </cdr:grpSp>
  </cdr:relSizeAnchor>
</c:userShapes>
</file>

<file path=xl/drawings/drawing5.xml><?xml version="1.0" encoding="utf-8"?>
<xdr:wsDr xmlns:xdr="http://schemas.openxmlformats.org/drawingml/2006/spreadsheetDrawing" xmlns:a="http://schemas.openxmlformats.org/drawingml/2006/main">
  <xdr:twoCellAnchor>
    <xdr:from>
      <xdr:col>6</xdr:col>
      <xdr:colOff>176492</xdr:colOff>
      <xdr:row>31</xdr:row>
      <xdr:rowOff>188259</xdr:rowOff>
    </xdr:from>
    <xdr:to>
      <xdr:col>16</xdr:col>
      <xdr:colOff>318808</xdr:colOff>
      <xdr:row>65</xdr:row>
      <xdr:rowOff>30258</xdr:rowOff>
    </xdr:to>
    <xdr:graphicFrame macro="">
      <xdr:nvGraphicFramePr>
        <xdr:cNvPr id="2" name="Chart 1">
          <a:extLst>
            <a:ext uri="{FF2B5EF4-FFF2-40B4-BE49-F238E27FC236}">
              <a16:creationId xmlns:a16="http://schemas.microsoft.com/office/drawing/2014/main" id="{CF7E2A71-1EFA-D24C-A845-5E58A93C7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0.00671</cdr:x>
      <cdr:y>0.05021</cdr:y>
    </cdr:from>
    <cdr:to>
      <cdr:x>0.03962</cdr:x>
      <cdr:y>0.92418</cdr:y>
    </cdr:to>
    <cdr:grpSp>
      <cdr:nvGrpSpPr>
        <cdr:cNvPr id="2" name="Group 1">
          <a:extLst xmlns:a="http://schemas.openxmlformats.org/drawingml/2006/main">
            <a:ext uri="{FF2B5EF4-FFF2-40B4-BE49-F238E27FC236}">
              <a16:creationId xmlns:a16="http://schemas.microsoft.com/office/drawing/2014/main" id="{5E3D2F6F-B38C-4BFA-A8B3-47C236015B58}"/>
            </a:ext>
          </a:extLst>
        </cdr:cNvPr>
        <cdr:cNvGrpSpPr/>
      </cdr:nvGrpSpPr>
      <cdr:grpSpPr>
        <a:xfrm xmlns:a="http://schemas.openxmlformats.org/drawingml/2006/main">
          <a:off x="64016" y="317277"/>
          <a:ext cx="313971" cy="5522615"/>
          <a:chOff x="0" y="0"/>
          <a:chExt cx="274592" cy="5480653"/>
        </a:xfrm>
      </cdr:grpSpPr>
      <cdr:pic>
        <cdr:nvPicPr>
          <cdr:cNvPr id="3" name="Picture 2">
            <a:extLst xmlns:a="http://schemas.openxmlformats.org/drawingml/2006/main">
              <a:ext uri="{FF2B5EF4-FFF2-40B4-BE49-F238E27FC236}">
                <a16:creationId xmlns:a16="http://schemas.microsoft.com/office/drawing/2014/main" id="{63110635-9F6D-4125-8E93-439462B68F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5206333"/>
            <a:ext cx="274592" cy="274320"/>
          </a:xfrm>
          <a:prstGeom xmlns:a="http://schemas.openxmlformats.org/drawingml/2006/main" prst="rect">
            <a:avLst/>
          </a:prstGeom>
        </cdr:spPr>
      </cdr:pic>
      <cdr:pic>
        <cdr:nvPicPr>
          <cdr:cNvPr id="4" name="Picture 3">
            <a:extLst xmlns:a="http://schemas.openxmlformats.org/drawingml/2006/main">
              <a:ext uri="{FF2B5EF4-FFF2-40B4-BE49-F238E27FC236}">
                <a16:creationId xmlns:a16="http://schemas.microsoft.com/office/drawing/2014/main" id="{99A62AE7-B6E9-48D6-B4A4-7FE7BD1C1C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880940"/>
            <a:ext cx="274592" cy="274320"/>
          </a:xfrm>
          <a:prstGeom xmlns:a="http://schemas.openxmlformats.org/drawingml/2006/main" prst="rect">
            <a:avLst/>
          </a:prstGeom>
        </cdr:spPr>
      </cdr:pic>
      <cdr:pic>
        <cdr:nvPicPr>
          <cdr:cNvPr id="5" name="Picture 4">
            <a:extLst xmlns:a="http://schemas.openxmlformats.org/drawingml/2006/main">
              <a:ext uri="{FF2B5EF4-FFF2-40B4-BE49-F238E27FC236}">
                <a16:creationId xmlns:a16="http://schemas.microsoft.com/office/drawing/2014/main" id="{678AA598-63C6-4442-B9C0-FC7FF8D2A3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555544"/>
            <a:ext cx="274592" cy="274320"/>
          </a:xfrm>
          <a:prstGeom xmlns:a="http://schemas.openxmlformats.org/drawingml/2006/main" prst="rect">
            <a:avLst/>
          </a:prstGeom>
        </cdr:spPr>
      </cdr:pic>
      <cdr:pic>
        <cdr:nvPicPr>
          <cdr:cNvPr id="6" name="Picture 5">
            <a:extLst xmlns:a="http://schemas.openxmlformats.org/drawingml/2006/main">
              <a:ext uri="{FF2B5EF4-FFF2-40B4-BE49-F238E27FC236}">
                <a16:creationId xmlns:a16="http://schemas.microsoft.com/office/drawing/2014/main" id="{67FA5CB7-A307-4A63-9EB0-14AFD77FF39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4230148"/>
            <a:ext cx="274592" cy="274320"/>
          </a:xfrm>
          <a:prstGeom xmlns:a="http://schemas.openxmlformats.org/drawingml/2006/main" prst="rect">
            <a:avLst/>
          </a:prstGeom>
        </cdr:spPr>
      </cdr:pic>
      <cdr:pic>
        <cdr:nvPicPr>
          <cdr:cNvPr id="7" name="Picture 6">
            <a:extLst xmlns:a="http://schemas.openxmlformats.org/drawingml/2006/main">
              <a:ext uri="{FF2B5EF4-FFF2-40B4-BE49-F238E27FC236}">
                <a16:creationId xmlns:a16="http://schemas.microsoft.com/office/drawing/2014/main" id="{F33D6D89-D477-4BD6-8619-67AA379214F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5"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904752"/>
            <a:ext cx="274592" cy="274320"/>
          </a:xfrm>
          <a:prstGeom xmlns:a="http://schemas.openxmlformats.org/drawingml/2006/main" prst="rect">
            <a:avLst/>
          </a:prstGeom>
        </cdr:spPr>
      </cdr:pic>
      <cdr:pic>
        <cdr:nvPicPr>
          <cdr:cNvPr id="8" name="Picture 7">
            <a:extLst xmlns:a="http://schemas.openxmlformats.org/drawingml/2006/main">
              <a:ext uri="{FF2B5EF4-FFF2-40B4-BE49-F238E27FC236}">
                <a16:creationId xmlns:a16="http://schemas.microsoft.com/office/drawing/2014/main" id="{305D5E59-E349-49ED-9D0A-2EBBB97DDBF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6"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579356"/>
            <a:ext cx="274592" cy="274320"/>
          </a:xfrm>
          <a:prstGeom xmlns:a="http://schemas.openxmlformats.org/drawingml/2006/main" prst="rect">
            <a:avLst/>
          </a:prstGeom>
        </cdr:spPr>
      </cdr:pic>
      <cdr:pic>
        <cdr:nvPicPr>
          <cdr:cNvPr id="9" name="Picture 8">
            <a:extLst xmlns:a="http://schemas.openxmlformats.org/drawingml/2006/main">
              <a:ext uri="{FF2B5EF4-FFF2-40B4-BE49-F238E27FC236}">
                <a16:creationId xmlns:a16="http://schemas.microsoft.com/office/drawing/2014/main" id="{59922CCE-1C8A-423F-A89B-AB9AEBA40D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7"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53960"/>
            <a:ext cx="274592" cy="274320"/>
          </a:xfrm>
          <a:prstGeom xmlns:a="http://schemas.openxmlformats.org/drawingml/2006/main" prst="rect">
            <a:avLst/>
          </a:prstGeom>
        </cdr:spPr>
      </cdr:pic>
      <cdr:pic>
        <cdr:nvPicPr>
          <cdr:cNvPr id="10" name="Picture 9">
            <a:extLst xmlns:a="http://schemas.openxmlformats.org/drawingml/2006/main">
              <a:ext uri="{FF2B5EF4-FFF2-40B4-BE49-F238E27FC236}">
                <a16:creationId xmlns:a16="http://schemas.microsoft.com/office/drawing/2014/main" id="{948C87E4-437F-4085-A1BB-296C08251E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8"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928564"/>
            <a:ext cx="274592" cy="274320"/>
          </a:xfrm>
          <a:prstGeom xmlns:a="http://schemas.openxmlformats.org/drawingml/2006/main" prst="rect">
            <a:avLst/>
          </a:prstGeom>
        </cdr:spPr>
      </cdr:pic>
      <cdr:pic>
        <cdr:nvPicPr>
          <cdr:cNvPr id="11" name="Picture 10">
            <a:extLst xmlns:a="http://schemas.openxmlformats.org/drawingml/2006/main">
              <a:ext uri="{FF2B5EF4-FFF2-40B4-BE49-F238E27FC236}">
                <a16:creationId xmlns:a16="http://schemas.microsoft.com/office/drawing/2014/main" id="{2299A115-0D00-4A93-966A-FB050E58FF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9"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603168"/>
            <a:ext cx="274592" cy="274320"/>
          </a:xfrm>
          <a:prstGeom xmlns:a="http://schemas.openxmlformats.org/drawingml/2006/main" prst="rect">
            <a:avLst/>
          </a:prstGeom>
        </cdr:spPr>
      </cdr:pic>
      <cdr:pic>
        <cdr:nvPicPr>
          <cdr:cNvPr id="12" name="Picture 11">
            <a:extLst xmlns:a="http://schemas.openxmlformats.org/drawingml/2006/main">
              <a:ext uri="{FF2B5EF4-FFF2-40B4-BE49-F238E27FC236}">
                <a16:creationId xmlns:a16="http://schemas.microsoft.com/office/drawing/2014/main" id="{92F28B7D-5C07-4F20-9148-0C1820AB73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0"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2277772"/>
            <a:ext cx="274592" cy="274320"/>
          </a:xfrm>
          <a:prstGeom xmlns:a="http://schemas.openxmlformats.org/drawingml/2006/main" prst="rect">
            <a:avLst/>
          </a:prstGeom>
        </cdr:spPr>
      </cdr:pic>
      <cdr:pic>
        <cdr:nvPicPr>
          <cdr:cNvPr id="13" name="Picture 12">
            <a:extLst xmlns:a="http://schemas.openxmlformats.org/drawingml/2006/main">
              <a:ext uri="{FF2B5EF4-FFF2-40B4-BE49-F238E27FC236}">
                <a16:creationId xmlns:a16="http://schemas.microsoft.com/office/drawing/2014/main" id="{41F6DE63-A728-4639-AC7E-E9399347A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952376"/>
            <a:ext cx="274592" cy="274320"/>
          </a:xfrm>
          <a:prstGeom xmlns:a="http://schemas.openxmlformats.org/drawingml/2006/main" prst="rect">
            <a:avLst/>
          </a:prstGeom>
        </cdr:spPr>
      </cdr:pic>
      <cdr:pic>
        <cdr:nvPicPr>
          <cdr:cNvPr id="14" name="Picture 13">
            <a:extLst xmlns:a="http://schemas.openxmlformats.org/drawingml/2006/main">
              <a:ext uri="{FF2B5EF4-FFF2-40B4-BE49-F238E27FC236}">
                <a16:creationId xmlns:a16="http://schemas.microsoft.com/office/drawing/2014/main" id="{A236EB83-58C5-4CF8-8478-0CFBB5A1BDF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626980"/>
            <a:ext cx="274592" cy="274320"/>
          </a:xfrm>
          <a:prstGeom xmlns:a="http://schemas.openxmlformats.org/drawingml/2006/main" prst="rect">
            <a:avLst/>
          </a:prstGeom>
        </cdr:spPr>
      </cdr:pic>
      <cdr:pic>
        <cdr:nvPicPr>
          <cdr:cNvPr id="15" name="Picture 14">
            <a:extLst xmlns:a="http://schemas.openxmlformats.org/drawingml/2006/main">
              <a:ext uri="{FF2B5EF4-FFF2-40B4-BE49-F238E27FC236}">
                <a16:creationId xmlns:a16="http://schemas.microsoft.com/office/drawing/2014/main" id="{5A19A52B-F014-451D-B15A-373364F3E8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3"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1301584"/>
            <a:ext cx="274592" cy="274320"/>
          </a:xfrm>
          <a:prstGeom xmlns:a="http://schemas.openxmlformats.org/drawingml/2006/main" prst="rect">
            <a:avLst/>
          </a:prstGeom>
        </cdr:spPr>
      </cdr:pic>
      <cdr:pic>
        <cdr:nvPicPr>
          <cdr:cNvPr id="16" name="Picture 15">
            <a:extLst xmlns:a="http://schemas.openxmlformats.org/drawingml/2006/main">
              <a:ext uri="{FF2B5EF4-FFF2-40B4-BE49-F238E27FC236}">
                <a16:creationId xmlns:a16="http://schemas.microsoft.com/office/drawing/2014/main" id="{36F96511-9A5C-46F4-AD4D-C2B1B3BCAF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4"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976188"/>
            <a:ext cx="274592" cy="274320"/>
          </a:xfrm>
          <a:prstGeom xmlns:a="http://schemas.openxmlformats.org/drawingml/2006/main" prst="rect">
            <a:avLst/>
          </a:prstGeom>
        </cdr:spPr>
      </cdr:pic>
      <cdr:pic>
        <cdr:nvPicPr>
          <cdr:cNvPr id="17" name="Picture 16">
            <a:extLst xmlns:a="http://schemas.openxmlformats.org/drawingml/2006/main">
              <a:ext uri="{FF2B5EF4-FFF2-40B4-BE49-F238E27FC236}">
                <a16:creationId xmlns:a16="http://schemas.microsoft.com/office/drawing/2014/main" id="{84682A9B-C7FA-4055-BA8F-BB2AF835DE6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5"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650792"/>
            <a:ext cx="274592" cy="274320"/>
          </a:xfrm>
          <a:prstGeom xmlns:a="http://schemas.openxmlformats.org/drawingml/2006/main" prst="rect">
            <a:avLst/>
          </a:prstGeom>
        </cdr:spPr>
      </cdr:pic>
      <cdr:pic>
        <cdr:nvPicPr>
          <cdr:cNvPr id="18" name="Picture 17">
            <a:extLst xmlns:a="http://schemas.openxmlformats.org/drawingml/2006/main">
              <a:ext uri="{FF2B5EF4-FFF2-40B4-BE49-F238E27FC236}">
                <a16:creationId xmlns:a16="http://schemas.microsoft.com/office/drawing/2014/main" id="{3B4BA35A-ACE2-4D7A-9451-FD8DC6578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6"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5396"/>
            <a:ext cx="274592" cy="274320"/>
          </a:xfrm>
          <a:prstGeom xmlns:a="http://schemas.openxmlformats.org/drawingml/2006/main" prst="rect">
            <a:avLst/>
          </a:prstGeom>
        </cdr:spPr>
      </cdr:pic>
      <cdr:pic>
        <cdr:nvPicPr>
          <cdr:cNvPr id="19" name="Picture 18">
            <a:extLst xmlns:a="http://schemas.openxmlformats.org/drawingml/2006/main">
              <a:ext uri="{FF2B5EF4-FFF2-40B4-BE49-F238E27FC236}">
                <a16:creationId xmlns:a16="http://schemas.microsoft.com/office/drawing/2014/main" id="{380EF1AF-5AEA-48AB-B720-9434274766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7"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274592" cy="274320"/>
          </a:xfrm>
          <a:prstGeom xmlns:a="http://schemas.openxmlformats.org/drawingml/2006/main" prst="rect">
            <a:avLst/>
          </a:prstGeom>
        </cdr:spPr>
      </cdr:pic>
    </cdr:grpSp>
  </cdr:relSizeAnchor>
</c:userShapes>
</file>

<file path=xl/drawings/drawing7.xml><?xml version="1.0" encoding="utf-8"?>
<xdr:wsDr xmlns:xdr="http://schemas.openxmlformats.org/drawingml/2006/spreadsheetDrawing" xmlns:a="http://schemas.openxmlformats.org/drawingml/2006/main">
  <xdr:twoCellAnchor>
    <xdr:from>
      <xdr:col>21</xdr:col>
      <xdr:colOff>745044</xdr:colOff>
      <xdr:row>1</xdr:row>
      <xdr:rowOff>57110</xdr:rowOff>
    </xdr:from>
    <xdr:to>
      <xdr:col>30</xdr:col>
      <xdr:colOff>859755</xdr:colOff>
      <xdr:row>25</xdr:row>
      <xdr:rowOff>90430</xdr:rowOff>
    </xdr:to>
    <xdr:graphicFrame macro="">
      <xdr:nvGraphicFramePr>
        <xdr:cNvPr id="2" name="Chart 1">
          <a:extLst>
            <a:ext uri="{FF2B5EF4-FFF2-40B4-BE49-F238E27FC236}">
              <a16:creationId xmlns:a16="http://schemas.microsoft.com/office/drawing/2014/main" id="{B09E61EA-49CE-984C-AA95-99F807E69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687050</xdr:colOff>
      <xdr:row>30</xdr:row>
      <xdr:rowOff>104098</xdr:rowOff>
    </xdr:from>
    <xdr:to>
      <xdr:col>30</xdr:col>
      <xdr:colOff>801761</xdr:colOff>
      <xdr:row>54</xdr:row>
      <xdr:rowOff>137418</xdr:rowOff>
    </xdr:to>
    <xdr:graphicFrame macro="">
      <xdr:nvGraphicFramePr>
        <xdr:cNvPr id="3" name="Chart 2">
          <a:extLst>
            <a:ext uri="{FF2B5EF4-FFF2-40B4-BE49-F238E27FC236}">
              <a16:creationId xmlns:a16="http://schemas.microsoft.com/office/drawing/2014/main" id="{240C6B42-4008-B84B-B1C6-911890B6E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666750</xdr:colOff>
      <xdr:row>394</xdr:row>
      <xdr:rowOff>165100</xdr:rowOff>
    </xdr:from>
    <xdr:to>
      <xdr:col>11</xdr:col>
      <xdr:colOff>857250</xdr:colOff>
      <xdr:row>408</xdr:row>
      <xdr:rowOff>63500</xdr:rowOff>
    </xdr:to>
    <xdr:graphicFrame macro="">
      <xdr:nvGraphicFramePr>
        <xdr:cNvPr id="2" name="Chart 1">
          <a:extLst>
            <a:ext uri="{FF2B5EF4-FFF2-40B4-BE49-F238E27FC236}">
              <a16:creationId xmlns:a16="http://schemas.microsoft.com/office/drawing/2014/main" id="{2E610CB9-26FA-034C-A1F7-43BA0E0C6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580569</xdr:colOff>
      <xdr:row>5</xdr:row>
      <xdr:rowOff>144109</xdr:rowOff>
    </xdr:from>
    <xdr:to>
      <xdr:col>14</xdr:col>
      <xdr:colOff>695280</xdr:colOff>
      <xdr:row>29</xdr:row>
      <xdr:rowOff>177430</xdr:rowOff>
    </xdr:to>
    <xdr:graphicFrame macro="">
      <xdr:nvGraphicFramePr>
        <xdr:cNvPr id="2" name="Chart 1">
          <a:extLst>
            <a:ext uri="{FF2B5EF4-FFF2-40B4-BE49-F238E27FC236}">
              <a16:creationId xmlns:a16="http://schemas.microsoft.com/office/drawing/2014/main" id="{1DFA6815-519D-41D7-B8C5-97D57ABE4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47</xdr:row>
      <xdr:rowOff>0</xdr:rowOff>
    </xdr:from>
    <xdr:to>
      <xdr:col>10</xdr:col>
      <xdr:colOff>172004</xdr:colOff>
      <xdr:row>80</xdr:row>
      <xdr:rowOff>32499</xdr:rowOff>
    </xdr:to>
    <xdr:graphicFrame macro="">
      <xdr:nvGraphicFramePr>
        <xdr:cNvPr id="3" name="Chart 2">
          <a:extLst>
            <a:ext uri="{FF2B5EF4-FFF2-40B4-BE49-F238E27FC236}">
              <a16:creationId xmlns:a16="http://schemas.microsoft.com/office/drawing/2014/main" id="{8C2C8FE4-94D8-4C78-874F-1893A08D0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77</xdr:row>
      <xdr:rowOff>38100</xdr:rowOff>
    </xdr:from>
    <xdr:to>
      <xdr:col>2</xdr:col>
      <xdr:colOff>495300</xdr:colOff>
      <xdr:row>78</xdr:row>
      <xdr:rowOff>19050</xdr:rowOff>
    </xdr:to>
    <xdr:sp macro="" textlink="">
      <xdr:nvSpPr>
        <xdr:cNvPr id="4" name="Rectangle 3">
          <a:extLst>
            <a:ext uri="{FF2B5EF4-FFF2-40B4-BE49-F238E27FC236}">
              <a16:creationId xmlns:a16="http://schemas.microsoft.com/office/drawing/2014/main" id="{787B0FEE-8E87-4ED0-9860-9B6163281500}"/>
            </a:ext>
          </a:extLst>
        </xdr:cNvPr>
        <xdr:cNvSpPr/>
      </xdr:nvSpPr>
      <xdr:spPr>
        <a:xfrm>
          <a:off x="1790700" y="14916150"/>
          <a:ext cx="228600" cy="1714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295275</xdr:colOff>
      <xdr:row>78</xdr:row>
      <xdr:rowOff>47625</xdr:rowOff>
    </xdr:from>
    <xdr:to>
      <xdr:col>2</xdr:col>
      <xdr:colOff>609600</xdr:colOff>
      <xdr:row>79</xdr:row>
      <xdr:rowOff>142875</xdr:rowOff>
    </xdr:to>
    <xdr:sp macro="" textlink="">
      <xdr:nvSpPr>
        <xdr:cNvPr id="5" name="Rectangle 4">
          <a:extLst>
            <a:ext uri="{FF2B5EF4-FFF2-40B4-BE49-F238E27FC236}">
              <a16:creationId xmlns:a16="http://schemas.microsoft.com/office/drawing/2014/main" id="{3289019B-9FCE-48AC-8072-C41371D23FBF}"/>
            </a:ext>
          </a:extLst>
        </xdr:cNvPr>
        <xdr:cNvSpPr/>
      </xdr:nvSpPr>
      <xdr:spPr>
        <a:xfrm>
          <a:off x="1819275" y="15116175"/>
          <a:ext cx="314325" cy="2857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elo LaFleur" refreshedDate="43496.604951504632" createdVersion="6" refreshedVersion="6" minRefreshableVersion="3" recordCount="267" xr:uid="{C1D4C1B4-4CED-4B44-8D32-FD51B7F0C0B8}">
  <cacheSource type="worksheet">
    <worksheetSource ref="A21:U288" sheet="bubbles-alldesa"/>
  </cacheSource>
  <cacheFields count="21">
    <cacheField name="pubtype" numFmtId="0">
      <sharedItems count="10">
        <s v="WESS"/>
        <s v="DESA WP"/>
        <s v="Policy note"/>
        <s v="WYR"/>
        <s v="Report"/>
        <s v="GSDR"/>
        <s v="WPSR"/>
        <s v="NDS Policy note"/>
        <s v="RWSS"/>
        <s v="CDPPN"/>
      </sharedItems>
    </cacheField>
    <cacheField name="year" numFmtId="0">
      <sharedItems containsSemiMixedTypes="0" containsString="0" containsNumber="1" containsInteger="1" minValue="1995" maxValue="2019"/>
    </cacheField>
    <cacheField name="doc_no" numFmtId="0">
      <sharedItems containsSemiMixedTypes="0" containsString="0" containsNumber="1" containsInteger="1" minValue="0" maxValue="266"/>
    </cacheField>
    <cacheField name="doc" numFmtId="0">
      <sharedItems/>
    </cacheField>
    <cacheField name="SDG-1" numFmtId="0">
      <sharedItems containsSemiMixedTypes="0" containsString="0" containsNumber="1" minValue="6.9799150519449503E-6" maxValue="0.31331428965844399"/>
    </cacheField>
    <cacheField name="SDG-2" numFmtId="0">
      <sharedItems containsSemiMixedTypes="0" containsString="0" containsNumber="1" minValue="2.5214767770708302E-7" maxValue="0.32440632116935603"/>
    </cacheField>
    <cacheField name="SDG-3" numFmtId="0">
      <sharedItems containsSemiMixedTypes="0" containsString="0" containsNumber="1" minValue="1.57376282585351E-7" maxValue="0.33719478823037402"/>
    </cacheField>
    <cacheField name="SDG-4" numFmtId="0">
      <sharedItems containsSemiMixedTypes="0" containsString="0" containsNumber="1" minValue="5.1350205995643995E-7" maxValue="0.16797655935118999"/>
    </cacheField>
    <cacheField name="SDG-5" numFmtId="0">
      <sharedItems containsSemiMixedTypes="0" containsString="0" containsNumber="1" minValue="6.8648629845754101E-7" maxValue="0.18257980065632001"/>
    </cacheField>
    <cacheField name="SDG-6" numFmtId="0">
      <sharedItems containsSemiMixedTypes="0" containsString="0" containsNumber="1" minValue="1.72037028568079E-6" maxValue="0.19662232107757799"/>
    </cacheField>
    <cacheField name="SDG-7" numFmtId="0">
      <sharedItems containsSemiMixedTypes="0" containsString="0" containsNumber="1" minValue="5.3132128545993796E-7" maxValue="0.38415981723759801"/>
    </cacheField>
    <cacheField name="SDG-8" numFmtId="0">
      <sharedItems containsSemiMixedTypes="0" containsString="0" containsNumber="1" minValue="2.5547610665054899E-6" maxValue="0.31317958551158398"/>
    </cacheField>
    <cacheField name="SDG-9" numFmtId="0">
      <sharedItems containsSemiMixedTypes="0" containsString="0" containsNumber="1" minValue="2.5302160705667898E-7" maxValue="0.18999294455333199"/>
    </cacheField>
    <cacheField name="SDG-10" numFmtId="0">
      <sharedItems containsSemiMixedTypes="0" containsString="0" containsNumber="1" minValue="5.1446692842267999E-6" maxValue="0.315325810496348"/>
    </cacheField>
    <cacheField name="SDG-11" numFmtId="0">
      <sharedItems containsSemiMixedTypes="0" containsString="0" containsNumber="1" minValue="8.7270523633348297E-7" maxValue="0.28972591333807701"/>
    </cacheField>
    <cacheField name="SDG-12" numFmtId="0">
      <sharedItems containsSemiMixedTypes="0" containsString="0" containsNumber="1" minValue="3.4384892673080798E-7" maxValue="0.133586041615532"/>
    </cacheField>
    <cacheField name="SDG-13" numFmtId="0">
      <sharedItems containsSemiMixedTypes="0" containsString="0" containsNumber="1" minValue="9.7113407447379598E-7" maxValue="0.39377014741073602"/>
    </cacheField>
    <cacheField name="SDG-14" numFmtId="0">
      <sharedItems containsSemiMixedTypes="0" containsString="0" containsNumber="1" minValue="6.08541518531126E-7" maxValue="0.41689585694771503"/>
    </cacheField>
    <cacheField name="SDG-15" numFmtId="0">
      <sharedItems containsSemiMixedTypes="0" containsString="0" containsNumber="1" minValue="2.94369312220859E-6" maxValue="0.37899094342411599"/>
    </cacheField>
    <cacheField name="SDG-16" numFmtId="0">
      <sharedItems containsSemiMixedTypes="0" containsString="0" containsNumber="1" minValue="5.3365890286490298E-7" maxValue="0.315335662873793"/>
    </cacheField>
    <cacheField name="SDG-17" numFmtId="0">
      <sharedItems containsSemiMixedTypes="0" containsString="0" containsNumber="1" minValue="1.8044559002923599E-6" maxValue="0.32573728378132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elo T. LaFleur" refreshedDate="45105.517848379626" createdVersion="8" refreshedVersion="8" minRefreshableVersion="3" recordCount="267" xr:uid="{CE65EA96-C02D-694E-A353-911245431B1A}">
  <cacheSource type="worksheet">
    <worksheetSource ref="A21:U288" sheet="bubbles-alldesa_gpt"/>
  </cacheSource>
  <cacheFields count="21">
    <cacheField name="pubtype" numFmtId="0">
      <sharedItems count="10">
        <s v="WESS"/>
        <s v="DESA WP"/>
        <s v="Policy note"/>
        <s v="WYR"/>
        <s v="Report"/>
        <s v="GSDR"/>
        <s v="WPSR"/>
        <s v="NDS Policy note"/>
        <s v="RWSS"/>
        <s v="CDPPN"/>
      </sharedItems>
    </cacheField>
    <cacheField name="year" numFmtId="0">
      <sharedItems containsSemiMixedTypes="0" containsString="0" containsNumber="1" containsInteger="1" minValue="1995" maxValue="2019"/>
    </cacheField>
    <cacheField name="doc_no" numFmtId="0">
      <sharedItems containsSemiMixedTypes="0" containsString="0" containsNumber="1" containsInteger="1" minValue="0" maxValue="266"/>
    </cacheField>
    <cacheField name="doc" numFmtId="0">
      <sharedItems/>
    </cacheField>
    <cacheField name="SDG-1" numFmtId="0">
      <sharedItems containsSemiMixedTypes="0" containsString="0" containsNumber="1" minValue="1.1678230079496201E-6" maxValue="0.19772122960542199"/>
    </cacheField>
    <cacheField name="SDG-2" numFmtId="0">
      <sharedItems containsSemiMixedTypes="0" containsString="0" containsNumber="1" minValue="1.12638164052718E-6" maxValue="0.33475338952358702"/>
    </cacheField>
    <cacheField name="SDG-3" numFmtId="0">
      <sharedItems containsSemiMixedTypes="0" containsString="0" containsNumber="1" minValue="2.0528636485225E-6" maxValue="0.34097405405271197"/>
    </cacheField>
    <cacheField name="SDG-4" numFmtId="0">
      <sharedItems containsSemiMixedTypes="0" containsString="0" containsNumber="1" minValue="2.7157808725172199E-6" maxValue="0.16494817849184501"/>
    </cacheField>
    <cacheField name="SDG-5" numFmtId="0">
      <sharedItems containsSemiMixedTypes="0" containsString="0" containsNumber="1" minValue="9.5073428809149696E-7" maxValue="0.19368648328695501"/>
    </cacheField>
    <cacheField name="SDG-6" numFmtId="0">
      <sharedItems containsSemiMixedTypes="0" containsString="0" containsNumber="1" minValue="1.05575670079901E-6" maxValue="0.159825714829228"/>
    </cacheField>
    <cacheField name="SDG-7" numFmtId="0">
      <sharedItems containsSemiMixedTypes="0" containsString="0" containsNumber="1" minValue="1.4232246749088701E-6" maxValue="0.33389304513465401"/>
    </cacheField>
    <cacheField name="SDG-8" numFmtId="0">
      <sharedItems containsSemiMixedTypes="0" containsString="0" containsNumber="1" minValue="2.9467990233702498E-6" maxValue="0.29995972727502601"/>
    </cacheField>
    <cacheField name="SDG-9" numFmtId="0">
      <sharedItems containsSemiMixedTypes="0" containsString="0" containsNumber="1" minValue="5.8497212929635599E-7" maxValue="9.4620694592476406E-2"/>
    </cacheField>
    <cacheField name="SDG-10" numFmtId="0">
      <sharedItems containsSemiMixedTypes="0" containsString="0" containsNumber="1" minValue="8.3348821200038398E-7" maxValue="0.14973323095958599"/>
    </cacheField>
    <cacheField name="SDG-11" numFmtId="0">
      <sharedItems containsSemiMixedTypes="0" containsString="0" containsNumber="1" minValue="7.8297816226824003E-7" maxValue="0.282384368794177"/>
    </cacheField>
    <cacheField name="SDG-12" numFmtId="0">
      <sharedItems containsSemiMixedTypes="0" containsString="0" containsNumber="1" minValue="2.1570148745724801E-6" maxValue="9.7077000946143299E-2"/>
    </cacheField>
    <cacheField name="SDG-13" numFmtId="0">
      <sharedItems containsSemiMixedTypes="0" containsString="0" containsNumber="1" minValue="6.2055418155490098E-7" maxValue="0.29249869366926901"/>
    </cacheField>
    <cacheField name="SDG-14" numFmtId="0">
      <sharedItems containsSemiMixedTypes="0" containsString="0" containsNumber="1" minValue="7.7044038050432099E-7" maxValue="0.32891601063722697"/>
    </cacheField>
    <cacheField name="SDG-15" numFmtId="0">
      <sharedItems containsSemiMixedTypes="0" containsString="0" containsNumber="1" minValue="1.0104361124659501E-6" maxValue="0.34818843370427299"/>
    </cacheField>
    <cacheField name="SDG-16" numFmtId="0">
      <sharedItems containsSemiMixedTypes="0" containsString="0" containsNumber="1" minValue="5.8527357733180102E-7" maxValue="0.246743424823166"/>
    </cacheField>
    <cacheField name="SDG-17" numFmtId="0">
      <sharedItems containsSemiMixedTypes="0" containsString="0" containsNumber="1" minValue="1.7440980286271299E-7" maxValue="0.139069150658395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x v="0"/>
    <n v="1995"/>
    <n v="0"/>
    <s v="1995wess_clean.txt"/>
    <n v="2.5437602057993999E-2"/>
    <n v="6.6558421455632996E-2"/>
    <n v="6.7018747641702805E-4"/>
    <n v="6.9054162165701804E-3"/>
    <n v="7.8447980038308298E-3"/>
    <n v="4.4875192714389802E-5"/>
    <n v="5.9720856010276003E-3"/>
    <n v="6.3480705893519895E-2"/>
    <n v="6.3904753451752297E-2"/>
    <n v="7.1754971121110997E-2"/>
    <n v="6.5043742758532199E-3"/>
    <n v="2.5755895725127001E-2"/>
    <n v="4.6806774941352998E-2"/>
    <n v="1.1794343860228099E-2"/>
    <n v="1.1177203146302399E-2"/>
    <n v="2.4421545691425701E-2"/>
    <n v="7.39488927055197E-2"/>
  </r>
  <r>
    <x v="0"/>
    <n v="2013"/>
    <n v="1"/>
    <s v="2013wess.txt"/>
    <n v="1.0853564529269701E-2"/>
    <n v="8.3103644572052895E-2"/>
    <n v="5.9498833392909003E-5"/>
    <n v="5.26277767237415E-5"/>
    <n v="1.5856696862532701E-5"/>
    <n v="1.41759047054796E-2"/>
    <n v="4.9776866261509199E-2"/>
    <n v="1.3063986037056999E-2"/>
    <n v="3.0486681474224599E-2"/>
    <n v="1.8594097667570701E-2"/>
    <n v="7.0740431646308999E-2"/>
    <n v="6.1243733473006497E-2"/>
    <n v="7.1870095155121105E-2"/>
    <n v="5.9454289521996204E-3"/>
    <n v="2.0479603624339E-2"/>
    <n v="2.6163419249729399E-5"/>
    <n v="2.6419834312728999E-2"/>
  </r>
  <r>
    <x v="1"/>
    <n v="2008"/>
    <n v="2"/>
    <s v="wp70_2008.txt"/>
    <n v="5.5510928062377098E-2"/>
    <n v="0.21771579829985499"/>
    <n v="1.7362471686198499E-4"/>
    <n v="5.9820165182305901E-2"/>
    <n v="2.5431787522101498E-2"/>
    <n v="2.4068869828858201E-3"/>
    <n v="8.7555636422580296E-6"/>
    <n v="3.5251555171989302E-2"/>
    <n v="2.8959207112943498E-6"/>
    <n v="1.3380684758272201E-2"/>
    <n v="1.50013597537914E-2"/>
    <n v="4.3881482760684598E-2"/>
    <n v="2.73479670691236E-2"/>
    <n v="8.5551304700117799E-6"/>
    <n v="2.4149519649404601E-2"/>
    <n v="2.5849727162678599E-2"/>
    <n v="2.5233465335738701E-3"/>
  </r>
  <r>
    <x v="1"/>
    <n v="2008"/>
    <n v="3"/>
    <s v="wp71_2008.txt"/>
    <n v="7.8842774120475093E-3"/>
    <n v="1.72318087176225E-3"/>
    <n v="7.2206307226331298E-2"/>
    <n v="5.8583683320359596E-3"/>
    <n v="6.0504347929459398E-6"/>
    <n v="7.2729136458444602E-6"/>
    <n v="8.5054380955230501E-3"/>
    <n v="2.84424401451761E-6"/>
    <n v="3.4565129873412898E-2"/>
    <n v="9.4806929615530194E-2"/>
    <n v="2.93564530990771E-6"/>
    <n v="5.4990512865278902E-2"/>
    <n v="0.165503879513001"/>
    <n v="2.3850229685592899E-2"/>
    <n v="2.1742553288505401E-2"/>
    <n v="5.0082110128441999E-2"/>
    <n v="9.0542697830715793E-2"/>
  </r>
  <r>
    <x v="1"/>
    <n v="2005"/>
    <n v="4"/>
    <s v="wp1_2005.txt"/>
    <n v="4.0232249022614602E-2"/>
    <n v="7.7223668251806293E-2"/>
    <n v="1.5646952668009601E-6"/>
    <n v="2.9542781427740799E-5"/>
    <n v="2.5124362473523702E-4"/>
    <n v="8.25825273926571E-6"/>
    <n v="5.0082200456665899E-6"/>
    <n v="4.2939648804686599E-2"/>
    <n v="1.8720664517233601E-2"/>
    <n v="9.8976176099559304E-2"/>
    <n v="1.8502405280816901E-2"/>
    <n v="3.5193021234582102E-2"/>
    <n v="2.2632236069258301E-2"/>
    <n v="1.80396558849143E-2"/>
    <n v="2.5480119549973301E-3"/>
    <n v="2.22151086530234E-2"/>
    <n v="0.12666033267327101"/>
  </r>
  <r>
    <x v="2"/>
    <n v="2007"/>
    <n v="5"/>
    <s v="policybrief4.txt"/>
    <n v="5.5448819906133298E-5"/>
    <n v="6.5858179581536294E-2"/>
    <n v="1.03590265390061E-5"/>
    <n v="3.38004010486026E-5"/>
    <n v="4.5483670082865197E-5"/>
    <n v="1.3489684148413699E-3"/>
    <n v="6.8030422548652004E-4"/>
    <n v="2.4936557352993601E-2"/>
    <n v="1.58660786607965E-2"/>
    <n v="7.6881326489770793E-2"/>
    <n v="2.2068483890087599E-5"/>
    <n v="5.2602186204120598E-2"/>
    <n v="6.9104520763474495E-2"/>
    <n v="3.2397769186365197E-5"/>
    <n v="4.3217370685262402E-5"/>
    <n v="1.0327609319024801E-5"/>
    <n v="0.12410085765063"/>
  </r>
  <r>
    <x v="2"/>
    <n v="2009"/>
    <n v="6"/>
    <s v="policybrief18.txt"/>
    <n v="2.4193646101364498E-3"/>
    <n v="7.3754694628992104E-4"/>
    <n v="1.16100051348514E-5"/>
    <n v="5.8185598106756295E-4"/>
    <n v="5.0976377097361801E-5"/>
    <n v="2.1094928497489E-2"/>
    <n v="0.159784124676736"/>
    <n v="2.3963444017280101E-5"/>
    <n v="4.8063307389780097E-2"/>
    <n v="2.9411086172114E-2"/>
    <n v="2.4733522046453401E-5"/>
    <n v="2.4048971272822699E-5"/>
    <n v="0.14290791011819401"/>
    <n v="9.6465134644421E-3"/>
    <n v="2.6521826534783501E-2"/>
    <n v="1.15747939029917E-5"/>
    <n v="7.7437186780054901E-2"/>
  </r>
  <r>
    <x v="2"/>
    <n v="2010"/>
    <n v="7"/>
    <s v="policybrief30.txt"/>
    <n v="7.7033445614589297E-3"/>
    <n v="0.15738273523167501"/>
    <n v="1.3955807427401201E-5"/>
    <n v="4.5536314269206103E-5"/>
    <n v="6.1276157405116503E-5"/>
    <n v="5.0957935898132104E-4"/>
    <n v="4.4669243906049697E-5"/>
    <n v="3.3376874245747298E-2"/>
    <n v="4.1560379133292703E-3"/>
    <n v="0.147603634176313"/>
    <n v="1.99138204862611E-3"/>
    <n v="2.8908067482513899E-5"/>
    <n v="6.2365922578824402E-2"/>
    <n v="5.2747163163564502E-3"/>
    <n v="6.8150212624431801E-3"/>
    <n v="4.1551769506517596E-3"/>
    <n v="6.9761523238173195E-2"/>
  </r>
  <r>
    <x v="2"/>
    <n v="2009"/>
    <n v="8"/>
    <s v="policybrief24.txt"/>
    <n v="5.2869598693073901E-2"/>
    <n v="4.7562285283057597E-3"/>
    <n v="9.80237711857322E-6"/>
    <n v="3.1984113235914898E-5"/>
    <n v="1.9613270261909001E-4"/>
    <n v="5.1735637864027702E-5"/>
    <n v="0.295807300034855"/>
    <n v="2.0232438538038801E-5"/>
    <n v="4.6965676363374401E-4"/>
    <n v="1.83912423583039E-4"/>
    <n v="3.27068876422548E-4"/>
    <n v="4.8857012753102003E-2"/>
    <n v="0.124791275774936"/>
    <n v="1.8374998161333099E-4"/>
    <n v="4.08950555281382E-5"/>
    <n v="9.7726481245297792E-6"/>
    <n v="9.7828263639777197E-6"/>
  </r>
  <r>
    <x v="1"/>
    <n v="2015"/>
    <n v="9"/>
    <s v="wp141_2015.txt"/>
    <n v="1.29845788304216E-5"/>
    <n v="1.94380791368177E-2"/>
    <n v="6.6416590338519196E-2"/>
    <n v="7.9151183498298596E-6"/>
    <n v="3.5162505015452398E-4"/>
    <n v="8.2490633157602106E-2"/>
    <n v="3.0765307064992199E-3"/>
    <n v="8.0747257225935298E-3"/>
    <n v="1.50433115740875E-2"/>
    <n v="1.20932620506892E-2"/>
    <n v="7.02837047499279E-2"/>
    <n v="7.3617530048091295E-2"/>
    <n v="3.4670735810176698E-2"/>
    <n v="1.9405220571295199E-2"/>
    <n v="3.21753374799853E-2"/>
    <n v="2.0536632462687301E-2"/>
    <n v="3.3152674224072899E-2"/>
  </r>
  <r>
    <x v="1"/>
    <n v="2015"/>
    <n v="10"/>
    <s v="wp140_2015.txt"/>
    <n v="5.7248143425671701E-2"/>
    <n v="2.4879628029048498E-6"/>
    <n v="2.3582526386986898E-6"/>
    <n v="3.5365545163466801E-2"/>
    <n v="7.19783125215471E-2"/>
    <n v="3.91638996817565E-2"/>
    <n v="7.5482097942457096E-6"/>
    <n v="1.5842238021196699E-2"/>
    <n v="3.2804639701193598E-3"/>
    <n v="0.15893358598715901"/>
    <n v="4.1016596973825702E-4"/>
    <n v="9.9632994708427597E-2"/>
    <n v="4.1733088081771798E-5"/>
    <n v="7.3754154778936501E-6"/>
    <n v="2.73533949002277E-3"/>
    <n v="1.5545072854651201E-2"/>
    <n v="2.3795240405086199E-2"/>
  </r>
  <r>
    <x v="2"/>
    <n v="2009"/>
    <n v="11"/>
    <s v="policybrief25.txt"/>
    <n v="8.8030359014978701E-3"/>
    <n v="2.4879989605996199E-2"/>
    <n v="6.2389414283858899E-4"/>
    <n v="3.3910483409942599E-4"/>
    <n v="4.3158504637088697E-5"/>
    <n v="4.7181342703988098E-2"/>
    <n v="3.1461792839077697E-5"/>
    <n v="2.0288346654472701E-5"/>
    <n v="9.3150307114188999E-4"/>
    <n v="4.9145296658754099E-4"/>
    <n v="0.18884582908491801"/>
    <n v="1.7387692694790499E-4"/>
    <n v="0.15798857071212999"/>
    <n v="3.36507827362897E-2"/>
    <n v="3.8420050491657101E-2"/>
    <n v="9.7996527956764002E-6"/>
    <n v="9.8098591605623595E-6"/>
  </r>
  <r>
    <x v="2"/>
    <n v="2010"/>
    <n v="12"/>
    <s v="policybrief31.txt"/>
    <n v="2.12922976083148E-2"/>
    <n v="6.5132807767342399E-2"/>
    <n v="1.1423581277614499E-5"/>
    <n v="1.10775210835593E-3"/>
    <n v="1.1206360191074499E-3"/>
    <n v="1.4875963749923699E-3"/>
    <n v="7.1758602145460898E-2"/>
    <n v="4.7481444572341602E-2"/>
    <n v="3.6408351748824799E-2"/>
    <n v="1.3238480664821301E-2"/>
    <n v="1.8579291465605299E-2"/>
    <n v="2.0207584253831401E-4"/>
    <n v="5.5545496077453998E-3"/>
    <n v="5.7096624451099501E-4"/>
    <n v="3.0806801486502298E-3"/>
    <n v="1.1388935438584999E-5"/>
    <n v="0.130074499484748"/>
  </r>
  <r>
    <x v="2"/>
    <n v="2009"/>
    <n v="13"/>
    <s v="policybrief19.txt"/>
    <n v="2.7087658493194698E-4"/>
    <n v="1.19160554113606E-2"/>
    <n v="8.2522968777549499E-2"/>
    <n v="4.2146563297684599E-5"/>
    <n v="2.0740754038259001E-3"/>
    <n v="8.7511809728164002E-4"/>
    <n v="8.0534035206205404E-2"/>
    <n v="2.6660978380743001E-5"/>
    <n v="2.8379795790616901E-3"/>
    <n v="4.0753330037989E-3"/>
    <n v="2.75177431125765E-5"/>
    <n v="3.3313207368228001E-2"/>
    <n v="0.22758513464541699"/>
    <n v="3.4699107441716198E-3"/>
    <n v="9.0633383390205297E-2"/>
    <n v="3.6441269793314802E-3"/>
    <n v="0.103906966232419"/>
  </r>
  <r>
    <x v="2"/>
    <n v="2008"/>
    <n v="14"/>
    <s v="policybrief5.txt"/>
    <n v="1.1509608040400101E-3"/>
    <n v="9.6094412050867994E-2"/>
    <n v="2.29219154568661E-4"/>
    <n v="4.5006590893457803E-5"/>
    <n v="6.0563332630550297E-5"/>
    <n v="5.8892938005296802E-3"/>
    <n v="3.0601093353981698E-3"/>
    <n v="7.93051258821936E-2"/>
    <n v="8.0583812456740997E-2"/>
    <n v="7.8889171835447996E-2"/>
    <n v="2.9385072225972901E-5"/>
    <n v="1.23078363881657E-2"/>
    <n v="3.8589871227970599E-2"/>
    <n v="2.4128215738853901E-3"/>
    <n v="5.7545664003384197E-5"/>
    <n v="4.4460301615396999E-4"/>
    <n v="9.3077666134734199E-2"/>
  </r>
  <r>
    <x v="3"/>
    <n v="2010"/>
    <n v="15"/>
    <s v="2010_YouthReport-out.txt"/>
    <n v="6.8896196464472996E-4"/>
    <n v="1.6951553402524602E-2"/>
    <n v="2.5525013305815997E-4"/>
    <n v="4.8979115859509301E-2"/>
    <n v="6.8390414410335297E-3"/>
    <n v="2.2566077841546E-2"/>
    <n v="1.39940500385928E-2"/>
    <n v="9.2846115240670296E-2"/>
    <n v="1.27190945045162E-2"/>
    <n v="8.5025090685920707E-6"/>
    <n v="7.5670194996618903E-3"/>
    <n v="4.1044481785333299E-2"/>
    <n v="0.24890925771884201"/>
    <n v="1.8445885878754901E-2"/>
    <n v="2.4504864614055901E-2"/>
    <n v="6.9082804004192699E-3"/>
    <n v="9.5341050615011802E-3"/>
  </r>
  <r>
    <x v="1"/>
    <n v="2014"/>
    <n v="16"/>
    <s v="wp137_2014.txt"/>
    <n v="3.5440172789033199E-2"/>
    <n v="5.9017721244461301E-2"/>
    <n v="5.5318139231636103E-5"/>
    <n v="5.5992571700785599E-6"/>
    <n v="8.7937815236607003E-5"/>
    <n v="4.9147592164554299E-4"/>
    <n v="1.1931959630842801E-2"/>
    <n v="9.02426753541688E-2"/>
    <n v="3.6290437613278603E-2"/>
    <n v="5.6743216956529702E-2"/>
    <n v="1.3766103556386999E-4"/>
    <n v="1.26804509815245E-2"/>
    <n v="5.0228733664473599E-2"/>
    <n v="1.1503017102138999E-2"/>
    <n v="1.07007779572614E-2"/>
    <n v="1.7108359290225201E-6"/>
    <n v="9.3537375084758595E-2"/>
  </r>
  <r>
    <x v="1"/>
    <n v="2014"/>
    <n v="17"/>
    <s v="wp136_2014.txt"/>
    <n v="2.73018022552447E-2"/>
    <n v="9.7147834535575095E-4"/>
    <n v="1.4443041508931301E-6"/>
    <n v="4.7126107219176203E-6"/>
    <n v="6.3415469833171097E-6"/>
    <n v="4.58764519216032E-4"/>
    <n v="1.45539418860703E-2"/>
    <n v="3.5552945060245297E-2"/>
    <n v="3.7694415948362002E-2"/>
    <n v="5.4321998619436998E-2"/>
    <n v="1.5657693004318199E-2"/>
    <n v="0.133586041615532"/>
    <n v="9.1674990512263202E-2"/>
    <n v="3.0885164683434E-2"/>
    <n v="2.5224845185437401E-2"/>
    <n v="8.84381674822695E-3"/>
    <n v="1.9896789278427099E-2"/>
  </r>
  <r>
    <x v="1"/>
    <n v="2006"/>
    <n v="18"/>
    <s v="wp21_2006.txt"/>
    <n v="1.8380176424838801E-2"/>
    <n v="2.6003386300777601E-2"/>
    <n v="2.9995753527784699E-6"/>
    <n v="1.03481787880266E-4"/>
    <n v="1.3170320128126599E-5"/>
    <n v="1.5637309742330999E-4"/>
    <n v="4.7807339615173601E-4"/>
    <n v="3.7296599343518297E-2"/>
    <n v="4.3430572922257903E-2"/>
    <n v="5.52891815831612E-2"/>
    <n v="5.1595872852702998E-3"/>
    <n v="3.5329037092493298E-2"/>
    <n v="0.115578391901653"/>
    <n v="8.9947882813929401E-4"/>
    <n v="1.00378248123394E-2"/>
    <n v="3.71997041037214E-2"/>
    <n v="0.105596686932866"/>
  </r>
  <r>
    <x v="1"/>
    <n v="2006"/>
    <n v="19"/>
    <s v="wp20_2006.txt"/>
    <n v="0.12902024199043399"/>
    <n v="8.2222277633308099E-4"/>
    <n v="1.94498498596597E-6"/>
    <n v="3.6722975738342098E-5"/>
    <n v="7.6795731897228499E-4"/>
    <n v="3.0479350451933099E-3"/>
    <n v="1.2516700040051999E-3"/>
    <n v="7.3576374021210506E-2"/>
    <n v="4.1162483160146299E-2"/>
    <n v="7.6707274426625505E-2"/>
    <n v="1.8640370393800801E-4"/>
    <n v="4.2774417854101E-2"/>
    <n v="5.0581243026445698E-2"/>
    <n v="6.0829243374365501E-6"/>
    <n v="1.19461562048755E-2"/>
    <n v="6.2692479648762496E-5"/>
    <n v="1.9411057305881599E-6"/>
  </r>
  <r>
    <x v="1"/>
    <n v="2012"/>
    <n v="20"/>
    <s v="wp121_2012.txt"/>
    <n v="1.5716006781445298E-2"/>
    <n v="6.6195471092092104E-2"/>
    <n v="4.5031746938053099E-5"/>
    <n v="4.8192880654298002E-5"/>
    <n v="7.6974266370501501E-4"/>
    <n v="4.1242262438639397E-2"/>
    <n v="4.47128520444316E-6"/>
    <n v="3.0481793768737601E-2"/>
    <n v="2.9345884419564799E-2"/>
    <n v="5.6773271777673599E-2"/>
    <n v="2.9759956466205902E-6"/>
    <n v="5.2608874827123299E-3"/>
    <n v="5.9957124137815301E-2"/>
    <n v="1.0952390222853301E-3"/>
    <n v="5.82798110002919E-6"/>
    <n v="1.7324409801656601E-2"/>
    <n v="0.22280070218722101"/>
  </r>
  <r>
    <x v="1"/>
    <n v="2007"/>
    <n v="21"/>
    <s v="wp57_2007.txt"/>
    <n v="2.6285643127060301E-2"/>
    <n v="3.2055282037784898E-2"/>
    <n v="7.9945695596068903E-3"/>
    <n v="8.8811246424013299E-6"/>
    <n v="1.1950927523579899E-5"/>
    <n v="0.19662232107757799"/>
    <n v="4.43039530150958E-2"/>
    <n v="5.6180018858323896E-6"/>
    <n v="1.9684931980308101E-2"/>
    <n v="1.4801977904324699E-2"/>
    <n v="3.6054132864492001E-2"/>
    <n v="3.5756403580568703E-2"/>
    <n v="9.1104219660445199E-2"/>
    <n v="5.10224084597876E-5"/>
    <n v="1.6717717940653801E-2"/>
    <n v="2.71360051285773E-6"/>
    <n v="1.9174648951064601E-2"/>
  </r>
  <r>
    <x v="1"/>
    <n v="2007"/>
    <n v="22"/>
    <s v="wp56_2007.txt"/>
    <n v="1.2848801066782699E-2"/>
    <n v="1.9974416750753298E-3"/>
    <n v="4.9631621675885399E-5"/>
    <n v="5.0236724769006404E-6"/>
    <n v="3.6745001190605298E-4"/>
    <n v="8.1259998704785096E-6"/>
    <n v="8.6810959904394594E-2"/>
    <n v="3.3982175443880301E-4"/>
    <n v="5.5595963947788901E-2"/>
    <n v="1.0200341415400599E-2"/>
    <n v="3.2799857896994302E-6"/>
    <n v="4.5377976511522103E-2"/>
    <n v="0.26152741168405602"/>
    <n v="2.5108831073103799E-2"/>
    <n v="1.81611474149302E-2"/>
    <n v="1.3443244614883901E-2"/>
    <n v="3.7657560372107698E-2"/>
  </r>
  <r>
    <x v="1"/>
    <n v="2007"/>
    <n v="23"/>
    <s v="wp62_2007.txt"/>
    <n v="2.7146976142879E-2"/>
    <n v="1.5163565291291299E-6"/>
    <n v="1.4373011452790201E-6"/>
    <n v="1.6182373820371201E-4"/>
    <n v="4.1557024003474302E-2"/>
    <n v="3.21853838659861E-4"/>
    <n v="7.9027034926563695E-4"/>
    <n v="0.13170368753101599"/>
    <n v="3.3201686296022097E-2"/>
    <n v="3.15884484521625E-2"/>
    <n v="2.5621010356239198E-3"/>
    <n v="0.11823507147255299"/>
    <n v="6.91868331947669E-2"/>
    <n v="1.9421765229548901E-2"/>
    <n v="1.35868615546601E-2"/>
    <n v="6.6962955086766696E-2"/>
    <n v="6.7142538267801199E-2"/>
  </r>
  <r>
    <x v="4"/>
    <n v="2011"/>
    <n v="24"/>
    <s v="2011_disability_and_the_mdgs-out.txt"/>
    <n v="4.6677749948453001E-2"/>
    <n v="1.17463033007592E-6"/>
    <n v="1.51642285686288E-2"/>
    <n v="2.1531083093875799E-2"/>
    <n v="3.5791231527704602E-2"/>
    <n v="2.46285495986939E-2"/>
    <n v="3.5637012545947801E-6"/>
    <n v="2.10964799118706E-4"/>
    <n v="1.05512062846084E-4"/>
    <n v="0.105119362096145"/>
    <n v="2.37192640026441E-6"/>
    <n v="2.3062784893341999E-6"/>
    <n v="0.100492730195358"/>
    <n v="3.4821206760528198E-6"/>
    <n v="2.2033907817563999E-5"/>
    <n v="2.87101732692744E-2"/>
    <n v="9.7535415106045603E-2"/>
  </r>
  <r>
    <x v="1"/>
    <n v="2012"/>
    <n v="25"/>
    <s v="wp115_2012.txt"/>
    <n v="1.3249893139554E-3"/>
    <n v="1.8395292227556101E-3"/>
    <n v="3.98901543037533E-5"/>
    <n v="7.8323291035791399E-6"/>
    <n v="1.6225979996938699E-3"/>
    <n v="2.6744399472952399E-3"/>
    <n v="9.6800335246070204E-3"/>
    <n v="0.120946823451973"/>
    <n v="1.50734126807744E-2"/>
    <n v="8.4471908716690497E-2"/>
    <n v="5.1137744902984398E-6"/>
    <n v="3.75696816738708E-2"/>
    <n v="0.10148968869279799"/>
    <n v="1.4178625237110099E-2"/>
    <n v="3.5062911982526798E-2"/>
    <n v="1.8859727320956601E-2"/>
    <n v="0.13087904297452099"/>
  </r>
  <r>
    <x v="1"/>
    <n v="2012"/>
    <n v="26"/>
    <s v="wp114_2012.txt"/>
    <n v="2.07111377625195E-2"/>
    <n v="3.0977864197495899E-2"/>
    <n v="2.32511135371598E-6"/>
    <n v="7.5865908772736503E-6"/>
    <n v="1.0208932018865899E-5"/>
    <n v="5.3756244164589198E-2"/>
    <n v="7.4421323673427202E-6"/>
    <n v="2.5104302606979798E-3"/>
    <n v="9.8121524876059296E-2"/>
    <n v="3.5885043315526798E-2"/>
    <n v="1.2605736080822201E-2"/>
    <n v="4.8162369871635004E-6"/>
    <n v="7.1288223706354403E-2"/>
    <n v="2.4300999893022798E-2"/>
    <n v="1.71643451803425E-3"/>
    <n v="2.25529984283467E-2"/>
    <n v="9.6087828131761602E-2"/>
  </r>
  <r>
    <x v="5"/>
    <n v="2016"/>
    <n v="27"/>
    <s v="2016_GSDR.txt"/>
    <n v="6.0527922587498097E-2"/>
    <n v="5.3417999079346098E-3"/>
    <n v="8.1709651775143197E-3"/>
    <n v="3.30095687436089E-2"/>
    <n v="3.7685966340135803E-2"/>
    <n v="3.9714180559583999E-2"/>
    <n v="1.35809975205217E-2"/>
    <n v="7.7865049310097299E-3"/>
    <n v="5.0830508158440701E-2"/>
    <n v="2.8251983176781899E-2"/>
    <n v="3.5811261564127998E-2"/>
    <n v="1.7414776565075299E-2"/>
    <n v="4.2687288593643201E-2"/>
    <n v="1.6378470665316901E-2"/>
    <n v="1.25537203927333E-2"/>
    <n v="2.98583357932155E-2"/>
    <n v="6.29891797531036E-2"/>
  </r>
  <r>
    <x v="6"/>
    <n v="2010"/>
    <n v="28"/>
    <s v="2010_post_conflict-out.txt"/>
    <n v="7.1902881167519297E-3"/>
    <n v="6.2237334994134697E-6"/>
    <n v="3.7328300993762701E-7"/>
    <n v="1.08681868712521E-2"/>
    <n v="4.4163274891186703E-2"/>
    <n v="1.74217679055448E-2"/>
    <n v="1.1947907638901201E-6"/>
    <n v="3.18973612437216E-3"/>
    <n v="9.6664007681153599E-3"/>
    <n v="6.7552444285995994E-2"/>
    <n v="8.7340137877574293E-3"/>
    <n v="6.2795959079838199E-3"/>
    <n v="6.8578112319157905E-2"/>
    <n v="1.16743950327896E-6"/>
    <n v="7.4988330651814096E-3"/>
    <n v="0.19208454110958101"/>
    <n v="0.122428670102304"/>
  </r>
  <r>
    <x v="1"/>
    <n v="2006"/>
    <n v="29"/>
    <s v="wp15_2006.txt"/>
    <n v="2.11992774632272E-4"/>
    <n v="6.3217747124546003E-2"/>
    <n v="1.96061941367477E-2"/>
    <n v="2.91395643653002E-2"/>
    <n v="6.3791033088336602E-6"/>
    <n v="9.5149658941593801E-2"/>
    <n v="4.6502544165797602E-6"/>
    <n v="7.9079993374231897E-2"/>
    <n v="5.4595296781899103E-2"/>
    <n v="4.9538306548145797E-2"/>
    <n v="7.11671322103962E-5"/>
    <n v="3.0094502778709401E-6"/>
    <n v="1.8337083593627599E-2"/>
    <n v="9.0808129110311504E-3"/>
    <n v="5.7332807330933799E-4"/>
    <n v="3.1327612946063801E-3"/>
    <n v="8.1029842445485195E-2"/>
  </r>
  <r>
    <x v="1"/>
    <n v="2006"/>
    <n v="30"/>
    <s v="wp14_2006.txt"/>
    <n v="2.7041734196732201E-2"/>
    <n v="3.4197502607747197E-2"/>
    <n v="2.0852247017896699E-6"/>
    <n v="1.8667669048599501E-2"/>
    <n v="9.1556549283579699E-6"/>
    <n v="7.6139447495075105E-5"/>
    <n v="2.6720995138779799E-4"/>
    <n v="4.31880862288547E-2"/>
    <n v="0.102522981702936"/>
    <n v="6.5010198144796402E-2"/>
    <n v="2.7726334551090902E-3"/>
    <n v="4.8724483930357998E-2"/>
    <n v="6.1262776710735101E-2"/>
    <n v="6.5215228801576804E-6"/>
    <n v="1.7008649939459299E-2"/>
    <n v="2.0877497019018001E-2"/>
    <n v="5.9436773836703302E-2"/>
  </r>
  <r>
    <x v="7"/>
    <n v="2007"/>
    <n v="31"/>
    <s v="PN_SocialPolicyNote.txt"/>
    <n v="0.126758566712211"/>
    <n v="1.7975262645851101E-2"/>
    <n v="1.66796042225591E-2"/>
    <n v="3.8784269465950101E-2"/>
    <n v="2.6441877096906E-2"/>
    <n v="5.2545311030107698E-3"/>
    <n v="1.7701839892118599E-6"/>
    <n v="8.8406158990963699E-2"/>
    <n v="1.08061230457393E-2"/>
    <n v="4.2204661677526498E-2"/>
    <n v="8.3795726242853093E-3"/>
    <n v="1.23614367476769E-2"/>
    <n v="1.6084211891421701E-2"/>
    <n v="1.72966077369837E-6"/>
    <n v="2.9598298147170802E-4"/>
    <n v="2.4410182969385401E-2"/>
    <n v="5.9167564132165597E-2"/>
  </r>
  <r>
    <x v="3"/>
    <n v="2005"/>
    <n v="32"/>
    <s v="2005_World_Youth_Report.txt"/>
    <n v="4.9609019191071503E-2"/>
    <n v="6.5510211538578897E-3"/>
    <n v="5.5493216030294501E-2"/>
    <n v="9.4242093265122603E-2"/>
    <n v="8.4207491052001301E-2"/>
    <n v="8.6814225647062707E-3"/>
    <n v="6.7873027933602697E-7"/>
    <n v="0.123283266107582"/>
    <n v="1.3767496963107801E-2"/>
    <n v="1.39865198816456E-2"/>
    <n v="1.0569251476571699E-3"/>
    <n v="1.33007438516454E-2"/>
    <n v="2.0411241901095001E-2"/>
    <n v="7.2868503952419103E-6"/>
    <n v="1.9416163713897299E-3"/>
    <n v="7.2161649919267795E-2"/>
    <n v="1.8370926183507101E-2"/>
  </r>
  <r>
    <x v="7"/>
    <n v="2007"/>
    <n v="33"/>
    <s v="PN_InvestmentTechnologyPolicyNote.txt"/>
    <n v="6.3236752272871697E-4"/>
    <n v="1.8935434937560499E-2"/>
    <n v="1.02915502546047E-6"/>
    <n v="2.5784933641937499E-2"/>
    <n v="4.51874000572434E-6"/>
    <n v="6.1621720013650802E-4"/>
    <n v="1.9617370029562E-4"/>
    <n v="2.02062642062413E-2"/>
    <n v="9.7389223360668103E-2"/>
    <n v="4.6165757659213803E-2"/>
    <n v="2.1924734929732402E-6"/>
    <n v="2.2199361174678699E-2"/>
    <n v="7.1062205224644098E-2"/>
    <n v="3.2186737669131698E-6"/>
    <n v="1.48560241795539E-2"/>
    <n v="2.5573648732791599E-2"/>
    <n v="0.119184557783252"/>
  </r>
  <r>
    <x v="2"/>
    <n v="2008"/>
    <n v="34"/>
    <s v="policybrief7.txt"/>
    <n v="1.71492212471465E-2"/>
    <n v="5.3108404999822403E-2"/>
    <n v="1.17635830700045E-5"/>
    <n v="3.8383319517284797E-5"/>
    <n v="5.3796224513086698E-3"/>
    <n v="1.7155950968282901E-3"/>
    <n v="4.0509877938009801E-4"/>
    <n v="2.3357122258744999E-2"/>
    <n v="1.24536258760589E-5"/>
    <n v="7.0035510924499805E-2"/>
    <n v="4.0669703061755203E-3"/>
    <n v="1.41710507186737E-2"/>
    <n v="4.7057582409235799E-2"/>
    <n v="3.7112537875087599E-3"/>
    <n v="1.1514160982034399E-3"/>
    <n v="0.22415398795402799"/>
    <n v="7.6991745825705907E-2"/>
  </r>
  <r>
    <x v="8"/>
    <n v="2011"/>
    <n v="35"/>
    <s v="2011_rwss.txt"/>
    <n v="5.2561047018004597E-2"/>
    <n v="0.119647800877869"/>
    <n v="2.2437890107308199E-2"/>
    <n v="1.06154741090062E-2"/>
    <n v="5.9646534667212002E-3"/>
    <n v="3.9240826763589903E-3"/>
    <n v="1.3111961422017E-6"/>
    <n v="0.14660901908819399"/>
    <n v="1.51187018069254E-2"/>
    <n v="5.6539644054361203E-2"/>
    <n v="8.7270523633348297E-7"/>
    <n v="5.2791266740744797E-3"/>
    <n v="1.81517303525075E-2"/>
    <n v="1.92705295580922E-3"/>
    <n v="3.9108338119771997E-3"/>
    <n v="3.1289878049927701E-3"/>
    <n v="1.28858053663239E-2"/>
  </r>
  <r>
    <x v="8"/>
    <n v="2010"/>
    <n v="36"/>
    <s v="2010_rwss.txt"/>
    <n v="0.13616797122431801"/>
    <n v="3.8781710018339702E-2"/>
    <n v="1.26906421865713E-2"/>
    <n v="2.16938515112538E-2"/>
    <n v="2.0690647679211301E-2"/>
    <n v="3.1812168615030401E-3"/>
    <n v="8.4633310941815601E-7"/>
    <n v="7.8290224180357998E-2"/>
    <n v="2.4055421649066901E-2"/>
    <n v="7.2814609684580103E-2"/>
    <n v="8.8421183969122595E-3"/>
    <n v="5.5755590977763598E-3"/>
    <n v="1.5176969514728999E-2"/>
    <n v="5.0382615541329699E-5"/>
    <n v="2.1584431033718499E-4"/>
    <n v="2.16147892408887E-2"/>
    <n v="3.2256866806303901E-2"/>
  </r>
  <r>
    <x v="2"/>
    <n v="2010"/>
    <n v="37"/>
    <s v="policybrief27.txt"/>
    <n v="5.0980743112944401E-3"/>
    <n v="0.18929207592438299"/>
    <n v="1.7795817892160599E-5"/>
    <n v="5.8065859709694101E-5"/>
    <n v="1.3418986029766201E-2"/>
    <n v="9.3923951183079893E-5"/>
    <n v="1.03405316462672E-2"/>
    <n v="5.8125013064616801E-2"/>
    <n v="1.4085115226225499E-3"/>
    <n v="6.2035314156209102E-2"/>
    <n v="8.71714636278981E-4"/>
    <n v="5.9273099360739295E-4"/>
    <n v="8.4806972121248894E-2"/>
    <n v="1.47861775178865E-2"/>
    <n v="1.1859807663540901E-3"/>
    <n v="1.77418461098353E-5"/>
    <n v="3.8372702435758299E-2"/>
  </r>
  <r>
    <x v="2"/>
    <n v="2011"/>
    <n v="38"/>
    <s v="policybrief33.txt"/>
    <n v="6.1147068072508096E-5"/>
    <n v="1.20519086158421E-5"/>
    <n v="1.1423581277614499E-5"/>
    <n v="3.7273929856320801E-5"/>
    <n v="9.4222298935751501E-4"/>
    <n v="2.38705166742822E-4"/>
    <n v="0.38415981723759801"/>
    <n v="2.35786588587472E-5"/>
    <n v="3.97981993140736E-2"/>
    <n v="3.59164633260996E-5"/>
    <n v="2.43363716120309E-5"/>
    <n v="3.3743725435526201E-2"/>
    <n v="4.85520897774799E-2"/>
    <n v="3.5727155261188101E-5"/>
    <n v="6.1137016543991504E-3"/>
    <n v="1.1388935438584999E-5"/>
    <n v="5.0069656300438404E-3"/>
  </r>
  <r>
    <x v="2"/>
    <n v="2011"/>
    <n v="39"/>
    <s v="policybrief32.txt"/>
    <n v="1.21346122346299E-3"/>
    <n v="7.3860653086990302E-2"/>
    <n v="1.2249702766400401E-5"/>
    <n v="3.9969476347169998E-5"/>
    <n v="5.3785115535921299E-5"/>
    <n v="6.3859838104170404E-4"/>
    <n v="9.7962918527222595E-3"/>
    <n v="6.27767224407417E-2"/>
    <n v="3.2153949027369601E-2"/>
    <n v="2.1465834352553701E-2"/>
    <n v="2.6096310028819198E-5"/>
    <n v="5.9932012642652504E-4"/>
    <n v="8.5160798865728304E-2"/>
    <n v="4.20941566743251E-4"/>
    <n v="1.58162807646969E-3"/>
    <n v="7.6648270196243897E-3"/>
    <n v="0.114418811570242"/>
  </r>
  <r>
    <x v="2"/>
    <n v="2009"/>
    <n v="40"/>
    <s v="policybrief26.txt"/>
    <n v="3.3377304097496999E-4"/>
    <n v="9.6922440295945898E-3"/>
    <n v="6.39331314961002E-6"/>
    <n v="2.0860700344035999E-5"/>
    <n v="2.8071300419817701E-5"/>
    <n v="1.3359355917633999E-4"/>
    <n v="2.0463485608647702E-5"/>
    <n v="7.12149555919716E-4"/>
    <n v="6.76834002020615E-6"/>
    <n v="2.01009816177531E-5"/>
    <n v="1.36200759516531E-5"/>
    <n v="1.3243112512636999E-5"/>
    <n v="0.198316394106507"/>
    <n v="0.41689585694771503"/>
    <n v="2.7186010191829701E-2"/>
    <n v="8.0517797006618701E-4"/>
    <n v="6.3805617429942302E-6"/>
  </r>
  <r>
    <x v="9"/>
    <n v="2017"/>
    <n v="41"/>
    <s v="CDP_PN_2017_productive_capacity.txt"/>
    <n v="1.3241690822384701E-2"/>
    <n v="5.7996116252132697E-2"/>
    <n v="9.1824002267186502E-7"/>
    <n v="7.47012968937547E-5"/>
    <n v="1.50984046843188E-3"/>
    <n v="7.6551525690600106E-5"/>
    <n v="6.03032114149252E-5"/>
    <n v="5.8714094559303598E-2"/>
    <n v="6.1380603984508703E-2"/>
    <n v="4.6267067483510803E-2"/>
    <n v="1.31025503683042E-4"/>
    <n v="3.1925047035340402E-2"/>
    <n v="4.5893222260364901E-2"/>
    <n v="4.7067314275157698E-3"/>
    <n v="1.81718896006413E-5"/>
    <n v="2.0680688626350498E-2"/>
    <n v="9.9025766441281596E-2"/>
  </r>
  <r>
    <x v="2"/>
    <n v="2008"/>
    <n v="42"/>
    <s v="policybrief6.txt"/>
    <n v="0.153263718809309"/>
    <n v="1.4412420389343999E-5"/>
    <n v="7.4811691574269102E-3"/>
    <n v="4.4574478929093301E-5"/>
    <n v="5.9981859114962398E-5"/>
    <n v="3.9116500730230402E-2"/>
    <n v="2.5708309829487199E-4"/>
    <n v="2.8196823799551201E-5"/>
    <n v="4.2816098757919004E-3"/>
    <n v="1.7498101373067401E-3"/>
    <n v="4.6541010724069201E-2"/>
    <n v="2.8297460292070999E-5"/>
    <n v="0.15983307054382101"/>
    <n v="4.2724749859350197E-5"/>
    <n v="9.1042266392784904E-4"/>
    <n v="1.36195959129843E-5"/>
    <n v="5.8046839818599101E-2"/>
  </r>
  <r>
    <x v="4"/>
    <n v="2013"/>
    <n v="43"/>
    <s v="UNTT_MonitoringReport_WEB-out.txt"/>
    <n v="1.19925242295241E-2"/>
    <n v="1.6239915700758699E-3"/>
    <n v="1.8443133646018E-2"/>
    <n v="6.2779139151936903E-3"/>
    <n v="3.52139732939898E-2"/>
    <n v="1.0164846153118899E-2"/>
    <n v="3.98815915328606E-4"/>
    <n v="1.44948183440582E-2"/>
    <n v="6.5189403479734903E-3"/>
    <n v="5.2019359667910603E-2"/>
    <n v="8.7436308377827204E-3"/>
    <n v="1.9530356068314499E-2"/>
    <n v="5.81659262606712E-2"/>
    <n v="7.7859065140082097E-3"/>
    <n v="2.05928595946758E-2"/>
    <n v="5.3103948319901603E-2"/>
    <n v="0.20909040690765399"/>
  </r>
  <r>
    <x v="1"/>
    <n v="2008"/>
    <n v="44"/>
    <s v="wp67_2008.txt"/>
    <n v="1.7842114668483702E-2"/>
    <n v="8.6460581450879703E-2"/>
    <n v="1.54936104583782E-6"/>
    <n v="5.0554001885417802E-6"/>
    <n v="5.5198539388491001E-5"/>
    <n v="3.9534304982871801E-4"/>
    <n v="5.3354854958127397E-5"/>
    <n v="4.6051721833852199E-2"/>
    <n v="7.0949760095747494E-2"/>
    <n v="8.3971438779324004E-2"/>
    <n v="3.30070100228567E-6"/>
    <n v="2.6088500342817601E-2"/>
    <n v="2.7709768073144701E-2"/>
    <n v="2.83599500751718E-3"/>
    <n v="1.0798708558855299E-2"/>
    <n v="1.5446620891719299E-6"/>
    <n v="0.10182613301381099"/>
  </r>
  <r>
    <x v="1"/>
    <n v="2008"/>
    <n v="45"/>
    <s v="wp66_2008.txt"/>
    <n v="3.3818926872492801E-3"/>
    <n v="0.102193387394084"/>
    <n v="1.5320116306405599E-6"/>
    <n v="4.9987908933133101E-6"/>
    <n v="9.3987557518172805E-4"/>
    <n v="7.7374641214669304E-4"/>
    <n v="4.9036074445698798E-6"/>
    <n v="6.3481216157019099E-2"/>
    <n v="2.79003821506324E-2"/>
    <n v="0.116385236951583"/>
    <n v="7.5044427262166302E-5"/>
    <n v="2.1010987748652201E-2"/>
    <n v="4.59667509759525E-2"/>
    <n v="2.65875723678476E-2"/>
    <n v="1.77698175492245E-3"/>
    <n v="1.2515293765333699E-2"/>
    <n v="7.6806863839668907E-2"/>
  </r>
  <r>
    <x v="9"/>
    <n v="2005"/>
    <n v="46"/>
    <s v="CDP_PN_2005_sub-saharan_africa.txt"/>
    <n v="4.2150519369933699E-2"/>
    <n v="2.9536984382928701E-2"/>
    <n v="1.5100385992846301E-2"/>
    <n v="1.16744551713624E-2"/>
    <n v="1.61730858304966E-3"/>
    <n v="1.4941182409811999E-2"/>
    <n v="2.5638173482498901E-6"/>
    <n v="1.7615750782270199E-2"/>
    <n v="2.1793289623778699E-2"/>
    <n v="7.2097719977508704E-2"/>
    <n v="1.42164366177298E-5"/>
    <n v="9.0589081876121906E-3"/>
    <n v="5.2956547580825297E-2"/>
    <n v="3.2776544912853801E-4"/>
    <n v="7.1965988830270397E-3"/>
    <n v="7.8013236024497598E-2"/>
    <n v="0.110326598937472"/>
  </r>
  <r>
    <x v="1"/>
    <n v="2009"/>
    <n v="47"/>
    <s v="wp83_2009.txt"/>
    <n v="0.11531610461314699"/>
    <n v="1.5688644243225799E-2"/>
    <n v="2.0007783048411999E-6"/>
    <n v="6.0024174283225095E-4"/>
    <n v="8.7848737507996205E-6"/>
    <n v="9.6662148722528995E-3"/>
    <n v="7.3158146506355395E-2"/>
    <n v="5.3532081353444103E-2"/>
    <n v="3.1875154168591401E-2"/>
    <n v="6.6158464365303704E-2"/>
    <n v="3.0252398533813799E-2"/>
    <n v="2.74399538554485E-2"/>
    <n v="2.5502587748956199E-2"/>
    <n v="1.36304179149331E-2"/>
    <n v="4.8830467803569798E-3"/>
    <n v="4.1968158811382002E-2"/>
    <n v="3.37186692115196E-2"/>
  </r>
  <r>
    <x v="1"/>
    <n v="2009"/>
    <n v="48"/>
    <s v="wp82_2009.txt"/>
    <n v="0.16213963457580199"/>
    <n v="6.4281978827067002E-2"/>
    <n v="1.8308619043637299E-6"/>
    <n v="5.9739075287705398E-6"/>
    <n v="5.1878148129688099E-2"/>
    <n v="9.6630447204212008E-6"/>
    <n v="9.0130731849826506E-3"/>
    <n v="3.1000029509487301E-2"/>
    <n v="7.4375782978963897E-2"/>
    <n v="4.9216593240595803E-2"/>
    <n v="1.19849234440416E-2"/>
    <n v="3.7924483952532199E-6"/>
    <n v="4.5154248180661598E-2"/>
    <n v="5.7260053506317502E-6"/>
    <n v="9.5581435124053107E-3"/>
    <n v="6.0352283218665596E-3"/>
    <n v="2.1905081749134001E-2"/>
  </r>
  <r>
    <x v="1"/>
    <n v="2007"/>
    <n v="49"/>
    <s v="wp37_2007.txt"/>
    <n v="5.25381327033927E-2"/>
    <n v="1.6049120206927999E-2"/>
    <n v="1.9053473370507199E-2"/>
    <n v="3.4386240713545901E-3"/>
    <n v="2.60213140148822E-2"/>
    <n v="6.0169322671997198E-3"/>
    <n v="5.2576248606053901E-5"/>
    <n v="4.78833875760383E-2"/>
    <n v="1.5786833658435102E-2"/>
    <n v="6.3074135381556401E-2"/>
    <n v="1.59076935790489E-2"/>
    <n v="3.1625134129634298E-6"/>
    <n v="4.9504852164465298E-2"/>
    <n v="4.7749018145477498E-6"/>
    <n v="1.50523999682697E-2"/>
    <n v="3.8486931186548098E-2"/>
    <n v="9.6835009589514701E-2"/>
  </r>
  <r>
    <x v="1"/>
    <n v="2007"/>
    <n v="50"/>
    <s v="wp36_2007.txt"/>
    <n v="2.33737288560469E-2"/>
    <n v="5.6470753267632498E-2"/>
    <n v="1.7837024731844502E-2"/>
    <n v="4.9927711136994103E-2"/>
    <n v="5.82370315821694E-6"/>
    <n v="3.5056944202504402E-2"/>
    <n v="3.9401137745683802E-3"/>
    <n v="5.2909094955938103E-2"/>
    <n v="3.2689826960254402E-2"/>
    <n v="5.5934931604717297E-2"/>
    <n v="2.82563608199637E-6"/>
    <n v="2.74743082832096E-6"/>
    <n v="2.3514391951555601E-2"/>
    <n v="1.07723676010751E-4"/>
    <n v="4.6963721130695703E-5"/>
    <n v="1.32234120286378E-6"/>
    <n v="0.12323543474191399"/>
  </r>
  <r>
    <x v="2"/>
    <n v="2007"/>
    <n v="51"/>
    <s v="policybrief2.txt"/>
    <n v="4.7276246926578197E-2"/>
    <n v="1.1640692089321799E-5"/>
    <n v="0.27624880576303001"/>
    <n v="3.6002126654533302E-5"/>
    <n v="4.8446432593557001E-5"/>
    <n v="4.8833488629307304E-3"/>
    <n v="3.5316599564040199E-5"/>
    <n v="2.2774144444892702E-5"/>
    <n v="4.6711890770445297E-2"/>
    <n v="2.0701647465854299E-4"/>
    <n v="4.6206739244583503E-2"/>
    <n v="7.1215741567462205E-4"/>
    <n v="3.6900591865900098E-2"/>
    <n v="3.4508128702220799E-5"/>
    <n v="4.6032508633534599E-5"/>
    <n v="1.10003398541758E-5"/>
    <n v="1.101179673788E-5"/>
  </r>
  <r>
    <x v="1"/>
    <n v="2011"/>
    <n v="52"/>
    <s v="wp103_2011.txt"/>
    <n v="1.9138717276712701E-2"/>
    <n v="1.0321142694679901E-2"/>
    <n v="0.33719478823037402"/>
    <n v="4.7102820353533102E-2"/>
    <n v="5.7581411855518301E-2"/>
    <n v="5.36506464741177E-2"/>
    <n v="6.4475370629051704E-6"/>
    <n v="7.2085937526112998E-3"/>
    <n v="2.1325361655974099E-6"/>
    <n v="1.81904556655735E-2"/>
    <n v="2.5613072643210701E-2"/>
    <n v="4.1725764801948903E-6"/>
    <n v="2.6468624094403001E-3"/>
    <n v="3.7760358729660998E-5"/>
    <n v="7.1324714053722004E-5"/>
    <n v="2.0082652290954999E-6"/>
    <n v="3.7880355171404999E-2"/>
  </r>
  <r>
    <x v="6"/>
    <n v="2001"/>
    <n v="53"/>
    <s v="2001_World_Public_Sector_Report.txt"/>
    <n v="3.5690040586579701E-2"/>
    <n v="1.92070820852424E-2"/>
    <n v="7.8115160379468E-6"/>
    <n v="1.25429429512726E-2"/>
    <n v="2.0294069559479599E-2"/>
    <n v="1.00153208701073E-2"/>
    <n v="1.0295972105634101E-4"/>
    <n v="3.3577438906009401E-2"/>
    <n v="3.4129746346120503E-2"/>
    <n v="4.7607199260568202E-2"/>
    <n v="1.75572586651749E-2"/>
    <n v="2.7064150387290299E-2"/>
    <n v="6.3502245721851605E-2"/>
    <n v="2.29422324726343E-3"/>
    <n v="1.0351881955809101E-2"/>
    <n v="9.3544109362971001E-2"/>
    <n v="9.6681539981746098E-2"/>
  </r>
  <r>
    <x v="1"/>
    <n v="2011"/>
    <n v="54"/>
    <s v="wp102_2011.txt"/>
    <n v="1.3003218392248101E-2"/>
    <n v="9.8143438412005304E-2"/>
    <n v="1.3914786510391599E-6"/>
    <n v="4.54024673830064E-6"/>
    <n v="1.14769890662787E-4"/>
    <n v="2.90760957832254E-5"/>
    <n v="2.65238481184673E-4"/>
    <n v="4.87261443427578E-2"/>
    <n v="6.8674773911895304E-2"/>
    <n v="9.0561857326146994E-2"/>
    <n v="2.96435423523925E-6"/>
    <n v="2.2734614160127599E-2"/>
    <n v="2.4451456774905001E-2"/>
    <n v="4.3518378869262796E-6"/>
    <n v="9.5027141878208498E-3"/>
    <n v="2.3701814953320899E-3"/>
    <n v="9.87953208182408E-2"/>
  </r>
  <r>
    <x v="2"/>
    <n v="2009"/>
    <n v="55"/>
    <s v="policybrief22.txt"/>
    <n v="5.3576536350813897E-5"/>
    <n v="1.0559778913482601E-5"/>
    <n v="1.0009243891315299E-5"/>
    <n v="3.2659097497803302E-5"/>
    <n v="4.3947869543270603E-5"/>
    <n v="1.7248463683373998E-2"/>
    <n v="4.3959071596137399E-2"/>
    <n v="2.0659418566907202E-5"/>
    <n v="4.7376757994687602E-2"/>
    <n v="2.9264051288480801E-2"/>
    <n v="2.13233199795086E-5"/>
    <n v="2.0733153517937501E-5"/>
    <n v="0.24294824851028299"/>
    <n v="2.98891812812987E-2"/>
    <n v="3.5440602541807502E-4"/>
    <n v="9.9788875044486605E-6"/>
    <n v="8.5050226637658696E-2"/>
  </r>
  <r>
    <x v="2"/>
    <n v="2012"/>
    <n v="56"/>
    <s v="policybrief36.txt"/>
    <n v="4.0669416815677798E-3"/>
    <n v="1.35047958351248E-5"/>
    <n v="1.28007220912169E-5"/>
    <n v="4.1767393757092499E-5"/>
    <n v="2.5612565083516398E-4"/>
    <n v="6.7560502365742006E-5"/>
    <n v="5.1820552322335199E-2"/>
    <n v="8.1194411760957499E-2"/>
    <n v="0.10237318511509"/>
    <n v="4.0246281298643003E-5"/>
    <n v="2.7270181052998201E-5"/>
    <n v="2.65154230568738E-5"/>
    <n v="3.5812495783777203E-2"/>
    <n v="4.5622058450175799E-2"/>
    <n v="4.8515118303898803E-3"/>
    <n v="1.2761899611098199E-5"/>
    <n v="0.101972566385165"/>
  </r>
  <r>
    <x v="1"/>
    <n v="2007"/>
    <n v="57"/>
    <s v="wp40_2007.txt"/>
    <n v="0.100438318602576"/>
    <n v="7.6505190214812502E-5"/>
    <n v="2.3692476485993802E-6"/>
    <n v="7.7306029098947493E-6"/>
    <n v="4.4877431951516602E-3"/>
    <n v="4.9507386630338001E-5"/>
    <n v="1.5559465751892901E-4"/>
    <n v="0.12851566261685199"/>
    <n v="5.3508577014857603E-2"/>
    <n v="5.8138869581622898E-2"/>
    <n v="5.0473568503628699E-6"/>
    <n v="3.3270437288365103E-2"/>
    <n v="4.6739478707939E-2"/>
    <n v="1.3846462172312401E-2"/>
    <n v="4.57083594617365E-2"/>
    <n v="4.4516747091922097E-2"/>
    <n v="3.39339447984617E-2"/>
  </r>
  <r>
    <x v="1"/>
    <n v="2007"/>
    <n v="58"/>
    <s v="wp41_2007.txt"/>
    <n v="1.81055129408361E-3"/>
    <n v="4.64937955432198E-2"/>
    <n v="0.188163330131076"/>
    <n v="1.7723093438767899E-5"/>
    <n v="2.4285868528308201E-2"/>
    <n v="1.3859836118143001E-3"/>
    <n v="1.73856227999859E-5"/>
    <n v="9.6043470191247606E-5"/>
    <n v="3.6568443846895997E-2"/>
    <n v="2.2412787823850099E-2"/>
    <n v="9.6403749184580304E-5"/>
    <n v="6.42292535496789E-2"/>
    <n v="6.1853990359155099E-2"/>
    <n v="1.46081321418371E-2"/>
    <n v="8.2649258253350996E-2"/>
    <n v="3.1987168034432099E-2"/>
    <n v="4.7511472777641797E-2"/>
  </r>
  <r>
    <x v="2"/>
    <n v="2012"/>
    <n v="59"/>
    <s v="policybrief37.txt"/>
    <n v="5.8696121966319095E-4"/>
    <n v="3.4779373394886397E-2"/>
    <n v="0.31133850912572802"/>
    <n v="3.6684874491951302E-5"/>
    <n v="4.9365175461201001E-5"/>
    <n v="5.02790787951947E-2"/>
    <n v="3.5986346998926003E-5"/>
    <n v="1.81093359880669E-2"/>
    <n v="1.1902558402412401E-5"/>
    <n v="4.6392031457338903E-2"/>
    <n v="2.3951773843493599E-5"/>
    <n v="2.3288859549136499E-5"/>
    <n v="7.2574440132533804E-4"/>
    <n v="3.5162544216917001E-5"/>
    <n v="1.3392011069652101E-2"/>
    <n v="1.1208951370889E-5"/>
    <n v="6.7790309573833002E-2"/>
  </r>
  <r>
    <x v="2"/>
    <n v="2009"/>
    <n v="60"/>
    <s v="policybrief23.txt"/>
    <n v="1.8002885596878099E-3"/>
    <n v="1.0949221033645E-2"/>
    <n v="9.3391356875453906E-6"/>
    <n v="3.0472605750910301E-5"/>
    <n v="4.1005606547290602E-5"/>
    <n v="1.6537313837960801E-3"/>
    <n v="0.36861367228293501"/>
    <n v="1.6513453546914501E-4"/>
    <n v="6.1416207240943099E-2"/>
    <n v="1.752210772643E-4"/>
    <n v="2.3536276335238099E-3"/>
    <n v="3.8380062984810601E-2"/>
    <n v="6.9156219996659801E-2"/>
    <n v="3.6756641426024298E-3"/>
    <n v="1.05997013469784E-3"/>
    <n v="9.3108116284046896E-6"/>
    <n v="4.0120337317979697E-2"/>
  </r>
  <r>
    <x v="2"/>
    <n v="2007"/>
    <n v="61"/>
    <s v="policybrief3.txt"/>
    <n v="0.31331428965844399"/>
    <n v="1.40471457292001E-2"/>
    <n v="5.9518283576646201E-2"/>
    <n v="1.1618548078561101E-3"/>
    <n v="5.26075534610224E-5"/>
    <n v="5.86416562750257E-3"/>
    <n v="3.8349983686391201E-5"/>
    <n v="4.4748020160503603E-2"/>
    <n v="1.1354447524600101E-3"/>
    <n v="3.7802053473807201E-3"/>
    <n v="5.8690517007955404E-4"/>
    <n v="2.4818506413298799E-5"/>
    <n v="2.4905426631902399E-5"/>
    <n v="3.7472072314842702E-5"/>
    <n v="4.99862947433142E-5"/>
    <n v="1.1945171935011199E-5"/>
    <n v="4.0992712809788098E-2"/>
  </r>
  <r>
    <x v="8"/>
    <n v="2007"/>
    <n v="62"/>
    <s v="2007_rwss.txt"/>
    <n v="7.6541465127787894E-2"/>
    <n v="1.9111853399043099E-2"/>
    <n v="9.4444809719654108E-3"/>
    <n v="2.2482223194455898E-2"/>
    <n v="3.00878898378731E-2"/>
    <n v="1.93612059355507E-5"/>
    <n v="9.1469990154097799E-7"/>
    <n v="0.236984726119947"/>
    <n v="1.8187965783480298E-2"/>
    <n v="7.9682948043752394E-2"/>
    <n v="6.6731380203691104E-3"/>
    <n v="6.4187170465209798E-3"/>
    <n v="2.0790320505607699E-2"/>
    <n v="9.8202209949907898E-6"/>
    <n v="2.3979468830062E-3"/>
    <n v="1.44656141298392E-2"/>
    <n v="7.8332542838777906E-3"/>
  </r>
  <r>
    <x v="0"/>
    <n v="1996"/>
    <n v="63"/>
    <s v="1996wess_clean.txt"/>
    <n v="2.0163174433401802E-3"/>
    <n v="6.58545844874599E-2"/>
    <n v="1.57376282585351E-7"/>
    <n v="5.1350205995643995E-7"/>
    <n v="5.6067892996524098E-6"/>
    <n v="1.9150301524435601E-2"/>
    <n v="1.9142600948517701E-2"/>
    <n v="4.5636087434211201E-2"/>
    <n v="5.3901834831627901E-2"/>
    <n v="6.6135113446560104E-2"/>
    <n v="3.2456857333996197E-2"/>
    <n v="2.84676821848408E-2"/>
    <n v="3.5652114526626998E-2"/>
    <n v="3.65046835864415E-3"/>
    <n v="4.6239597095700602E-3"/>
    <n v="2.2416172138421099E-2"/>
    <n v="7.4267954921471993E-2"/>
  </r>
  <r>
    <x v="1"/>
    <n v="2011"/>
    <n v="64"/>
    <s v="wp109_2011.txt"/>
    <n v="5.8366865268246501E-5"/>
    <n v="4.0960404250493299E-2"/>
    <n v="1.5952188916641001E-6"/>
    <n v="5.2050294586587003E-6"/>
    <n v="7.0041725933608299E-6"/>
    <n v="9.8006785011965592E-4"/>
    <n v="5.1059189606882802E-6"/>
    <n v="3.6452568283987602E-2"/>
    <n v="2.66028572597399E-5"/>
    <n v="0.12557189825711501"/>
    <n v="2.83124588923777E-5"/>
    <n v="3.9342611464707501E-2"/>
    <n v="0.12038807337633101"/>
    <n v="7.9731225927482803E-5"/>
    <n v="8.1397370197538294E-5"/>
    <n v="7.1704266702964398E-2"/>
    <n v="0.18259676742457101"/>
  </r>
  <r>
    <x v="1"/>
    <n v="2011"/>
    <n v="65"/>
    <s v="wp108_2011.txt"/>
    <n v="1.3654918013824201E-2"/>
    <n v="6.7971419924860194E-2"/>
    <n v="2.9207614842458201E-6"/>
    <n v="2.3761180672088799E-4"/>
    <n v="1.28242698519935E-5"/>
    <n v="1.9788072749884599E-4"/>
    <n v="9.3486677721711307E-6"/>
    <n v="6.2454790581077099E-2"/>
    <n v="4.0510397191924098E-2"/>
    <n v="8.0658862584180105E-2"/>
    <n v="6.2222813619755001E-6"/>
    <n v="6.7016445554705498E-2"/>
    <n v="2.4045879575715599E-2"/>
    <n v="2.8283266464319601E-4"/>
    <n v="9.1354521939036905E-3"/>
    <n v="4.3931442097069201E-2"/>
    <n v="0.168555271183186"/>
  </r>
  <r>
    <x v="1"/>
    <n v="2009"/>
    <n v="66"/>
    <s v="wp89_2009.txt"/>
    <n v="8.6306217261277907E-2"/>
    <n v="3.1866232461036897E-2"/>
    <n v="3.3832996725237801E-6"/>
    <n v="3.0447016011464E-2"/>
    <n v="1.29078730420225E-2"/>
    <n v="4.9341873940456798E-4"/>
    <n v="7.5059246499645303E-4"/>
    <n v="8.5185445716600902E-2"/>
    <n v="7.3821393220870807E-2"/>
    <n v="5.7395134978491802E-2"/>
    <n v="1.51723557505714E-2"/>
    <n v="4.1328073710226697E-2"/>
    <n v="3.3296382190170899E-2"/>
    <n v="4.3330313965643503E-4"/>
    <n v="1.4114966839424199E-5"/>
    <n v="1.2526509270524001E-2"/>
    <n v="2.1615033593159499E-2"/>
  </r>
  <r>
    <x v="1"/>
    <n v="2009"/>
    <n v="67"/>
    <s v="wp88_2009.txt"/>
    <n v="4.9257793930727503E-2"/>
    <n v="2.1484319927608998E-2"/>
    <n v="1.63555985009048E-6"/>
    <n v="1.97764758628221E-2"/>
    <n v="7.1812987776584397E-6"/>
    <n v="1.3369258565571801E-3"/>
    <n v="6.6938183584576698E-4"/>
    <n v="0.100161821359009"/>
    <n v="8.0746655308491205E-2"/>
    <n v="7.35977160117052E-2"/>
    <n v="2.5892541072225901E-4"/>
    <n v="6.3250598069959599E-2"/>
    <n v="3.8958163702542098E-2"/>
    <n v="1.21385662623705E-2"/>
    <n v="7.7211439436827602E-3"/>
    <n v="1.6305994666597199E-6"/>
    <n v="5.5866595400550598E-2"/>
  </r>
  <r>
    <x v="2"/>
    <n v="2007"/>
    <n v="68"/>
    <s v="policybrief1.txt"/>
    <n v="8.4291679608814195E-5"/>
    <n v="2.2397487033919399E-2"/>
    <n v="1.5747490164141799E-5"/>
    <n v="5.1382384344000999E-5"/>
    <n v="6.9142949345867106E-5"/>
    <n v="8.3113150875995605E-5"/>
    <n v="5.0403997239818601E-5"/>
    <n v="9.0785715231184894E-2"/>
    <n v="7.7488925267998804E-2"/>
    <n v="8.2932525748667704E-2"/>
    <n v="3.3547865881808998E-5"/>
    <n v="3.2619360127557103E-5"/>
    <n v="3.2733600761775003E-5"/>
    <n v="2.4643616506840299E-2"/>
    <n v="6.5697787067503597E-5"/>
    <n v="1.56997306221832E-5"/>
    <n v="0.12815236483089501"/>
  </r>
  <r>
    <x v="2"/>
    <n v="2011"/>
    <n v="69"/>
    <s v="policybrief35.txt"/>
    <n v="4.7614467197702998E-5"/>
    <n v="0.32440632116935603"/>
    <n v="8.8954017448274707E-6"/>
    <n v="2.90247491240093E-5"/>
    <n v="3.9057291405983202E-5"/>
    <n v="3.2422932994182201E-3"/>
    <n v="7.9473694594854594E-3"/>
    <n v="1.83604106326794E-5"/>
    <n v="6.6417012764748901E-2"/>
    <n v="3.0582375508283701E-4"/>
    <n v="1.89504322015586E-5"/>
    <n v="2.1830125738977701E-2"/>
    <n v="4.9337939061674198E-2"/>
    <n v="4.6568708400384302E-2"/>
    <n v="5.13015521251972E-2"/>
    <n v="8.8684234575929404E-6"/>
    <n v="1.02895514504235E-2"/>
  </r>
  <r>
    <x v="2"/>
    <n v="2009"/>
    <n v="70"/>
    <s v="policybrief21.txt"/>
    <n v="5.1756123783662103E-5"/>
    <n v="1.0200980910667E-5"/>
    <n v="9.6691518546049202E-6"/>
    <n v="6.3559910167540197E-4"/>
    <n v="3.4447946199079498E-4"/>
    <n v="6.5508218100187698E-4"/>
    <n v="3.0535457930669599E-2"/>
    <n v="1.99574570787104E-5"/>
    <n v="7.8628822847741104E-3"/>
    <n v="1.9964040139834601E-2"/>
    <n v="9.2667333302949898E-4"/>
    <n v="5.6649686964445098E-2"/>
    <n v="0.32590490566761399"/>
    <n v="3.0240191859133901E-5"/>
    <n v="4.0339246003384101E-5"/>
    <n v="9.6398269108271404E-6"/>
    <n v="8.4576606228281101E-2"/>
  </r>
  <r>
    <x v="0"/>
    <n v="2012"/>
    <n v="71"/>
    <s v="2012wess.txt"/>
    <n v="2.0021614436507699E-3"/>
    <n v="1.2320223941491199E-2"/>
    <n v="6.5739515956824299E-2"/>
    <n v="1.30796831055322E-4"/>
    <n v="1.68616949296845E-5"/>
    <n v="2.4873624490377898E-2"/>
    <n v="1.6117580734676899E-2"/>
    <n v="1.21432411576009E-2"/>
    <n v="1.9586951941698599E-2"/>
    <n v="3.9898866217497803E-2"/>
    <n v="2.0230271515937102E-5"/>
    <n v="1.5924304259240601E-2"/>
    <n v="0.13533100789143501"/>
    <n v="1.07453044059023E-2"/>
    <n v="2.2907981470512599E-2"/>
    <n v="6.8416091076874399E-3"/>
    <n v="0.142778638297831"/>
  </r>
  <r>
    <x v="4"/>
    <n v="2010"/>
    <n v="72"/>
    <s v="2010_parliament-out.txt"/>
    <n v="3.7615112167066001E-3"/>
    <n v="4.7500008154962E-3"/>
    <n v="2.8290045006207398E-7"/>
    <n v="1.07242045764074E-2"/>
    <n v="0.18257980065632001"/>
    <n v="2.0745541999778901E-2"/>
    <n v="1.0303758683812799E-3"/>
    <n v="1.2720949571353401E-2"/>
    <n v="5.4774308883151698E-2"/>
    <n v="9.9200353048064602E-3"/>
    <n v="7.5117598927638904E-3"/>
    <n v="2.30907669359907E-2"/>
    <n v="6.87674414939798E-2"/>
    <n v="8.0908429191097996E-3"/>
    <n v="1.00169028933822E-5"/>
    <n v="5.2149804733940902E-2"/>
    <n v="0.129218696352564"/>
  </r>
  <r>
    <x v="2"/>
    <n v="2009"/>
    <n v="73"/>
    <s v="policybrief20.txt"/>
    <n v="7.2325083487039003E-3"/>
    <n v="7.1722763246898899E-2"/>
    <n v="1.14788767695442E-5"/>
    <n v="3.7454353161190698E-5"/>
    <n v="2.2967726058777699E-4"/>
    <n v="0.17682734362764899"/>
    <n v="3.6741173798336101E-5"/>
    <n v="2.3692790627844101E-5"/>
    <n v="1.2152218921274001E-5"/>
    <n v="3.6090315856206101E-5"/>
    <n v="2.81708854741126E-2"/>
    <n v="9.2016051441937098E-4"/>
    <n v="0.15061623192867701"/>
    <n v="4.0193865772230997E-2"/>
    <n v="4.7018367049000302E-2"/>
    <n v="1.14440632284021E-5"/>
    <n v="1.14559822512005E-5"/>
  </r>
  <r>
    <x v="2"/>
    <n v="2011"/>
    <n v="74"/>
    <s v="policybrief34.txt"/>
    <n v="3.8389952561752802E-3"/>
    <n v="4.7946575360623599E-2"/>
    <n v="1.2083259419853799E-5"/>
    <n v="3.9426389422547897E-5"/>
    <n v="5.3054308038391599E-5"/>
    <n v="6.37738301639277E-5"/>
    <n v="5.1558104418673902E-2"/>
    <n v="1.91209881948941E-3"/>
    <n v="1.2792054196644199E-5"/>
    <n v="4.7558869396797498E-3"/>
    <n v="2.5741725329374199E-5"/>
    <n v="6.4754567967344107E-2"/>
    <n v="0.14816706409223401"/>
    <n v="1.19268892374783E-2"/>
    <n v="5.0410789031930898E-5"/>
    <n v="1.2046612885755701E-5"/>
    <n v="0.124753240146737"/>
  </r>
  <r>
    <x v="9"/>
    <n v="2007"/>
    <n v="75"/>
    <s v="CDP_PN_2007_Climate_change.txt"/>
    <n v="1.2857441275635601E-5"/>
    <n v="2.5341641418321202E-6"/>
    <n v="2.4020452666710298E-6"/>
    <n v="1.2038275513006E-4"/>
    <n v="1.0546727921005501E-5"/>
    <n v="1.2677674256587099E-5"/>
    <n v="9.7696867367842694E-2"/>
    <n v="4.9579028265934197E-6"/>
    <n v="3.7292498367631197E-2"/>
    <n v="7.5521825101450804E-6"/>
    <n v="1.15597513015446E-2"/>
    <n v="4.7048842898701697E-2"/>
    <n v="0.32514789405691302"/>
    <n v="4.0148611269552797E-2"/>
    <n v="8.5051311075937303E-5"/>
    <n v="1.14939897342479E-4"/>
    <n v="2.7876076205339301E-2"/>
  </r>
  <r>
    <x v="1"/>
    <n v="2009"/>
    <n v="76"/>
    <s v="wp84_2009.txt"/>
    <n v="0.21125492719892"/>
    <n v="3.7356236801310699E-2"/>
    <n v="1.8744632304675098E-2"/>
    <n v="5.4919555349166404E-6"/>
    <n v="1.23624899960291E-2"/>
    <n v="2.1170277668534101E-2"/>
    <n v="5.7962274018604301E-5"/>
    <n v="4.8898124044644199E-2"/>
    <n v="1.78188756001167E-6"/>
    <n v="7.3820440911324697E-2"/>
    <n v="2.2190190334171099E-2"/>
    <n v="1.9587633916684499E-2"/>
    <n v="3.4545203022245403E-2"/>
    <n v="1.2255213988304099E-2"/>
    <n v="2.85289011841032E-2"/>
    <n v="1.27248020172203E-2"/>
    <n v="2.5316490500828601E-2"/>
  </r>
  <r>
    <x v="0"/>
    <n v="1998"/>
    <n v="77"/>
    <s v="1998wess_clean.txt"/>
    <n v="4.57987319934809E-3"/>
    <n v="8.91431752300018E-2"/>
    <n v="3.6143051287194999E-7"/>
    <n v="1.1793092951614401E-6"/>
    <n v="4.07149287122811E-3"/>
    <n v="4.7066038897411401E-5"/>
    <n v="1.15685371975444E-6"/>
    <n v="6.9358490995529903E-2"/>
    <n v="2.3375528884416699E-2"/>
    <n v="9.0250312474322997E-2"/>
    <n v="1.8140380568673601E-4"/>
    <n v="1.9102775935910199E-2"/>
    <n v="5.1396720048259299E-2"/>
    <n v="1.3238203049618501E-2"/>
    <n v="4.6246048961705501E-3"/>
    <n v="1.5461487015361101E-2"/>
    <n v="9.4037202395989103E-2"/>
  </r>
  <r>
    <x v="1"/>
    <n v="2009"/>
    <n v="78"/>
    <s v="wp85_2009.txt"/>
    <n v="0.175980566546932"/>
    <n v="6.4141771310093507E-2"/>
    <n v="1.12270313596715E-6"/>
    <n v="3.66326083935822E-6"/>
    <n v="4.9294843337883401E-6"/>
    <n v="5.9254772764404296E-6"/>
    <n v="2.11278397206301E-5"/>
    <n v="2.0184333554957801E-2"/>
    <n v="1.18856004518423E-6"/>
    <n v="7.3752930700912198E-2"/>
    <n v="2.1394276938072401E-2"/>
    <n v="1.4959110857029501E-2"/>
    <n v="8.9111809491342495E-2"/>
    <n v="1.07169881633986E-2"/>
    <n v="4.6067374315348797E-2"/>
    <n v="1.8061481370595302E-2"/>
    <n v="2.9493867071518399E-2"/>
  </r>
  <r>
    <x v="1"/>
    <n v="2013"/>
    <n v="79"/>
    <s v="wp131_2013.txt"/>
    <n v="1.1138488899852901E-2"/>
    <n v="6.5972717917278795E-2"/>
    <n v="2.2906738511518502E-6"/>
    <n v="9.5953488101528806E-3"/>
    <n v="1.00577263047762E-5"/>
    <n v="1.19416825104727E-4"/>
    <n v="4.3107557491307003E-5"/>
    <n v="2.2006753662355501E-2"/>
    <n v="8.2308248735971593E-3"/>
    <n v="0.116778928314885"/>
    <n v="4.8799661619980397E-6"/>
    <n v="1.28839794205322E-2"/>
    <n v="0.116991141720671"/>
    <n v="2.4763914857955101E-2"/>
    <n v="3.5248573249072997E-2"/>
    <n v="1.4538633236391301E-4"/>
    <n v="8.9834946864039894E-2"/>
  </r>
  <r>
    <x v="0"/>
    <n v="2009"/>
    <n v="80"/>
    <s v="2009wess.txt"/>
    <n v="5.7807042076164199E-3"/>
    <n v="1.94934817175479E-2"/>
    <n v="9.9237632153395906E-6"/>
    <n v="3.95798069516558E-5"/>
    <n v="6.8648629845754101E-7"/>
    <n v="1.2959741899099E-2"/>
    <n v="0.103608345920951"/>
    <n v="6.3222815115658504E-3"/>
    <n v="3.95581927852671E-2"/>
    <n v="1.73986980073405E-2"/>
    <n v="1.29665753503946E-2"/>
    <n v="3.2469650314714903E-2"/>
    <n v="0.198193367153426"/>
    <n v="1.8248460446506201E-2"/>
    <n v="2.6323833386863699E-2"/>
    <n v="6.1878127322522996E-3"/>
    <n v="4.4366192912269301E-2"/>
  </r>
  <r>
    <x v="1"/>
    <n v="2011"/>
    <n v="81"/>
    <s v="wp104_2011.txt"/>
    <n v="1.31777900522177E-5"/>
    <n v="0.106969800348224"/>
    <n v="2.4618932757714898E-6"/>
    <n v="8.0328957307525305E-6"/>
    <n v="2.7310131632744001E-2"/>
    <n v="1.2993544059212599E-5"/>
    <n v="7.8799389987411605E-6"/>
    <n v="1.56156797186993E-2"/>
    <n v="9.6385004297499502E-4"/>
    <n v="0.13115983581358101"/>
    <n v="8.2144224593555699E-5"/>
    <n v="2.1460059775156099E-2"/>
    <n v="0.120775780533437"/>
    <n v="7.6995507067753804E-6"/>
    <n v="2.7402031156096599E-3"/>
    <n v="4.7064947786281501E-2"/>
    <n v="7.0634646771811402E-2"/>
  </r>
  <r>
    <x v="1"/>
    <n v="2011"/>
    <n v="82"/>
    <s v="wp105_2011.txt"/>
    <n v="4.47296748703773E-3"/>
    <n v="0.14418943523500499"/>
    <n v="1.64273538788805E-6"/>
    <n v="1.0113892925720101E-2"/>
    <n v="7.2128046139088599E-6"/>
    <n v="4.7037501189521498E-3"/>
    <n v="5.25800804406305E-6"/>
    <n v="6.7581754976349204E-2"/>
    <n v="7.1685091373252602E-2"/>
    <n v="0.13831760298916701"/>
    <n v="2.9155796977878201E-5"/>
    <n v="3.1334560836026502E-3"/>
    <n v="1.31393761568314E-2"/>
    <n v="2.18641985357883E-2"/>
    <n v="8.3821938922144795E-5"/>
    <n v="9.7509841616097992E-3"/>
    <n v="7.0556120045837195E-2"/>
  </r>
  <r>
    <x v="1"/>
    <n v="2006"/>
    <n v="83"/>
    <s v="wp31_2006.txt"/>
    <n v="4.34208976861057E-2"/>
    <n v="2.4086911734689499E-2"/>
    <n v="7.8785660868456703E-2"/>
    <n v="5.3438426453160603E-2"/>
    <n v="1.27509815687802E-5"/>
    <n v="6.0682938990694897E-5"/>
    <n v="9.2952418992550806E-6"/>
    <n v="9.2849001103068304E-2"/>
    <n v="3.07442040654297E-6"/>
    <n v="0.115439249205141"/>
    <n v="2.1459407197572E-2"/>
    <n v="6.0154920162766504E-6"/>
    <n v="4.5959301793049102E-4"/>
    <n v="9.0824543624628104E-6"/>
    <n v="1.21156427362822E-5"/>
    <n v="1.84317845619288E-4"/>
    <n v="7.9401362971718101E-3"/>
  </r>
  <r>
    <x v="1"/>
    <n v="2006"/>
    <n v="84"/>
    <s v="wp30_2006.txt"/>
    <n v="6.3551867404047502E-2"/>
    <n v="2.1239088915693899E-2"/>
    <n v="2.2294001892398101E-2"/>
    <n v="5.28268185410007E-2"/>
    <n v="2.76626659287683E-3"/>
    <n v="7.7267131160109095E-2"/>
    <n v="4.8344127099493199E-4"/>
    <n v="4.4977655368243798E-6"/>
    <n v="1.6440399155968798E-2"/>
    <n v="3.34956354162258E-2"/>
    <n v="2.2168079228376599E-3"/>
    <n v="4.0095761501935598E-2"/>
    <n v="3.7066812077925802E-2"/>
    <n v="2.28431710151854E-2"/>
    <n v="8.7896870041591201E-3"/>
    <n v="7.1687216689042099E-4"/>
    <n v="8.9645932321849503E-2"/>
  </r>
  <r>
    <x v="1"/>
    <n v="2007"/>
    <n v="85"/>
    <s v="wp47_2007.txt"/>
    <n v="5.0745205052936601E-2"/>
    <n v="9.2405610308600294E-3"/>
    <n v="4.8470089010766704E-6"/>
    <n v="3.94317217749274E-4"/>
    <n v="2.1281898730074399E-5"/>
    <n v="2.5581865928692301E-5"/>
    <n v="1.5514130869409999E-5"/>
    <n v="0.304476967814029"/>
    <n v="6.2760753577887102E-2"/>
    <n v="6.0954052221000601E-2"/>
    <n v="1.6172666447217699E-4"/>
    <n v="1.0040097008329199E-5"/>
    <n v="2.6808012865916199E-2"/>
    <n v="6.90389435328073E-3"/>
    <n v="4.7442382508996003E-4"/>
    <n v="5.9353937063558897E-2"/>
    <n v="2.6543509467112799E-3"/>
  </r>
  <r>
    <x v="1"/>
    <n v="2007"/>
    <n v="86"/>
    <s v="wp46_2007.txt"/>
    <n v="4.5132937266412099E-2"/>
    <n v="6.5296922685943802E-4"/>
    <n v="2.9720077377889499E-6"/>
    <n v="2.8819752383933201E-4"/>
    <n v="1.3102557687102201E-2"/>
    <n v="2.4776934251897098E-4"/>
    <n v="7.0576314220873999E-4"/>
    <n v="0.31317958551158398"/>
    <n v="3.9921505320876197E-2"/>
    <n v="4.98144595094515E-2"/>
    <n v="5.2132281607558902E-2"/>
    <n v="5.4685024678312301E-2"/>
    <n v="5.16761440384399E-4"/>
    <n v="9.2949294363151608E-6"/>
    <n v="2.2802997050589299E-2"/>
    <n v="3.24946505338988E-2"/>
    <n v="2.6646149862706501E-2"/>
  </r>
  <r>
    <x v="1"/>
    <n v="2010"/>
    <n v="87"/>
    <s v="wp96_2010.txt"/>
    <n v="1.30967645256639E-2"/>
    <n v="1.16243487458636E-2"/>
    <n v="2.4004243301592599E-6"/>
    <n v="7.8323291035791399E-6"/>
    <n v="1.0539610829332001E-5"/>
    <n v="3.76164211652947E-3"/>
    <n v="6.6476974434602001E-2"/>
    <n v="4.95455715870574E-6"/>
    <n v="7.7718751466650096E-2"/>
    <n v="5.12560079600861E-2"/>
    <n v="5.1137744902984398E-6"/>
    <n v="5.2115696903625303E-2"/>
    <n v="0.15240074199693901"/>
    <n v="1.7815129044548701E-2"/>
    <n v="2.3216157310871101E-2"/>
    <n v="1.68727716323561E-2"/>
    <n v="2.14465211816008E-2"/>
  </r>
  <r>
    <x v="1"/>
    <n v="2010"/>
    <n v="88"/>
    <s v="wp97_2010.txt"/>
    <n v="2.2128128569043198E-2"/>
    <n v="4.7570895160395803E-2"/>
    <n v="6.4795932566384896E-3"/>
    <n v="2.2825735293044799E-6"/>
    <n v="5.7699664685206097E-5"/>
    <n v="5.3069437029483503E-2"/>
    <n v="2.7537965428854898E-4"/>
    <n v="4.4501501319653101E-2"/>
    <n v="2.5599472365958099E-2"/>
    <n v="3.3511081372591803E-2"/>
    <n v="2.4925320663942599E-3"/>
    <n v="1.4490586398547399E-6"/>
    <n v="0.10517148916210101"/>
    <n v="1.33095951519271E-2"/>
    <n v="1.3004408400819199E-2"/>
    <n v="5.0324111244025499E-2"/>
    <n v="6.4964445124176901E-2"/>
  </r>
  <r>
    <x v="3"/>
    <n v="2011"/>
    <n v="89"/>
    <s v="2011_youth_report-out.txt"/>
    <n v="2.03063238219254E-2"/>
    <n v="1.5593663569857101E-4"/>
    <n v="6.2140421014669998E-7"/>
    <n v="0.118151498476592"/>
    <n v="3.12336301221681E-2"/>
    <n v="3.2796884668329502E-6"/>
    <n v="1.98896813184659E-6"/>
    <n v="0.29841264544291402"/>
    <n v="2.4680640153706499E-2"/>
    <n v="2.5836838861357299E-2"/>
    <n v="1.2549973879997201E-2"/>
    <n v="1.09795961105858E-3"/>
    <n v="3.6919361941858797E-2"/>
    <n v="1.16485022773254E-5"/>
    <n v="2.7433431114774298E-4"/>
    <n v="1.77664655876275E-3"/>
    <n v="1.38982743729681E-2"/>
  </r>
  <r>
    <x v="1"/>
    <n v="2017"/>
    <n v="90"/>
    <s v="wp151_2017.txt"/>
    <n v="1.6384716834845099E-3"/>
    <n v="1.2321996238997501E-2"/>
    <n v="4.3096838143061596E-6"/>
    <n v="1.40620395910478E-5"/>
    <n v="1.5353958485982201E-4"/>
    <n v="1.77276608497131E-3"/>
    <n v="1.37942801561747E-5"/>
    <n v="1.48167581336811E-2"/>
    <n v="0.175746970538631"/>
    <n v="7.7283670349363898E-2"/>
    <n v="7.6489656980178897E-5"/>
    <n v="5.7153815797025199E-2"/>
    <n v="4.8269129381604402E-2"/>
    <n v="1.34785002197224E-5"/>
    <n v="1.6777788149026598E-2"/>
    <n v="7.1605080527538295E-5"/>
    <n v="7.5591709836734994E-2"/>
  </r>
  <r>
    <x v="0"/>
    <n v="2010"/>
    <n v="91"/>
    <s v="2010wess.txt"/>
    <n v="2.3010862896235301E-2"/>
    <n v="4.0606524358328198E-2"/>
    <n v="1.8675308703999499E-7"/>
    <n v="1.8109568346655399E-5"/>
    <n v="4.6749232605988901E-4"/>
    <n v="8.0189998684151702E-3"/>
    <n v="1.7564524468741201E-3"/>
    <n v="4.8820146052632199E-2"/>
    <n v="3.3775608605733101E-2"/>
    <n v="7.72086097781369E-2"/>
    <n v="3.8314979764276301E-5"/>
    <n v="1.7637684741946401E-2"/>
    <n v="7.0718748525941899E-2"/>
    <n v="4.1417898824667899E-5"/>
    <n v="6.0004354477822298E-3"/>
    <n v="1.7835819834395798E-2"/>
    <n v="0.13896354361871699"/>
  </r>
  <r>
    <x v="7"/>
    <n v="2007"/>
    <n v="92"/>
    <s v="PN_TradePolicyNote.txt"/>
    <n v="1.11892128534612E-2"/>
    <n v="8.0570248691070101E-2"/>
    <n v="1.9401335061956901E-3"/>
    <n v="1.6539815558344899E-6"/>
    <n v="1.01425313947325E-5"/>
    <n v="1.6002615621876801E-2"/>
    <n v="1.3088164403934901E-2"/>
    <n v="3.5713926238399203E-2"/>
    <n v="3.4858397535005102E-2"/>
    <n v="0.103498485743446"/>
    <n v="7.2331483825753098E-5"/>
    <n v="2.4954939976072898E-2"/>
    <n v="4.0186950094466503E-2"/>
    <n v="2.4155874145662799E-2"/>
    <n v="2.0752160985951999E-2"/>
    <n v="1.1099919625935799E-2"/>
    <n v="0.133518067552273"/>
  </r>
  <r>
    <x v="0"/>
    <n v="2000"/>
    <n v="93"/>
    <s v="2000wess_part2.txt"/>
    <n v="5.2198362527799197E-3"/>
    <n v="7.8546620539642897E-2"/>
    <n v="1.0507601344118101E-5"/>
    <n v="7.0259483693289895E-2"/>
    <n v="3.1706209896583201E-4"/>
    <n v="1.72037028568079E-6"/>
    <n v="6.2133170682845607E-5"/>
    <n v="5.8163302303526697E-2"/>
    <n v="9.7051755935216394E-2"/>
    <n v="4.5278786489741499E-2"/>
    <n v="5.40205545445581E-3"/>
    <n v="1.6052033691612001E-2"/>
    <n v="3.4994980862864698E-2"/>
    <n v="4.9991988981824397E-4"/>
    <n v="1.9061393576067901E-2"/>
    <n v="3.2281220702752099E-2"/>
    <n v="6.43432114716804E-2"/>
  </r>
  <r>
    <x v="7"/>
    <n v="2007"/>
    <n v="94"/>
    <s v="PN_FinancialPolicyNote.txt"/>
    <n v="8.6681106087455897E-4"/>
    <n v="6.6798168804192301E-2"/>
    <n v="9.3526061934441095E-7"/>
    <n v="1.24463496629929E-3"/>
    <n v="1.79388824897146E-4"/>
    <n v="9.7184997270915903E-3"/>
    <n v="2.9935483803818898E-6"/>
    <n v="0.100511751105469"/>
    <n v="7.0245391768330903E-2"/>
    <n v="9.4932939748754094E-2"/>
    <n v="2.43808459164318E-2"/>
    <n v="2.1108853576887E-2"/>
    <n v="3.4152788552636502E-2"/>
    <n v="1.3905769549934601E-3"/>
    <n v="3.9018632418151403E-6"/>
    <n v="3.4283238654789203E-2"/>
    <n v="7.7461125104324097E-2"/>
  </r>
  <r>
    <x v="9"/>
    <n v="2007"/>
    <n v="95"/>
    <s v="CDP_PN_2007_Partnerhips.txt"/>
    <n v="1.73802683328858E-2"/>
    <n v="2.9025857039797098E-2"/>
    <n v="2.0557006729538298E-6"/>
    <n v="6.7075325002872597E-6"/>
    <n v="9.02602294199036E-6"/>
    <n v="1.6737997488874098E-2"/>
    <n v="6.57981239965452E-6"/>
    <n v="3.06332237987877E-2"/>
    <n v="1.1720811484066101E-2"/>
    <n v="7.7831043304907394E-2"/>
    <n v="4.3793880644190897E-6"/>
    <n v="3.8952837782499301E-4"/>
    <n v="4.8002518627903903E-2"/>
    <n v="6.4291867259762701E-6"/>
    <n v="8.5762863591922999E-6"/>
    <n v="1.2362801660758699E-2"/>
    <n v="0.23392527365381599"/>
  </r>
  <r>
    <x v="0"/>
    <n v="2004"/>
    <n v="96"/>
    <s v="2004wess_part2.txt"/>
    <n v="2.7770012768972901E-3"/>
    <n v="7.8783238309346304E-5"/>
    <n v="1.2813748242827799E-2"/>
    <n v="6.1308895176706898E-3"/>
    <n v="1.6906840199802799E-2"/>
    <n v="3.57426804938702E-4"/>
    <n v="5.7525268542227495E-7"/>
    <n v="6.4306801355600393E-2"/>
    <n v="3.6579910954521198E-2"/>
    <n v="0.174032122951186"/>
    <n v="3.0374652724015098E-3"/>
    <n v="1.1587318795926701E-2"/>
    <n v="5.6523227750317102E-2"/>
    <n v="2.8631237330607201E-5"/>
    <n v="8.3850059136931498E-3"/>
    <n v="2.9986455737374299E-2"/>
    <n v="9.8848509918098196E-2"/>
  </r>
  <r>
    <x v="3"/>
    <n v="2007"/>
    <n v="97"/>
    <s v="2007_World_Youth_Report.txt"/>
    <n v="2.09772459794909E-2"/>
    <n v="1.4001544905532001E-3"/>
    <n v="7.1855403026482897E-2"/>
    <n v="0.126919041011093"/>
    <n v="4.6197455242611103E-2"/>
    <n v="7.7864242893119402E-4"/>
    <n v="5.3132128545993796E-7"/>
    <n v="0.181196560375323"/>
    <n v="1.02615059476762E-2"/>
    <n v="3.13445042900731E-2"/>
    <n v="8.1461594794698198E-3"/>
    <n v="3.4384892673080798E-7"/>
    <n v="9.8727921091412794E-3"/>
    <n v="8.2968213513079998E-6"/>
    <n v="3.28509136680288E-6"/>
    <n v="1.4108846397829999E-2"/>
    <n v="9.3748422833733799E-3"/>
  </r>
  <r>
    <x v="1"/>
    <n v="2018"/>
    <n v="98"/>
    <s v="wp154_2018.txt"/>
    <n v="5.5099662363599602E-2"/>
    <n v="1.20557256379683E-6"/>
    <n v="1.14271992989493E-6"/>
    <n v="3.7285735074857102E-6"/>
    <n v="5.0173726356185699E-6"/>
    <n v="2.75974213672938E-2"/>
    <n v="3.9351483813984599E-5"/>
    <n v="1.4583319692470001E-2"/>
    <n v="4.2655428821696102E-2"/>
    <n v="3.07360468590594E-2"/>
    <n v="5.5975268689162701E-5"/>
    <n v="3.7195418304068299E-2"/>
    <n v="0.114115796549889"/>
    <n v="1.76363639900881E-2"/>
    <n v="1.2854573955675901E-2"/>
    <n v="4.7563270561102801E-2"/>
    <n v="0.12662527613389099"/>
  </r>
  <r>
    <x v="0"/>
    <n v="2011"/>
    <n v="99"/>
    <s v="2011wess.txt"/>
    <n v="8.0144330029557707E-3"/>
    <n v="6.0004284614330897E-2"/>
    <n v="1.6434933011390099E-7"/>
    <n v="8.0885267780096502E-3"/>
    <n v="8.4220167856965002E-6"/>
    <n v="1.7072662073524501E-2"/>
    <n v="9.4746291263488894E-2"/>
    <n v="6.26590090719453E-3"/>
    <n v="5.7221872734289601E-2"/>
    <n v="8.1675950049772499E-4"/>
    <n v="6.32238143429102E-3"/>
    <n v="4.65210450510085E-2"/>
    <n v="0.119590175483652"/>
    <n v="2.3312202333651201E-2"/>
    <n v="3.8238322861925099E-2"/>
    <n v="4.23795260192534E-3"/>
    <n v="4.6040876818264999E-2"/>
  </r>
  <r>
    <x v="6"/>
    <n v="2008"/>
    <n v="100"/>
    <s v="2008_public_sector_report-out.txt"/>
    <n v="5.1527457368508202E-2"/>
    <n v="4.7856777363398503E-5"/>
    <n v="3.7981967644425699E-7"/>
    <n v="5.6663072609631797E-3"/>
    <n v="4.7250113988669198E-2"/>
    <n v="3.6341487632710397E-2"/>
    <n v="1.21571308974164E-6"/>
    <n v="1.1609724251497699E-2"/>
    <n v="8.1391175206604899E-3"/>
    <n v="3.55101960068765E-2"/>
    <n v="2.9257474209527099E-2"/>
    <n v="3.1566151872659499E-3"/>
    <n v="7.2899239812434499E-2"/>
    <n v="1.1878828733130701E-6"/>
    <n v="7.5165981204053901E-6"/>
    <n v="0.11673043847492801"/>
    <n v="0.149552240928116"/>
  </r>
  <r>
    <x v="1"/>
    <n v="2012"/>
    <n v="101"/>
    <s v="wp118_2012.txt"/>
    <n v="3.5445243307826902E-3"/>
    <n v="4.4262706755830002E-2"/>
    <n v="2.3077641365792199E-6"/>
    <n v="7.5299887540826496E-6"/>
    <n v="5.0974322252695103E-2"/>
    <n v="1.3600227763274301E-2"/>
    <n v="7.3866080218396603E-6"/>
    <n v="4.7633033792547598E-6"/>
    <n v="1.27615117911292E-2"/>
    <n v="0.22368742545963"/>
    <n v="5.8159744383536895E-4"/>
    <n v="2.2103570488911801E-4"/>
    <n v="5.6591626957660603E-2"/>
    <n v="7.9726247809708793E-3"/>
    <n v="1.5955008234621499E-3"/>
    <n v="9.0336493564105002E-4"/>
    <n v="7.8575098835260898E-2"/>
  </r>
  <r>
    <x v="2"/>
    <n v="2013"/>
    <n v="102"/>
    <s v="policybrief41.txt"/>
    <n v="4.7026470678637897E-5"/>
    <n v="0.25001023622372898"/>
    <n v="8.7855514079555707E-6"/>
    <n v="2.8666319166559799E-5"/>
    <n v="3.8574968432684502E-5"/>
    <n v="1.0068556700870599E-3"/>
    <n v="2.8120475345666402E-5"/>
    <n v="5.6275211969937802E-2"/>
    <n v="4.9680184667277201E-2"/>
    <n v="2.7622330272358301E-5"/>
    <n v="1.8716411139786999E-5"/>
    <n v="1.7855808587027799E-2"/>
    <n v="1.8262131251550998E-5"/>
    <n v="1.39960059965691E-3"/>
    <n v="1.55416525339728E-2"/>
    <n v="8.7589062786857894E-6"/>
    <n v="3.4449076935593098E-2"/>
  </r>
  <r>
    <x v="6"/>
    <n v="2015"/>
    <n v="103"/>
    <s v="2015_World_Public_Sector_Report.txt"/>
    <n v="1.4805570052363E-2"/>
    <n v="5.9736068694015397E-4"/>
    <n v="6.1623695430906404E-7"/>
    <n v="6.9381262161454497E-5"/>
    <n v="2.0839453346035298E-2"/>
    <n v="1.7182741791180199E-2"/>
    <n v="1.0784043071562699E-4"/>
    <n v="1.6314568567169001E-2"/>
    <n v="1.6131086106044398E-2"/>
    <n v="1.8856066163229199E-2"/>
    <n v="2.4245085208858298E-2"/>
    <n v="1.58141061894316E-2"/>
    <n v="4.8652439929866599E-2"/>
    <n v="1.9272759399387698E-6"/>
    <n v="9.7809245276737899E-3"/>
    <n v="0.15067965394888699"/>
    <n v="0.159476323097754"/>
  </r>
  <r>
    <x v="0"/>
    <n v="2003"/>
    <n v="104"/>
    <s v="2003wess_part2.txt"/>
    <n v="9.6053310153149302E-2"/>
    <n v="6.7005119853821501E-2"/>
    <n v="4.0419130430539097E-3"/>
    <n v="1.0709329163331701E-2"/>
    <n v="8.9909473632894497E-3"/>
    <n v="3.7522548862609599E-4"/>
    <n v="7.74116887668466E-7"/>
    <n v="5.10162104861272E-2"/>
    <n v="3.6333746853344298E-2"/>
    <n v="7.7823705742235794E-2"/>
    <n v="1.74061421896737E-2"/>
    <n v="1.3247361593593399E-2"/>
    <n v="1.7103948660495399E-2"/>
    <n v="3.2937825878411601E-4"/>
    <n v="1.9654107318258399E-2"/>
    <n v="8.3668782083363806E-3"/>
    <n v="4.7000722313415497E-2"/>
  </r>
  <r>
    <x v="1"/>
    <n v="2006"/>
    <n v="105"/>
    <s v="wp18_2006.txt"/>
    <n v="1.38527849035025E-2"/>
    <n v="3.2341025089723001E-6"/>
    <n v="3.0654922841696701E-6"/>
    <n v="5.3664645284396805E-4"/>
    <n v="1.0881478439711699E-2"/>
    <n v="7.3433027421904303E-4"/>
    <n v="9.8119168844956802E-6"/>
    <n v="0.101600757559465"/>
    <n v="4.6874568235211099E-2"/>
    <n v="0.315325810496348"/>
    <n v="6.53061046167345E-6"/>
    <n v="3.0791090046129899E-2"/>
    <n v="1.8256880062740401E-3"/>
    <n v="9.5873015761808401E-6"/>
    <n v="1.27890893877836E-5"/>
    <n v="3.0561951513666801E-6"/>
    <n v="4.72573961764335E-2"/>
  </r>
  <r>
    <x v="1"/>
    <n v="2006"/>
    <n v="106"/>
    <s v="wp19_2006.txt"/>
    <n v="9.0761805580989496E-5"/>
    <n v="8.3146538838295897E-2"/>
    <n v="4.32803656527955E-6"/>
    <n v="8.1717022459421195E-5"/>
    <n v="8.6598332048877895E-5"/>
    <n v="3.60818298197019E-4"/>
    <n v="4.1942362174980701E-4"/>
    <n v="0.13141380721618601"/>
    <n v="5.1309262660517101E-2"/>
    <n v="0.12378023534636901"/>
    <n v="1.2935271838333099E-3"/>
    <n v="2.4748771622493601E-2"/>
    <n v="2.0152336234282999E-2"/>
    <n v="2.8391629747665501E-4"/>
    <n v="1.5324656423805599E-4"/>
    <n v="7.1910010139077194E-5"/>
    <n v="9.4975434616725501E-2"/>
  </r>
  <r>
    <x v="1"/>
    <n v="2005"/>
    <n v="107"/>
    <s v="wp7_2005.txt"/>
    <n v="1.069750800263E-2"/>
    <n v="2.09475112145136E-2"/>
    <n v="1.83463904372305E-6"/>
    <n v="9.1946186783834605E-5"/>
    <n v="8.0554014097398607E-6"/>
    <n v="9.6829799577306493E-6"/>
    <n v="5.8722463282719101E-6"/>
    <n v="0.213614274562757"/>
    <n v="0.11172123024604"/>
    <n v="0.11281388230464801"/>
    <n v="1.75828356314749E-4"/>
    <n v="3.9866115138097197E-3"/>
    <n v="2.5419306899522699E-2"/>
    <n v="6.8825342064304301E-3"/>
    <n v="2.0322856690858801E-2"/>
    <n v="1.8290748859128599E-6"/>
    <n v="5.91709332358843E-2"/>
  </r>
  <r>
    <x v="1"/>
    <n v="2005"/>
    <n v="108"/>
    <s v="wp6_2005.txt"/>
    <n v="2.8552326295828899E-2"/>
    <n v="4.5513841369433601E-2"/>
    <n v="4.76902915119729E-6"/>
    <n v="1.5560834535559601E-5"/>
    <n v="2.2554146351139899E-3"/>
    <n v="3.9758281993068899E-4"/>
    <n v="4.6331797929332697E-3"/>
    <n v="7.47157950925912E-2"/>
    <n v="1.9370499853783699E-2"/>
    <n v="0.20953427828236099"/>
    <n v="3.0808977845436E-4"/>
    <n v="3.0780858627942103E-4"/>
    <n v="6.3915901720945204E-2"/>
    <n v="3.12845115503019E-4"/>
    <n v="1.58402875193005E-3"/>
    <n v="1.8625380601069799E-2"/>
    <n v="7.6423808767458495E-2"/>
  </r>
  <r>
    <x v="1"/>
    <n v="2009"/>
    <n v="109"/>
    <s v="wp76_2009.txt"/>
    <n v="1.48805782208447E-2"/>
    <n v="2.4216307791119902E-2"/>
    <n v="1.9957786205303801E-5"/>
    <n v="5.2183116347798899E-3"/>
    <n v="1.7408444670602801E-4"/>
    <n v="1.7000007787361399E-2"/>
    <n v="2.9486630977195701E-3"/>
    <n v="2.88129378835515E-2"/>
    <n v="3.5057747936026999E-2"/>
    <n v="7.1729814565520703E-2"/>
    <n v="8.5608635988303997E-2"/>
    <n v="6.1547211422654201E-3"/>
    <n v="7.4504542805544902E-2"/>
    <n v="3.7560453832743998E-6"/>
    <n v="5.0104192268878299E-6"/>
    <n v="3.9859417016344802E-2"/>
    <n v="0.10571457558228101"/>
  </r>
  <r>
    <x v="1"/>
    <n v="2009"/>
    <n v="110"/>
    <s v="wp77_2009.txt"/>
    <n v="1.42743854479445E-5"/>
    <n v="9.3922124093107295E-2"/>
    <n v="2.6667607702667E-6"/>
    <n v="8.7013565605116293E-6"/>
    <n v="1.17090217510318E-5"/>
    <n v="3.9580968430732298E-2"/>
    <n v="5.0185033177913299E-5"/>
    <n v="5.3108440463351003E-2"/>
    <n v="1.70790614915412E-2"/>
    <n v="0.183223926621956"/>
    <n v="4.5195238621789202E-2"/>
    <n v="1.4291254995911599E-2"/>
    <n v="2.9076797748640401E-2"/>
    <n v="1.8250760700555101E-2"/>
    <n v="1.3755414964209799E-2"/>
    <n v="2.6586729244211999E-6"/>
    <n v="7.3930278475107802E-2"/>
  </r>
  <r>
    <x v="2"/>
    <n v="2013"/>
    <n v="111"/>
    <s v="policybrief40.txt"/>
    <n v="2.0471617100140601E-4"/>
    <n v="1.02989630056117E-5"/>
    <n v="3.1468786796240601E-4"/>
    <n v="1.0990928987835E-3"/>
    <n v="1.9532532257013501E-4"/>
    <n v="7.3081261903372802E-2"/>
    <n v="5.2021102054030599E-2"/>
    <n v="2.01491517276334E-5"/>
    <n v="5.73363930144365E-2"/>
    <n v="3.0692427139853601E-5"/>
    <n v="0.243351618825349"/>
    <n v="1.7400994077635699E-2"/>
    <n v="1.4656732315676499E-2"/>
    <n v="3.0530653862331E-5"/>
    <n v="2.3824942411896099E-2"/>
    <n v="9.7324190295555804E-6"/>
    <n v="9.7425553702923308E-6"/>
  </r>
  <r>
    <x v="1"/>
    <n v="2015"/>
    <n v="112"/>
    <s v="wp146_2015.txt"/>
    <n v="1.1335203518119201E-2"/>
    <n v="1.0917627831996E-6"/>
    <n v="1.0348436324318899E-6"/>
    <n v="0.16797655935118999"/>
    <n v="4.1007907969876398E-2"/>
    <n v="3.9732016489936801E-2"/>
    <n v="1.21410838919059E-2"/>
    <n v="4.4157118663595597E-2"/>
    <n v="1.8070374708996102E-2"/>
    <n v="3.0937600945343001E-2"/>
    <n v="1.9558401181102601E-2"/>
    <n v="3.0322329361323098E-2"/>
    <n v="3.0370823306450401E-2"/>
    <n v="1.21248459207139E-2"/>
    <n v="4.1120816593212497E-2"/>
    <n v="1.0457940129057999E-2"/>
    <n v="3.8337642952096698E-2"/>
  </r>
  <r>
    <x v="1"/>
    <n v="2007"/>
    <n v="113"/>
    <s v="wp50_2007.txt"/>
    <n v="2.7665231840296099E-2"/>
    <n v="3.0422691848257199E-2"/>
    <n v="2.7706157084857001E-6"/>
    <n v="1.38854315953993E-4"/>
    <n v="1.2165020558317601E-5"/>
    <n v="1.0116566770201E-4"/>
    <n v="8.8680866009431902E-6"/>
    <n v="0.12207423628533701"/>
    <n v="3.8211547486254598E-2"/>
    <n v="0.110523774463209"/>
    <n v="4.9173780327568002E-5"/>
    <n v="6.0585648554033797E-2"/>
    <n v="3.7781659863539901E-2"/>
    <n v="3.5483598896599098E-4"/>
    <n v="7.1946052902390504E-3"/>
    <n v="2.7622128877313099E-6"/>
    <n v="0.121119312723955"/>
  </r>
  <r>
    <x v="1"/>
    <n v="2007"/>
    <n v="114"/>
    <s v="wp51_2007.txt"/>
    <n v="2.9422410809925699E-2"/>
    <n v="3.5252994573106697E-2"/>
    <n v="3.0173862385827701E-6"/>
    <n v="4.0160699904340902E-2"/>
    <n v="1.3248522886924E-5"/>
    <n v="1.5925361761427601E-5"/>
    <n v="9.6579407928323802E-6"/>
    <n v="0.107310800385664"/>
    <n v="3.2849609386693499E-2"/>
    <n v="9.4684447744169606E-2"/>
    <n v="5.3553543208845798E-5"/>
    <n v="6.2502155793935499E-6"/>
    <n v="2.1165583922074099E-2"/>
    <n v="1.9377982856322199E-2"/>
    <n v="1.09928103382408E-2"/>
    <n v="3.3960381922594602E-3"/>
    <n v="0.174979681247135"/>
  </r>
  <r>
    <x v="1"/>
    <n v="2006"/>
    <n v="115"/>
    <s v="wp26_2006.txt"/>
    <n v="5.5708775218867801E-2"/>
    <n v="1.63208589438604E-2"/>
    <n v="2.8391686305644401E-6"/>
    <n v="2.5594609842385398E-2"/>
    <n v="4.5418695202941901E-2"/>
    <n v="1.6643242511245399E-2"/>
    <n v="1.86455591070151E-4"/>
    <n v="1.21999158296293E-2"/>
    <n v="2.2528752221908602E-2"/>
    <n v="0.25333489072007898"/>
    <n v="1.60236120377866E-3"/>
    <n v="4.6698028840628403E-2"/>
    <n v="1.9569505626560102E-3"/>
    <n v="1.4190553830114699E-4"/>
    <n v="1.8921296052195599E-4"/>
    <n v="2.8305579000971901E-6"/>
    <n v="4.6162877042774601E-2"/>
  </r>
  <r>
    <x v="1"/>
    <n v="2006"/>
    <n v="116"/>
    <s v="wp27_2006.txt"/>
    <n v="6.3566792258157701E-2"/>
    <n v="1.90508296161454E-2"/>
    <n v="1.9359872247524499E-6"/>
    <n v="2.55256444598451E-2"/>
    <n v="1.29798173540141E-2"/>
    <n v="1.02178821277338E-5"/>
    <n v="6.19663792233675E-6"/>
    <n v="2.15926213736422E-2"/>
    <n v="3.5469077043569601E-2"/>
    <n v="0.207637866741294"/>
    <n v="3.6695839584520603E-4"/>
    <n v="1.2279895253706799E-2"/>
    <n v="3.42604197913089E-5"/>
    <n v="4.5112441244333302E-3"/>
    <n v="8.9579831883902904E-3"/>
    <n v="1.93011569461474E-6"/>
    <n v="3.4259512815902997E-2"/>
  </r>
  <r>
    <x v="1"/>
    <n v="2012"/>
    <n v="117"/>
    <s v="wp126_2012.txt"/>
    <n v="2.5709889259109001E-2"/>
    <n v="8.3488915123587804E-2"/>
    <n v="1.9023383604268E-6"/>
    <n v="1.5476034494894101E-4"/>
    <n v="3.7354631492884503E-2"/>
    <n v="1.2888286179500101E-4"/>
    <n v="1.7713632444156299E-2"/>
    <n v="6.7185319151281397E-3"/>
    <n v="1.6877659419210898E-2"/>
    <n v="0.13720973261820901"/>
    <n v="2.7144846194486298E-4"/>
    <n v="1.6612190204668299E-2"/>
    <n v="5.23243974565464E-2"/>
    <n v="1.31321786006488E-3"/>
    <n v="5.41527357761228E-3"/>
    <n v="1.89656888174814E-6"/>
    <n v="7.9893818835816699E-2"/>
  </r>
  <r>
    <x v="1"/>
    <n v="2012"/>
    <n v="118"/>
    <s v="wp127_2012.txt"/>
    <n v="6.5022548855893604E-3"/>
    <n v="2.51752735143435E-2"/>
    <n v="5.1538497141146999E-2"/>
    <n v="1.7050320310139599E-2"/>
    <n v="8.7582695585499293E-3"/>
    <n v="4.4281339708670701E-2"/>
    <n v="1.3160910574035601E-4"/>
    <n v="5.3266001148517997E-2"/>
    <n v="3.1786657408319798E-2"/>
    <n v="9.4333277399280893E-2"/>
    <n v="4.1624574637936102E-4"/>
    <n v="1.5979512157746002E-2"/>
    <n v="8.4310753601244098E-2"/>
    <n v="1.39290671212399E-2"/>
    <n v="9.1438695538904196E-4"/>
    <n v="2.6213344227292398E-6"/>
    <n v="0.12947879241176899"/>
  </r>
  <r>
    <x v="1"/>
    <n v="2012"/>
    <n v="119"/>
    <s v="wp112_2012.txt"/>
    <n v="2.64262934793104E-2"/>
    <n v="4.7185616433576903E-2"/>
    <n v="2.3167824374473301E-6"/>
    <n v="2.2465990019376799E-4"/>
    <n v="1.0172362011222399E-5"/>
    <n v="8.8062961116131303E-4"/>
    <n v="1.56330228754049E-3"/>
    <n v="0.122775106571648"/>
    <n v="5.00079312189632E-2"/>
    <n v="0.115106724937469"/>
    <n v="4.9355869207522802E-6"/>
    <n v="4.8635307777637103E-2"/>
    <n v="3.3836308144024697E-2"/>
    <n v="7.2457177690216302E-6"/>
    <n v="2.4361103318047101E-2"/>
    <n v="2.30975601819722E-6"/>
    <n v="8.75299913064886E-2"/>
  </r>
  <r>
    <x v="1"/>
    <n v="2012"/>
    <n v="120"/>
    <s v="wp113_2012.txt"/>
    <n v="2.5309410288190198E-2"/>
    <n v="1.0509428036152299E-3"/>
    <n v="1.49310666216828E-6"/>
    <n v="4.87184812198292E-6"/>
    <n v="6.5558255464326501E-6"/>
    <n v="1.02217247862504E-2"/>
    <n v="0.108462747480009"/>
    <n v="5.2965582420943704E-3"/>
    <n v="1.8167299328481299E-2"/>
    <n v="1.03118159080791E-2"/>
    <n v="1.98531960609375E-3"/>
    <n v="2.5467745905376499E-2"/>
    <n v="0.308610446973827"/>
    <n v="5.4338590634947601E-2"/>
    <n v="1.18057845371272E-2"/>
    <n v="1.4885783157754699E-6"/>
    <n v="9.7955874684368394E-3"/>
  </r>
  <r>
    <x v="1"/>
    <n v="2006"/>
    <n v="121"/>
    <s v="wp12_2006.txt"/>
    <n v="1.7804981774527301E-5"/>
    <n v="0.163336908783175"/>
    <n v="3.3263517427617601E-6"/>
    <n v="1.08535317011411E-5"/>
    <n v="1.18506760051865E-4"/>
    <n v="4.1682119137629599E-2"/>
    <n v="6.8600761486746096E-4"/>
    <n v="4.3022150296813E-2"/>
    <n v="2.3693098495834501E-2"/>
    <n v="0.13056288602025901"/>
    <n v="7.0863357258032101E-6"/>
    <n v="3.7671239640139798E-2"/>
    <n v="1.9904081004129499E-2"/>
    <n v="1.04031373593718E-5"/>
    <n v="1.38773827593935E-5"/>
    <n v="3.3162634662191602E-6"/>
    <n v="0.139854945474988"/>
  </r>
  <r>
    <x v="1"/>
    <n v="2006"/>
    <n v="122"/>
    <s v="wp13_2006.txt"/>
    <n v="0.30279816814252303"/>
    <n v="2.3860163482921502E-2"/>
    <n v="2.4969463820318102E-3"/>
    <n v="0.126939672488767"/>
    <n v="5.1542272918080099E-5"/>
    <n v="4.3584613973926899E-2"/>
    <n v="8.2451506187340393E-6"/>
    <n v="5.3169402909373496E-6"/>
    <n v="2.72710055230384E-6"/>
    <n v="1.61737030810997E-3"/>
    <n v="5.48780299737989E-6"/>
    <n v="1.1318257691899599E-3"/>
    <n v="5.3546044630192397E-6"/>
    <n v="8.0564018686039108E-6"/>
    <n v="6.3737887147438596E-2"/>
    <n v="2.56818210344616E-6"/>
    <n v="9.6813358746346105E-4"/>
  </r>
  <r>
    <x v="8"/>
    <n v="2016"/>
    <n v="123"/>
    <s v="2016_rwss.txt"/>
    <n v="7.8577530996689002E-2"/>
    <n v="6.3284090495847704E-4"/>
    <n v="6.2200594387561703E-3"/>
    <n v="5.7703821681610999E-2"/>
    <n v="8.0321449990763502E-2"/>
    <n v="6.7532614221494603E-3"/>
    <n v="9.8203679591283898E-7"/>
    <n v="8.2649549516830095E-2"/>
    <n v="1.28279656261395E-2"/>
    <n v="8.9933412464127394E-2"/>
    <n v="9.9915505604787607E-3"/>
    <n v="3.3501017005155699E-3"/>
    <n v="2.3432525539127499E-2"/>
    <n v="1.5334947194984999E-5"/>
    <n v="6.0718075643127499E-6"/>
    <n v="6.1867198138342197E-2"/>
    <n v="2.4572641689411999E-2"/>
  </r>
  <r>
    <x v="0"/>
    <n v="2008"/>
    <n v="124"/>
    <s v="2008wess.txt"/>
    <n v="9.2232677473703506E-2"/>
    <n v="7.7580946792331504E-2"/>
    <n v="1.27225545406599E-5"/>
    <n v="6.9150829453251899E-6"/>
    <n v="5.48722427904043E-4"/>
    <n v="8.7727962907787893E-3"/>
    <n v="1.62942122522121E-5"/>
    <n v="5.7201414281335398E-2"/>
    <n v="2.9859184581674698E-2"/>
    <n v="6.0519990037402299E-2"/>
    <n v="1.3521175782276899E-2"/>
    <n v="1.4269360063344101E-2"/>
    <n v="5.7683518464584901E-2"/>
    <n v="3.2188092741155202E-3"/>
    <n v="8.4469997451076494E-3"/>
    <n v="4.2296758425185897E-2"/>
    <n v="5.5338536672086699E-2"/>
  </r>
  <r>
    <x v="0"/>
    <n v="2018"/>
    <n v="125"/>
    <s v="2018wess.txt"/>
    <n v="5.3465071110311499E-3"/>
    <n v="1.38825326467062E-2"/>
    <n v="1.7806124528912001E-2"/>
    <n v="1.48515527678509E-2"/>
    <n v="2.4243280269950398E-3"/>
    <n v="7.6615812955611803E-3"/>
    <n v="7.7791338702655505E-2"/>
    <n v="4.1676399480909398E-2"/>
    <n v="9.9632455348820204E-2"/>
    <n v="3.1373063428468899E-2"/>
    <n v="1.0869455771008099E-2"/>
    <n v="4.1855125043456301E-2"/>
    <n v="5.0151227200494301E-2"/>
    <n v="4.2070715033515303E-3"/>
    <n v="1.12274462976988E-2"/>
    <n v="2.7694110915495399E-2"/>
    <n v="7.4947800307089904E-2"/>
  </r>
  <r>
    <x v="2"/>
    <n v="2013"/>
    <n v="126"/>
    <s v="policybrief42.txt"/>
    <n v="6.8272812253466404E-5"/>
    <n v="0.113360706712772"/>
    <n v="2.5510906041845399E-2"/>
    <n v="2.4082193575098999E-4"/>
    <n v="2.5520726684790502E-4"/>
    <n v="1.7398092908866101E-2"/>
    <n v="1.6344596270106699E-3"/>
    <n v="9.06642857978779E-2"/>
    <n v="2.6031589941850602E-3"/>
    <n v="4.0101971112721102E-5"/>
    <n v="1.61627212172612E-2"/>
    <n v="2.6420347300613501E-5"/>
    <n v="4.24921490338058E-4"/>
    <n v="5.6176111812831402E-3"/>
    <n v="2.2762503449375401E-2"/>
    <n v="1.27161395546118E-5"/>
    <n v="6.9136623703748498E-2"/>
  </r>
  <r>
    <x v="3"/>
    <n v="2003"/>
    <n v="127"/>
    <s v="2003_World_Youth_Report.txt"/>
    <n v="2.6966456637430702E-2"/>
    <n v="3.00856819728778E-3"/>
    <n v="8.5254688779832999E-2"/>
    <n v="0.109196607446222"/>
    <n v="6.5890795003152605E-2"/>
    <n v="9.0749159849534498E-3"/>
    <n v="1.4351253379675901E-5"/>
    <n v="0.128676187221342"/>
    <n v="1.24676952586452E-2"/>
    <n v="1.8217216772004299E-2"/>
    <n v="1.0332165569817199E-2"/>
    <n v="1.28403667362214E-2"/>
    <n v="1.8852020341279599E-2"/>
    <n v="1.0844849697297499E-5"/>
    <n v="2.5051768006576101E-3"/>
    <n v="4.7203042672623298E-2"/>
    <n v="1.5951893401234599E-2"/>
  </r>
  <r>
    <x v="0"/>
    <n v="2014"/>
    <n v="128"/>
    <s v="2014wess_overview.txt"/>
    <n v="3.02206281214106E-2"/>
    <n v="2.0717885699858199E-6"/>
    <n v="1.9637756867949801E-6"/>
    <n v="3.4377945165345699E-4"/>
    <n v="3.2181629838807999E-2"/>
    <n v="5.0108725224674204E-4"/>
    <n v="6.2855822270793598E-6"/>
    <n v="1.84061547867862E-2"/>
    <n v="2.2790014644282101E-2"/>
    <n v="0.189517149384441"/>
    <n v="2.7338286084396301E-3"/>
    <n v="2.36507681771626E-2"/>
    <n v="6.3307311128398797E-2"/>
    <n v="1.3439675777771E-2"/>
    <n v="8.36287346572786E-4"/>
    <n v="1.9578198788323598E-6"/>
    <n v="7.4530470882209696E-2"/>
  </r>
  <r>
    <x v="2"/>
    <n v="2014"/>
    <n v="129"/>
    <s v="policybrief43.txt"/>
    <n v="1.9610531951920999E-4"/>
    <n v="9.8657640041447604E-6"/>
    <n v="9.3514115116144206E-6"/>
    <n v="1.7656262672367801E-4"/>
    <n v="4.1059506354366898E-5"/>
    <n v="2.66304493618932E-2"/>
    <n v="0.27796301746294799"/>
    <n v="1.65351596509156E-4"/>
    <n v="2.6006793953414299E-2"/>
    <n v="2.94014302907205E-5"/>
    <n v="1.9921898405855601E-5"/>
    <n v="1.9370519150595999E-5"/>
    <n v="5.9169674696725898E-2"/>
    <n v="4.6739636038010702E-4"/>
    <n v="1.35346334465035E-3"/>
    <n v="9.32305022192278E-6"/>
    <n v="4.7329521830190499E-2"/>
  </r>
  <r>
    <x v="9"/>
    <n v="2009"/>
    <n v="130"/>
    <s v="2009_cdp_mdghealth.txt"/>
    <n v="8.9861015649692795E-3"/>
    <n v="2.5523572460093201E-2"/>
    <n v="0.20665449071448699"/>
    <n v="2.1191284755778E-2"/>
    <n v="4.5322264228525602E-2"/>
    <n v="1.78819997449166E-2"/>
    <n v="2.9123806417622299E-6"/>
    <n v="6.3541095783889202E-3"/>
    <n v="1.78213174458299E-2"/>
    <n v="6.15640842848987E-2"/>
    <n v="1.5093817311096601E-2"/>
    <n v="1.88477101389727E-6"/>
    <n v="2.8210346736609899E-2"/>
    <n v="2.8457101548960799E-6"/>
    <n v="8.3029083760559896E-3"/>
    <n v="4.7615280727364897E-3"/>
    <n v="5.5536748673963701E-2"/>
  </r>
  <r>
    <x v="1"/>
    <n v="2016"/>
    <n v="131"/>
    <s v="WP147_2016.txt"/>
    <n v="2.4153139065021E-4"/>
    <n v="7.7256380948540496E-2"/>
    <n v="3.5611207629347401E-6"/>
    <n v="1.1619558026660701E-5"/>
    <n v="2.3810567281776999E-4"/>
    <n v="1.3002999970237301E-4"/>
    <n v="3.6774526049840502E-2"/>
    <n v="3.6436773378044199E-2"/>
    <n v="0.18999294455333199"/>
    <n v="8.5940140963140996E-2"/>
    <n v="7.5864788927379201E-6"/>
    <n v="4.7337817823008797E-2"/>
    <n v="2.5090867715819601E-2"/>
    <n v="1.11373755138001E-5"/>
    <n v="1.4856828051094099E-5"/>
    <n v="1.7040264003149099E-4"/>
    <n v="6.8190535278668904E-2"/>
  </r>
  <r>
    <x v="4"/>
    <n v="2014"/>
    <n v="132"/>
    <s v="2014_Urbanization-out.txt"/>
    <n v="1.15564096534374E-2"/>
    <n v="5.5265364159922002E-3"/>
    <n v="5.3528232592714101E-7"/>
    <n v="1.7465692574914499E-6"/>
    <n v="2.3502792103083699E-6"/>
    <n v="5.2985254786280698E-5"/>
    <n v="1.71331231817445E-6"/>
    <n v="3.2396173381550902E-2"/>
    <n v="5.3939400804040999E-2"/>
    <n v="1.1638827583132901E-2"/>
    <n v="0.28972591333807701"/>
    <n v="2.7181145326900199E-3"/>
    <n v="7.8762493293584104E-3"/>
    <n v="1.8394126390052199E-5"/>
    <n v="1.2500459616086399E-2"/>
    <n v="5.3365890286490298E-7"/>
    <n v="7.42422992158336E-3"/>
  </r>
  <r>
    <x v="9"/>
    <n v="2006"/>
    <n v="133"/>
    <s v="CDP_PN_2006_economic_vulnerability.txt"/>
    <n v="5.4664603743531603E-2"/>
    <n v="3.31865183895515E-2"/>
    <n v="9.8280677526704709E-7"/>
    <n v="1.8023445143246601E-2"/>
    <n v="2.9595452929075897E-4"/>
    <n v="1.1486565560190299E-2"/>
    <n v="3.1457323974480202E-6"/>
    <n v="0.108676038353425"/>
    <n v="1.5150934197505701E-2"/>
    <n v="6.6466149676833702E-2"/>
    <n v="6.1418683002726496E-3"/>
    <n v="1.27574174460592E-2"/>
    <n v="5.2635260377897598E-2"/>
    <n v="1.5840656705817799E-3"/>
    <n v="1.6980576896795E-2"/>
    <n v="1.3600580488365E-2"/>
    <n v="0.11639575716945801"/>
  </r>
  <r>
    <x v="1"/>
    <n v="2018"/>
    <n v="134"/>
    <s v="wp155_2017.txt"/>
    <n v="1.19646685098496E-5"/>
    <n v="9.35827594824757E-3"/>
    <n v="2.23525620263443E-6"/>
    <n v="7.2934030828990301E-6"/>
    <n v="3.7747676658142201E-2"/>
    <n v="6.05269778242094E-4"/>
    <n v="3.5625593571864301E-4"/>
    <n v="9.6042411114804604E-2"/>
    <n v="0.17347085624365899"/>
    <n v="7.5866763847783403E-2"/>
    <n v="4.7619064699093904E-6"/>
    <n v="5.59025264650521E-3"/>
    <n v="9.2376879008025103E-2"/>
    <n v="6.9907451489442204E-6"/>
    <n v="9.3253835697820694E-6"/>
    <n v="7.20487587331333E-5"/>
    <n v="1.25000612212508E-2"/>
  </r>
  <r>
    <x v="8"/>
    <n v="2005"/>
    <n v="135"/>
    <s v="2005_rwss.txt"/>
    <n v="5.9349566229474002E-2"/>
    <n v="1.05192093649781E-2"/>
    <n v="3.60154660465715E-2"/>
    <n v="1.3019689562637399E-2"/>
    <n v="2.9053050901478899E-2"/>
    <n v="7.0262363491081299E-6"/>
    <n v="1.07625911982136E-6"/>
    <n v="9.6975816052453603E-2"/>
    <n v="1.6910346926024999E-2"/>
    <n v="7.9551536363515807E-2"/>
    <n v="1.35549668467842E-2"/>
    <n v="1.0976435978177899E-2"/>
    <n v="2.6289958173238901E-2"/>
    <n v="4.4743337000583002E-4"/>
    <n v="3.1785905629373602E-3"/>
    <n v="4.8950032639377597E-2"/>
    <n v="2.6525914553361899E-2"/>
  </r>
  <r>
    <x v="0"/>
    <n v="2002"/>
    <n v="136"/>
    <s v="2002wess_part2.txt"/>
    <n v="1.37074431671457E-2"/>
    <n v="3.6729120961207999E-2"/>
    <n v="4.33126567140888E-2"/>
    <n v="7.3562856582918904E-2"/>
    <n v="1.17018223738344E-3"/>
    <n v="9.9919529353446092E-3"/>
    <n v="3.79334431796629E-2"/>
    <n v="1.3849932201708199E-2"/>
    <n v="5.04133479049204E-2"/>
    <n v="4.06276859215398E-2"/>
    <n v="1.3086118120757401E-3"/>
    <n v="4.61462718456657E-2"/>
    <n v="2.6986619336064999E-2"/>
    <n v="2.6386362017677E-3"/>
    <n v="7.64068738712662E-3"/>
    <n v="4.7006397387327099E-2"/>
    <n v="5.9938838564349103E-2"/>
  </r>
  <r>
    <x v="1"/>
    <n v="2007"/>
    <n v="137"/>
    <s v="wp49_2007.txt"/>
    <n v="5.0552238024848997E-2"/>
    <n v="3.7909314101506303E-2"/>
    <n v="7.0868378034991801E-7"/>
    <n v="1.229907653869E-2"/>
    <n v="1.4179832448904499E-5"/>
    <n v="1.36558673353059E-4"/>
    <n v="2.26832942496446E-6"/>
    <n v="0.182272491099115"/>
    <n v="7.2818402399781101E-2"/>
    <n v="8.0246638855377805E-2"/>
    <n v="1.6515256067616901E-2"/>
    <n v="6.7877135470751303E-5"/>
    <n v="1.3537875081114399E-2"/>
    <n v="5.3370861904221299E-3"/>
    <n v="7.0755329322875699E-3"/>
    <n v="7.0653445925873203E-7"/>
    <n v="2.11409589190838E-2"/>
  </r>
  <r>
    <x v="1"/>
    <n v="2007"/>
    <n v="138"/>
    <s v="wp48_2007.txt"/>
    <n v="1.6691834109010401E-2"/>
    <n v="8.7776215290674794E-2"/>
    <n v="1.8384318000718E-6"/>
    <n v="5.9986072927749498E-6"/>
    <n v="1.5163482136621901E-4"/>
    <n v="4.2877545222080003E-2"/>
    <n v="5.8843860456834701E-6"/>
    <n v="3.0553951401893199E-2"/>
    <n v="1.67126523509285E-2"/>
    <n v="7.2332702157726303E-2"/>
    <n v="3.9165265587592504E-6"/>
    <n v="1.6197688245624401E-2"/>
    <n v="7.0435714952981704E-2"/>
    <n v="1.2059989373172401E-4"/>
    <n v="5.5491926568326704E-3"/>
    <n v="1.8107237202660601E-3"/>
    <n v="0.18077607096412901"/>
  </r>
  <r>
    <x v="1"/>
    <n v="2010"/>
    <n v="139"/>
    <s v="wp98_2010.txt"/>
    <n v="6.82345997756654E-2"/>
    <n v="4.19511481080847E-4"/>
    <n v="1.2172097639430301E-6"/>
    <n v="1.22086052818767E-2"/>
    <n v="3.59728940900449E-2"/>
    <n v="2.5434603440199401E-5"/>
    <n v="3.8960010098477802E-6"/>
    <n v="4.5876034933841898E-4"/>
    <n v="4.45044776892125E-2"/>
    <n v="4.6769245666369599E-2"/>
    <n v="2.6008728365220599E-2"/>
    <n v="1.86136371377136E-2"/>
    <n v="4.9961684751008699E-2"/>
    <n v="4.4522246880001103E-3"/>
    <n v="2.4088474587324399E-5"/>
    <n v="3.4790122537518203E-2"/>
    <n v="8.8019055634287302E-2"/>
  </r>
  <r>
    <x v="1"/>
    <n v="2010"/>
    <n v="140"/>
    <s v="wp99_2010.txt"/>
    <n v="1.09101481375067E-2"/>
    <n v="3.2705803955353101E-2"/>
    <n v="1.6423561586984301E-6"/>
    <n v="3.1009085316741099E-5"/>
    <n v="1.0981214741255499E-4"/>
    <n v="3.4318388532101002E-5"/>
    <n v="3.09070461937192E-5"/>
    <n v="0.24465549319473001"/>
    <n v="4.6146541994471602E-2"/>
    <n v="0.102683122318687"/>
    <n v="2.8565158602339701E-4"/>
    <n v="3.4019774859287798E-6"/>
    <n v="2.9788431208448598E-3"/>
    <n v="9.5419577819301699E-4"/>
    <n v="6.8518325192459497E-6"/>
    <n v="2.72876271359209E-5"/>
    <n v="4.5453885576183801E-2"/>
  </r>
  <r>
    <x v="1"/>
    <n v="2008"/>
    <n v="141"/>
    <s v="wp64_2008.txt"/>
    <n v="1.4434956590599201E-3"/>
    <n v="7.9034678103254694E-2"/>
    <n v="3.95949307728554E-6"/>
    <n v="2.85207917687233E-2"/>
    <n v="1.73850579631706E-5"/>
    <n v="8.4864283540814905E-2"/>
    <n v="1.2673402304643101E-5"/>
    <n v="7.5823034824092403E-2"/>
    <n v="1.12589266135526E-2"/>
    <n v="0.16722565252593699"/>
    <n v="8.4351564174458594E-6"/>
    <n v="1.9982264111945799E-2"/>
    <n v="2.3321609772580298E-2"/>
    <n v="1.2383281607579999E-5"/>
    <n v="1.65188185784103E-5"/>
    <n v="1.29901800149331E-2"/>
    <n v="8.1817216537081197E-2"/>
  </r>
  <r>
    <x v="1"/>
    <n v="2008"/>
    <n v="142"/>
    <s v="wp65_2008.txt"/>
    <n v="0.180408251487961"/>
    <n v="5.7273948710231101E-2"/>
    <n v="2.2662552235981401E-5"/>
    <n v="1.2397809267303799E-3"/>
    <n v="4.0047757507640301E-2"/>
    <n v="2.4479534538541101E-2"/>
    <n v="4.3650050978308198E-6"/>
    <n v="1.9938504399048498E-2"/>
    <n v="3.5911243584424497E-2"/>
    <n v="7.3634286542515096E-2"/>
    <n v="3.2228010342631903E-2"/>
    <n v="1.8426298674611399E-2"/>
    <n v="2.9672082186397501E-2"/>
    <n v="4.2650809976384998E-6"/>
    <n v="5.6894530428096898E-6"/>
    <n v="4.0234818627862802E-2"/>
    <n v="1.38029922776734E-2"/>
  </r>
  <r>
    <x v="1"/>
    <n v="2009"/>
    <n v="143"/>
    <s v="wp80_2009.txt"/>
    <n v="0.169940523310112"/>
    <n v="4.3492659580125402E-2"/>
    <n v="5.33411766966383E-2"/>
    <n v="2.6888737921300698E-2"/>
    <n v="4.0182869566998597E-2"/>
    <n v="1.8056270837435402E-2"/>
    <n v="6.0545584733300202E-4"/>
    <n v="2.3858370251613699E-2"/>
    <n v="2.7888968928012198E-2"/>
    <n v="4.8424958557329999E-2"/>
    <n v="7.0683241781738203E-3"/>
    <n v="8.7875117634136801E-2"/>
    <n v="7.8964176932113093E-6"/>
    <n v="1.18807494929314E-5"/>
    <n v="2.5316716044966901E-4"/>
    <n v="2.3676327641699801E-2"/>
    <n v="6.3120909290608404E-5"/>
  </r>
  <r>
    <x v="1"/>
    <n v="2009"/>
    <n v="144"/>
    <s v="wp81_2009.txt"/>
    <n v="0.216482016879918"/>
    <n v="3.1781033580659403E-2"/>
    <n v="2.2658685960725702E-6"/>
    <n v="7.3932880645013697E-6"/>
    <n v="1.5150178904348499E-4"/>
    <n v="1.8167593943362399E-3"/>
    <n v="7.2525102903251796E-6"/>
    <n v="6.1014009430401903E-2"/>
    <n v="5.07137523888678E-2"/>
    <n v="5.7406855750531303E-2"/>
    <n v="6.1898865822009499E-2"/>
    <n v="1.62832857467867E-2"/>
    <n v="2.54842456162785E-2"/>
    <n v="7.0864851543507699E-6"/>
    <n v="2.0265830032091901E-3"/>
    <n v="1.9713510886767999E-2"/>
    <n v="1.8581089432543E-2"/>
  </r>
  <r>
    <x v="1"/>
    <n v="2011"/>
    <n v="145"/>
    <s v="wp101_2011.txt"/>
    <n v="2.7338602531141398E-2"/>
    <n v="1.7213920108635199E-2"/>
    <n v="5.1213414997160602E-4"/>
    <n v="3.9380858467301903E-2"/>
    <n v="6.1464544469263605E-4"/>
    <n v="8.5236439811850495E-5"/>
    <n v="1.8086861321292799E-4"/>
    <n v="8.5790473684989293E-2"/>
    <n v="5.2523318846196501E-2"/>
    <n v="0.21746030777818601"/>
    <n v="2.68022620245075E-6"/>
    <n v="1.8099407381219901E-2"/>
    <n v="1.6924359269243901E-3"/>
    <n v="3.9347220364897897E-6"/>
    <n v="5.2487669696102199E-6"/>
    <n v="1.49935012186502E-2"/>
    <n v="5.4940079197736399E-2"/>
  </r>
  <r>
    <x v="1"/>
    <n v="2010"/>
    <n v="146"/>
    <s v="wp92_2010.txt"/>
    <n v="6.4928310060911903E-2"/>
    <n v="6.1736869560335701E-2"/>
    <n v="1.36431558728569E-2"/>
    <n v="7.80544324669738E-3"/>
    <n v="6.6020242097256298E-3"/>
    <n v="6.9012992846936597E-6"/>
    <n v="4.1852951841021698E-6"/>
    <n v="7.3133625100404206E-2"/>
    <n v="4.43782350629046E-2"/>
    <n v="6.92548709119572E-2"/>
    <n v="5.7613046123434097E-2"/>
    <n v="2.6819361941989901E-4"/>
    <n v="1.0482767688346701E-4"/>
    <n v="1.98501655565326E-3"/>
    <n v="1.6883064330779001E-4"/>
    <n v="1.9545089261917802E-2"/>
    <n v="9.4566579094126999E-3"/>
  </r>
  <r>
    <x v="1"/>
    <n v="2007"/>
    <n v="147"/>
    <s v="wp43_2007.txt"/>
    <n v="9.3866231308789905E-2"/>
    <n v="5.1006035219493998E-2"/>
    <n v="2.55931421631661E-6"/>
    <n v="2.8814963035589701E-4"/>
    <n v="5.1208518915940499E-5"/>
    <n v="5.3478984558921497E-5"/>
    <n v="1.0074734049412999E-3"/>
    <n v="5.2047870557758703E-2"/>
    <n v="1.29933708203675E-2"/>
    <n v="0.103093941094516"/>
    <n v="2.8525112804437402E-4"/>
    <n v="3.3261394494485397E-2"/>
    <n v="2.6826039270411099E-2"/>
    <n v="9.6731461262374897E-4"/>
    <n v="2.8086659429858501E-3"/>
    <n v="0.11264157852229199"/>
    <n v="5.7281378073451197E-2"/>
  </r>
  <r>
    <x v="1"/>
    <n v="2007"/>
    <n v="148"/>
    <s v="wp42_2007.txt"/>
    <n v="7.0008176997484795E-2"/>
    <n v="2.9905565891723701E-6"/>
    <n v="2.8346436527745802E-6"/>
    <n v="9.2491405377603392E-6"/>
    <n v="3.5739425413235298E-2"/>
    <n v="1.49608707887436E-5"/>
    <n v="9.0730249303893004E-6"/>
    <n v="0.22198239854103199"/>
    <n v="5.2685907146490497E-2"/>
    <n v="8.2433833562313603E-3"/>
    <n v="3.0154828011658801E-2"/>
    <n v="3.8079232483601698E-2"/>
    <n v="6.5084776406541395E-2"/>
    <n v="3.1876477278619102E-4"/>
    <n v="5.60973495421096E-5"/>
    <n v="5.6847239149711903E-2"/>
    <n v="4.9896640179354398E-2"/>
  </r>
  <r>
    <x v="1"/>
    <n v="2006"/>
    <n v="149"/>
    <s v="wp35_2006.txt"/>
    <n v="4.3564164214446202E-4"/>
    <n v="3.0499460740333599E-2"/>
    <n v="3.7988109178935902E-6"/>
    <n v="5.74435205810849E-2"/>
    <n v="1.6679546272620601E-5"/>
    <n v="2.0049616902584901E-5"/>
    <n v="1.3081844679266501E-4"/>
    <n v="7.1796747706187797E-2"/>
    <n v="4.2721387694897799E-2"/>
    <n v="0.23620338014610101"/>
    <n v="8.0928451363024408E-6"/>
    <n v="7.8688591067946302E-6"/>
    <n v="9.9752818290403007E-3"/>
    <n v="1.18807494929314E-5"/>
    <n v="1.5848460179500599E-5"/>
    <n v="3.7872897505497799E-6"/>
    <n v="4.0051321904814002E-2"/>
  </r>
  <r>
    <x v="1"/>
    <n v="2006"/>
    <n v="150"/>
    <s v="wp34_2006.txt"/>
    <n v="1.3986043112551801E-5"/>
    <n v="1.5183349472392599E-2"/>
    <n v="2.6128922495352E-6"/>
    <n v="4.9333634644448597E-5"/>
    <n v="1.7844588310528799E-2"/>
    <n v="1.3790496485137601E-5"/>
    <n v="8.36325105529554E-6"/>
    <n v="0.15748364004075699"/>
    <n v="7.5701690256463394E-2"/>
    <n v="0.104150346790296"/>
    <n v="2.91222725559272E-4"/>
    <n v="3.3876089973441097E-2"/>
    <n v="2.2000967736648901E-2"/>
    <n v="8.1717987390546692E-6"/>
    <n v="1.0900863366225701E-5"/>
    <n v="1.4367036925228E-2"/>
    <n v="4.3463175961212103E-2"/>
  </r>
  <r>
    <x v="1"/>
    <n v="2010"/>
    <n v="151"/>
    <s v="wp100_2010.txt"/>
    <n v="9.1403094409557295E-2"/>
    <n v="2.2547705692778101E-6"/>
    <n v="2.1372179031178599E-6"/>
    <n v="1.8699203801717801E-2"/>
    <n v="1.42899873566963E-4"/>
    <n v="1.1141689875185901E-4"/>
    <n v="7.3598695114413196E-5"/>
    <n v="9.1663097662626994E-2"/>
    <n v="3.5918047922968599E-2"/>
    <n v="0.161694511532535"/>
    <n v="4.5530493320937497E-6"/>
    <n v="4.0497482625415603E-4"/>
    <n v="2.9811874050404599E-2"/>
    <n v="6.6841311840893397E-6"/>
    <n v="1.13911494579843E-2"/>
    <n v="4.4129145806861003E-2"/>
    <n v="3.6785771841782298E-2"/>
  </r>
  <r>
    <x v="1"/>
    <n v="2007"/>
    <n v="152"/>
    <s v="wp60_2007.txt"/>
    <n v="2.7519541364680801E-5"/>
    <n v="8.5038537733533898E-2"/>
    <n v="5.1412394316163397E-6"/>
    <n v="2.0572466639387998E-2"/>
    <n v="2.25737850216078E-5"/>
    <n v="6.9964662672825806E-2"/>
    <n v="9.6751562542844103E-5"/>
    <n v="7.9262437220266796E-2"/>
    <n v="2.5459169965833799E-2"/>
    <n v="0.165746425668748"/>
    <n v="1.0952704787895399E-5"/>
    <n v="3.7508727095691502E-2"/>
    <n v="1.6310707716819701E-2"/>
    <n v="1.60791834841004E-5"/>
    <n v="2.14490086941285E-5"/>
    <n v="1.7830764215476899E-2"/>
    <n v="6.6811127782825094E-2"/>
  </r>
  <r>
    <x v="1"/>
    <n v="2007"/>
    <n v="153"/>
    <s v="wp61_2007.txt"/>
    <n v="6.9799150519449503E-6"/>
    <n v="4.1975250181821598E-2"/>
    <n v="2.1669778461825501E-5"/>
    <n v="4.3625319205177898E-3"/>
    <n v="4.6491235469095504E-3"/>
    <n v="1.7745477499892599E-2"/>
    <n v="1.0600269277863201E-4"/>
    <n v="1.8454089001976301E-2"/>
    <n v="1.5316447735351801E-2"/>
    <n v="0.11107906894842599"/>
    <n v="2.06944113949948E-2"/>
    <n v="4.9147984317202196E-4"/>
    <n v="2.5439570921038799E-2"/>
    <n v="1.02887976023505E-2"/>
    <n v="2.58059972537979E-5"/>
    <n v="4.2781140343929203E-3"/>
    <n v="0.22817951074189999"/>
  </r>
  <r>
    <x v="1"/>
    <n v="2012"/>
    <n v="154"/>
    <s v="wp116_2012.txt"/>
    <n v="2.97351144594535E-2"/>
    <n v="6.3759561951249502E-2"/>
    <n v="1.13778557037245E-6"/>
    <n v="1.20161574094179E-2"/>
    <n v="7.6075263039555895E-5"/>
    <n v="2.3774969310679099E-5"/>
    <n v="1.9035192857878701E-2"/>
    <n v="7.1028594596601005E-2"/>
    <n v="7.3053218037144096E-2"/>
    <n v="0.104845922127292"/>
    <n v="7.3413880359713404E-3"/>
    <n v="8.5674432878592201E-3"/>
    <n v="2.1788248927362301E-2"/>
    <n v="4.83345416780644E-4"/>
    <n v="2.17985455302644E-4"/>
    <n v="8.9393884811690503E-3"/>
    <n v="9.8090922569264202E-2"/>
  </r>
  <r>
    <x v="1"/>
    <n v="2012"/>
    <n v="155"/>
    <s v="wp117_2012.txt"/>
    <n v="3.5708565054793702E-2"/>
    <n v="1.69870386391155E-2"/>
    <n v="1.1342430000810799E-3"/>
    <n v="8.7967212198770198E-3"/>
    <n v="6.1243864850888299E-2"/>
    <n v="9.3381692135333897E-4"/>
    <n v="6.1068984020541998E-6"/>
    <n v="6.3534655674322106E-5"/>
    <n v="2.1844167013357299E-2"/>
    <n v="4.6848911827970199E-2"/>
    <n v="4.0646262154799999E-6"/>
    <n v="9.3347001727365198E-5"/>
    <n v="7.8790646801602596E-2"/>
    <n v="6.3173120516781195E-4"/>
    <n v="3.04738553872829E-3"/>
    <n v="5.5635311056167203E-2"/>
    <n v="0.15197318713955901"/>
  </r>
  <r>
    <x v="1"/>
    <n v="2006"/>
    <n v="156"/>
    <s v="wp16_2006.txt"/>
    <n v="8.1634905142736805E-6"/>
    <n v="7.8390533345426394E-2"/>
    <n v="1.52511478208992E-6"/>
    <n v="4.97628721054878E-6"/>
    <n v="1.7343063080879699E-4"/>
    <n v="2.5375477011817599E-2"/>
    <n v="4.8815322610525997E-6"/>
    <n v="4.5664517675857698E-2"/>
    <n v="2.5011754522928802E-2"/>
    <n v="0.22793053709942401"/>
    <n v="1.02454968351072E-2"/>
    <n v="3.1280847534474401E-4"/>
    <n v="3.1701876218021102E-6"/>
    <n v="4.0969585909073698E-4"/>
    <n v="4.3510796323799301E-4"/>
    <n v="2.0795665415956101E-2"/>
    <n v="0.198748767511116"/>
  </r>
  <r>
    <x v="1"/>
    <n v="2006"/>
    <n v="157"/>
    <s v="wp17_2006.txt"/>
    <n v="8.6012933974893901E-2"/>
    <n v="2.2155909769841602E-2"/>
    <n v="2.8660752790311501E-2"/>
    <n v="1.8000784510751201E-2"/>
    <n v="1.7069624491958198E-2"/>
    <n v="9.0092237142890402E-6"/>
    <n v="3.2123224132443898E-5"/>
    <n v="0.102083045501104"/>
    <n v="4.9668599987427203E-2"/>
    <n v="7.9264290755519898E-2"/>
    <n v="8.3747438247886302E-3"/>
    <n v="2.1411176573010299E-2"/>
    <n v="2.1811082618802598E-2"/>
    <n v="1.11976882316591E-4"/>
    <n v="4.6033426638425001E-4"/>
    <n v="1.5037703512860399E-2"/>
    <n v="2.2449067829182899E-2"/>
  </r>
  <r>
    <x v="1"/>
    <n v="2005"/>
    <n v="158"/>
    <s v="wp8_2005.txt"/>
    <n v="7.4042265029366401E-3"/>
    <n v="8.7416805903272998E-2"/>
    <n v="2.7184520067059102E-2"/>
    <n v="5.5128028466406201E-2"/>
    <n v="2.4038684779432402E-2"/>
    <n v="5.5247337063227503E-4"/>
    <n v="1.5430030598783499E-5"/>
    <n v="6.9502644021053397E-2"/>
    <n v="2.8841183416410801E-2"/>
    <n v="7.0712490969341305E-2"/>
    <n v="3.6241911526048798E-3"/>
    <n v="5.5724604802638203E-2"/>
    <n v="1.00206429851072E-5"/>
    <n v="6.92687037596165E-4"/>
    <n v="2.0111874459097799E-5"/>
    <n v="4.8061133473274103E-6"/>
    <n v="5.29336992941465E-2"/>
  </r>
  <r>
    <x v="1"/>
    <n v="2013"/>
    <n v="159"/>
    <s v="wp129_2013.txt"/>
    <n v="3.4020775633542603E-2"/>
    <n v="3.8971513140800197E-2"/>
    <n v="7.0875637340226002E-6"/>
    <n v="4.9392330344035403E-2"/>
    <n v="3.1119566047611701E-5"/>
    <n v="1.2324361668036399E-2"/>
    <n v="2.2685617781821299E-5"/>
    <n v="2.79093363780793E-2"/>
    <n v="5.9892569611805002E-2"/>
    <n v="0.141488299881705"/>
    <n v="1.50990815107278E-5"/>
    <n v="1.46811835700355E-5"/>
    <n v="2.7577360156797199E-2"/>
    <n v="1.79325883025979E-3"/>
    <n v="1.4685816656498599E-3"/>
    <n v="5.6053248511437497E-4"/>
    <n v="0.13372455972481301"/>
  </r>
  <r>
    <x v="1"/>
    <n v="2013"/>
    <n v="160"/>
    <s v="wp128_2013.txt"/>
    <n v="3.78294231809913E-3"/>
    <n v="3.5150085629167299E-2"/>
    <n v="1.9637756867949801E-6"/>
    <n v="6.4075910543553602E-6"/>
    <n v="2.8991932247689201E-2"/>
    <n v="5.4633935793829899E-2"/>
    <n v="3.6955751372452302E-5"/>
    <n v="6.3491303430484397E-2"/>
    <n v="5.5533795845825098E-3"/>
    <n v="7.9380571983407699E-2"/>
    <n v="4.1835545014385802E-6"/>
    <n v="4.06776608015725E-6"/>
    <n v="7.0484130708416096E-2"/>
    <n v="6.14169209770977E-6"/>
    <n v="1.30873456229208E-4"/>
    <n v="5.4809550082660197E-2"/>
    <n v="0.178533014454169"/>
  </r>
  <r>
    <x v="8"/>
    <n v="2013"/>
    <n v="161"/>
    <s v="2013_rwss.txt"/>
    <n v="6.2352021058694598E-2"/>
    <n v="1.0296007595652801E-2"/>
    <n v="3.06900028777463E-2"/>
    <n v="8.2781548734022103E-2"/>
    <n v="2.3971410502320999E-2"/>
    <n v="5.52599847921277E-3"/>
    <n v="2.3385201683846799E-5"/>
    <n v="7.8424913312810499E-2"/>
    <n v="7.6838234326144601E-3"/>
    <n v="0.13552138002807301"/>
    <n v="2.9683598991881499E-2"/>
    <n v="9.6774480564920297E-7"/>
    <n v="9.7113407447379598E-7"/>
    <n v="1.46114366173819E-6"/>
    <n v="8.5565231288691802E-4"/>
    <n v="5.7428967284038398E-3"/>
    <n v="9.5298370661369598E-3"/>
  </r>
  <r>
    <x v="3"/>
    <n v="2015"/>
    <n v="162"/>
    <s v="2015_World_Youth_Report.txt"/>
    <n v="4.7068070435854197E-2"/>
    <n v="3.6062070958293699E-5"/>
    <n v="3.8055108447737201E-7"/>
    <n v="5.33019347208658E-2"/>
    <n v="5.3266703331011099E-2"/>
    <n v="1.38953606730683E-5"/>
    <n v="1.21805415413337E-6"/>
    <n v="0.24873933405565099"/>
    <n v="2.4362528286723601E-2"/>
    <n v="2.4078037181103702E-2"/>
    <n v="1.14789297694743E-3"/>
    <n v="1.0348302385392799E-2"/>
    <n v="3.6576668026497297E-2"/>
    <n v="7.1336017712639003E-6"/>
    <n v="5.95930783738036E-4"/>
    <n v="4.1818362906201903E-2"/>
    <n v="4.0177976227928403E-2"/>
  </r>
  <r>
    <x v="4"/>
    <n v="2013"/>
    <n v="163"/>
    <s v="2013_UNTT_mdg8-out.txt"/>
    <n v="6.1308733411122703E-5"/>
    <n v="7.6069224488514795E-4"/>
    <n v="2.69716594050393E-3"/>
    <n v="5.4673788289184499E-6"/>
    <n v="2.1271117259640399E-3"/>
    <n v="4.2756065596798301E-4"/>
    <n v="2.4089155304776001E-4"/>
    <n v="3.19617522922209E-3"/>
    <n v="2.4077998110582199E-2"/>
    <n v="5.4045923663006201E-2"/>
    <n v="3.5696843192332799E-6"/>
    <n v="6.5771610875541898E-4"/>
    <n v="7.6654853338731593E-2"/>
    <n v="5.2404963213015799E-6"/>
    <n v="6.9906193475740804E-6"/>
    <n v="2.0911347859851801E-2"/>
    <n v="0.325737283781322"/>
  </r>
  <r>
    <x v="0"/>
    <n v="2005"/>
    <n v="164"/>
    <s v="2005wess.txt"/>
    <n v="1.2164206079428501E-2"/>
    <n v="4.41992219628645E-2"/>
    <n v="1.6875456128647499E-7"/>
    <n v="5.8218319798829903E-6"/>
    <n v="2.7096974451072001E-5"/>
    <n v="8.8881402835853298E-3"/>
    <n v="4.5345375863448798E-5"/>
    <n v="3.9302443904267501E-2"/>
    <n v="3.6368849323804901E-2"/>
    <n v="0.12454853413995599"/>
    <n v="1.3213960361403999E-4"/>
    <n v="1.7231914805193899E-2"/>
    <n v="4.7412193429588502E-2"/>
    <n v="2.4569087528052199E-3"/>
    <n v="6.5211831460255804E-3"/>
    <n v="1.8407211938740599E-2"/>
    <n v="0.13850368406340899"/>
  </r>
  <r>
    <x v="1"/>
    <n v="2006"/>
    <n v="165"/>
    <s v="wp28_2006.txt"/>
    <n v="2.6290098941889301E-2"/>
    <n v="3.6742296174993002E-6"/>
    <n v="3.4826733263600002E-6"/>
    <n v="5.8700602384956301E-2"/>
    <n v="1.5291472030319799E-5"/>
    <n v="6.4853944236647407E-2"/>
    <n v="1.11472148830902E-5"/>
    <n v="7.26208433956817E-2"/>
    <n v="9.6311153853093495E-3"/>
    <n v="5.54366534801893E-2"/>
    <n v="7.4193573988649599E-6"/>
    <n v="2.4755688201155101E-2"/>
    <n v="7.2392766758691698E-6"/>
    <n v="1.08920318095591E-5"/>
    <n v="3.0604956031505901E-3"/>
    <n v="3.04943816506129E-3"/>
    <n v="0.15719708101957899"/>
  </r>
  <r>
    <x v="1"/>
    <n v="2006"/>
    <n v="166"/>
    <s v="wp29_2006.txt"/>
    <n v="2.2929864379370599E-2"/>
    <n v="6.2954996736268198E-2"/>
    <n v="2.4912038418374198E-6"/>
    <n v="8.1285329881974603E-6"/>
    <n v="1.0938198992409399E-5"/>
    <n v="3.6469495147054602E-2"/>
    <n v="7.9737551990172096E-6"/>
    <n v="0.25251495134030599"/>
    <n v="2.4825635549258498E-2"/>
    <n v="2.3974865260388799E-2"/>
    <n v="5.3071677771556399E-6"/>
    <n v="2.9621318550601601E-3"/>
    <n v="1.9894619098097298E-3"/>
    <n v="4.6698739968424702E-5"/>
    <n v="1.5277864927718901E-3"/>
    <n v="2.4836484312182201E-6"/>
    <n v="0.15991239635532101"/>
  </r>
  <r>
    <x v="1"/>
    <n v="2009"/>
    <n v="167"/>
    <s v="wp78_2009.txt"/>
    <n v="6.3369392300093794E-2"/>
    <n v="2.3608793504716698E-2"/>
    <n v="2.0592708635764502E-6"/>
    <n v="1.41899887281105E-2"/>
    <n v="1.39993415914435E-2"/>
    <n v="5.0280795527417304E-3"/>
    <n v="6.5912397367356801E-6"/>
    <n v="2.1198750702158299E-2"/>
    <n v="3.8017201843702803E-2"/>
    <n v="0.26723728323435197"/>
    <n v="4.3869938654027004E-6"/>
    <n v="6.7965936277051002E-4"/>
    <n v="2.1327427246996E-2"/>
    <n v="3.8601961416285402E-5"/>
    <n v="8.5911810262706808E-6"/>
    <n v="1.16767170738796E-2"/>
    <n v="6.8602767051637203E-2"/>
  </r>
  <r>
    <x v="1"/>
    <n v="2009"/>
    <n v="168"/>
    <s v="wp79_2009.txt"/>
    <n v="0.27884260520876902"/>
    <n v="4.1046006241306901E-2"/>
    <n v="2.2423013175680302E-6"/>
    <n v="7.3163905430906597E-6"/>
    <n v="9.8453356568409294E-6"/>
    <n v="4.4277330921817203E-2"/>
    <n v="5.6749981566559503E-4"/>
    <n v="4.6281859025295497E-6"/>
    <n v="1.0788586552367301E-2"/>
    <n v="0.101460485807549"/>
    <n v="4.7769151200784604E-6"/>
    <n v="8.2056905747976194E-2"/>
    <n v="1.2576902419943199E-2"/>
    <n v="1.3377792830245E-3"/>
    <n v="1.5852624779620799E-3"/>
    <n v="4.0940815594742899E-2"/>
    <n v="1.40103062957759E-2"/>
  </r>
  <r>
    <x v="8"/>
    <n v="2018"/>
    <n v="169"/>
    <s v="2018_rwss.txt"/>
    <n v="0.271497121640356"/>
    <n v="2.5214767770708302E-7"/>
    <n v="1.8327906748199198E-2"/>
    <n v="4.3207043414864199E-2"/>
    <n v="3.7003528082707397E-2"/>
    <n v="1.1697581952469E-4"/>
    <n v="7.6498875636032004E-7"/>
    <n v="7.2829643083520898E-2"/>
    <n v="2.5302160705667898E-7"/>
    <n v="5.5289837925549597E-2"/>
    <n v="6.7698166807178003E-5"/>
    <n v="4.9506874660203201E-7"/>
    <n v="6.0736363999802801E-3"/>
    <n v="7.4747656303561101E-7"/>
    <n v="1.91365955134216E-4"/>
    <n v="2.3941920746437299E-2"/>
    <n v="2.7614919988966698E-2"/>
  </r>
  <r>
    <x v="1"/>
    <n v="2017"/>
    <n v="170"/>
    <s v="wp149_2017.txt"/>
    <n v="6.4618778551292998E-5"/>
    <n v="1.30583113710105E-6"/>
    <n v="1.2377515134743899E-6"/>
    <n v="2.3369804459874301E-5"/>
    <n v="1.02090395539354E-4"/>
    <n v="2.1850735588237601E-2"/>
    <n v="3.9617502991559499E-6"/>
    <n v="2.5547610665054899E-6"/>
    <n v="1.05561199003796E-2"/>
    <n v="8.9312460762844205E-4"/>
    <n v="1.32444766713311E-2"/>
    <n v="3.3136160137851797E-2"/>
    <n v="4.4348237862794203E-2"/>
    <n v="0.369035582013091"/>
    <n v="5.7979291717150098E-2"/>
    <n v="7.69503289548554E-3"/>
    <n v="2.13621593585691E-2"/>
  </r>
  <r>
    <x v="9"/>
    <n v="2009"/>
    <n v="171"/>
    <s v="2009_cdp_policynote.txt"/>
    <n v="3.3872061232417702E-4"/>
    <n v="2.1771677505608999E-2"/>
    <n v="1.5122385151913201E-4"/>
    <n v="6.2388240680727897E-6"/>
    <n v="8.3953032157585504E-6"/>
    <n v="1.5896866965202001E-2"/>
    <n v="7.42738088201748E-2"/>
    <n v="3.9465413211825497E-6"/>
    <n v="3.8375156539002503E-2"/>
    <n v="1.3199554451114499E-3"/>
    <n v="4.0733655272722701E-6"/>
    <n v="3.1449025482997599E-2"/>
    <n v="0.26067251308251799"/>
    <n v="1.81324323195011E-2"/>
    <n v="2.2255435034942199E-2"/>
    <n v="1.90625364156289E-6"/>
    <n v="3.1805321412645797E-2"/>
  </r>
  <r>
    <x v="6"/>
    <n v="2003"/>
    <n v="172"/>
    <s v="2003_World_Public_Sector_Report.txt"/>
    <n v="3.9980387082075901E-2"/>
    <n v="3.7236228750590801E-2"/>
    <n v="2.7442154705459899E-7"/>
    <n v="2.0770389139128601E-2"/>
    <n v="1.7500553425280601E-2"/>
    <n v="2.9814200814200099E-2"/>
    <n v="7.5140691365578596E-3"/>
    <n v="1.80185093878035E-2"/>
    <n v="3.6327617977118601E-2"/>
    <n v="1.67116048656933E-2"/>
    <n v="2.50002661964497E-2"/>
    <n v="2.4721666216441202E-2"/>
    <n v="5.2914348719289198E-2"/>
    <n v="2.2351850782317099E-2"/>
    <n v="7.9600697309981008E-3"/>
    <n v="0.102519111814903"/>
    <n v="9.2837253590160998E-2"/>
  </r>
  <r>
    <x v="1"/>
    <n v="2006"/>
    <n v="173"/>
    <s v="wp9_2006.txt"/>
    <n v="4.79167250648352E-2"/>
    <n v="1.63529229238808E-6"/>
    <n v="1.55003618183728E-6"/>
    <n v="2.6195650528881699E-3"/>
    <n v="5.4427294187192103E-2"/>
    <n v="2.7195219431004202E-3"/>
    <n v="3.92295736784257E-4"/>
    <n v="4.3893032720651697E-2"/>
    <n v="1.6947522579213101E-2"/>
    <n v="6.2656218597978194E-2"/>
    <n v="3.3021392868456702E-6"/>
    <n v="2.7576580980326601E-2"/>
    <n v="4.8202150995776002E-2"/>
    <n v="4.84772524335065E-6"/>
    <n v="1.2667461087617999E-2"/>
    <n v="0.105550179419806"/>
    <n v="0.100611666957427"/>
  </r>
  <r>
    <x v="1"/>
    <n v="2005"/>
    <n v="174"/>
    <s v="wp3_2005.txt"/>
    <n v="5.4880093588618496E-4"/>
    <n v="3.6504536087118698E-2"/>
    <n v="3.5730879431649301E-5"/>
    <n v="6.0179686708495498E-3"/>
    <n v="2.1092512276086001E-4"/>
    <n v="7.8509618913639404E-5"/>
    <n v="1.4120505099639801E-4"/>
    <n v="9.8463176555826606E-2"/>
    <n v="5.7929058010561203E-2"/>
    <n v="0.23466899254805301"/>
    <n v="4.5805703924365396E-6"/>
    <n v="3.5304318132378799E-3"/>
    <n v="1.7237310718706201E-4"/>
    <n v="1.45069648448057E-3"/>
    <n v="4.7910067031594402E-4"/>
    <n v="2.14361537960589E-6"/>
    <n v="9.8729530393763199E-2"/>
  </r>
  <r>
    <x v="1"/>
    <n v="2005"/>
    <n v="175"/>
    <s v="wp2_2005.txt"/>
    <n v="8.2583473014624903E-2"/>
    <n v="2.6750761744240899E-2"/>
    <n v="2.4020452666710298E-6"/>
    <n v="5.6392951296712901E-2"/>
    <n v="1.0546727921005501E-5"/>
    <n v="6.1291840536680398E-4"/>
    <n v="4.5203425349128499E-5"/>
    <n v="2.0682854160179601E-3"/>
    <n v="2.54294740900468E-6"/>
    <n v="0.22659842817661699"/>
    <n v="3.3280962758595697E-2"/>
    <n v="4.2490643632824001E-5"/>
    <n v="2.6002919689858298E-2"/>
    <n v="2.4279746940826401E-2"/>
    <n v="2.3511149385349101E-4"/>
    <n v="3.775452172032E-4"/>
    <n v="3.5416600389911401E-2"/>
  </r>
  <r>
    <x v="6"/>
    <n v="2005"/>
    <n v="176"/>
    <s v="2005_World_Public_Sector_Report.txt"/>
    <n v="1.92318911880268E-2"/>
    <n v="5.0804957998272005E-4"/>
    <n v="1.8682896084598499E-2"/>
    <n v="2.6719820116284598E-2"/>
    <n v="4.1130983587187503E-2"/>
    <n v="4.9457386501450998E-2"/>
    <n v="1.3510265427250901E-6"/>
    <n v="4.4070150900963903E-2"/>
    <n v="2.3706225424485802E-2"/>
    <n v="4.90675423032471E-2"/>
    <n v="1.2908550616929601E-2"/>
    <n v="1.4590411893249401E-4"/>
    <n v="5.3853075703595203E-2"/>
    <n v="3.5941035582488599E-3"/>
    <n v="1.5803415919324201E-2"/>
    <n v="5.4999672930241598E-2"/>
    <n v="0.139182874796423"/>
  </r>
  <r>
    <x v="1"/>
    <n v="2015"/>
    <n v="177"/>
    <s v="WP142_2015.txt"/>
    <n v="2.0234583880883599E-2"/>
    <n v="2.9508922033703698E-4"/>
    <n v="8.9809519704680394E-5"/>
    <n v="6.1236186745152797E-6"/>
    <n v="1.17912321079774E-2"/>
    <n v="9.9052087461463595E-6"/>
    <n v="5.3360366621814598E-4"/>
    <n v="6.2260278266922001E-2"/>
    <n v="4.9185718905817903E-2"/>
    <n v="0.25254883000703698"/>
    <n v="5.2323999189853199E-2"/>
    <n v="1.2490341520679399E-2"/>
    <n v="3.6642557297550102E-2"/>
    <n v="5.8387435696747999E-3"/>
    <n v="7.8296910681970596E-6"/>
    <n v="1.2927988957631699E-2"/>
    <n v="1.5829772476769199E-2"/>
  </r>
  <r>
    <x v="1"/>
    <n v="2015"/>
    <n v="178"/>
    <s v="WP143_2015.txt"/>
    <n v="1.5544357872138301E-2"/>
    <n v="1.0256739262737301E-4"/>
    <n v="3.1763538280612498E-6"/>
    <n v="3.9399247469740002E-2"/>
    <n v="2.2089580130479101E-2"/>
    <n v="1.6764371477325301E-5"/>
    <n v="6.5507290932325702E-4"/>
    <n v="6.5561019356769798E-6"/>
    <n v="3.3626763197284299E-6"/>
    <n v="0.27340058643854498"/>
    <n v="3.8006621518502398E-2"/>
    <n v="2.3877714426123698E-3"/>
    <n v="4.0834122707333602E-2"/>
    <n v="9.9340201309716205E-6"/>
    <n v="1.60862972034975E-2"/>
    <n v="2.2674098329951899E-2"/>
    <n v="4.6634845539214799E-2"/>
  </r>
  <r>
    <x v="1"/>
    <n v="2014"/>
    <n v="179"/>
    <s v="wp134_2014.txt"/>
    <n v="7.5809678746458099E-3"/>
    <n v="3.6763923349281399E-2"/>
    <n v="2.5501403060808902E-6"/>
    <n v="2.63346209190643E-2"/>
    <n v="9.0852949033106594E-5"/>
    <n v="1.3294326417121599E-4"/>
    <n v="1.2713290575980999E-2"/>
    <n v="0.12391013431303199"/>
    <n v="5.0584244517768898E-2"/>
    <n v="8.1177457391915897E-2"/>
    <n v="3.2823694854105703E-2"/>
    <n v="1.8127016912183099E-2"/>
    <n v="1.44628605142103E-2"/>
    <n v="3.0349026322450401E-3"/>
    <n v="8.6931404540514408E-3"/>
    <n v="2.5424061508803299E-6"/>
    <n v="7.0896363733568002E-2"/>
  </r>
  <r>
    <x v="0"/>
    <n v="1999"/>
    <n v="180"/>
    <s v="1999wess_part2.txt"/>
    <n v="1.06474517890024E-2"/>
    <n v="7.1468069507739304E-2"/>
    <n v="2.9267659705747599E-7"/>
    <n v="9.4126671151860703E-3"/>
    <n v="5.6137198268691302E-5"/>
    <n v="4.2982952733529797E-3"/>
    <n v="2.52413499300149E-3"/>
    <n v="7.0307327972674402E-2"/>
    <n v="4.6144668309839702E-2"/>
    <n v="0.102455566121034"/>
    <n v="1.5487209587508899E-2"/>
    <n v="4.0486052800743598E-2"/>
    <n v="5.7124535836585603E-2"/>
    <n v="4.1833906279699897E-3"/>
    <n v="5.9343936221415896E-3"/>
    <n v="4.3909425757786801E-2"/>
    <n v="5.9697698883707198E-2"/>
  </r>
  <r>
    <x v="9"/>
    <n v="2014"/>
    <n v="181"/>
    <s v="2014_cdp_policynote.txt"/>
    <n v="7.8437972919610606E-5"/>
    <n v="3.2236696263492098E-4"/>
    <n v="7.9181916594098695E-7"/>
    <n v="2.5836216623249499E-6"/>
    <n v="2.1057986059316099E-3"/>
    <n v="1.0311191318010699E-4"/>
    <n v="2.5344261617895598E-6"/>
    <n v="2.4561701277801402E-2"/>
    <n v="1.3307299507038101E-2"/>
    <n v="0.111079287727536"/>
    <n v="2.3665225567675501E-4"/>
    <n v="3.9154294716488E-2"/>
    <n v="7.7725724818287698E-2"/>
    <n v="1.63242203498773E-4"/>
    <n v="1.33839642706148E-2"/>
    <n v="5.9348101213719799E-2"/>
    <n v="0.14266188398416499"/>
  </r>
  <r>
    <x v="1"/>
    <n v="2014"/>
    <n v="182"/>
    <s v="wp135_2014.txt"/>
    <n v="4.02734537609344E-2"/>
    <n v="3.3371139530308999E-2"/>
    <n v="1.57683335849604E-6"/>
    <n v="1.4827602113878799E-3"/>
    <n v="3.1550366246956002E-5"/>
    <n v="1.3405366541801999E-2"/>
    <n v="2.6155005416860001E-3"/>
    <n v="2.48271895265323E-2"/>
    <n v="2.84950152286325E-2"/>
    <n v="5.6277468796400297E-2"/>
    <n v="1.6041089966238699E-3"/>
    <n v="2.90924275838879E-3"/>
    <n v="5.5931011951659802E-2"/>
    <n v="2.9558452722854401E-5"/>
    <n v="1.3305115022187701E-2"/>
    <n v="1.4457573816827701E-2"/>
    <n v="0.18366913956389"/>
  </r>
  <r>
    <x v="1"/>
    <n v="2009"/>
    <n v="183"/>
    <s v="wp72_2009.txt"/>
    <n v="2.8824698088280199E-4"/>
    <n v="2.62276574101231E-2"/>
    <n v="4.9192066147659504E-4"/>
    <n v="1.21646958346589E-4"/>
    <n v="4.8932333332816498E-2"/>
    <n v="7.8920119106602599E-6"/>
    <n v="7.4846878611279402E-5"/>
    <n v="2.1326865326234701E-4"/>
    <n v="2.3098282021738002E-2"/>
    <n v="1.7963610868478801E-2"/>
    <n v="1.79153879014659E-2"/>
    <n v="1.17032451999695E-2"/>
    <n v="8.7065286066862299E-2"/>
    <n v="1.82625645033144E-3"/>
    <n v="7.0684598982708997E-4"/>
    <n v="0.26142156019345902"/>
    <n v="0.110720855296237"/>
  </r>
  <r>
    <x v="0"/>
    <n v="2001"/>
    <n v="184"/>
    <s v="2001wess_part2.txt"/>
    <n v="4.8712908858560298E-2"/>
    <n v="8.5965784844534501E-2"/>
    <n v="9.9020457973558805E-4"/>
    <n v="3.6029133254440499E-3"/>
    <n v="1.1673927236867799E-4"/>
    <n v="9.5233540933649403E-3"/>
    <n v="5.7602879651638098E-4"/>
    <n v="3.5390829741367598E-2"/>
    <n v="4.1974156557066399E-2"/>
    <n v="6.1343076161962398E-2"/>
    <n v="2.53013264425151E-2"/>
    <n v="1.8130072802445E-2"/>
    <n v="5.4394913268284398E-2"/>
    <n v="2.2970924900332101E-2"/>
    <n v="2.3552457819351402E-2"/>
    <n v="8.9341120999564504E-3"/>
    <n v="6.8181367731720205E-2"/>
  </r>
  <r>
    <x v="1"/>
    <n v="2009"/>
    <n v="185"/>
    <s v="wp73_2009.txt"/>
    <n v="4.81144139100929E-5"/>
    <n v="2.4205638786265302E-6"/>
    <n v="2.2943675633916E-6"/>
    <n v="7.4862771616165598E-6"/>
    <n v="6.5507405872873299E-4"/>
    <n v="2.0257946287970799E-2"/>
    <n v="1.0614012275636599E-2"/>
    <n v="4.7356523982365701E-6"/>
    <n v="3.65882687722194E-2"/>
    <n v="8.3205484440042297E-3"/>
    <n v="1.5556557258577601E-2"/>
    <n v="2.0214756136854601E-2"/>
    <n v="0.29079232074595701"/>
    <n v="1.12588442766565E-2"/>
    <n v="9.5719933820008105E-6"/>
    <n v="2.28740912475978E-6"/>
    <n v="0.115887310334089"/>
  </r>
  <r>
    <x v="1"/>
    <n v="2006"/>
    <n v="186"/>
    <s v="wp22_2006.txt"/>
    <n v="6.3981846172318793E-2"/>
    <n v="2.0003505479599198E-2"/>
    <n v="1.3856220096662001E-4"/>
    <n v="9.0163664929929305E-2"/>
    <n v="3.5054430477148502E-5"/>
    <n v="8.5735676670073702E-3"/>
    <n v="5.6076118256834602E-6"/>
    <n v="0.100148712129389"/>
    <n v="3.1714468469955799E-2"/>
    <n v="7.9574344131773597E-2"/>
    <n v="1.31375153963759E-2"/>
    <n v="1.56326575332598E-3"/>
    <n v="1.46423374518441E-2"/>
    <n v="5.4792418574129299E-6"/>
    <n v="7.3090966561264999E-6"/>
    <n v="1.32997020207095E-2"/>
    <n v="2.5174832712585801E-2"/>
  </r>
  <r>
    <x v="1"/>
    <n v="2006"/>
    <n v="187"/>
    <s v="wp23_2006.txt"/>
    <n v="1.11517881931193E-5"/>
    <n v="2.29966390967105E-4"/>
    <n v="2.0833927583212699E-6"/>
    <n v="6.7978888274737099E-6"/>
    <n v="3.5280712208282897E-2"/>
    <n v="1.0995868856016401E-5"/>
    <n v="6.66844822541954E-6"/>
    <n v="2.0796301832949001E-2"/>
    <n v="2.2056029876799799E-6"/>
    <n v="0.113272524822413"/>
    <n v="9.8960948743758402E-3"/>
    <n v="5.9000572798422596E-4"/>
    <n v="0.19503916293721801"/>
    <n v="1.3666916838860901E-4"/>
    <n v="8.6918164347130201E-6"/>
    <n v="8.8311141941369006E-2"/>
    <n v="0.15459175027063099"/>
  </r>
  <r>
    <x v="3"/>
    <n v="2018"/>
    <n v="188"/>
    <s v="2018_World_Youth_Report.txt"/>
    <n v="1.7653055670566301E-2"/>
    <n v="5.2885208932770301E-5"/>
    <n v="1.1184520864621799E-3"/>
    <n v="9.6730195424148693E-2"/>
    <n v="3.6967063317916597E-2"/>
    <n v="3.2843771513849898E-3"/>
    <n v="9.7929164430356905E-7"/>
    <n v="0.17477069447732499"/>
    <n v="1.0192655941684E-2"/>
    <n v="1.28739776554596E-2"/>
    <n v="2.0075807492340001E-3"/>
    <n v="2.93041702295113E-5"/>
    <n v="4.07556289251974E-2"/>
    <n v="6.3076103101450599E-5"/>
    <n v="1.06401282284885E-4"/>
    <n v="1.49614825307263E-2"/>
    <n v="9.8077011908699205E-2"/>
  </r>
  <r>
    <x v="1"/>
    <n v="2012"/>
    <n v="189"/>
    <s v="wp122_2012.txt"/>
    <n v="8.1378667945772795E-2"/>
    <n v="8.7373020481184803E-3"/>
    <n v="3.7544267097876401E-2"/>
    <n v="1.8711981911577E-2"/>
    <n v="4.32378572158394E-2"/>
    <n v="2.8507372881033301E-5"/>
    <n v="2.56736615028273E-5"/>
    <n v="0.19046593078200699"/>
    <n v="1.55768483592627E-2"/>
    <n v="2.3825495551314999E-2"/>
    <n v="1.31919284240503E-2"/>
    <n v="4.1934967125096097E-2"/>
    <n v="9.0369963302194302E-3"/>
    <n v="4.2667167657353702E-6"/>
    <n v="5.6916350941661001E-6"/>
    <n v="1.3601240127975501E-6"/>
    <n v="8.3750055897679494E-3"/>
  </r>
  <r>
    <x v="1"/>
    <n v="2012"/>
    <n v="190"/>
    <s v="wp123_2012.txt"/>
    <n v="4.2972822248660403E-5"/>
    <n v="4.6427600827870499E-3"/>
    <n v="2.04918737364142E-6"/>
    <n v="6.6862802978645401E-6"/>
    <n v="5.5777152464074001E-3"/>
    <n v="4.28194628133731E-5"/>
    <n v="7.0567215689575403E-5"/>
    <n v="8.7733599549159307E-3"/>
    <n v="2.5541461469479099E-2"/>
    <n v="8.2193036831543706E-2"/>
    <n v="1.7702646864906801E-2"/>
    <n v="3.4568700132264103E-2"/>
    <n v="3.9145304931992198E-2"/>
    <n v="3.7508914895764099E-3"/>
    <n v="2.5291808188227499E-2"/>
    <n v="7.4347626303326697E-2"/>
    <n v="0.24646581489387101"/>
  </r>
  <r>
    <x v="7"/>
    <n v="2007"/>
    <n v="191"/>
    <s v="PN_SOEReformNote.txt"/>
    <n v="2.2799275278935102E-2"/>
    <n v="1.9068468816993499E-2"/>
    <n v="1.1200518222819199E-6"/>
    <n v="2.8550012217868201E-3"/>
    <n v="1.20925283267198E-2"/>
    <n v="5.5161825438070399E-3"/>
    <n v="2.2709400372600701E-2"/>
    <n v="2.8043468995950099E-2"/>
    <n v="6.9955388826799095E-2"/>
    <n v="6.4552411071672602E-2"/>
    <n v="2.3861166397265902E-6"/>
    <n v="8.2586414277141806E-2"/>
    <n v="3.6789947372167599E-2"/>
    <n v="2.6102945559843001E-2"/>
    <n v="1.7960204342854701E-4"/>
    <n v="7.5535562484289304E-2"/>
    <n v="7.1179825571438302E-2"/>
  </r>
  <r>
    <x v="1"/>
    <n v="2016"/>
    <n v="192"/>
    <s v="WP148_2016.txt"/>
    <n v="2.4448651442064699E-2"/>
    <n v="1.6493066974928E-6"/>
    <n v="1.5633199446730499E-6"/>
    <n v="2.9516814172723401E-5"/>
    <n v="1.7000307950739299E-2"/>
    <n v="2.8501568463307699E-2"/>
    <n v="8.8191320154192895E-3"/>
    <n v="3.2267453407762402E-6"/>
    <n v="4.7270774663744602E-2"/>
    <n v="4.9080809018742101E-2"/>
    <n v="3.3304385198900999E-6"/>
    <n v="2.5615483356370702E-2"/>
    <n v="5.67213099982352E-2"/>
    <n v="2.3488125580667998E-3"/>
    <n v="1.1237821185327601E-2"/>
    <n v="3.9189026049332297E-2"/>
    <n v="0.15279605953619099"/>
  </r>
  <r>
    <x v="1"/>
    <n v="2007"/>
    <n v="193"/>
    <s v="wp54_2007.txt"/>
    <n v="9.4272949709213095E-5"/>
    <n v="1.9405158155785401E-2"/>
    <n v="1.8057674378609599E-6"/>
    <n v="1.71247504735648E-2"/>
    <n v="2.0534545302423499E-4"/>
    <n v="5.4537625101751795E-4"/>
    <n v="5.7798351359477301E-6"/>
    <n v="4.2363736039658803E-2"/>
    <n v="9.7356605856620704E-2"/>
    <n v="5.8356448659814403E-2"/>
    <n v="3.8469396194348297E-6"/>
    <n v="4.8318131381890701E-4"/>
    <n v="3.7964187618991597E-2"/>
    <n v="6.2052328041140104E-5"/>
    <n v="6.3938382102665301E-5"/>
    <n v="4.1572141889363701E-2"/>
    <n v="0.117126380631696"/>
  </r>
  <r>
    <x v="1"/>
    <n v="2007"/>
    <n v="194"/>
    <s v="wp55_2007.txt"/>
    <n v="5.5522564155837696E-4"/>
    <n v="1.88462573612448E-2"/>
    <n v="3.4372422065623501E-6"/>
    <n v="2.2594619379065199E-4"/>
    <n v="2.2293416470847899E-2"/>
    <n v="1.8433534311348501E-3"/>
    <n v="9.2360786340873503E-4"/>
    <n v="5.9809633053333901E-2"/>
    <n v="1.13097576933156E-3"/>
    <n v="4.92915342991017E-2"/>
    <n v="1.146879917895E-4"/>
    <n v="1.6816803420291199E-4"/>
    <n v="8.4074268038863101E-2"/>
    <n v="1.1380868474810701E-3"/>
    <n v="3.9011897959013298E-4"/>
    <n v="0.315335662873793"/>
    <n v="0.11644122745949401"/>
  </r>
  <r>
    <x v="1"/>
    <n v="2012"/>
    <n v="195"/>
    <s v="wp111_2012.txt"/>
    <n v="4.0424226387558403E-2"/>
    <n v="0.131748920812683"/>
    <n v="3.37797221986044E-4"/>
    <n v="1.50618688481928E-2"/>
    <n v="1.0648626757765101E-4"/>
    <n v="3.3109373244512297E-2"/>
    <n v="1.00153275359191E-4"/>
    <n v="3.8079397528372402E-2"/>
    <n v="8.8752991230963893E-5"/>
    <n v="9.2029249958212003E-2"/>
    <n v="3.96590078274381E-2"/>
    <n v="1.1023997109864E-5"/>
    <n v="2.3284328034323499E-2"/>
    <n v="1.6644515589305901E-5"/>
    <n v="2.2203139850826399E-5"/>
    <n v="5.3058608239950699E-6"/>
    <n v="0.25476444902491002"/>
  </r>
  <r>
    <x v="1"/>
    <n v="2015"/>
    <n v="196"/>
    <s v="wp139_2015.txt"/>
    <n v="1.9006852946706801E-2"/>
    <n v="8.6323377045926799E-7"/>
    <n v="8.1822900029797604E-7"/>
    <n v="1.0941551479279801E-2"/>
    <n v="2.92804360097699E-2"/>
    <n v="4.3185034341367101E-6"/>
    <n v="5.42094353081762E-3"/>
    <n v="1.2627407432894099E-2"/>
    <n v="6.7461562973175696E-2"/>
    <n v="0.11390240020358899"/>
    <n v="1.7431245535944701E-6"/>
    <n v="4.6785860591810599E-2"/>
    <n v="3.1859915817113699E-2"/>
    <n v="2.5590043807135098E-6"/>
    <n v="5.1278196359023399E-3"/>
    <n v="3.2728007331139203E-2"/>
    <n v="0.15777118258387801"/>
  </r>
  <r>
    <x v="1"/>
    <n v="2012"/>
    <n v="197"/>
    <s v="wp110_2012.txt"/>
    <n v="4.8537050350943399E-5"/>
    <n v="0.20250409419432899"/>
    <n v="6.9788976892493498E-3"/>
    <n v="7.5520365313704604E-6"/>
    <n v="1.01624337993114E-5"/>
    <n v="1.22157342378391E-5"/>
    <n v="2.7046186524350799E-2"/>
    <n v="1.9488602781638099E-2"/>
    <n v="4.80432742802792E-2"/>
    <n v="3.9155668560721203E-2"/>
    <n v="4.1078869110427603E-5"/>
    <n v="0.112389235074114"/>
    <n v="3.1562101794296103E-2"/>
    <n v="7.2386459580323199E-6"/>
    <n v="9.4950665587435399E-4"/>
    <n v="2.3075016993687899E-6"/>
    <n v="7.4358950197985996E-2"/>
  </r>
  <r>
    <x v="1"/>
    <n v="2006"/>
    <n v="198"/>
    <s v="wp11_2006.txt"/>
    <n v="4.7573809644550803E-2"/>
    <n v="7.8291099260870606E-2"/>
    <n v="2.92797390987048E-6"/>
    <n v="5.5282645177474498E-5"/>
    <n v="1.06462243037117E-3"/>
    <n v="3.4083542023917203E-2"/>
    <n v="1.00829708931944E-4"/>
    <n v="3.4897253608855601E-2"/>
    <n v="3.74551326629926E-2"/>
    <n v="7.0660476659403601E-2"/>
    <n v="6.2376464446024002E-6"/>
    <n v="6.0650068305891901E-6"/>
    <n v="5.7075850722369002E-2"/>
    <n v="1.9207312578353299E-4"/>
    <n v="4.69505148651814E-4"/>
    <n v="5.7484244369810998E-2"/>
    <n v="7.9525614779199505E-2"/>
  </r>
  <r>
    <x v="9"/>
    <n v="2010"/>
    <n v="199"/>
    <s v="2010_cdpreport.txt"/>
    <n v="1.9311988577552799E-2"/>
    <n v="4.2687953888913097E-2"/>
    <n v="5.5585166421149299E-4"/>
    <n v="6.0914802289425798E-6"/>
    <n v="2.7061086724790003E-4"/>
    <n v="1.0302307090457499E-2"/>
    <n v="3.5132583668552897E-5"/>
    <n v="3.4729951226056398E-2"/>
    <n v="3.64774998834397E-2"/>
    <n v="7.4997913109476705E-2"/>
    <n v="3.3134256961556401E-5"/>
    <n v="5.3104580333016901E-3"/>
    <n v="8.4676079015677697E-2"/>
    <n v="1.22467071509115E-4"/>
    <n v="2.5152986059374699E-3"/>
    <n v="2.1228225015525602E-2"/>
    <n v="0.15202694663476801"/>
  </r>
  <r>
    <x v="6"/>
    <n v="2018"/>
    <n v="200"/>
    <s v="2018_World_Public-Sector-Report.txt"/>
    <n v="2.29307870583269E-2"/>
    <n v="3.0357271788571099E-3"/>
    <n v="1.5736022915903002E-2"/>
    <n v="9.1801552273994402E-3"/>
    <n v="2.0919604029820901E-2"/>
    <n v="3.0257871998060001E-2"/>
    <n v="6.5005407962814301E-7"/>
    <n v="7.1054859932266302E-3"/>
    <n v="1.47939790970417E-2"/>
    <n v="3.4539510146526599E-2"/>
    <n v="2.4985526946402801E-2"/>
    <n v="1.46006985839952E-2"/>
    <n v="6.5113284349426301E-2"/>
    <n v="2.8934123707448399E-3"/>
    <n v="3.3662383124412401E-3"/>
    <n v="6.3530284159490705E-2"/>
    <n v="0.18733607338692501"/>
  </r>
  <r>
    <x v="2"/>
    <n v="2012"/>
    <n v="201"/>
    <s v="policybrief39.txt"/>
    <n v="4.89645378447656E-2"/>
    <n v="3.6678868403048299E-2"/>
    <n v="1.5048008291433099E-5"/>
    <n v="1.69423433790378E-3"/>
    <n v="2.2627913384890098E-2"/>
    <n v="5.4945974706115705E-4"/>
    <n v="4.8165120948179698E-5"/>
    <n v="9.7113633529737195E-4"/>
    <n v="1.5930712974620001E-5"/>
    <n v="7.0318047927235894E-2"/>
    <n v="3.2057715781202899E-5"/>
    <n v="1.67630474143867E-3"/>
    <n v="0.19768241341871401"/>
    <n v="1.4571776249432101E-3"/>
    <n v="6.2779581648621103E-5"/>
    <n v="1.50023701626965E-5"/>
    <n v="0.105538631640811"/>
  </r>
  <r>
    <x v="2"/>
    <n v="2009"/>
    <n v="202"/>
    <s v="policybrief11.txt"/>
    <n v="5.860623202594E-5"/>
    <n v="6.7385337049179997E-2"/>
    <n v="1.0948898713004101E-5"/>
    <n v="3.5725091170157003E-5"/>
    <n v="4.8073638479235701E-5"/>
    <n v="1.42578247922483E-3"/>
    <n v="4.79148927096021E-2"/>
    <n v="3.2854494580525903E-2"/>
    <n v="4.84044373932047E-2"/>
    <n v="7.8181175734041E-2"/>
    <n v="2.3325125575488299E-5"/>
    <n v="2.2679555052707702E-5"/>
    <n v="3.9181634563889699E-2"/>
    <n v="1.4911195320658099E-2"/>
    <n v="4.5678289605066699E-5"/>
    <n v="1.09156925079496E-5"/>
    <n v="0.101242605415808"/>
  </r>
  <r>
    <x v="2"/>
    <n v="2008"/>
    <n v="203"/>
    <s v="policybrief10.txt"/>
    <n v="0.14821181581700901"/>
    <n v="2.6849447977966398E-3"/>
    <n v="1.3155788353016801E-5"/>
    <n v="4.2925937178375601E-5"/>
    <n v="2.6323006078524699E-4"/>
    <n v="6.8583420379860697E-4"/>
    <n v="4.2108571773743997E-5"/>
    <n v="5.7557793509206298E-2"/>
    <n v="7.1927226892166199E-2"/>
    <n v="8.9008387312602993E-2"/>
    <n v="2.28815886768773E-3"/>
    <n v="2.7250907514528401E-5"/>
    <n v="3.82441283109346E-2"/>
    <n v="3.5340763033711998E-3"/>
    <n v="1.49315131711815E-3"/>
    <n v="4.2404902841721001E-4"/>
    <n v="4.35720423258356E-2"/>
  </r>
  <r>
    <x v="2"/>
    <n v="2012"/>
    <n v="204"/>
    <s v="policybrief38.txt"/>
    <n v="9.68767890118227E-4"/>
    <n v="2.1408550206549599E-2"/>
    <n v="1.16100051348514E-5"/>
    <n v="1.12582975107439E-3"/>
    <n v="2.7708452271315298E-3"/>
    <n v="6.1276057224740301E-5"/>
    <n v="3.71608847296728E-5"/>
    <n v="2.0528803401955801E-4"/>
    <n v="1.1798389389324501E-2"/>
    <n v="4.1015859932259799E-2"/>
    <n v="2.4733522046453401E-5"/>
    <n v="1.29332110128877E-3"/>
    <n v="7.8900329847390205E-2"/>
    <n v="3.6310194321359503E-5"/>
    <n v="2.2895334734737899E-2"/>
    <n v="4.5342722294472497E-2"/>
    <n v="0.247882301382196"/>
  </r>
  <r>
    <x v="1"/>
    <n v="2007"/>
    <n v="205"/>
    <s v="wp59_2007.txt"/>
    <n v="4.4408393783629201E-2"/>
    <n v="9.1626724372415397E-2"/>
    <n v="2.38673419303567E-6"/>
    <n v="8.2339495576104797E-5"/>
    <n v="8.1739055358072705E-3"/>
    <n v="8.7148700386760402E-5"/>
    <n v="9.9975853875282992E-3"/>
    <n v="2.7216346415749201E-2"/>
    <n v="1.9684211424477099E-2"/>
    <n v="0.11127611917333199"/>
    <n v="5.0846095326233602E-6"/>
    <n v="2.3227840775660698E-2"/>
    <n v="4.0486608108753999E-2"/>
    <n v="5.85978361203204E-3"/>
    <n v="1.7529638786833699E-2"/>
    <n v="4.4969051121885998E-4"/>
    <n v="7.50015289223398E-2"/>
  </r>
  <r>
    <x v="1"/>
    <n v="2007"/>
    <n v="206"/>
    <s v="wp58_2007.txt"/>
    <n v="0.203918148116432"/>
    <n v="8.4378549124213997E-2"/>
    <n v="9.3456005851462898E-3"/>
    <n v="2.7815067701434399E-2"/>
    <n v="1.8583010887165699E-2"/>
    <n v="6.2530929776725303E-6"/>
    <n v="3.7921902594835298E-6"/>
    <n v="9.4945410792241197E-2"/>
    <n v="1.31502362603435E-3"/>
    <n v="5.8660750979070003E-2"/>
    <n v="1.6100824505763701E-2"/>
    <n v="1.50484496464045E-4"/>
    <n v="3.5825807306882902E-2"/>
    <n v="4.0712966449916398E-5"/>
    <n v="1.0411552784422801E-3"/>
    <n v="2.1761642551326801E-2"/>
    <n v="4.3744150673607603E-2"/>
  </r>
  <r>
    <x v="9"/>
    <n v="2012"/>
    <n v="207"/>
    <s v="2012_cdp_policynote.txt"/>
    <n v="3.3721832720849998E-2"/>
    <n v="2.19469590218219E-2"/>
    <n v="9.6376780758806299E-7"/>
    <n v="9.4257508754027296E-3"/>
    <n v="2.5336893368859501E-2"/>
    <n v="1.07974327208946E-2"/>
    <n v="7.7549093855960897E-3"/>
    <n v="4.14855398838977E-2"/>
    <n v="2.7531286669787498E-2"/>
    <n v="5.5439865047923698E-2"/>
    <n v="1.26608579948864E-2"/>
    <n v="2.1059865484762099E-2"/>
    <n v="5.7591286623720699E-2"/>
    <n v="3.0141757878422199E-6"/>
    <n v="1.31355232697962E-3"/>
    <n v="2.4957320406533201E-2"/>
    <n v="0.11159713180351501"/>
  </r>
  <r>
    <x v="0"/>
    <n v="2007"/>
    <n v="208"/>
    <s v="2007wess.txt"/>
    <n v="8.7269521793072999E-2"/>
    <n v="1.20373418324487E-2"/>
    <n v="0.122143246694827"/>
    <n v="4.1335573090530301E-3"/>
    <n v="2.3397449723172599E-2"/>
    <n v="8.5342961919941396E-3"/>
    <n v="3.6617122286278398E-6"/>
    <n v="7.5019021389284596E-2"/>
    <n v="1.01471383189102E-2"/>
    <n v="4.0949971785720601E-2"/>
    <n v="3.2452972269738402E-2"/>
    <n v="1.74498446250222E-2"/>
    <n v="2.67154934354897E-2"/>
    <n v="6.08541518531126E-7"/>
    <n v="2.8161992747942399E-5"/>
    <n v="5.2666311616115903E-3"/>
    <n v="1.58359726733769E-2"/>
  </r>
  <r>
    <x v="0"/>
    <n v="2017"/>
    <n v="209"/>
    <s v="2017wess.txt"/>
    <n v="1.3271264401682E-2"/>
    <n v="2.6926000409454202E-2"/>
    <n v="2.1848005406893701E-7"/>
    <n v="7.12877162814854E-7"/>
    <n v="6.4261556805406501E-3"/>
    <n v="2.81143730183805E-2"/>
    <n v="4.5058067329796701E-5"/>
    <n v="5.4114731148056802E-2"/>
    <n v="2.95261072371437E-2"/>
    <n v="7.1851648396028894E-2"/>
    <n v="2.7763142850664499E-5"/>
    <n v="4.1462909127168599E-3"/>
    <n v="5.4357001439672301E-2"/>
    <n v="6.7288918388411104E-4"/>
    <n v="1.1883614858972701E-3"/>
    <n v="1.63140064312105E-2"/>
    <n v="0.11894995054294601"/>
  </r>
  <r>
    <x v="1"/>
    <n v="2014"/>
    <n v="210"/>
    <s v="wp138_2014.txt"/>
    <n v="1.40479562331109E-5"/>
    <n v="2.1480844219699698E-2"/>
    <n v="2.91282169941527E-3"/>
    <n v="8.5633302096632196E-6"/>
    <n v="8.7831037008730701E-3"/>
    <n v="2.93207674162973E-2"/>
    <n v="1.7018708087330199E-2"/>
    <n v="2.1770413235426399E-2"/>
    <n v="1.93494417527975E-2"/>
    <n v="0.14826435595504001"/>
    <n v="9.4833100062008998E-4"/>
    <n v="9.8427227524178797E-3"/>
    <n v="0.105346397711264"/>
    <n v="9.0995923109555101E-4"/>
    <n v="1.0949119078177901E-5"/>
    <n v="2.6164993944313202E-6"/>
    <n v="0.10399093470435899"/>
  </r>
  <r>
    <x v="1"/>
    <n v="2005"/>
    <n v="211"/>
    <s v="wp10_2005.txt"/>
    <n v="5.55282725313508E-5"/>
    <n v="0.15710979618482601"/>
    <n v="2.6479023018999101E-6"/>
    <n v="8.6398233854048998E-6"/>
    <n v="1.1626219341921799E-5"/>
    <n v="2.1104939040816201E-2"/>
    <n v="3.39313957274272E-4"/>
    <n v="6.9729710280448901E-2"/>
    <n v="1.49157713912077E-3"/>
    <n v="0.15938984351371299"/>
    <n v="6.2596345603814702E-4"/>
    <n v="1.7090418999624101E-4"/>
    <n v="4.3676205520414603E-2"/>
    <n v="1.48133107594635E-2"/>
    <n v="1.12762735832314E-3"/>
    <n v="2.11173624824551E-3"/>
    <n v="4.08612155637448E-2"/>
  </r>
  <r>
    <x v="1"/>
    <n v="2018"/>
    <n v="212"/>
    <s v="wp156_2018.txt"/>
    <n v="2.23370125823944E-2"/>
    <n v="9.7075037036212908E-7"/>
    <n v="9.2014021260741903E-7"/>
    <n v="3.0023195799304399E-6"/>
    <n v="4.0400855913077504E-6"/>
    <n v="4.7968514935251102E-5"/>
    <n v="6.6422143615143502E-3"/>
    <n v="0.10617272371004"/>
    <n v="3.5352927051220402E-2"/>
    <n v="7.9243002121678993E-2"/>
    <n v="1.9602324004178902E-6"/>
    <n v="6.5015009671545193E-2"/>
    <n v="6.9268747269144407E-2"/>
    <n v="8.4815981505261904E-3"/>
    <n v="2.4161006621412E-2"/>
    <n v="2.0062432105291999E-2"/>
    <n v="6.7471413848032999E-2"/>
  </r>
  <r>
    <x v="1"/>
    <n v="2013"/>
    <n v="213"/>
    <s v="wp125_2013.txt"/>
    <n v="9.7866609180663E-4"/>
    <n v="3.7116639945066497E-2"/>
    <n v="9.9960735136985501E-3"/>
    <n v="7.7616207049334804E-6"/>
    <n v="2.3881264863798799E-3"/>
    <n v="5.69823969910223E-4"/>
    <n v="5.2459445399416103E-3"/>
    <n v="1.52369352989663E-2"/>
    <n v="1.2596802764038399E-2"/>
    <n v="8.4638098517517593E-2"/>
    <n v="7.3238700906576399E-3"/>
    <n v="3.9533891011815897E-2"/>
    <n v="0.105663189578933"/>
    <n v="1.0855613770346601E-2"/>
    <n v="2.5570005813995302E-2"/>
    <n v="3.0466422480238901E-2"/>
    <n v="0.13720205708768199"/>
  </r>
  <r>
    <x v="1"/>
    <n v="2009"/>
    <n v="214"/>
    <s v="wp90_2009.txt"/>
    <n v="3.2771947527315499E-2"/>
    <n v="5.37254547279808E-2"/>
    <n v="2.0092543242406102E-6"/>
    <n v="2.2345681220921399E-3"/>
    <n v="1.3581815541641199E-3"/>
    <n v="3.6821175376875901E-3"/>
    <n v="6.4311486057458499E-6"/>
    <n v="0.10340273869411799"/>
    <n v="6.8662557542640598E-2"/>
    <n v="8.2254483653038807E-2"/>
    <n v="4.2804404949277301E-6"/>
    <n v="5.0150125326283101E-2"/>
    <n v="2.9344899786804001E-2"/>
    <n v="4.5250691096522097E-3"/>
    <n v="1.2717465842959699E-2"/>
    <n v="1.72792805706078E-3"/>
    <n v="8.8557642662317707E-2"/>
  </r>
  <r>
    <x v="1"/>
    <n v="2009"/>
    <n v="215"/>
    <s v="wp91_2009.txt"/>
    <n v="3.2725842615576199E-2"/>
    <n v="2.9199883658432998E-2"/>
    <n v="2.0797200361236802E-3"/>
    <n v="6.8128165628745197E-3"/>
    <n v="0.16252491713352499"/>
    <n v="1.9562068621083199E-3"/>
    <n v="1.46648761956021E-5"/>
    <n v="8.1013238119476196E-5"/>
    <n v="4.8504380116023498E-6"/>
    <n v="3.7867790965440302E-2"/>
    <n v="1.4408905412300801E-3"/>
    <n v="9.4904948822687507E-6"/>
    <n v="3.1136599072417701E-2"/>
    <n v="1.43291664941391E-5"/>
    <n v="0.13440221222677001"/>
    <n v="0.143260670841867"/>
    <n v="7.6611175106211897E-3"/>
  </r>
  <r>
    <x v="1"/>
    <n v="2005"/>
    <n v="216"/>
    <s v="wp4_2005.txt"/>
    <n v="8.4022958911133204E-4"/>
    <n v="7.8331687043863493E-2"/>
    <n v="1.9675774806456802E-6"/>
    <n v="1.9079726834963601E-4"/>
    <n v="8.6390979553132094E-6"/>
    <n v="7.1843702096727202E-5"/>
    <n v="2.3417432018614701E-3"/>
    <n v="8.1529545113392096E-2"/>
    <n v="4.6065671560312701E-2"/>
    <n v="0.116501892829097"/>
    <n v="1.68747120825638E-2"/>
    <n v="3.6756611948804002E-2"/>
    <n v="4.2963994395021597E-2"/>
    <n v="1.01469035667384E-2"/>
    <n v="8.2086405525511205E-6"/>
    <n v="2.2342341121586999E-2"/>
    <n v="6.6193404461488706E-2"/>
  </r>
  <r>
    <x v="1"/>
    <n v="2005"/>
    <n v="217"/>
    <s v="wp5_2005.txt"/>
    <n v="1.5613676470281401E-4"/>
    <n v="3.2653018427516299E-2"/>
    <n v="2.99074852779056E-6"/>
    <n v="2.35045813546081E-2"/>
    <n v="1.31315639386219E-5"/>
    <n v="1.5784771479866098E-5"/>
    <n v="9.5726797710917305E-6"/>
    <n v="0.21580355196338"/>
    <n v="7.6513145995607698E-2"/>
    <n v="0.11991240565325401"/>
    <n v="6.3713791499931404E-6"/>
    <n v="6.1950382100319699E-6"/>
    <n v="9.8711391176149396E-4"/>
    <n v="1.6591186772650899E-2"/>
    <n v="2.6282030674977899E-3"/>
    <n v="2.98167808048042E-6"/>
    <n v="7.7820827498329997E-2"/>
  </r>
  <r>
    <x v="2"/>
    <n v="2009"/>
    <n v="218"/>
    <s v="policybrief12.txt"/>
    <n v="2.4915773351103201E-2"/>
    <n v="4.7044365762756897E-2"/>
    <n v="4.8735719540550596E-6"/>
    <n v="1.6813244538150699E-4"/>
    <n v="2.1398529876207101E-5"/>
    <n v="1.2660853463164401E-2"/>
    <n v="6.8747669364328703E-2"/>
    <n v="3.9589988907502399E-2"/>
    <n v="4.3847543108406703E-2"/>
    <n v="5.4956207760644103E-3"/>
    <n v="3.1217634731426702E-2"/>
    <n v="4.5527014263050301E-2"/>
    <n v="7.1710695413341394E-2"/>
    <n v="1.6747255448539599E-4"/>
    <n v="3.2749889556111703E-2"/>
    <n v="4.8587912136448701E-6"/>
    <n v="3.9660908790903802E-2"/>
  </r>
  <r>
    <x v="7"/>
    <n v="2007"/>
    <n v="219"/>
    <s v="PN_MacroBackgroundNote.txt"/>
    <n v="1.6819165838424299E-2"/>
    <n v="5.8146213307318402E-2"/>
    <n v="9.6901867868832602E-7"/>
    <n v="3.1618048124428098E-6"/>
    <n v="1.2532745348691E-4"/>
    <n v="1.5714304420893201E-2"/>
    <n v="2.8483113620924498E-3"/>
    <n v="5.3455621788796898E-2"/>
    <n v="3.4552163557153001E-2"/>
    <n v="9.2638838964818795E-2"/>
    <n v="1.4924281517997001E-2"/>
    <n v="5.7859650420771902E-2"/>
    <n v="1.03537348795616E-2"/>
    <n v="2.6666312262261702E-3"/>
    <n v="1.5779885261375001E-3"/>
    <n v="7.9614997759940298E-3"/>
    <n v="0.12634038780040499"/>
  </r>
  <r>
    <x v="1"/>
    <n v="2014"/>
    <n v="220"/>
    <s v="wp133_2014.txt"/>
    <n v="1.5583459803655299E-2"/>
    <n v="6.4053469128485604E-6"/>
    <n v="6.0714035761985999E-6"/>
    <n v="1.9810343667979601E-5"/>
    <n v="2.6657882973841601E-5"/>
    <n v="3.2044057573485198E-5"/>
    <n v="5.3295174984449604E-3"/>
    <n v="8.2887776918828093E-2"/>
    <n v="4.3150863048541002E-2"/>
    <n v="0.16595922542007699"/>
    <n v="1.93568130659027E-2"/>
    <n v="1.6245662066802201E-3"/>
    <n v="3.8321086161553802E-2"/>
    <n v="1.89882640958874E-5"/>
    <n v="1.20152544850515E-4"/>
    <n v="2.09215756368775E-3"/>
    <n v="9.0182670638197904E-2"/>
  </r>
  <r>
    <x v="1"/>
    <n v="2014"/>
    <n v="221"/>
    <s v="wp132_2014.txt"/>
    <n v="4.2726135059721303E-3"/>
    <n v="9.1652011997961302E-2"/>
    <n v="1.7168686465511499E-6"/>
    <n v="1.12857899622589E-4"/>
    <n v="7.5383036042342201E-6"/>
    <n v="9.0614035232101399E-6"/>
    <n v="5.4952910984472997E-6"/>
    <n v="9.3477095351382794E-2"/>
    <n v="4.9661317780957101E-2"/>
    <n v="0.10474082331606401"/>
    <n v="1.00052739543451E-2"/>
    <n v="1.64440232637887E-4"/>
    <n v="3.8669335133837697E-2"/>
    <n v="1.5208898981908201E-2"/>
    <n v="6.07906650888038E-5"/>
    <n v="1.7116616669431099E-6"/>
    <n v="0.12417727793462199"/>
  </r>
  <r>
    <x v="2"/>
    <n v="2009"/>
    <n v="222"/>
    <s v="policybrief13.txt"/>
    <n v="5.78055696250243E-5"/>
    <n v="8.43430476165722E-2"/>
    <n v="1.07993178369114E-5"/>
    <n v="3.52370246918929E-5"/>
    <n v="4.7416869506466802E-5"/>
    <n v="1.33813987384811E-2"/>
    <n v="3.4566066133070497E-5"/>
    <n v="4.6910689952958697E-2"/>
    <n v="1.14327975802268E-5"/>
    <n v="8.0823678566144599E-2"/>
    <n v="1.9166977266945199E-4"/>
    <n v="2.2369713140466E-5"/>
    <n v="4.1850948593654597E-2"/>
    <n v="2.2263977885481202E-3"/>
    <n v="3.8238086246726003E-4"/>
    <n v="5.1675649113127296E-4"/>
    <n v="0.16040958427164501"/>
  </r>
  <r>
    <x v="1"/>
    <n v="2009"/>
    <n v="223"/>
    <s v="wp75_2009.txt"/>
    <n v="0.13815859725190299"/>
    <n v="5.1866664549458097E-2"/>
    <n v="2.5446674608826601E-6"/>
    <n v="8.3029790868182505E-6"/>
    <n v="6.4494601055122202E-3"/>
    <n v="4.1085554863355998E-4"/>
    <n v="4.7887392965654297E-5"/>
    <n v="2.4884065635420002E-2"/>
    <n v="4.4037398724771797E-2"/>
    <n v="0.13938499490550099"/>
    <n v="5.4210646777150696E-6"/>
    <n v="1.2449856567562999E-4"/>
    <n v="2.9462354737155401E-3"/>
    <n v="4.7700939628538897E-5"/>
    <n v="1.06162327621802E-5"/>
    <n v="2.6788990946136799E-2"/>
    <n v="3.0167107222916802E-2"/>
  </r>
  <r>
    <x v="1"/>
    <n v="2009"/>
    <n v="224"/>
    <s v="wp74_2009.txt"/>
    <n v="6.8443751775582306E-5"/>
    <n v="7.7942183137746202E-2"/>
    <n v="5.5513589279741697E-2"/>
    <n v="7.6216284475422405E-2"/>
    <n v="1.4330394850257699E-5"/>
    <n v="7.8312781342020493E-2"/>
    <n v="6.1420275434146104E-5"/>
    <n v="0.11612475444806"/>
    <n v="1.90166337576145E-2"/>
    <n v="2.8138133408825801E-3"/>
    <n v="6.9530468257143902E-6"/>
    <n v="1.5968161391533101E-4"/>
    <n v="1.3107017206249599E-2"/>
    <n v="2.1410213762433999E-4"/>
    <n v="1.3616359128043901E-5"/>
    <n v="3.2538869253776702E-6"/>
    <n v="7.8094918118150294E-2"/>
  </r>
  <r>
    <x v="1"/>
    <n v="2015"/>
    <n v="225"/>
    <s v="WP145_2015.txt"/>
    <n v="2.0431844946029901E-2"/>
    <n v="2.1287869636928798E-6"/>
    <n v="2.0178024641263401E-6"/>
    <n v="6.5838746785248204E-6"/>
    <n v="2.1123210923228001E-2"/>
    <n v="1.06496920392283E-5"/>
    <n v="6.4585091828736998E-6"/>
    <n v="4.1648126616130304E-6"/>
    <n v="1.8280231321324399E-2"/>
    <n v="0.20840814283558501"/>
    <n v="1.2609881517414399E-2"/>
    <n v="0.124957019839188"/>
    <n v="7.8694545358144893E-2"/>
    <n v="3.7192780115922697E-2"/>
    <n v="3.6438552660369598E-2"/>
    <n v="4.8551610863200598E-3"/>
    <n v="5.0623709262617299E-4"/>
  </r>
  <r>
    <x v="1"/>
    <n v="2015"/>
    <n v="226"/>
    <s v="WP144_2015.txt"/>
    <n v="9.2988241956144899E-2"/>
    <n v="1.42943158067835E-6"/>
    <n v="1.3549080368236001E-6"/>
    <n v="2.22656865074061E-2"/>
    <n v="5.4706872551567497E-2"/>
    <n v="1.0651959660781399E-3"/>
    <n v="4.3367406638406702E-6"/>
    <n v="4.9773230663452503E-2"/>
    <n v="1.8474899079045301E-2"/>
    <n v="5.7223330398091E-2"/>
    <n v="6.5580511971371505E-2"/>
    <n v="2.0253786753538599E-2"/>
    <n v="2.8189133650257801E-2"/>
    <n v="4.2374635956839603E-6"/>
    <n v="1.44797074236147E-2"/>
    <n v="0.11071517356456601"/>
    <n v="3.35202159787992E-2"/>
  </r>
  <r>
    <x v="1"/>
    <n v="2007"/>
    <n v="227"/>
    <s v="wp53_2007.txt"/>
    <n v="1.05182533043153E-4"/>
    <n v="4.1174009420848902E-2"/>
    <n v="2.8747331728778902E-6"/>
    <n v="1.4017389424655601E-2"/>
    <n v="9.1057149744928402E-4"/>
    <n v="1.4986485673449101E-4"/>
    <n v="2.3368867336773599E-4"/>
    <n v="4.3152398632277697E-2"/>
    <n v="0.186282630917597"/>
    <n v="5.3257433339610902E-2"/>
    <n v="6.1242243636575298E-6"/>
    <n v="2.9413795130872802E-2"/>
    <n v="1.7785372221746101E-2"/>
    <n v="1.9045516402580301E-2"/>
    <n v="2.3648058271318699E-4"/>
    <n v="6.6720500891994605E-2"/>
    <n v="7.7406100849247497E-2"/>
  </r>
  <r>
    <x v="1"/>
    <n v="2007"/>
    <n v="228"/>
    <s v="wp52_2007.txt"/>
    <n v="5.6716262297764903E-3"/>
    <n v="4.5896614735610901E-2"/>
    <n v="2.5158711920862E-6"/>
    <n v="7.39525060481126E-3"/>
    <n v="2.2114418723334001E-3"/>
    <n v="7.9913392004942699E-4"/>
    <n v="8.0527095619597293E-6"/>
    <n v="7.0810772290000698E-2"/>
    <n v="0.17945276407883001"/>
    <n v="6.0990295908117498E-2"/>
    <n v="2.08787676072763E-3"/>
    <n v="5.2113770254053804E-6"/>
    <n v="1.7844149200496099E-2"/>
    <n v="5.1756452234770399E-2"/>
    <n v="7.1776603506373002E-4"/>
    <n v="3.89809404335522E-2"/>
    <n v="5.7880767526367997E-2"/>
  </r>
  <r>
    <x v="1"/>
    <n v="2006"/>
    <n v="229"/>
    <s v="wp25_2006.txt"/>
    <n v="3.2670943749489999E-2"/>
    <n v="4.4186252516671902E-2"/>
    <n v="7.5181545070702798E-3"/>
    <n v="2.5200515034390601E-2"/>
    <n v="4.5317293316562701E-3"/>
    <n v="1.5670903340600099E-4"/>
    <n v="7.9243978492373404E-5"/>
    <n v="2.9179432812279998E-2"/>
    <n v="3.8375750841616499E-2"/>
    <n v="0.10832767198863801"/>
    <n v="3.3726825153431501E-6"/>
    <n v="2.09211062069097E-2"/>
    <n v="3.4816884478078798E-2"/>
    <n v="2.9676850326460501E-5"/>
    <n v="1.4199078375117E-2"/>
    <n v="2.4883398476289E-4"/>
    <n v="0.107805037621171"/>
  </r>
  <r>
    <x v="1"/>
    <n v="2006"/>
    <n v="230"/>
    <s v="wp24_2006.txt"/>
    <n v="2.4489959436397899E-2"/>
    <n v="2.2085308825260198E-2"/>
    <n v="2.2550950756867898E-6"/>
    <n v="6.6991550121718799E-3"/>
    <n v="9.9015095715618201E-6"/>
    <n v="7.7250784910485402E-3"/>
    <n v="1.83317944610418E-4"/>
    <n v="7.1149021389782394E-2"/>
    <n v="0.10509881832903099"/>
    <n v="6.4072240262778593E-2"/>
    <n v="4.0024154028279601E-5"/>
    <n v="6.0089963163596702E-2"/>
    <n v="1.7473799412098898E-2"/>
    <n v="7.0527910591123203E-6"/>
    <n v="9.4081504135056105E-6"/>
    <n v="2.2482557440367698E-6"/>
    <n v="9.6575445526877496E-2"/>
  </r>
  <r>
    <x v="1"/>
    <n v="2019"/>
    <n v="231"/>
    <s v="wp157_2019.txt"/>
    <n v="1.0309930147949201E-3"/>
    <n v="7.8393887524198197E-5"/>
    <n v="1.63631221652341E-6"/>
    <n v="3.9664970915402496E-3"/>
    <n v="1.40884623208844E-2"/>
    <n v="3.3537921839790402E-2"/>
    <n v="5.2374489893591197E-6"/>
    <n v="3.3774038633060501E-6"/>
    <n v="1.732297042469E-6"/>
    <n v="5.1446692842267999E-6"/>
    <n v="3.4859385342365401E-6"/>
    <n v="1.48257870566609E-2"/>
    <n v="7.7820988721387804E-2"/>
    <n v="1.7127542364999099E-2"/>
    <n v="4.4127620226379501E-4"/>
    <n v="4.04821103084873E-2"/>
    <n v="0.30299188465033899"/>
  </r>
  <r>
    <x v="1"/>
    <n v="2012"/>
    <n v="232"/>
    <s v="wp124_2012.txt"/>
    <n v="2.3396417628129499E-2"/>
    <n v="2.8665348748223899E-3"/>
    <n v="1.4286496456882699E-2"/>
    <n v="7.5742137994160702E-6"/>
    <n v="8.2700779988006506E-5"/>
    <n v="2.6187821277508801E-2"/>
    <n v="1.54154869300387E-2"/>
    <n v="2.5063346410322601E-3"/>
    <n v="1.8202091798735099E-2"/>
    <n v="8.5639840700720102E-2"/>
    <n v="4.9452494652989796E-6"/>
    <n v="4.8083795791214697E-6"/>
    <n v="9.1256776550587101E-2"/>
    <n v="7.2599029250811102E-6"/>
    <n v="2.4481304274041001E-2"/>
    <n v="1.0951098267543501E-2"/>
    <n v="0.112354242462785"/>
  </r>
  <r>
    <x v="0"/>
    <n v="1997"/>
    <n v="233"/>
    <s v="1997wess_clean.txt"/>
    <n v="2.97443878489555E-2"/>
    <n v="4.7746418339155099E-2"/>
    <n v="2.6444486143557901E-2"/>
    <n v="4.3363507640576999E-5"/>
    <n v="5.8421011934131004E-3"/>
    <n v="1.17001675549221E-4"/>
    <n v="3.29911370332161E-2"/>
    <n v="4.33733127261181E-2"/>
    <n v="4.1346687065727902E-2"/>
    <n v="6.2764986361012104E-2"/>
    <n v="4.1387265279099004E-3"/>
    <n v="2.9585050397594501E-2"/>
    <n v="5.0099595650644799E-2"/>
    <n v="1.5455185661114101E-2"/>
    <n v="6.8137804671202201E-4"/>
    <n v="2.8019240775424E-2"/>
    <n v="8.4707377209179299E-2"/>
  </r>
  <r>
    <x v="1"/>
    <n v="2007"/>
    <n v="234"/>
    <s v="wp39_2007.txt"/>
    <n v="5.6239459189808799E-2"/>
    <n v="7.2487236865724197E-2"/>
    <n v="2.04095717342487E-6"/>
    <n v="7.0410598986095395E-5"/>
    <n v="7.2712461198219701E-5"/>
    <n v="7.0552765110941202E-3"/>
    <n v="6.5326219393451498E-6"/>
    <n v="4.4406904568319201E-2"/>
    <n v="2.95189537565917E-2"/>
    <n v="9.4549406391773894E-2"/>
    <n v="1.6372591145167101E-4"/>
    <n v="2.5249692130260501E-2"/>
    <n v="4.8359507132838202E-2"/>
    <n v="1.0264018438431301E-3"/>
    <n v="1.8432603761332801E-2"/>
    <n v="5.1204415093127802E-4"/>
    <n v="8.7086139143808097E-2"/>
  </r>
  <r>
    <x v="1"/>
    <n v="2007"/>
    <n v="235"/>
    <s v="wp38_2007.txt"/>
    <n v="1.19234597934331E-5"/>
    <n v="4.2689561458857099E-2"/>
    <n v="2.2275575322620002E-6"/>
    <n v="7.2682831408707903E-6"/>
    <n v="7.9360406352674205E-5"/>
    <n v="1.8380825706872099E-2"/>
    <n v="7.12988562223939E-6"/>
    <n v="0.111332288394136"/>
    <n v="4.9438810849140501E-2"/>
    <n v="0.12956460356420799"/>
    <n v="4.74550550960205E-6"/>
    <n v="3.8730310052031698E-4"/>
    <n v="2.8149662113729001E-2"/>
    <n v="6.9666676215019897E-6"/>
    <n v="4.4083168404659397E-5"/>
    <n v="2.22080171744209E-6"/>
    <n v="0.16121863512260201"/>
  </r>
  <r>
    <x v="3"/>
    <n v="2013"/>
    <n v="236"/>
    <s v="2013_youth_report-out.txt"/>
    <n v="1.03137230204215E-2"/>
    <n v="7.0562960582119801E-7"/>
    <n v="1.28491752016975E-2"/>
    <n v="4.9202560372042202E-2"/>
    <n v="6.5561656958611395E-2"/>
    <n v="1.8111103859018901E-4"/>
    <n v="2.1408038317737599E-6"/>
    <n v="0.13293641460862199"/>
    <n v="2.9625394284544301E-2"/>
    <n v="0.188196160265996"/>
    <n v="1.01966624421665E-2"/>
    <n v="2.4457354292227898E-3"/>
    <n v="3.0231941027704101E-2"/>
    <n v="2.0917963525649599E-6"/>
    <n v="2.43046998401377E-4"/>
    <n v="3.8044780767270497E-2"/>
    <n v="4.0436901751575501E-2"/>
  </r>
  <r>
    <x v="1"/>
    <n v="2017"/>
    <n v="237"/>
    <s v="wp152_2017.txt"/>
    <n v="4.3891903127860801E-2"/>
    <n v="3.0301539129595802E-2"/>
    <n v="6.4118885630741404E-3"/>
    <n v="1.31084429170223E-2"/>
    <n v="1.70355974849263E-2"/>
    <n v="1.48910952389838E-2"/>
    <n v="3.4025419785254802E-5"/>
    <n v="3.7319013686779102E-6"/>
    <n v="5.3844068336360296E-4"/>
    <n v="0.15252041940157701"/>
    <n v="3.5612272584717698E-2"/>
    <n v="2.2170763693448899E-2"/>
    <n v="0.23099256229453399"/>
    <n v="1.93488491624405E-2"/>
    <n v="1.02297860632548E-2"/>
    <n v="1.8025785098999401E-6"/>
    <n v="1.8044559002923599E-6"/>
  </r>
  <r>
    <x v="1"/>
    <n v="2018"/>
    <n v="238"/>
    <s v="wp153_2017.txt"/>
    <n v="1.91927602549966E-3"/>
    <n v="3.6164453340374603E-2"/>
    <n v="2.5957321154131502E-6"/>
    <n v="1.7062975383521899E-4"/>
    <n v="1.1397154232242799E-5"/>
    <n v="2.19864010948101E-2"/>
    <n v="1.29928442680088E-4"/>
    <n v="2.1086177987081602E-2"/>
    <n v="2.0799788030439002E-2"/>
    <n v="3.7588777349213898E-2"/>
    <n v="5.7309039766853401E-4"/>
    <n v="5.3768009876347803E-6"/>
    <n v="4.8734522574609397E-2"/>
    <n v="4.8939945268638298E-2"/>
    <n v="1.08292720951184E-5"/>
    <n v="2.5878596877699299E-6"/>
    <n v="0.25658049772718"/>
  </r>
  <r>
    <x v="2"/>
    <n v="2009"/>
    <n v="239"/>
    <s v="policybrief17.txt"/>
    <n v="5.0055353253820097E-5"/>
    <n v="9.8657640041447604E-6"/>
    <n v="9.3514115116144206E-6"/>
    <n v="3.05126604582878E-5"/>
    <n v="4.1059506354366898E-5"/>
    <n v="1.9540546785751901E-4"/>
    <n v="2.9931659909406601E-5"/>
    <n v="1.93016302437654E-5"/>
    <n v="3.5938191659460897E-2"/>
    <n v="2.94014302907205E-5"/>
    <n v="7.5017172973280901E-4"/>
    <n v="4.2548195408469202E-3"/>
    <n v="0.39377014741073602"/>
    <n v="1.75296427849325E-4"/>
    <n v="3.9013648261841899E-5"/>
    <n v="3.0142298275270401E-4"/>
    <n v="7.65395150832687E-2"/>
  </r>
  <r>
    <x v="4"/>
    <n v="2009"/>
    <n v="240"/>
    <s v="2009_women_in_development-out.txt"/>
    <n v="4.9883129325327902E-2"/>
    <n v="2.3974997548715699E-2"/>
    <n v="5.2981307200856299E-3"/>
    <n v="1.5315885538681301E-2"/>
    <n v="0.181524650694045"/>
    <n v="6.9327766879736996E-3"/>
    <n v="7.7498630376692699E-7"/>
    <n v="0.121840592917108"/>
    <n v="2.0159459824492E-2"/>
    <n v="4.41876479304949E-2"/>
    <n v="1.6416029297792099E-2"/>
    <n v="2.2164635062444501E-3"/>
    <n v="1.0804263263090899E-2"/>
    <n v="3.47907908216485E-5"/>
    <n v="9.0766222894574904E-3"/>
    <n v="1.0614926105740901E-2"/>
    <n v="2.8093042762951E-2"/>
  </r>
  <r>
    <x v="1"/>
    <n v="2008"/>
    <n v="241"/>
    <s v="wp69_2008.txt"/>
    <n v="6.5228906143928204E-3"/>
    <n v="5.0159957277422597E-2"/>
    <n v="1.42864231281375E-6"/>
    <n v="4.6615078112099302E-6"/>
    <n v="1.1318699016045E-2"/>
    <n v="1.1910257232505899E-4"/>
    <n v="2.2406300440711902E-2"/>
    <n v="1.7942180903605599E-2"/>
    <n v="1.26749998260743E-2"/>
    <n v="0.102820389365604"/>
    <n v="5.0233510274696504E-3"/>
    <n v="2.4747497151752101E-2"/>
    <n v="8.63522586744985E-2"/>
    <n v="1.00673955470225E-2"/>
    <n v="9.5210139554368202E-5"/>
    <n v="2.0551216347537499E-2"/>
    <n v="0.14683984208223799"/>
  </r>
  <r>
    <x v="1"/>
    <n v="2008"/>
    <n v="242"/>
    <s v="wp68_2008.txt"/>
    <n v="2.8516464467622502E-2"/>
    <n v="5.53159621642937E-2"/>
    <n v="3.56896788428403E-2"/>
    <n v="6.8737110075880001E-2"/>
    <n v="4.7038234255694902E-6"/>
    <n v="5.59562888191125E-2"/>
    <n v="8.6871548887078598E-3"/>
    <n v="6.4837351486828496E-2"/>
    <n v="1.6699319954190901E-2"/>
    <n v="5.86645300126903E-2"/>
    <n v="2.28227518359613E-6"/>
    <n v="1.0260900316534299E-4"/>
    <n v="7.3474208361707198E-3"/>
    <n v="3.35050767357554E-6"/>
    <n v="4.4694476116482199E-6"/>
    <n v="1.0680591640132299E-6"/>
    <n v="7.7619189355747895E-2"/>
  </r>
  <r>
    <x v="2"/>
    <n v="2009"/>
    <n v="243"/>
    <s v="policybrief16.txt"/>
    <n v="2.5613056900644099E-5"/>
    <n v="5.0482587451763101E-6"/>
    <n v="4.78506732204591E-6"/>
    <n v="1.5613165380038898E-5"/>
    <n v="2.1009930091473299E-5"/>
    <n v="3.9113703040925601E-3"/>
    <n v="2.8551694010191101E-3"/>
    <n v="9.87654110044724E-6"/>
    <n v="1.4249925209779801E-3"/>
    <n v="1.5044554838678999E-5"/>
    <n v="7.5752380545771796E-4"/>
    <n v="9.9117911861179592E-6"/>
    <n v="0.25462523541171"/>
    <n v="1.7054086441278999E-2"/>
    <n v="0.37899094342411599"/>
    <n v="4.7705550015960997E-6"/>
    <n v="7.3286083127746902E-3"/>
  </r>
  <r>
    <x v="7"/>
    <n v="2007"/>
    <n v="244"/>
    <s v="PN_MacroGrowthPolicyNote.txt"/>
    <n v="2.3694474242330201E-2"/>
    <n v="0.100317486462245"/>
    <n v="6.8513782402864104E-7"/>
    <n v="2.2355317981410199E-6"/>
    <n v="1.37087087619477E-5"/>
    <n v="1.4481774623890701E-3"/>
    <n v="2.1929643791663099E-6"/>
    <n v="5.6168101331308298E-2"/>
    <n v="4.4300608150918699E-2"/>
    <n v="7.9784745018060502E-2"/>
    <n v="8.9042379759137497E-3"/>
    <n v="3.6693278663853898E-2"/>
    <n v="2.9951997117597301E-2"/>
    <n v="3.65958225637023E-4"/>
    <n v="5.9951130441540804E-3"/>
    <n v="3.1385116953906202E-2"/>
    <n v="0.132376009956995"/>
  </r>
  <r>
    <x v="9"/>
    <n v="2004"/>
    <n v="245"/>
    <s v="CDP_PN_2004_poverty_reduction.txt"/>
    <n v="2.4520646067925599E-2"/>
    <n v="2.0386676615431702E-2"/>
    <n v="7.7788017327202905E-7"/>
    <n v="8.7725901529281999E-4"/>
    <n v="6.4159965636920096E-5"/>
    <n v="2.7339132893961299E-2"/>
    <n v="5.8704090143995996E-3"/>
    <n v="4.42722009709191E-2"/>
    <n v="3.2851451929701597E-2"/>
    <n v="5.1817508651997697E-2"/>
    <n v="1.6571669169523399E-6"/>
    <n v="1.25392771775822E-2"/>
    <n v="5.0941959016957403E-2"/>
    <n v="4.3881860902031502E-3"/>
    <n v="5.1543793215730899E-3"/>
    <n v="6.4487142256055202E-2"/>
    <n v="0.166331380505368"/>
  </r>
  <r>
    <x v="1"/>
    <n v="2008"/>
    <n v="246"/>
    <s v="wp63_2008.txt"/>
    <n v="1.6596631214987601E-2"/>
    <n v="5.7470926567958498E-2"/>
    <n v="3.0603607644736697E-5"/>
    <n v="8.2469775208104095E-3"/>
    <n v="1.02052283538655E-2"/>
    <n v="0.18832428751261901"/>
    <n v="8.6301176636317302E-4"/>
    <n v="2.24366349055215E-4"/>
    <n v="1.2841292730189901E-2"/>
    <n v="8.8446767766016093E-2"/>
    <n v="2.12196341131871E-2"/>
    <n v="8.8282651076700205E-2"/>
    <n v="1.4280491913995099E-2"/>
    <n v="2.3637401641935899E-2"/>
    <n v="3.5981162886324401E-4"/>
    <n v="2.5592559107466301E-2"/>
    <n v="6.5462691230911696E-2"/>
  </r>
  <r>
    <x v="1"/>
    <n v="2009"/>
    <n v="247"/>
    <s v="wp87_2009.txt"/>
    <n v="3.21815585664222E-2"/>
    <n v="5.0316782436058402E-2"/>
    <n v="9.6160043252058202E-4"/>
    <n v="5.1427597148351096E-6"/>
    <n v="6.9203790170614102E-6"/>
    <n v="1.80630681905523E-4"/>
    <n v="5.0448349133853003E-6"/>
    <n v="0.17573693171506499"/>
    <n v="7.1486554767033694E-2"/>
    <n v="5.57355967571957E-2"/>
    <n v="3.3577385592033399E-6"/>
    <n v="5.0835320576435E-2"/>
    <n v="2.3610027564163701E-2"/>
    <n v="4.92934808621312E-6"/>
    <n v="4.9790091022890604E-3"/>
    <n v="1.5713545256479201E-6"/>
    <n v="8.4631407246682194E-2"/>
  </r>
  <r>
    <x v="5"/>
    <n v="2015"/>
    <n v="248"/>
    <s v="2015_GSDR-out.txt"/>
    <n v="2.75411796432007E-2"/>
    <n v="5.9356311402058203E-3"/>
    <n v="1.40332192948078E-3"/>
    <n v="3.85776399207843E-3"/>
    <n v="7.1706936854685902E-4"/>
    <n v="1.8775981357877801E-2"/>
    <n v="1.20299803341409E-2"/>
    <n v="5.5894404353702201E-3"/>
    <n v="5.7819299300197198E-2"/>
    <n v="7.8998242664698598E-3"/>
    <n v="2.6243115382239598E-2"/>
    <n v="4.5144317021935797E-2"/>
    <n v="7.5297021767610897E-2"/>
    <n v="9.4612326789379905E-2"/>
    <n v="3.5416707637979501E-2"/>
    <n v="1.3555988026333199E-2"/>
    <n v="0.10558161624243"/>
  </r>
  <r>
    <x v="1"/>
    <n v="2009"/>
    <n v="249"/>
    <s v="wp86_2009.txt"/>
    <n v="1.22316773875869E-2"/>
    <n v="0.11603571624542"/>
    <n v="8.67940997984783E-7"/>
    <n v="2.8319990983655299E-6"/>
    <n v="9.5875263135538E-3"/>
    <n v="4.3558858979226298E-3"/>
    <n v="2.1966555186222499E-4"/>
    <n v="5.3898329666158103E-2"/>
    <n v="2.3614542987499602E-2"/>
    <n v="0.125539912043242"/>
    <n v="2.5052352702596099E-2"/>
    <n v="1.1713721648861501E-2"/>
    <n v="4.35690762314161E-2"/>
    <n v="1.4561286418332301E-2"/>
    <n v="8.25890062861479E-3"/>
    <n v="1.31632241111251E-2"/>
    <n v="6.8564420095363607E-2"/>
  </r>
  <r>
    <x v="4"/>
    <n v="2009"/>
    <n v="250"/>
    <s v="2009_ageing-out.txt"/>
    <n v="3.95762173536005E-2"/>
    <n v="8.9378787005473508E-3"/>
    <n v="9.2138042067357706E-2"/>
    <n v="1.67600683810954E-4"/>
    <n v="5.10582684805614E-2"/>
    <n v="3.7240160060089799E-6"/>
    <n v="2.2584307117410602E-6"/>
    <n v="6.8820696442281101E-2"/>
    <n v="1.1274098878127199E-2"/>
    <n v="3.7710222835132998E-3"/>
    <n v="7.5597978255019904E-2"/>
    <n v="1.46156195428126E-6"/>
    <n v="1.8041033695579099E-2"/>
    <n v="2.2067305071228302E-6"/>
    <n v="2.94369312220859E-6"/>
    <n v="7.0345122896701095E-7"/>
    <n v="1.0866319991257201E-2"/>
  </r>
  <r>
    <x v="2"/>
    <n v="2008"/>
    <n v="251"/>
    <s v="policybrief8.txt"/>
    <n v="4.1149189645455497E-2"/>
    <n v="0.26912683407549198"/>
    <n v="1.0782949645237201E-5"/>
    <n v="8.7722197132668702E-4"/>
    <n v="2.15752672085909E-4"/>
    <n v="3.93726310479125E-4"/>
    <n v="3.4513675416875999E-5"/>
    <n v="1.2316016346271601E-2"/>
    <n v="1.1415469242919599E-5"/>
    <n v="1.30012929331363E-2"/>
    <n v="2.2971593869125701E-5"/>
    <n v="2.2335808058875799E-5"/>
    <n v="6.36805136185256E-2"/>
    <n v="2.0213125602927399E-4"/>
    <n v="2.1339362877297201E-4"/>
    <n v="1.0750246736351299E-5"/>
    <n v="1.0761443147397E-5"/>
  </r>
  <r>
    <x v="2"/>
    <n v="2009"/>
    <n v="252"/>
    <s v="policybrief14.txt"/>
    <n v="6.7540810421132602E-3"/>
    <n v="1.8859975781604098E-2"/>
    <n v="1.12786980755533E-5"/>
    <n v="3.68011913884315E-5"/>
    <n v="4.0182219738051599E-4"/>
    <n v="9.4027871163244201E-4"/>
    <n v="3.6100449071143603E-5"/>
    <n v="0.169832120391152"/>
    <n v="0.118208757892072"/>
    <n v="5.7460442365652703E-2"/>
    <n v="2.4027717840502002E-5"/>
    <n v="4.5117826642190398E-2"/>
    <n v="1.78494702096806E-3"/>
    <n v="3.5274034253949999E-5"/>
    <n v="4.7054197008082103E-5"/>
    <n v="1.12444916433941E-5"/>
    <n v="7.4522811854579304E-2"/>
  </r>
  <r>
    <x v="1"/>
    <n v="2011"/>
    <n v="253"/>
    <s v="wp107_2011.txt"/>
    <n v="1.01491359462592E-2"/>
    <n v="0.224804053128415"/>
    <n v="2.1349805067719799E-4"/>
    <n v="5.8481929918980799E-5"/>
    <n v="0.11292484493605399"/>
    <n v="3.0017590726327001E-4"/>
    <n v="5.42589246427835E-6"/>
    <n v="3.38125310774465E-2"/>
    <n v="2.7747969799715999E-2"/>
    <n v="2.4230282336342501E-2"/>
    <n v="3.6113626428208902E-6"/>
    <n v="1.39295497140857E-2"/>
    <n v="4.3211307949954397E-2"/>
    <n v="3.1777040423463199E-5"/>
    <n v="4.7715667339100001E-2"/>
    <n v="1.6900455269212001E-6"/>
    <n v="8.0766759929799797E-3"/>
  </r>
  <r>
    <x v="2"/>
    <n v="2010"/>
    <n v="254"/>
    <s v="policybrief28.txt"/>
    <n v="2.10938085964315E-2"/>
    <n v="6.7760387881578801E-2"/>
    <n v="1.0606120590747499E-5"/>
    <n v="3.4606642640332801E-5"/>
    <n v="5.4350647845349299E-4"/>
    <n v="5.1240579899894799E-2"/>
    <n v="3.6523961106930801E-4"/>
    <n v="8.2679226354853405E-2"/>
    <n v="1.6676878860190699E-3"/>
    <n v="4.0450961006241001E-2"/>
    <n v="8.2017345999002497E-2"/>
    <n v="9.9607272351825392E-3"/>
    <n v="5.5016505800473299E-2"/>
    <n v="1.9881651562313101E-4"/>
    <n v="3.38360244525839E-2"/>
    <n v="1.05739539752366E-5"/>
    <n v="4.2912889085617002E-2"/>
  </r>
  <r>
    <x v="1"/>
    <n v="2011"/>
    <n v="255"/>
    <s v="wp106_2011.txt"/>
    <n v="4.1365988546924699E-2"/>
    <n v="1.94717889471301E-2"/>
    <n v="9.0399896224998097E-2"/>
    <n v="8.4236451663515094E-3"/>
    <n v="7.6341035496154494E-6"/>
    <n v="9.1765596655169095E-6"/>
    <n v="5.5651275782077503E-6"/>
    <n v="0.105119619898613"/>
    <n v="2.1046770713964099E-2"/>
    <n v="9.4938467069335106E-2"/>
    <n v="1.7246969290433099E-2"/>
    <n v="1.35266662382091E-2"/>
    <n v="1.5726213474743199E-2"/>
    <n v="5.4377301632575902E-6"/>
    <n v="7.2537216621334099E-6"/>
    <n v="1.7334141861852601E-6"/>
    <n v="1.8955749626656901E-2"/>
  </r>
  <r>
    <x v="1"/>
    <n v="2006"/>
    <n v="256"/>
    <s v="wp32_2006.txt"/>
    <n v="4.1997217771282701E-2"/>
    <n v="2.5688845811163499E-2"/>
    <n v="2.4044807802422698E-6"/>
    <n v="1.92305282065057E-3"/>
    <n v="5.3630058985307098E-4"/>
    <n v="8.7796695465503896E-5"/>
    <n v="7.6961751585340805E-6"/>
    <n v="0.22374623410529601"/>
    <n v="5.5656215193809498E-2"/>
    <n v="4.25552033850395E-2"/>
    <n v="5.1224162003057202E-6"/>
    <n v="4.5669530114059803E-2"/>
    <n v="3.9022651787369599E-2"/>
    <n v="1.4540563287481399E-2"/>
    <n v="7.9864613291591099E-4"/>
    <n v="2.7941891272737301E-2"/>
    <n v="5.53180916020658E-2"/>
  </r>
  <r>
    <x v="1"/>
    <n v="2006"/>
    <n v="257"/>
    <s v="wp33_2006.txt"/>
    <n v="5.8659713597872198E-2"/>
    <n v="6.4204831966112694E-2"/>
    <n v="1.0065851166874501E-6"/>
    <n v="4.2307972213947803E-2"/>
    <n v="3.0311494781807202E-4"/>
    <n v="5.31262187185082E-6"/>
    <n v="3.2218412530706602E-6"/>
    <n v="0.10691927642103"/>
    <n v="3.3942284892346401E-2"/>
    <n v="0.15317097359873399"/>
    <n v="3.1145060258680701E-2"/>
    <n v="2.0850409860888599E-6"/>
    <n v="1.3226400125715999E-3"/>
    <n v="3.1480865652844801E-6"/>
    <n v="1.29965870378193E-4"/>
    <n v="4.7486868194974797E-3"/>
    <n v="9.5329411011843898E-5"/>
  </r>
  <r>
    <x v="2"/>
    <n v="2010"/>
    <n v="258"/>
    <s v="policybrief29.txt"/>
    <n v="3.07121741473661E-4"/>
    <n v="1.5450833405996801E-5"/>
    <n v="1.46453028185322E-5"/>
    <n v="2.76515810644433E-4"/>
    <n v="3.4952497387629499E-3"/>
    <n v="7.7295953202307895E-5"/>
    <n v="2.7560590212789198E-4"/>
    <n v="3.0228401291099199E-5"/>
    <n v="2.38033980002459E-2"/>
    <n v="9.3596511996440396E-2"/>
    <n v="3.11998070570868E-5"/>
    <n v="3.1366311531650697E-2"/>
    <n v="9.4495827755074799E-2"/>
    <n v="2.1043707792308998E-3"/>
    <n v="1.9045668456239999E-2"/>
    <n v="2.7233440695660398E-2"/>
    <n v="0.257564310426041"/>
  </r>
  <r>
    <x v="2"/>
    <n v="2009"/>
    <n v="259"/>
    <s v="policybrief15.txt"/>
    <n v="4.7555006689622903E-5"/>
    <n v="9.3729529953829603E-6"/>
    <n v="8.88429324906027E-6"/>
    <n v="1.6774303544328899E-4"/>
    <n v="1.77763049178867E-4"/>
    <n v="2.4051424177207001E-2"/>
    <n v="4.4470012113707598E-4"/>
    <n v="1.8337482320991198E-5"/>
    <n v="9.4054391114143802E-6"/>
    <n v="5.8295090951160605E-4"/>
    <n v="1.57681299235021E-4"/>
    <n v="1.8402930114528001E-5"/>
    <n v="0.27156108681596502"/>
    <n v="1.83159447117243E-3"/>
    <n v="0.32860779700456499"/>
    <n v="8.8573486520623499E-6"/>
    <n v="4.7324162039704902E-2"/>
  </r>
  <r>
    <x v="2"/>
    <n v="2008"/>
    <n v="260"/>
    <s v="policybrief9.txt"/>
    <n v="2.09453151470217E-4"/>
    <n v="6.9116629404641097E-2"/>
    <n v="5.7245428996106801E-6"/>
    <n v="1.8678574197893198E-5"/>
    <n v="1.1454059118294699E-4"/>
    <n v="2.0902473156208401E-4"/>
    <n v="2.12968745518912E-2"/>
    <n v="8.2712068880688605E-2"/>
    <n v="4.6497013507443202E-2"/>
    <n v="7.1989570055610796E-2"/>
    <n v="1.2195352746947801E-5"/>
    <n v="1.1857821434507E-5"/>
    <n v="9.9699231622332393E-2"/>
    <n v="1.7903460220001198E-5"/>
    <n v="2.0802131441399999E-3"/>
    <n v="5.7071813045908903E-6"/>
    <n v="9.6295629589006906E-2"/>
  </r>
  <r>
    <x v="1"/>
    <n v="2010"/>
    <n v="261"/>
    <s v="wp95_2010.txt"/>
    <n v="2.2259319992236799E-3"/>
    <n v="2.2164122713949799E-3"/>
    <n v="2.2150734572494702E-6"/>
    <n v="4.1822476479847101E-5"/>
    <n v="7.8915640616398903E-5"/>
    <n v="2.2187039419644498E-2"/>
    <n v="0.31399065234377799"/>
    <n v="4.5719866761833199E-6"/>
    <n v="4.1191413860710204E-3"/>
    <n v="3.7611650574903101E-2"/>
    <n v="7.3908764995714098E-5"/>
    <n v="0.10569209196056401"/>
    <n v="4.5704503663351798E-2"/>
    <n v="1.0793703777384599E-3"/>
    <n v="2.5140567493600998E-4"/>
    <n v="2.2083555045712702E-6"/>
    <n v="4.33150599443788E-2"/>
  </r>
  <r>
    <x v="1"/>
    <n v="2010"/>
    <n v="262"/>
    <s v="wp94_2010.txt"/>
    <n v="8.2937225041824394E-2"/>
    <n v="2.6788817991006199E-6"/>
    <n v="2.53921805587884E-6"/>
    <n v="8.2851982582904299E-6"/>
    <n v="2.8128248991815201E-2"/>
    <n v="3.7608621367233301E-2"/>
    <n v="4.7784842120462097E-5"/>
    <n v="0.28446780538185101"/>
    <n v="2.1972890404172701E-2"/>
    <n v="0.13385172453039501"/>
    <n v="6.1126497886428597E-3"/>
    <n v="9.6023516898635797E-3"/>
    <n v="1.23783884439573E-2"/>
    <n v="7.9413833122688994E-6"/>
    <n v="1.0593498101237201E-5"/>
    <n v="2.5315170260627998E-6"/>
    <n v="2.1655477153044299E-2"/>
  </r>
  <r>
    <x v="1"/>
    <n v="2007"/>
    <n v="263"/>
    <s v="wp44_2007.txt"/>
    <n v="1.12641184039808E-2"/>
    <n v="2.27909010155741E-2"/>
    <n v="1.7925726207212699E-6"/>
    <n v="1.4583060663646101E-4"/>
    <n v="7.8706991794507092E-6"/>
    <n v="1.7743891855072301E-4"/>
    <n v="3.92005948318285E-2"/>
    <n v="0.271344097269893"/>
    <n v="3.8552839442110201E-2"/>
    <n v="6.1345587527137098E-2"/>
    <n v="3.8188298729848602E-6"/>
    <n v="1.7053476031082201E-2"/>
    <n v="1.31340033123348E-2"/>
    <n v="3.3545205514337303E-2"/>
    <n v="7.47852852179259E-6"/>
    <n v="1.78713604343811E-6"/>
    <n v="3.2841480090927903E-2"/>
  </r>
  <r>
    <x v="1"/>
    <n v="2007"/>
    <n v="264"/>
    <s v="wp45_2007.txt"/>
    <n v="2.24472669389724E-2"/>
    <n v="7.1520739078338905E-2"/>
    <n v="1.50288454768393E-6"/>
    <n v="3.8592855312940003E-2"/>
    <n v="2.96986661080599E-2"/>
    <n v="1.0181998401668801E-4"/>
    <n v="4.8103785303970598E-6"/>
    <n v="6.3236643065646594E-2"/>
    <n v="6.6004826923665896E-2"/>
    <n v="9.5488780485769406E-2"/>
    <n v="2.0071753139525E-2"/>
    <n v="2.0494160346239399E-2"/>
    <n v="5.0067958632404001E-5"/>
    <n v="4.7002589004169504E-6"/>
    <n v="2.4098986353265401E-4"/>
    <n v="1.48357960067842E-2"/>
    <n v="3.7533211897659E-2"/>
  </r>
  <r>
    <x v="0"/>
    <n v="2016"/>
    <n v="265"/>
    <s v="2016wess.txt"/>
    <n v="3.5628290857787001E-2"/>
    <n v="3.07266931064092E-2"/>
    <n v="2.2276214117581699E-5"/>
    <n v="3.8851577620891802E-3"/>
    <n v="6.5380189842585302E-3"/>
    <n v="3.5043214565869202E-2"/>
    <n v="7.1403346806114898E-3"/>
    <n v="1.0619553410339801E-2"/>
    <n v="1.36413223542003E-2"/>
    <n v="4.1913713133161098E-2"/>
    <n v="3.11756849496473E-2"/>
    <n v="1.6698851006043201E-2"/>
    <n v="0.221076674462477"/>
    <n v="2.2523307122796099E-2"/>
    <n v="2.56248338225286E-2"/>
    <n v="2.6924145647743299E-3"/>
    <n v="3.9128597779791503E-2"/>
  </r>
  <r>
    <x v="0"/>
    <n v="2006"/>
    <n v="266"/>
    <s v="2006wess.txt"/>
    <n v="9.1808506690221198E-3"/>
    <n v="4.1748688186051902E-2"/>
    <n v="2.10895959314832E-7"/>
    <n v="9.2891041662969999E-3"/>
    <n v="4.9499066956344999E-4"/>
    <n v="1.4288138925716399E-5"/>
    <n v="1.06075493810587E-4"/>
    <n v="9.1830590992208305E-2"/>
    <n v="8.6853500725441707E-2"/>
    <n v="7.7562230728964898E-2"/>
    <n v="1.05849750536197E-4"/>
    <n v="1.8909939140168398E-2"/>
    <n v="2.3616730214212001E-2"/>
    <n v="2.3458199360230402E-3"/>
    <n v="7.5185816574836197E-4"/>
    <n v="2.4439943228471799E-2"/>
    <n v="8.085224892098369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x v="0"/>
    <n v="1995"/>
    <n v="0"/>
    <s v="1995wess_clean.txt"/>
    <n v="1.09352156751881E-2"/>
    <n v="2.3967368149037799E-2"/>
    <n v="7.2609578470781604E-3"/>
    <n v="1.0394248537142801E-2"/>
    <n v="1.04433608387962E-2"/>
    <n v="1.00991146908495E-5"/>
    <n v="1.37104657655774E-2"/>
    <n v="5.1933377808513502E-2"/>
    <n v="1.22826810003263E-2"/>
    <n v="8.4345007978375696E-3"/>
    <n v="1.20182862215611E-5"/>
    <n v="1.3619512888853101E-2"/>
    <n v="8.2541665551488994E-3"/>
    <n v="9.8885405730238501E-3"/>
    <n v="2.2169145045686802E-3"/>
    <n v="3.5126181862031301E-3"/>
    <n v="1.8541979885347198E-2"/>
  </r>
  <r>
    <x v="0"/>
    <n v="2013"/>
    <n v="1"/>
    <s v="2013wess.txt"/>
    <n v="2.4345637330635398E-3"/>
    <n v="7.5015100975112797E-2"/>
    <n v="5.2839663907328499E-3"/>
    <n v="3.75330168665857E-3"/>
    <n v="1.4617794245996299E-6"/>
    <n v="1.4307261530383499E-2"/>
    <n v="4.4959650819742403E-2"/>
    <n v="1.0032868700115501E-2"/>
    <n v="3.8822450398226E-3"/>
    <n v="1.9102403832168601E-3"/>
    <n v="4.7507276204380999E-2"/>
    <n v="3.0293221915973501E-2"/>
    <n v="2.8601336502722102E-2"/>
    <n v="3.6928678544784002E-3"/>
    <n v="1.6204621564105601E-2"/>
    <n v="8.99692618469557E-7"/>
    <n v="3.7807532518568602E-7"/>
  </r>
  <r>
    <x v="1"/>
    <n v="2008"/>
    <n v="2"/>
    <s v="wp70_2008.txt"/>
    <n v="2.8750590834101499E-2"/>
    <n v="0.16439749407562601"/>
    <n v="1.61063638356558E-2"/>
    <n v="4.9575043814300203E-2"/>
    <n v="1.77322675666938E-4"/>
    <n v="9.8327395710588201E-3"/>
    <n v="1.04842844596939E-3"/>
    <n v="4.2736221414613098E-4"/>
    <n v="4.6419552332989598E-5"/>
    <n v="1.43855334209628E-5"/>
    <n v="1.0931333927748701E-4"/>
    <n v="1.24781502728498E-2"/>
    <n v="1.61383092854465E-2"/>
    <n v="2.0507239878043E-4"/>
    <n v="3.36264490670221E-3"/>
    <n v="1.01014897222196E-5"/>
    <n v="4.5479358478078998E-4"/>
  </r>
  <r>
    <x v="1"/>
    <n v="2008"/>
    <n v="3"/>
    <s v="wp71_2008.txt"/>
    <n v="5.8212106070399396E-6"/>
    <n v="3.4842605902299102E-4"/>
    <n v="6.6871236805971596E-2"/>
    <n v="3.8277858599253503E-5"/>
    <n v="7.94679561182216E-6"/>
    <n v="2.3917780288068599E-5"/>
    <n v="2.03471126140531E-3"/>
    <n v="6.6684958751794197E-5"/>
    <n v="4.4151655187223998E-2"/>
    <n v="8.4877067710213203E-5"/>
    <n v="6.1817934497529201E-6"/>
    <n v="1.7494856793672801E-2"/>
    <n v="7.7950164044504194E-2"/>
    <n v="5.2547704922392401E-5"/>
    <n v="1.9719264279819501E-2"/>
    <n v="1.22681905053074E-2"/>
    <n v="3.9596774361024101E-2"/>
  </r>
  <r>
    <x v="1"/>
    <n v="2005"/>
    <n v="4"/>
    <s v="wp1_2005.txt"/>
    <n v="7.4186132552077899E-3"/>
    <n v="7.5525510900976501E-3"/>
    <n v="7.2910453044571996E-4"/>
    <n v="1.2504548136861099E-4"/>
    <n v="8.5524982745831798E-6"/>
    <n v="1.41765235582209E-3"/>
    <n v="8.5120935413912496E-3"/>
    <n v="3.1180152726793101E-2"/>
    <n v="7.3359174024246396E-3"/>
    <n v="1.03046743375244E-3"/>
    <n v="6.6529681138632802E-6"/>
    <n v="3.4692748036727998E-2"/>
    <n v="1.07071424848097E-2"/>
    <n v="5.3894188870730504E-3"/>
    <n v="4.2743796024968101E-4"/>
    <n v="7.7668474121729797E-4"/>
    <n v="3.4095660444381101E-2"/>
  </r>
  <r>
    <x v="2"/>
    <n v="2007"/>
    <n v="5"/>
    <s v="policybrief4.txt"/>
    <n v="1.2480821869727699E-2"/>
    <n v="4.0829536758226599E-2"/>
    <n v="1.83614259979895E-4"/>
    <n v="5.6761678312099497E-5"/>
    <n v="5.4101927595967304E-3"/>
    <n v="3.42379490443363E-3"/>
    <n v="9.4228313640060601E-4"/>
    <n v="3.3110180659943401E-2"/>
    <n v="9.25416188352322E-4"/>
    <n v="2.29348227899814E-2"/>
    <n v="4.9329381619832097E-5"/>
    <n v="2.2349085127474199E-2"/>
    <n v="2.2067191060022098E-2"/>
    <n v="7.92350474671319E-4"/>
    <n v="1.03812342817473E-2"/>
    <n v="3.9029729129262001E-5"/>
    <n v="2.2025236009496602E-2"/>
  </r>
  <r>
    <x v="2"/>
    <n v="2009"/>
    <n v="6"/>
    <s v="policybrief18.txt"/>
    <n v="5.4006845389624499E-5"/>
    <n v="5.2090358466620798E-5"/>
    <n v="6.8910175755217199E-5"/>
    <n v="2.10559897985947E-4"/>
    <n v="7.3727166206903906E-5"/>
    <n v="1.0486131225503801E-2"/>
    <n v="0.106918316862987"/>
    <n v="7.6324280921758803E-4"/>
    <n v="6.1357560687310903E-3"/>
    <n v="9.32021862605614E-4"/>
    <n v="5.7352187647642097E-5"/>
    <n v="2.5102130615630401E-4"/>
    <n v="0.121503828038604"/>
    <n v="5.8364822397967298E-3"/>
    <n v="2.2044710418102201E-2"/>
    <n v="4.5377425691429002E-5"/>
    <n v="7.4190204773599898E-4"/>
  </r>
  <r>
    <x v="2"/>
    <n v="2010"/>
    <n v="7"/>
    <s v="policybrief30.txt"/>
    <n v="5.7845228549596599E-5"/>
    <n v="1.36818275773172E-2"/>
    <n v="3.8349038544538801E-4"/>
    <n v="7.0683537433732094E-5"/>
    <n v="7.8967115164474695E-5"/>
    <n v="9.0636249198504503E-3"/>
    <n v="7.3670479240733897E-3"/>
    <n v="2.5207425048899201E-3"/>
    <n v="2.0507555165353901E-2"/>
    <n v="1.1531039769304501E-3"/>
    <n v="6.1428331508038003E-5"/>
    <n v="6.61735553291089E-3"/>
    <n v="2.5621485109065999E-2"/>
    <n v="5.7641346762275801E-5"/>
    <n v="7.5596892132848403E-5"/>
    <n v="2.03443804677869E-4"/>
    <n v="1.8601380971140401E-2"/>
  </r>
  <r>
    <x v="2"/>
    <n v="2009"/>
    <n v="8"/>
    <s v="policybrief24.txt"/>
    <n v="4.4366688654518402E-5"/>
    <n v="4.2792292334756703E-5"/>
    <n v="5.6609792532841003E-5"/>
    <n v="1.00430691585753E-3"/>
    <n v="2.98090300456032E-4"/>
    <n v="6.3529054389630299E-5"/>
    <n v="0.29566645271300601"/>
    <n v="3.319652759641E-5"/>
    <n v="4.2091993085335297E-3"/>
    <n v="5.3087051383238303E-5"/>
    <n v="4.7114891356111198E-5"/>
    <n v="1.6239040056595599E-2"/>
    <n v="4.8866783959824002E-2"/>
    <n v="4.4210313444199502E-5"/>
    <n v="6.5179039112628096E-4"/>
    <n v="1.56039282187201E-4"/>
    <n v="1.5665066288619501E-5"/>
  </r>
  <r>
    <x v="1"/>
    <n v="2015"/>
    <n v="9"/>
    <s v="wp141_2015.txt"/>
    <n v="1.57471048864371E-4"/>
    <n v="2.6355479752840399E-2"/>
    <n v="6.9729837617948903E-2"/>
    <n v="2.9731514847869201E-3"/>
    <n v="1.94905488465853E-3"/>
    <n v="4.8339117725141698E-2"/>
    <n v="1.10941143169548E-2"/>
    <n v="8.7702950717325704E-3"/>
    <n v="4.7896298085942698E-3"/>
    <n v="1.30993426727792E-5"/>
    <n v="1.4048574529283301E-2"/>
    <n v="4.98102556612861E-2"/>
    <n v="3.36104786045451E-4"/>
    <n v="1.04140756579872E-2"/>
    <n v="2.2989187945924899E-2"/>
    <n v="1.2492998332529599E-2"/>
    <n v="6.8318592867865702E-3"/>
  </r>
  <r>
    <x v="1"/>
    <n v="2015"/>
    <n v="10"/>
    <s v="wp140_2015.txt"/>
    <n v="5.8302889364097402E-2"/>
    <n v="1.44260523519511E-4"/>
    <n v="2.75792035667753E-3"/>
    <n v="3.78005866251727E-3"/>
    <n v="2.5166030947884801E-3"/>
    <n v="4.1309030254856902E-5"/>
    <n v="9.6294946292015203E-5"/>
    <n v="2.0595712475746299E-2"/>
    <n v="2.5412030087605599E-4"/>
    <n v="4.88854322556821E-2"/>
    <n v="1.06767387930437E-5"/>
    <n v="5.7908963104689203E-2"/>
    <n v="7.1983124528551198E-3"/>
    <n v="1.17669195895751E-4"/>
    <n v="2.2844067985875301E-4"/>
    <n v="2.2374883661864999E-4"/>
    <n v="1.11200537285049E-4"/>
  </r>
  <r>
    <x v="2"/>
    <n v="2009"/>
    <n v="11"/>
    <s v="policybrief25.txt"/>
    <n v="4.2855094477486702E-5"/>
    <n v="3.2505794120048899E-2"/>
    <n v="4.98744351027809E-3"/>
    <n v="5.2366457021227903E-5"/>
    <n v="1.73218816601373E-4"/>
    <n v="4.2850210873698898E-2"/>
    <n v="1.8102698815591499E-4"/>
    <n v="3.2065506117589399E-5"/>
    <n v="5.0750691200248601E-5"/>
    <n v="5.1278350301858097E-5"/>
    <n v="0.157205615320437"/>
    <n v="1.99188486451704E-4"/>
    <n v="9.6873640015816401E-2"/>
    <n v="3.02530459233808E-3"/>
    <n v="2.82759963293562E-2"/>
    <n v="2.6543835524089199E-4"/>
    <n v="1.51313500320586E-5"/>
  </r>
  <r>
    <x v="2"/>
    <n v="2010"/>
    <n v="12"/>
    <s v="policybrief31.txt"/>
    <n v="4.8685852562861399E-5"/>
    <n v="4.6958186392047901E-5"/>
    <n v="6.2120841028494997E-5"/>
    <n v="5.9491307553044098E-5"/>
    <n v="6.6463240315763603E-5"/>
    <n v="2.0003700318410901E-4"/>
    <n v="4.8425277977467499E-2"/>
    <n v="7.48420023126911E-2"/>
    <n v="1.00925497849376E-2"/>
    <n v="1.04841191352632E-2"/>
    <n v="5.1701596933248998E-5"/>
    <n v="1.44315292510321E-2"/>
    <n v="1.9609657685133799E-2"/>
    <n v="1.8730404504094E-3"/>
    <n v="3.24273267354975E-4"/>
    <n v="1.7122994113303301E-4"/>
    <n v="1.7190084066314599E-5"/>
  </r>
  <r>
    <x v="2"/>
    <n v="2009"/>
    <n v="13"/>
    <s v="policybrief19.txt"/>
    <n v="5.8996245579485E-5"/>
    <n v="1.9955121775738601E-2"/>
    <n v="5.6769408528804202E-2"/>
    <n v="2.3001238752517E-4"/>
    <n v="8.0538420121417398E-5"/>
    <n v="8.7408911440217598E-4"/>
    <n v="2.09370408117769E-2"/>
    <n v="4.4142814211682199E-5"/>
    <n v="6.5923495460622303E-2"/>
    <n v="3.8643682458061899E-4"/>
    <n v="2.2057301948441999E-4"/>
    <n v="2.0488275624336999E-2"/>
    <n v="0.13525566717568999"/>
    <n v="1.48008966911755E-3"/>
    <n v="2.9450662621323901E-2"/>
    <n v="4.9569600493101301E-5"/>
    <n v="1.32863098758867E-2"/>
  </r>
  <r>
    <x v="2"/>
    <n v="2008"/>
    <n v="14"/>
    <s v="policybrief5.txt"/>
    <n v="1.53342301685434E-2"/>
    <n v="5.12972211390363E-2"/>
    <n v="7.8280436444564994E-5"/>
    <n v="7.3186492485743297E-4"/>
    <n v="2.4797694279838099E-4"/>
    <n v="1.0731955125671299E-3"/>
    <n v="3.7078697259972002E-3"/>
    <n v="7.0498219911369994E-2"/>
    <n v="1.87912340530431E-3"/>
    <n v="7.3409164137531801E-5"/>
    <n v="6.5150817435959197E-5"/>
    <n v="3.4054203769994401E-3"/>
    <n v="2.3762162457270099E-3"/>
    <n v="2.03182848591394E-3"/>
    <n v="1.3939740698836599E-3"/>
    <n v="4.1571605444741498E-3"/>
    <n v="2.1661768594095799E-5"/>
  </r>
  <r>
    <x v="3"/>
    <n v="2010"/>
    <n v="15"/>
    <s v="2010_YouthReport-out.txt"/>
    <n v="9.29602667586926E-5"/>
    <n v="1.2401609734163099E-2"/>
    <n v="7.1733332573428099E-3"/>
    <n v="4.7812449161170903E-2"/>
    <n v="1.6607125997523801E-3"/>
    <n v="1.4707648223805001E-2"/>
    <n v="1.74046846859214E-2"/>
    <n v="2.0457461149493698E-2"/>
    <n v="1.9544104217063102E-5"/>
    <n v="1.95702189428686E-5"/>
    <n v="3.6642115058625599E-3"/>
    <n v="2.1703417763999099E-2"/>
    <n v="0.123617915251941"/>
    <n v="8.0130039910485396E-3"/>
    <n v="1.80003075589776E-2"/>
    <n v="2.6294505182726898E-4"/>
    <n v="7.48875658448416E-7"/>
  </r>
  <r>
    <x v="1"/>
    <n v="2014"/>
    <n v="16"/>
    <s v="wp137_2014.txt"/>
    <n v="2.4631209691863401E-2"/>
    <n v="2.1318160275080902E-2"/>
    <n v="1.5102783981987299E-4"/>
    <n v="2.11219930630642E-4"/>
    <n v="9.1101240272910205E-5"/>
    <n v="1.1180494448051E-4"/>
    <n v="2.1221559002267298E-2"/>
    <n v="6.4705887571769496E-2"/>
    <n v="9.5028838938905399E-3"/>
    <n v="3.3222765719843298E-4"/>
    <n v="8.01365887267518E-6"/>
    <n v="8.8624255513528195E-3"/>
    <n v="2.28555534417396E-2"/>
    <n v="7.5196261818378604E-6"/>
    <n v="5.8880294315117503E-3"/>
    <n v="6.6940123263884105E-5"/>
    <n v="1.6687771918977801E-2"/>
  </r>
  <r>
    <x v="1"/>
    <n v="2014"/>
    <n v="17"/>
    <s v="wp136_2014.txt"/>
    <n v="2.2316510094059699E-2"/>
    <n v="5.8000969725514102E-6"/>
    <n v="8.8158127507650602E-5"/>
    <n v="7.3481405340213298E-6"/>
    <n v="1.74668954193586E-3"/>
    <n v="8.61077207904252E-6"/>
    <n v="1.4641513752275501E-2"/>
    <n v="1.42503793454835E-2"/>
    <n v="1.1980068959697499E-4"/>
    <n v="1.2788244735867701E-2"/>
    <n v="4.5710308811806497E-4"/>
    <n v="9.7077000946143299E-2"/>
    <n v="3.8817516570309699E-2"/>
    <n v="1.61352257709402E-2"/>
    <n v="1.81814164021919E-2"/>
    <n v="2.14314145242875E-4"/>
    <n v="2.1232539459364701E-6"/>
  </r>
  <r>
    <x v="1"/>
    <n v="2006"/>
    <n v="18"/>
    <s v="wp21_2006.txt"/>
    <n v="3.4767997306749301E-2"/>
    <n v="1.38399923535119E-4"/>
    <n v="7.8611315761541802E-5"/>
    <n v="1.4489348602292799E-5"/>
    <n v="1.6187391028755199E-5"/>
    <n v="1.4394212176025901E-4"/>
    <n v="2.14497922208589E-3"/>
    <n v="5.0730617631996697E-2"/>
    <n v="1.2837312076295401E-2"/>
    <n v="9.2190106572917294E-3"/>
    <n v="1.25921330707539E-5"/>
    <n v="2.1381757641780101E-4"/>
    <n v="2.3344360043108602E-2"/>
    <n v="7.5297376448553205E-5"/>
    <n v="3.6464496737986199E-4"/>
    <n v="1.0891490499395399E-3"/>
    <n v="2.39367248985243E-2"/>
  </r>
  <r>
    <x v="1"/>
    <n v="2006"/>
    <n v="19"/>
    <s v="wp20_2006.txt"/>
    <n v="9.5991900851303394E-2"/>
    <n v="3.20254619986981E-5"/>
    <n v="3.8251202228753202E-3"/>
    <n v="2.9325793879780398E-4"/>
    <n v="8.2634165286118297E-5"/>
    <n v="1.3030651694821301E-4"/>
    <n v="1.4398126320549201E-2"/>
    <n v="2.73630606906295E-2"/>
    <n v="9.0503346766594803E-4"/>
    <n v="3.7537398989678797E-2"/>
    <n v="9.3397656119893792E-6"/>
    <n v="1.8333464687305501E-2"/>
    <n v="2.6684794039070099E-2"/>
    <n v="1.02934307068897E-4"/>
    <n v="1.49139482599959E-2"/>
    <n v="7.3896835921451801E-6"/>
    <n v="3.10534617019774E-6"/>
  </r>
  <r>
    <x v="1"/>
    <n v="2012"/>
    <n v="20"/>
    <s v="wp121_2012.txt"/>
    <n v="2.2451883625613098E-2"/>
    <n v="2.4361769093543899E-3"/>
    <n v="1.2112181571458099E-2"/>
    <n v="4.6792560738354201E-4"/>
    <n v="6.5939920001261798E-4"/>
    <n v="1.9912128689704699E-4"/>
    <n v="2.31576954816669E-4"/>
    <n v="9.9327617907225205E-3"/>
    <n v="7.0277455845305101E-6"/>
    <n v="3.1841270846229799E-2"/>
    <n v="2.21873043097686E-5"/>
    <n v="3.61174399003304E-4"/>
    <n v="1.8370878653672599E-2"/>
    <n v="5.6610854015774403E-3"/>
    <n v="2.1426464283231901E-4"/>
    <n v="1.1601265678505401E-2"/>
    <n v="5.0056720961788599E-2"/>
  </r>
  <r>
    <x v="1"/>
    <n v="2007"/>
    <n v="21"/>
    <s v="wp57_2007.txt"/>
    <n v="2.1343472603530699E-4"/>
    <n v="1.0749353120770799E-2"/>
    <n v="7.3660523322652298E-3"/>
    <n v="1.3213512454393201E-5"/>
    <n v="1.4762036502368601E-5"/>
    <n v="0.159825714829228"/>
    <n v="2.88237486575681E-3"/>
    <n v="8.0910183453777708E-6"/>
    <n v="1.28058098330332E-5"/>
    <n v="8.8131550154631904E-4"/>
    <n v="4.2243529502874397E-2"/>
    <n v="2.2393610063117699E-4"/>
    <n v="3.5153889083460697E-2"/>
    <n v="4.2079287363945197E-3"/>
    <n v="1.57896393108631E-2"/>
    <n v="9.08570407494746E-6"/>
    <n v="1.2479494475849701E-2"/>
  </r>
  <r>
    <x v="1"/>
    <n v="2007"/>
    <n v="22"/>
    <s v="wp56_2007.txt"/>
    <n v="3.29244752702776E-4"/>
    <n v="2.1747125068880698E-3"/>
    <n v="2.6461091948670499E-5"/>
    <n v="1.15696875859261E-4"/>
    <n v="9.1387033460229295E-6"/>
    <n v="6.3344049450486697E-5"/>
    <n v="5.8607022079740403E-2"/>
    <n v="5.0582991520301103E-3"/>
    <n v="4.3766604184609299E-5"/>
    <n v="8.0100907514023201E-6"/>
    <n v="8.4292594124314897E-3"/>
    <n v="1.7018771469348899E-2"/>
    <n v="0.18253612126267699"/>
    <n v="2.2170434379233101E-4"/>
    <n v="1.39142566295013E-2"/>
    <n v="5.6246679932930496E-6"/>
    <n v="2.3636385771878399E-6"/>
  </r>
  <r>
    <x v="1"/>
    <n v="2007"/>
    <n v="23"/>
    <s v="wp62_2007.txt"/>
    <n v="1.8439338884983499E-2"/>
    <n v="8.43401787563074E-3"/>
    <n v="6.9653321420071702E-3"/>
    <n v="3.72386048786615E-5"/>
    <n v="1.22412641856358E-2"/>
    <n v="2.3268406392498499E-5"/>
    <n v="2.20992682048162E-4"/>
    <n v="0.11059113241142"/>
    <n v="1.6439080031430001E-3"/>
    <n v="8.7688359464191106E-3"/>
    <n v="5.14917745577441E-5"/>
    <n v="2.8692506979458899E-2"/>
    <n v="8.4087448310249402E-4"/>
    <n v="1.14205756193135E-2"/>
    <n v="1.2867526888765801E-4"/>
    <n v="2.3501631117526501E-2"/>
    <n v="1.4630697808934201E-2"/>
  </r>
  <r>
    <x v="4"/>
    <n v="2011"/>
    <n v="24"/>
    <s v="2011_disability_and_the_mdgs-out.txt"/>
    <n v="1.66443687124718E-2"/>
    <n v="2.3214986468801199E-4"/>
    <n v="2.8834591591368398E-2"/>
    <n v="4.2060072668589403E-2"/>
    <n v="2.0553122638183201E-2"/>
    <n v="3.05399354923621E-3"/>
    <n v="7.3089639398074303E-6"/>
    <n v="4.1466630863027602E-5"/>
    <n v="5.5938187197405799E-6"/>
    <n v="2.4434067210782399E-2"/>
    <n v="1.0291888330876901E-3"/>
    <n v="7.2531288345091294E-5"/>
    <n v="2.0823978968985299E-4"/>
    <n v="4.7069053074780803E-6"/>
    <n v="3.3491991686546298E-4"/>
    <n v="7.7042301298599599E-3"/>
    <n v="1.17480434481114E-2"/>
  </r>
  <r>
    <x v="1"/>
    <n v="2012"/>
    <n v="25"/>
    <s v="wp115_2012.txt"/>
    <n v="7.3275518612800402E-3"/>
    <n v="6.7214466584951805E-4"/>
    <n v="1.21542265045612E-5"/>
    <n v="1.0593454709492099E-2"/>
    <n v="1.8371815339248799E-2"/>
    <n v="1.9212824990563499E-4"/>
    <n v="2.9522123931665202E-4"/>
    <n v="3.0146176238718299E-2"/>
    <n v="4.3205016353782197E-3"/>
    <n v="1.35765197198888E-2"/>
    <n v="1.12109051006432E-4"/>
    <n v="1.0039627519619799E-2"/>
    <n v="1.1966766431015099E-5"/>
    <n v="9.4920355542148202E-6"/>
    <n v="4.0156896899204101E-3"/>
    <n v="6.35709254931299E-3"/>
    <n v="3.14173296672026E-2"/>
  </r>
  <r>
    <x v="1"/>
    <n v="2012"/>
    <n v="26"/>
    <s v="wp114_2012.txt"/>
    <n v="6.4917202630676296E-3"/>
    <n v="9.2684083727865501E-6"/>
    <n v="1.9231978393167E-4"/>
    <n v="3.7464804983374899E-5"/>
    <n v="1.1600888197890901E-4"/>
    <n v="3.8649198306402698E-2"/>
    <n v="2.2367862447364498E-2"/>
    <n v="8.3670552462075803E-3"/>
    <n v="4.0627463333106399E-2"/>
    <n v="4.7450607466813298E-4"/>
    <n v="1.2717199731953699E-2"/>
    <n v="1.8941418604448699E-5"/>
    <n v="1.0404027537971001E-2"/>
    <n v="6.1020862667024798E-5"/>
    <n v="1.25583628009703E-5"/>
    <n v="3.3796642119421999E-5"/>
    <n v="3.9950687184712903E-2"/>
  </r>
  <r>
    <x v="5"/>
    <n v="2016"/>
    <n v="27"/>
    <s v="2016_GSDR.txt"/>
    <n v="2.37857300286731E-2"/>
    <n v="7.0761535515522604E-3"/>
    <n v="2.2276566126907701E-2"/>
    <n v="2.41830668162255E-2"/>
    <n v="2.85214204112554E-2"/>
    <n v="2.5909407157830099E-2"/>
    <n v="1.33052053563897E-2"/>
    <n v="7.8732993503894504E-3"/>
    <n v="1.8043284500967999E-2"/>
    <n v="1.2428607741258001E-2"/>
    <n v="2.1472329777210499E-2"/>
    <n v="1.2625225992332E-3"/>
    <n v="3.4143276382132301E-3"/>
    <n v="3.3647862535191499E-3"/>
    <n v="6.1216490485061998E-3"/>
    <n v="1.3862197991202099E-2"/>
    <n v="3.17366897691107E-3"/>
  </r>
  <r>
    <x v="6"/>
    <n v="2010"/>
    <n v="28"/>
    <s v="2010_post_conflict-out.txt"/>
    <n v="2.42097398844359E-4"/>
    <n v="5.45487154748467E-6"/>
    <n v="6.9191429461081802E-3"/>
    <n v="8.5551376646279594E-3"/>
    <n v="3.6148088454598201E-2"/>
    <n v="7.2642356535357602E-3"/>
    <n v="1.43479541272428E-5"/>
    <n v="9.1408597207320207E-6"/>
    <n v="8.42275153756325E-3"/>
    <n v="2.3356062485122798E-3"/>
    <n v="1.76307920087289E-5"/>
    <n v="6.9628285074202103E-6"/>
    <n v="4.6133696266678799E-3"/>
    <n v="1.35227296162476E-5"/>
    <n v="9.9777425057516593E-6"/>
    <n v="0.160569249609432"/>
    <n v="2.0174785021537599E-2"/>
  </r>
  <r>
    <x v="1"/>
    <n v="2006"/>
    <n v="29"/>
    <s v="wp15_2006.txt"/>
    <n v="1.49684217314725E-2"/>
    <n v="1.20355109585564E-3"/>
    <n v="2.25332895425965E-2"/>
    <n v="3.25406324375297E-2"/>
    <n v="2.4772887679603E-5"/>
    <n v="3.7824658652904797E-2"/>
    <n v="1.5352436725748599E-3"/>
    <n v="4.15938536930123E-2"/>
    <n v="1.8431221734879499E-2"/>
    <n v="1.0917338747166499E-2"/>
    <n v="1.5416276968853999E-4"/>
    <n v="4.4892962625361099E-5"/>
    <n v="2.5378994042613598E-4"/>
    <n v="6.1073189487442299E-6"/>
    <n v="8.0097769695291192E-6"/>
    <n v="3.7961664265226501E-5"/>
    <n v="1.8787060137092599E-2"/>
  </r>
  <r>
    <x v="1"/>
    <n v="2006"/>
    <n v="30"/>
    <s v="wp14_2006.txt"/>
    <n v="2.4977306094162599E-2"/>
    <n v="1.55122666066281E-2"/>
    <n v="6.5008496807258996E-3"/>
    <n v="1.06017826461562E-2"/>
    <n v="5.65628094740774E-5"/>
    <n v="1.02195063405228E-4"/>
    <n v="3.5561577095158899E-5"/>
    <n v="4.1087780912902098E-2"/>
    <n v="5.7587142508814103E-2"/>
    <n v="4.0054940688927697E-2"/>
    <n v="3.1475175300348997E-5"/>
    <n v="1.7706645342743899E-2"/>
    <n v="3.0353232782869298E-4"/>
    <n v="8.3889329250494703E-6"/>
    <n v="9.9489799063768904E-3"/>
    <n v="1.4228403043990001E-4"/>
    <n v="9.9451672403703993E-4"/>
  </r>
  <r>
    <x v="7"/>
    <n v="2007"/>
    <n v="31"/>
    <s v="PN_SocialPolicyNote.txt"/>
    <n v="4.7866796474112801E-2"/>
    <n v="6.1230092843441997E-3"/>
    <n v="4.6061977347211999E-2"/>
    <n v="3.0446374247849399E-2"/>
    <n v="2.2078769070931401E-2"/>
    <n v="1.1366511079340699E-3"/>
    <n v="1.38151506182724E-4"/>
    <n v="6.9160604400935993E-2"/>
    <n v="2.8324586959380299E-6"/>
    <n v="2.28338500143709E-2"/>
    <n v="2.48027197441745E-3"/>
    <n v="4.71454687228662E-6"/>
    <n v="3.0047484312802301E-6"/>
    <n v="8.7857738875157394E-6"/>
    <n v="1.5930611581576501E-5"/>
    <n v="1.00922051542455E-2"/>
    <n v="8.4449931549654795E-7"/>
  </r>
  <r>
    <x v="3"/>
    <n v="2005"/>
    <n v="32"/>
    <s v="2005_World_Youth_Report.txt"/>
    <n v="2.63503217943249E-2"/>
    <n v="6.5820823963281903E-3"/>
    <n v="3.0363799800879901E-2"/>
    <n v="7.4900690222002103E-2"/>
    <n v="0.104054556677497"/>
    <n v="9.5907423275196101E-4"/>
    <n v="1.4232246749088701E-6"/>
    <n v="2.2437812161338101E-2"/>
    <n v="1.33997497979179E-5"/>
    <n v="8.4811995939853901E-5"/>
    <n v="9.7675964147709505E-7"/>
    <n v="9.1993213991457798E-6"/>
    <n v="1.1003904555438E-5"/>
    <n v="9.1654355271574003E-7"/>
    <n v="6.1262525560126296E-6"/>
    <n v="3.5624908276153402E-2"/>
    <n v="3.24759414515815E-7"/>
  </r>
  <r>
    <x v="7"/>
    <n v="2007"/>
    <n v="33"/>
    <s v="PN_InvestmentTechnologyPolicyNote.txt"/>
    <n v="7.6249514653755502E-3"/>
    <n v="1.25246930962798E-2"/>
    <n v="9.3757837576542306E-5"/>
    <n v="1.63527575603136E-2"/>
    <n v="5.64081547621387E-6"/>
    <n v="1.5212320171837401E-3"/>
    <n v="1.1752852657273801E-2"/>
    <n v="3.8427949081273199E-2"/>
    <n v="6.0938266727893702E-2"/>
    <n v="5.6348383713144901E-3"/>
    <n v="4.3879769740457896E-6"/>
    <n v="1.05891087943747E-3"/>
    <n v="2.5958695868310899E-4"/>
    <n v="1.51781591755411E-5"/>
    <n v="5.4000721465950302E-6"/>
    <n v="1.35417635122286E-2"/>
    <n v="1.37941466638356E-2"/>
  </r>
  <r>
    <x v="2"/>
    <n v="2008"/>
    <n v="34"/>
    <s v="policybrief7.txt"/>
    <n v="3.9474949194801198E-2"/>
    <n v="4.8318339569431398E-5"/>
    <n v="6.3920183503121604E-5"/>
    <n v="1.4021958846226199E-3"/>
    <n v="2.0248650120187399E-4"/>
    <n v="7.1732974679410299E-5"/>
    <n v="4.7981024988229498E-4"/>
    <n v="3.0567969118439401E-4"/>
    <n v="5.9325713547413598E-5"/>
    <n v="5.5579662660287703E-3"/>
    <n v="1.8729728389257899E-4"/>
    <n v="1.1715310811114799E-3"/>
    <n v="3.0369113943818301E-2"/>
    <n v="3.1811575888498502E-4"/>
    <n v="6.5469626914050897E-5"/>
    <n v="0.15707101339806001"/>
    <n v="1.22457125785688E-3"/>
  </r>
  <r>
    <x v="8"/>
    <n v="2011"/>
    <n v="35"/>
    <s v="2011_rwss.txt"/>
    <n v="3.8071455076014303E-2"/>
    <n v="7.6058653108771607E-2"/>
    <n v="2.53821403933196E-2"/>
    <n v="1.9633557545994301E-2"/>
    <n v="8.3991037797385096E-3"/>
    <n v="1.0928019655133099E-3"/>
    <n v="8.6678659630349804E-4"/>
    <n v="0.10670308153498501"/>
    <n v="1.25582425881618E-5"/>
    <n v="1.2069991101283E-2"/>
    <n v="7.18157795265093E-6"/>
    <n v="7.8019083799532704E-4"/>
    <n v="3.0063473822958199E-4"/>
    <n v="1.10739082318156E-3"/>
    <n v="1.4133762809958399E-4"/>
    <n v="1.6139233658544299E-6"/>
    <n v="6.7821452443186704E-7"/>
  </r>
  <r>
    <x v="8"/>
    <n v="2010"/>
    <n v="36"/>
    <s v="2010_rwss.txt"/>
    <n v="0.103924049279898"/>
    <n v="1.8467214186593198E-2"/>
    <n v="1.9780388942802801E-2"/>
    <n v="1.57428025768955E-2"/>
    <n v="1.52909141627325E-2"/>
    <n v="2.7103095628915101E-4"/>
    <n v="7.9823240194883499E-6"/>
    <n v="5.24700985142127E-2"/>
    <n v="1.3698017935294501E-6"/>
    <n v="3.2561661079860298E-2"/>
    <n v="1.2490213857997601E-3"/>
    <n v="2.0857560016594201E-5"/>
    <n v="2.3126947193221401E-5"/>
    <n v="1.1526164245193401E-6"/>
    <n v="4.6079224107413598E-6"/>
    <n v="1.2363798733421301E-3"/>
    <n v="2.4810925956343497E-4"/>
  </r>
  <r>
    <x v="2"/>
    <n v="2010"/>
    <n v="37"/>
    <s v="policybrief27.txt"/>
    <n v="4.9426620093285904E-4"/>
    <n v="5.2967181132052898E-2"/>
    <n v="9.32206883604061E-4"/>
    <n v="3.03294866763035E-4"/>
    <n v="1.0619814725134101E-4"/>
    <n v="1.1139189284442799E-4"/>
    <n v="3.4521608273226402E-3"/>
    <n v="3.8064693512308602E-3"/>
    <n v="9.2507227490742699E-4"/>
    <n v="5.0955649165062298E-4"/>
    <n v="7.7873731626140101E-3"/>
    <n v="1.59793368817998E-2"/>
    <n v="2.3883336097419898E-3"/>
    <n v="2.5274172099747999E-2"/>
    <n v="3.09902543449059E-4"/>
    <n v="6.9007301235113902E-4"/>
    <n v="8.7734130524225098E-3"/>
  </r>
  <r>
    <x v="2"/>
    <n v="2011"/>
    <n v="38"/>
    <s v="policybrief33.txt"/>
    <n v="5.4503244510742399E-5"/>
    <n v="5.2569142368457698E-5"/>
    <n v="6.9543557513292295E-5"/>
    <n v="6.65998254347252E-5"/>
    <n v="9.4977731378194602E-4"/>
    <n v="7.8043678488086594E-5"/>
    <n v="0.33389304513465401"/>
    <n v="4.07810119566018E-5"/>
    <n v="8.6723743829861394E-3"/>
    <n v="6.5215967872335505E-5"/>
    <n v="5.7879335184904998E-5"/>
    <n v="2.5332854618965301E-4"/>
    <n v="3.3332625609443403E-2"/>
    <n v="5.4311141908950298E-5"/>
    <n v="5.0891555854669997E-4"/>
    <n v="4.5794508268078601E-5"/>
    <n v="1.9244098761890898E-5"/>
  </r>
  <r>
    <x v="2"/>
    <n v="2011"/>
    <n v="39"/>
    <s v="policybrief32.txt"/>
    <n v="1.5833098558047001E-2"/>
    <n v="3.4631136726234E-3"/>
    <n v="2.0992606752072199E-4"/>
    <n v="1.91300252867783E-3"/>
    <n v="7.2500865020630605E-5"/>
    <n v="7.6046605298986698E-5"/>
    <n v="2.6410945084263701E-3"/>
    <n v="6.4723480278976106E-2"/>
    <n v="8.4504554947222796E-3"/>
    <n v="1.34300579436389E-3"/>
    <n v="4.3212604147804404E-3"/>
    <n v="2.52143923228795E-3"/>
    <n v="5.0392092375175501E-2"/>
    <n v="5.2921364703711103E-5"/>
    <n v="1.3488652630681999E-3"/>
    <n v="7.5543302532693805E-4"/>
    <n v="3.0014948877730499E-2"/>
  </r>
  <r>
    <x v="2"/>
    <n v="2009"/>
    <n v="40"/>
    <s v="policybrief26.txt"/>
    <n v="3.0351858273256601E-5"/>
    <n v="2.9274792226352599E-5"/>
    <n v="1.19974016655248E-4"/>
    <n v="1.9958118983072999E-4"/>
    <n v="1.22681166284864E-4"/>
    <n v="4.3461094653312399E-5"/>
    <n v="2.9070422325242601E-4"/>
    <n v="2.2710198379158801E-5"/>
    <n v="3.5943866309499598E-5"/>
    <n v="1.9881054490892601E-4"/>
    <n v="3.2231941313811203E-5"/>
    <n v="5.9827542315217901E-5"/>
    <n v="7.5678606485800395E-2"/>
    <n v="0.32891601063722697"/>
    <n v="1.19016529102386E-2"/>
    <n v="2.5502122618998299E-5"/>
    <n v="1.07166860149461E-5"/>
  </r>
  <r>
    <x v="9"/>
    <n v="2017"/>
    <n v="41"/>
    <s v="CDP_PN_2017_productive_capacity.txt"/>
    <n v="2.7651323189813601E-2"/>
    <n v="3.0783811246235301E-2"/>
    <n v="1.5216592294787301E-5"/>
    <n v="1.43179133872784E-2"/>
    <n v="3.5397626927788002E-3"/>
    <n v="2.6121647662840699E-5"/>
    <n v="1.1155627331308E-2"/>
    <n v="4.8063937723119302E-2"/>
    <n v="2.3736251608490699E-2"/>
    <n v="6.2595508856721199E-3"/>
    <n v="1.27744291135298E-4"/>
    <n v="5.4999859178436299E-3"/>
    <n v="1.51408337723206E-5"/>
    <n v="2.4445403440229101E-5"/>
    <n v="5.6554403859200098E-5"/>
    <n v="1.2214287870382199E-2"/>
    <n v="3.6407816247366602E-2"/>
  </r>
  <r>
    <x v="2"/>
    <n v="2008"/>
    <n v="42"/>
    <s v="policybrief6.txt"/>
    <n v="3.26081600200918E-2"/>
    <n v="3.5506337779699901E-2"/>
    <n v="3.7827612177058702E-3"/>
    <n v="2.3468214424336199E-4"/>
    <n v="8.2173526962753897E-5"/>
    <n v="7.30706498813248E-4"/>
    <n v="1.2210406487409499E-3"/>
    <n v="4.5039010305478903E-5"/>
    <n v="3.9354119428740498E-4"/>
    <n v="3.2945961448406398E-3"/>
    <n v="7.3538538956178401E-2"/>
    <n v="4.4090745290808803E-4"/>
    <n v="6.51715521397086E-2"/>
    <n v="7.0449601731022897E-4"/>
    <n v="8.8430918136520205E-4"/>
    <n v="5.05759722690363E-5"/>
    <n v="6.6576757870836698E-4"/>
  </r>
  <r>
    <x v="4"/>
    <n v="2013"/>
    <n v="43"/>
    <s v="UNTT_MonitoringReport_WEB-out.txt"/>
    <n v="9.6328134984395002E-3"/>
    <n v="8.7057043867033793E-3"/>
    <n v="1.9679265218253798E-2"/>
    <n v="9.4633354558700707E-3"/>
    <n v="2.5477958126582E-2"/>
    <n v="1.0220798809894001E-2"/>
    <n v="2.0959106823901499E-3"/>
    <n v="9.6792189155369707E-3"/>
    <n v="9.8774893541993597E-5"/>
    <n v="2.0492460147912301E-2"/>
    <n v="6.9965684920254896E-5"/>
    <n v="7.6498514905859504E-3"/>
    <n v="3.9866856325294102E-3"/>
    <n v="7.91933613490979E-5"/>
    <n v="1.0400078338370001E-2"/>
    <n v="3.93241048292748E-2"/>
    <n v="2.3677168496910199E-2"/>
  </r>
  <r>
    <x v="1"/>
    <n v="2008"/>
    <n v="44"/>
    <s v="wp67_2008.txt"/>
    <n v="1.74296822451365E-2"/>
    <n v="4.8083445405839101E-2"/>
    <n v="1.3225028186562699E-4"/>
    <n v="8.0745811539114603E-6"/>
    <n v="9.0208611939324203E-6"/>
    <n v="9.4620370457196195E-6"/>
    <n v="3.2861603725406501E-4"/>
    <n v="4.4296698553877703E-2"/>
    <n v="3.7489545592544103E-2"/>
    <n v="2.03672555019382E-2"/>
    <n v="4.2394107038845202E-5"/>
    <n v="8.3778823399833095E-5"/>
    <n v="8.8348131676366393E-3"/>
    <n v="4.1961498304641101E-5"/>
    <n v="4.8552575329422103E-3"/>
    <n v="5.5521387781486801E-6"/>
    <n v="4.6310565042317099E-2"/>
  </r>
  <r>
    <x v="1"/>
    <n v="2008"/>
    <n v="45"/>
    <s v="wp66_2008.txt"/>
    <n v="9.9806896480257798E-3"/>
    <n v="1.32457817369388E-2"/>
    <n v="1.8644202421449999E-4"/>
    <n v="1.20614363590862E-2"/>
    <n v="4.0775525088499701E-5"/>
    <n v="1.9418820591452399E-3"/>
    <n v="6.9786289376004102E-3"/>
    <n v="2.82388909098166E-2"/>
    <n v="1.31821339817922E-2"/>
    <n v="2.9947369340835001E-2"/>
    <n v="2.01388535246556E-4"/>
    <n v="6.0698505342456297E-5"/>
    <n v="7.6241734829909997E-6"/>
    <n v="7.2839466825627098E-3"/>
    <n v="2.41766245092499E-5"/>
    <n v="9.7847762105125798E-3"/>
    <n v="3.5286957636492498E-2"/>
  </r>
  <r>
    <x v="9"/>
    <n v="2005"/>
    <n v="46"/>
    <s v="CDP_PN_2005_sub-saharan_africa.txt"/>
    <n v="3.2119996895103198E-2"/>
    <n v="1.5335146765407801E-2"/>
    <n v="2.38465435283347E-2"/>
    <n v="1.8826975010245502E-2"/>
    <n v="6.1092057940329101E-3"/>
    <n v="1.10893280845739E-3"/>
    <n v="3.07371367122044E-4"/>
    <n v="1.9136657735517999E-2"/>
    <n v="1.6081106849698201E-3"/>
    <n v="1.7751304485388399E-2"/>
    <n v="2.2612845652501E-5"/>
    <n v="6.9476010540802301E-6"/>
    <n v="7.6865658134746295E-4"/>
    <n v="3.51225123116168E-6"/>
    <n v="4.6063336889165799E-6"/>
    <n v="4.2403497963206999E-2"/>
    <n v="2.2635620778190799E-2"/>
  </r>
  <r>
    <x v="1"/>
    <n v="2009"/>
    <n v="47"/>
    <s v="wp83_2009.txt"/>
    <n v="3.8484275203305503E-2"/>
    <n v="9.4931190416619304E-3"/>
    <n v="7.3755218557869599E-3"/>
    <n v="1.51416761556377E-2"/>
    <n v="6.9299089038795704E-3"/>
    <n v="2.5115353375164502E-3"/>
    <n v="1.4742668245456199E-2"/>
    <n v="2.0114602555512201E-2"/>
    <n v="9.8735236018569796E-6"/>
    <n v="2.4090914026187901E-2"/>
    <n v="1.60553731723489E-2"/>
    <n v="1.5616596900444601E-2"/>
    <n v="5.6841983286369903E-4"/>
    <n v="1.8685068732462599E-4"/>
    <n v="4.7957046534128099E-4"/>
    <n v="4.0872617905062398E-4"/>
    <n v="1.9445949488648799E-3"/>
  </r>
  <r>
    <x v="1"/>
    <n v="2009"/>
    <n v="48"/>
    <s v="wp82_2009.txt"/>
    <n v="8.7347997494051394E-2"/>
    <n v="3.9117520025942203E-2"/>
    <n v="1.1819699853794901E-2"/>
    <n v="5.8272881918847901E-4"/>
    <n v="2.7005357140712301E-3"/>
    <n v="3.6667088241026702E-4"/>
    <n v="7.0783537935675594E-5"/>
    <n v="1.5198640976732E-2"/>
    <n v="2.8534664850187899E-5"/>
    <n v="2.7605705236279299E-2"/>
    <n v="6.7196242599720096E-5"/>
    <n v="1.92611674139894E-4"/>
    <n v="1.2555942322447699E-3"/>
    <n v="7.3643223223654204E-6"/>
    <n v="9.6583426915996302E-6"/>
    <n v="8.5340296788792997E-5"/>
    <n v="2.6094046470903399E-6"/>
  </r>
  <r>
    <x v="1"/>
    <n v="2007"/>
    <n v="49"/>
    <s v="wp37_2007.txt"/>
    <n v="1.7788048205906001E-2"/>
    <n v="6.5375014939319702E-3"/>
    <n v="3.3331666318913399E-2"/>
    <n v="1.3754396628749501E-2"/>
    <n v="1.15326037018333E-2"/>
    <n v="1.42825940108439E-3"/>
    <n v="1.46665412598812E-4"/>
    <n v="3.1515933994771698E-2"/>
    <n v="2.12737143815353E-4"/>
    <n v="3.5861626284693297E-2"/>
    <n v="1.08467570161734E-2"/>
    <n v="1.25902853384457E-5"/>
    <n v="1.2232916085451601E-2"/>
    <n v="6.3648221647186998E-6"/>
    <n v="1.2803174948666999E-4"/>
    <n v="1.9770366710297201E-2"/>
    <n v="3.3171891875706898E-2"/>
  </r>
  <r>
    <x v="1"/>
    <n v="2007"/>
    <n v="50"/>
    <s v="wp36_2007.txt"/>
    <n v="2.2352114827950201E-2"/>
    <n v="6.6967266090232799E-5"/>
    <n v="3.3657432610481701E-2"/>
    <n v="4.1766323559815702E-2"/>
    <n v="7.8325572344281293E-6"/>
    <n v="1.4183958743119901E-2"/>
    <n v="2.2665531636627601E-3"/>
    <n v="4.0719238852532501E-2"/>
    <n v="1.7576447873020101E-3"/>
    <n v="1.2692849890017399E-2"/>
    <n v="6.0929276870504898E-6"/>
    <n v="1.91574295946564E-3"/>
    <n v="7.20790214517793E-6"/>
    <n v="5.7173058259085696E-6"/>
    <n v="3.8214942787711998E-5"/>
    <n v="4.8207642062586801E-6"/>
    <n v="2.86913954353092E-2"/>
  </r>
  <r>
    <x v="2"/>
    <n v="2007"/>
    <n v="51"/>
    <s v="policybrief2.txt"/>
    <n v="1.39952275038099E-3"/>
    <n v="4.8611682699787699E-5"/>
    <n v="0.33586091511233801"/>
    <n v="3.3141063471542001E-4"/>
    <n v="2.03715807188933E-4"/>
    <n v="7.2168469266553395E-5"/>
    <n v="7.7986432616298899E-5"/>
    <n v="3.7710974995857301E-5"/>
    <n v="1.9459813968844E-4"/>
    <n v="6.0306442036835E-5"/>
    <n v="3.2914162789021099E-3"/>
    <n v="3.6916996664292697E-4"/>
    <n v="6.3316391377197999E-5"/>
    <n v="5.8987156940780601E-4"/>
    <n v="6.5867096394032403E-5"/>
    <n v="4.2347050094855001E-5"/>
    <n v="1.77953830081452E-5"/>
  </r>
  <r>
    <x v="1"/>
    <n v="2011"/>
    <n v="52"/>
    <s v="wp103_2011.txt"/>
    <n v="8.7155714605347805E-6"/>
    <n v="7.8396357954478002E-5"/>
    <n v="0.33815646563104201"/>
    <n v="4.2984551226410601E-2"/>
    <n v="2.3248600349039701E-2"/>
    <n v="2.2922561921708599E-2"/>
    <n v="1.34859890889682E-5"/>
    <n v="6.5212599200517698E-6"/>
    <n v="1.0321323082362199E-5"/>
    <n v="3.3758657146873597E-5"/>
    <n v="9.2554394957690798E-6"/>
    <n v="1.7179548469883601E-5"/>
    <n v="5.1902141149005199E-3"/>
    <n v="8.6848524828169801E-6"/>
    <n v="5.8050268930265997E-5"/>
    <n v="7.3229642178792398E-6"/>
    <n v="3.0773088732321502E-6"/>
  </r>
  <r>
    <x v="6"/>
    <n v="2001"/>
    <n v="53"/>
    <s v="2001_World_Public_Sector_Report.txt"/>
    <n v="8.7365949060420108E-3"/>
    <n v="5.5740381546501398E-3"/>
    <n v="8.5502117064084303E-3"/>
    <n v="1.6549790454027598E-2"/>
    <n v="1.39820510579921E-2"/>
    <n v="4.3478934307276604E-3"/>
    <n v="3.0819398492553599E-4"/>
    <n v="1.64506564263633E-2"/>
    <n v="6.7528695656058997E-3"/>
    <n v="1.7760376220440102E-2"/>
    <n v="5.5581359444412202E-3"/>
    <n v="1.24227263721322E-2"/>
    <n v="6.4542883741445399E-3"/>
    <n v="1.5235893786094399E-3"/>
    <n v="2.4865210438527702E-3"/>
    <n v="4.63373752671229E-2"/>
    <n v="1.3370404262244E-2"/>
  </r>
  <r>
    <x v="1"/>
    <n v="2011"/>
    <n v="54"/>
    <s v="wp102_2011.txt"/>
    <n v="1.19825262495586E-2"/>
    <n v="5.2453468012072603E-2"/>
    <n v="1.37005000165522E-4"/>
    <n v="7.3780693323433099E-6"/>
    <n v="8.2427234376160192E-6"/>
    <n v="8.6458435450490595E-6"/>
    <n v="3.8108269214656601E-4"/>
    <n v="4.3546568260001702E-2"/>
    <n v="3.1168647551348402E-2"/>
    <n v="2.27480061241675E-2"/>
    <n v="6.4119950032407898E-6"/>
    <n v="2.8080318579021902E-3"/>
    <n v="8.4606263323105304E-3"/>
    <n v="2.2179305262449899E-5"/>
    <n v="1.6951695622488799E-4"/>
    <n v="3.7398416846046799E-5"/>
    <n v="5.5051955155117002E-2"/>
  </r>
  <r>
    <x v="2"/>
    <n v="2009"/>
    <n v="55"/>
    <s v="policybrief22.txt"/>
    <n v="5.3840408302659301E-4"/>
    <n v="2.2602255579902298E-3"/>
    <n v="5.8679550345647003E-5"/>
    <n v="1.04102621816456E-3"/>
    <n v="6.2781394966219704E-5"/>
    <n v="1.8895560982424599E-4"/>
    <n v="4.5373365082133799E-2"/>
    <n v="2.1271751377771701E-3"/>
    <n v="4.2377321801452203E-4"/>
    <n v="5.5028011320435599E-5"/>
    <n v="4.8837498172365502E-5"/>
    <n v="8.4617095993654596E-3"/>
    <n v="0.18385177287443599"/>
    <n v="1.6893054028765801E-4"/>
    <n v="3.26080119407613E-3"/>
    <n v="1.6174436445232801E-4"/>
    <n v="2.7099077488543202E-2"/>
  </r>
  <r>
    <x v="2"/>
    <n v="2012"/>
    <n v="56"/>
    <s v="policybrief36.txt"/>
    <n v="5.8520007246831403E-3"/>
    <n v="4.9943643912178399E-4"/>
    <n v="7.0845905199860601E-5"/>
    <n v="2.1647465571113901E-4"/>
    <n v="7.57982078917166E-5"/>
    <n v="7.9505208610568603E-5"/>
    <n v="4.9133025964169602E-2"/>
    <n v="0.112404017951233"/>
    <n v="3.00885308653112E-2"/>
    <n v="5.1232010272434902E-4"/>
    <n v="1.5452393469865299E-3"/>
    <n v="5.5532787003991098E-4"/>
    <n v="2.5485074542950001E-2"/>
    <n v="5.532823094709E-5"/>
    <n v="7.2563230072651201E-5"/>
    <n v="4.66521056363045E-5"/>
    <n v="6.7078469386868504E-3"/>
  </r>
  <r>
    <x v="1"/>
    <n v="2007"/>
    <n v="57"/>
    <s v="wp40_2007.txt"/>
    <n v="4.0629335241614703E-2"/>
    <n v="3.5194763675058197E-5"/>
    <n v="2.00634434600248E-2"/>
    <n v="1.1810497281370499E-5"/>
    <n v="7.2315945352191E-3"/>
    <n v="6.5584698338135895E-5"/>
    <n v="1.57971203548685E-2"/>
    <n v="9.7106353640350695E-2"/>
    <n v="1.13694302144365E-2"/>
    <n v="3.6595140396927302E-2"/>
    <n v="8.7881250506147002E-5"/>
    <n v="1.9051682100299699E-5"/>
    <n v="1.21423147239515E-5"/>
    <n v="9.6312804076712001E-6"/>
    <n v="1.26314686761699E-5"/>
    <n v="2.15100190630852E-4"/>
    <n v="1.8451946568230301E-4"/>
  </r>
  <r>
    <x v="1"/>
    <n v="2007"/>
    <n v="58"/>
    <s v="wp41_2007.txt"/>
    <n v="7.8163086252614402E-5"/>
    <n v="1.41897870716426E-2"/>
    <n v="0.206762086632054"/>
    <n v="2.59764606648313E-5"/>
    <n v="2.1914012609842801E-3"/>
    <n v="3.0439997870136901E-5"/>
    <n v="8.9798712851602206E-5"/>
    <n v="1.5906143087431199E-5"/>
    <n v="1.19182680098308E-2"/>
    <n v="3.5420192103218603E-2"/>
    <n v="1.3638464124937901E-4"/>
    <n v="1.2333329312645001E-2"/>
    <n v="4.01003887390878E-3"/>
    <n v="2.4880241328257598E-4"/>
    <n v="3.3943013998581101E-2"/>
    <n v="9.1226218284023598E-3"/>
    <n v="1.2131543209353E-4"/>
  </r>
  <r>
    <x v="2"/>
    <n v="2012"/>
    <n v="59"/>
    <s v="policybrief37.txt"/>
    <n v="4.9439700517305803E-5"/>
    <n v="2.2974859481798698E-3"/>
    <n v="0.34097405405271197"/>
    <n v="1.3838246221450699E-3"/>
    <n v="4.6451599870338299E-4"/>
    <n v="4.7027356903471202E-3"/>
    <n v="3.4118266580093998E-4"/>
    <n v="1.69333527434025E-4"/>
    <n v="3.23230872242437E-4"/>
    <n v="7.6026064621606696E-3"/>
    <n v="1.8484335602026201E-4"/>
    <n v="3.62134644734532E-4"/>
    <n v="6.2109762356242598E-5"/>
    <n v="4.9265444925983599E-5"/>
    <n v="4.6163550498699499E-4"/>
    <n v="4.1540036642494701E-5"/>
    <n v="1.7456253991004502E-5"/>
  </r>
  <r>
    <x v="2"/>
    <n v="2009"/>
    <n v="60"/>
    <s v="policybrief23.txt"/>
    <n v="3.9737108825320197E-5"/>
    <n v="3.8326997776020997E-5"/>
    <n v="1.5707178496682101E-4"/>
    <n v="1.5492557508503101E-4"/>
    <n v="1.6061602593124501E-4"/>
    <n v="1.6326903496974901E-4"/>
    <n v="0.30746823493188202"/>
    <n v="1.7316384038752199E-3"/>
    <n v="4.8336685118955903E-3"/>
    <n v="1.53916635176057E-4"/>
    <n v="4.6767500953223202E-4"/>
    <n v="2.63118592365944E-3"/>
    <n v="6.8764370199050795E-2"/>
    <n v="5.7144263575398301E-4"/>
    <n v="5.1931715110492701E-5"/>
    <n v="3.33877620495051E-5"/>
    <n v="1.40304463268374E-5"/>
  </r>
  <r>
    <x v="2"/>
    <n v="2007"/>
    <n v="61"/>
    <s v="policybrief3.txt"/>
    <n v="0.17895314883854699"/>
    <n v="2.9270862325805301E-2"/>
    <n v="5.6257717999425E-2"/>
    <n v="9.6737676660594196E-4"/>
    <n v="1.7007216210949298E-2"/>
    <n v="3.79808732260972E-4"/>
    <n v="8.6609754032939098E-5"/>
    <n v="3.3603830057313898E-2"/>
    <n v="2.1611575819357201E-4"/>
    <n v="6.6629532644421402E-4"/>
    <n v="9.58421089761723E-4"/>
    <n v="1.0093113229252401E-3"/>
    <n v="7.0317578320492702E-5"/>
    <n v="5.5775882094138903E-5"/>
    <n v="7.3150326616668E-5"/>
    <n v="4.7029559754082298E-5"/>
    <n v="1.9763101010665802E-5"/>
  </r>
  <r>
    <x v="8"/>
    <n v="2007"/>
    <n v="62"/>
    <s v="2007_rwss.txt"/>
    <n v="2.2535372792464502E-2"/>
    <n v="6.9012309151754801E-3"/>
    <n v="1.49198123307781E-2"/>
    <n v="2.5903838511718201E-2"/>
    <n v="3.5596069923054599E-2"/>
    <n v="5.2327141981496901E-6"/>
    <n v="1.9706359022902001E-6"/>
    <n v="0.18391124811927301"/>
    <n v="1.5082000801763699E-6"/>
    <n v="2.49185785389218E-2"/>
    <n v="1.3524481772536101E-6"/>
    <n v="9.3285404384785805E-6"/>
    <n v="8.4181235806760792E-6"/>
    <n v="1.2690713299429699E-6"/>
    <n v="1.18916694072877E-5"/>
    <n v="4.4791580050342204E-6"/>
    <n v="4.4967078855106902E-7"/>
  </r>
  <r>
    <x v="0"/>
    <n v="1996"/>
    <n v="63"/>
    <s v="1996wess_clean.txt"/>
    <n v="5.3808669551404197E-3"/>
    <n v="1.54942951427674E-2"/>
    <n v="2.2086786977441999E-4"/>
    <n v="1.7629081681901901E-5"/>
    <n v="9.5073428809149696E-7"/>
    <n v="2.1124598120423499E-2"/>
    <n v="2.99574047525876E-2"/>
    <n v="3.8170649786036397E-2"/>
    <n v="1.7414606045203E-2"/>
    <n v="6.0782262159339399E-3"/>
    <n v="1.8342907886571901E-2"/>
    <n v="1.27713547697506E-2"/>
    <n v="9.0778154055389994E-3"/>
    <n v="6.2866729271243301E-6"/>
    <n v="2.1186765167628199E-3"/>
    <n v="3.09334430104405E-3"/>
    <n v="2.3869858976409902E-2"/>
  </r>
  <r>
    <x v="1"/>
    <n v="2011"/>
    <n v="64"/>
    <s v="wp109_2011.txt"/>
    <n v="2.9292094722393898E-3"/>
    <n v="2.0181248692648202E-2"/>
    <n v="2.3536478566336099E-2"/>
    <n v="1.20943784220727E-4"/>
    <n v="9.5531478903815595E-6"/>
    <n v="2.8752481309781702E-5"/>
    <n v="4.8292411945974902E-5"/>
    <n v="2.7691317474180199E-2"/>
    <n v="4.8786398089758704E-3"/>
    <n v="2.3386065925242401E-2"/>
    <n v="2.61634965347715E-5"/>
    <n v="1.2875783223946201E-3"/>
    <n v="3.6854882052016001E-2"/>
    <n v="1.56830239419458E-4"/>
    <n v="2.78775563020649E-5"/>
    <n v="7.7047833130882998E-3"/>
    <n v="5.57305440717909E-2"/>
  </r>
  <r>
    <x v="1"/>
    <n v="2011"/>
    <n v="65"/>
    <s v="wp108_2011.txt"/>
    <n v="1.27871445258297E-2"/>
    <n v="1.9719968029483802E-2"/>
    <n v="4.6467749384199002E-4"/>
    <n v="1.7514446884457399E-4"/>
    <n v="1.63697667499758E-5"/>
    <n v="3.3815410062479801E-4"/>
    <n v="8.5246239665524894E-3"/>
    <n v="5.4768800152694301E-2"/>
    <n v="1.74751274396868E-3"/>
    <n v="1.59030438125655E-2"/>
    <n v="1.09029128051396E-4"/>
    <n v="7.5025577092013296E-3"/>
    <n v="6.8913013715289097E-4"/>
    <n v="6.5391646861314096E-4"/>
    <n v="1.5671124475806201E-5"/>
    <n v="1.8562936041647701E-2"/>
    <n v="5.5919603331597602E-2"/>
  </r>
  <r>
    <x v="1"/>
    <n v="2009"/>
    <n v="66"/>
    <s v="wp89_2009.txt"/>
    <n v="5.8388435252151302E-2"/>
    <n v="1.9314152134886801E-2"/>
    <n v="1.5799191400615701E-2"/>
    <n v="2.3417306592006502E-2"/>
    <n v="1.3405905425403E-2"/>
    <n v="4.9105026489129199E-4"/>
    <n v="5.7252117095590203E-5"/>
    <n v="6.91239694601085E-2"/>
    <n v="1.6050559890971798E-5"/>
    <n v="2.4469925035291999E-3"/>
    <n v="1.59513917094887E-4"/>
    <n v="1.7695185199820301E-2"/>
    <n v="1.6859172088893701E-3"/>
    <n v="1.9490682924305899E-4"/>
    <n v="3.44234818028629E-4"/>
    <n v="4.1047032298049702E-4"/>
    <n v="5.5193796608970103E-3"/>
  </r>
  <r>
    <x v="1"/>
    <n v="2009"/>
    <n v="67"/>
    <s v="wp88_2009.txt"/>
    <n v="2.2453495206004599E-2"/>
    <n v="1.54770993454605E-2"/>
    <n v="1.74365424229563E-3"/>
    <n v="2.3039008423306601E-2"/>
    <n v="4.8985093844060397E-3"/>
    <n v="2.9264766996937999E-4"/>
    <n v="2.6336777914125901E-5"/>
    <n v="6.84980158059426E-2"/>
    <n v="3.0348736224823199E-2"/>
    <n v="4.3182971549526598E-2"/>
    <n v="6.6209902837922996E-6"/>
    <n v="5.9370311942278696E-3"/>
    <n v="7.7517202059669199E-3"/>
    <n v="8.9659878728158004E-5"/>
    <n v="2.0943247528563101E-3"/>
    <n v="1.05028793159045E-2"/>
    <n v="3.5580215920060702E-5"/>
  </r>
  <r>
    <x v="2"/>
    <n v="2007"/>
    <n v="68"/>
    <s v="policybrief1.txt"/>
    <n v="7.0643269020261804E-5"/>
    <n v="3.9211705484274398E-2"/>
    <n v="2.7923683148869499E-4"/>
    <n v="6.5362010808097195E-4"/>
    <n v="9.6438294051080903E-5"/>
    <n v="1.0115472251708001E-4"/>
    <n v="3.2256201920350898E-2"/>
    <n v="7.3612511415447099E-2"/>
    <n v="6.5095664458948103E-4"/>
    <n v="1.7103471417535699E-2"/>
    <n v="1.9660127946148102E-3"/>
    <n v="4.1103339786450399E-3"/>
    <n v="6.1399269920243502E-3"/>
    <n v="2.5949364660079598E-4"/>
    <n v="8.4871989158168105E-4"/>
    <n v="3.4631442322292198E-3"/>
    <n v="5.8870232371857597E-3"/>
  </r>
  <r>
    <x v="2"/>
    <n v="2011"/>
    <n v="69"/>
    <s v="policybrief35.txt"/>
    <n v="1.4322682755099199E-4"/>
    <n v="0.33475338952358702"/>
    <n v="4.9703441810888101E-5"/>
    <n v="1.19460077349898E-3"/>
    <n v="5.3177834409587698E-5"/>
    <n v="9.1275156786023992E-3"/>
    <n v="5.1696444088774E-3"/>
    <n v="2.9146577012351801E-5"/>
    <n v="1.4018691467002299E-2"/>
    <n v="4.6610472345534203E-5"/>
    <n v="2.4991259211154E-4"/>
    <n v="1.6134800910218999E-2"/>
    <n v="2.1343936524711501E-3"/>
    <n v="4.559080513572E-4"/>
    <n v="2.2990933167267E-2"/>
    <n v="3.2729770497082001E-5"/>
    <n v="1.3753940367974501E-5"/>
  </r>
  <r>
    <x v="2"/>
    <n v="2009"/>
    <n v="70"/>
    <s v="policybrief21.txt"/>
    <n v="4.5534770315422602E-5"/>
    <n v="1.2628030978488801E-3"/>
    <n v="5.8100209385901903E-5"/>
    <n v="5.56408665473068E-5"/>
    <n v="6.2161556651174296E-5"/>
    <n v="3.0897847574408899E-4"/>
    <n v="4.6022391338326502E-2"/>
    <n v="1.55958939834387E-4"/>
    <n v="5.4147773865576801E-4"/>
    <n v="1.3952573137051699E-3"/>
    <n v="9.0157424949732995E-4"/>
    <n v="8.9755077706725695E-5"/>
    <n v="0.22043146283523701"/>
    <n v="4.53742780744905E-5"/>
    <n v="5.9508574970494E-5"/>
    <n v="3.8259051078760702E-5"/>
    <n v="1.60774945586459E-5"/>
  </r>
  <r>
    <x v="0"/>
    <n v="2012"/>
    <n v="71"/>
    <s v="2012wess.txt"/>
    <n v="2.83144978130538E-5"/>
    <n v="7.1297534075319002E-6"/>
    <n v="9.3059264798443994E-2"/>
    <n v="5.8738916554692503E-4"/>
    <n v="1.06025186704361E-5"/>
    <n v="5.7252274603669597E-4"/>
    <n v="1.09486593939237E-2"/>
    <n v="3.8650162559772097E-6"/>
    <n v="4.5745774763888102E-4"/>
    <n v="1.3793736033927299E-2"/>
    <n v="1.3712856932838601E-4"/>
    <n v="2.9322756277775702E-3"/>
    <n v="5.21382066409923E-2"/>
    <n v="1.97966426841404E-3"/>
    <n v="9.2477500245072095E-3"/>
    <n v="9.4814606020467395E-7"/>
    <n v="5.4472166450730497E-2"/>
  </r>
  <r>
    <x v="4"/>
    <n v="2010"/>
    <n v="72"/>
    <s v="2010_parliament-out.txt"/>
    <n v="1.1678230079496201E-6"/>
    <n v="1.12638164052718E-6"/>
    <n v="7.7421925140568299E-6"/>
    <n v="1.03236535064917E-2"/>
    <n v="0.10432110373655"/>
    <n v="7.3571431541130403E-5"/>
    <n v="2.6815446936354201E-5"/>
    <n v="7.9816867144364995E-3"/>
    <n v="3.5979125174602701E-2"/>
    <n v="7.6494666809978798E-6"/>
    <n v="1.24016138709756E-6"/>
    <n v="2.3019341944658602E-6"/>
    <n v="9.9329369929709501E-3"/>
    <n v="4.5370663849189502E-3"/>
    <n v="1.5262069521694601E-6"/>
    <n v="2.7166380446454998E-2"/>
    <n v="2.09043277111596E-2"/>
  </r>
  <r>
    <x v="2"/>
    <n v="2009"/>
    <n v="73"/>
    <s v="policybrief20.txt"/>
    <n v="1.8006515312867999E-4"/>
    <n v="8.5519281593220003E-2"/>
    <n v="6.2487300834151698E-5"/>
    <n v="3.2202644675301902E-4"/>
    <n v="6.6855316561451595E-5"/>
    <n v="0.12172358976040799"/>
    <n v="7.5778177160595498E-5"/>
    <n v="6.9210363355475305E-4"/>
    <n v="4.5127211104292899E-4"/>
    <n v="5.8598811296791802E-5"/>
    <n v="1.8309868781029901E-4"/>
    <n v="9.6532398098616101E-5"/>
    <n v="0.12853177731319099"/>
    <n v="1.55176677386888E-2"/>
    <n v="4.4110946164575802E-2"/>
    <n v="4.1147955569464801E-5"/>
    <n v="1.4838358654873301E-4"/>
  </r>
  <r>
    <x v="2"/>
    <n v="2011"/>
    <n v="74"/>
    <s v="policybrief34.txt"/>
    <n v="3.6448026674477198E-4"/>
    <n v="5.5833944314175E-3"/>
    <n v="3.8031044604602203E-4"/>
    <n v="7.0097422698910098E-5"/>
    <n v="1.1532137497059999E-3"/>
    <n v="1.617715750305E-3"/>
    <n v="5.8594113953329301E-2"/>
    <n v="4.2922692582925702E-5"/>
    <n v="5.2860661298668597E-4"/>
    <n v="2.22198237839313E-4"/>
    <n v="9.8226305112649489E-4"/>
    <n v="3.3588577066082398E-2"/>
    <n v="8.0075445238817905E-2"/>
    <n v="2.1072072734999999E-4"/>
    <n v="7.4970035385230901E-5"/>
    <n v="2.01756828955385E-4"/>
    <n v="3.8870263832037601E-2"/>
  </r>
  <r>
    <x v="9"/>
    <n v="2007"/>
    <n v="75"/>
    <s v="CDP_PN_2007_Climate_change.txt"/>
    <n v="4.0801078885705698E-5"/>
    <n v="3.3744971951092803E-4"/>
    <n v="1.03271764585897E-4"/>
    <n v="1.35596951396192E-5"/>
    <n v="7.4557273782552996E-5"/>
    <n v="7.5298143177406803E-5"/>
    <n v="6.9554801843177694E-2"/>
    <n v="8.3029960815537593E-6"/>
    <n v="1.3141311059508201E-5"/>
    <n v="1.3277942349125001E-5"/>
    <n v="2.80398298308128E-3"/>
    <n v="1.6715657509096999E-2"/>
    <n v="0.23334076389941799"/>
    <n v="1.0585767982313799E-2"/>
    <n v="7.2326331349617298E-3"/>
    <n v="6.8732226317495701E-5"/>
    <n v="3.9180900361926302E-6"/>
  </r>
  <r>
    <x v="1"/>
    <n v="2009"/>
    <n v="76"/>
    <s v="wp84_2009.txt"/>
    <n v="4.4851081882855699E-2"/>
    <n v="2.2499517142489201E-2"/>
    <n v="8.9927795426816601E-2"/>
    <n v="4.9356644225455604E-3"/>
    <n v="9.2615329363627506E-3"/>
    <n v="4.4931825905265999E-5"/>
    <n v="2.0522195104667501E-4"/>
    <n v="2.43237685395668E-2"/>
    <n v="1.4964233344289199E-4"/>
    <n v="6.1098448520583606E-5"/>
    <n v="7.7932191568554001E-5"/>
    <n v="1.03645007528255E-2"/>
    <n v="4.404139257027E-3"/>
    <n v="6.5983533581437099E-6"/>
    <n v="1.0519628036886001E-2"/>
    <n v="7.6463985313511394E-5"/>
    <n v="2.3379984148159899E-6"/>
  </r>
  <r>
    <x v="0"/>
    <n v="1998"/>
    <n v="77"/>
    <s v="1998wess_clean.txt"/>
    <n v="8.0293018441789793E-3"/>
    <n v="1.86280389397772E-2"/>
    <n v="2.0528636485225E-6"/>
    <n v="1.91460865438702E-4"/>
    <n v="2.80365772383967E-5"/>
    <n v="3.6757397462654098E-5"/>
    <n v="1.23498047961101E-2"/>
    <n v="5.6565430910688698E-2"/>
    <n v="1.04844185357818E-2"/>
    <n v="1.1298405066930599E-2"/>
    <n v="1.7085462327553499E-6"/>
    <n v="1.0653645945314399E-2"/>
    <n v="1.7685340558685699E-2"/>
    <n v="9.3185089808398805E-4"/>
    <n v="6.4093278768976496E-6"/>
    <n v="3.6491286019394902E-3"/>
    <n v="3.9385359963928099E-2"/>
  </r>
  <r>
    <x v="1"/>
    <n v="2009"/>
    <n v="78"/>
    <s v="wp85_2009.txt"/>
    <n v="1.33381991733419E-2"/>
    <n v="4.5391577944070102E-2"/>
    <n v="2.6647621285672499E-2"/>
    <n v="6.9157715915755798E-5"/>
    <n v="6.4637820764219897E-6"/>
    <n v="1.94542966858019E-5"/>
    <n v="2.4215422309871899E-2"/>
    <n v="5.6436488736599597E-3"/>
    <n v="7.5339656635606495E-4"/>
    <n v="1.8339912930520699E-5"/>
    <n v="2.4935564554745101E-2"/>
    <n v="3.81165177351704E-3"/>
    <n v="3.4708443787446801E-2"/>
    <n v="1.18787742053004E-4"/>
    <n v="6.2166418214861701E-3"/>
    <n v="1.68745458082997E-4"/>
    <n v="6.4149160332724496E-3"/>
  </r>
  <r>
    <x v="1"/>
    <n v="2013"/>
    <n v="79"/>
    <s v="wp131_2013.txt"/>
    <n v="1.0596412223855999E-2"/>
    <n v="3.1691900459711903E-2"/>
    <n v="6.56110555808289E-3"/>
    <n v="1.26951992838097E-2"/>
    <n v="1.3200746157884E-5"/>
    <n v="1.2774882995034299E-2"/>
    <n v="1.4962586858514201E-5"/>
    <n v="3.5313632829936201E-2"/>
    <n v="3.9971825284055201E-4"/>
    <n v="1.15704789516877E-5"/>
    <n v="1.02688291126122E-5"/>
    <n v="1.93451027907133E-3"/>
    <n v="3.1617068358796699E-2"/>
    <n v="2.16711413265241E-4"/>
    <n v="1.26373539326103E-5"/>
    <n v="8.1247647057226393E-6"/>
    <n v="1.1418459202662001E-2"/>
  </r>
  <r>
    <x v="0"/>
    <n v="2009"/>
    <n v="80"/>
    <s v="2009wess.txt"/>
    <n v="2.3071851348922E-5"/>
    <n v="9.56983171480532E-3"/>
    <n v="3.8457071186133699E-3"/>
    <n v="2.7157808725172199E-6"/>
    <n v="9.5092574457350301E-7"/>
    <n v="1.07187548104058E-2"/>
    <n v="8.7723348827649997E-2"/>
    <n v="3.7427861708660801E-3"/>
    <n v="9.5886308336567E-3"/>
    <n v="8.3348821200038398E-7"/>
    <n v="5.8294992157896302E-3"/>
    <n v="9.8259839720821595E-3"/>
    <n v="0.114280734512845"/>
    <n v="3.31409962811575E-3"/>
    <n v="2.24060204075134E-2"/>
    <n v="5.8527357733180102E-7"/>
    <n v="8.8123756227072893E-3"/>
  </r>
  <r>
    <x v="1"/>
    <n v="2011"/>
    <n v="81"/>
    <s v="wp104_2011.txt"/>
    <n v="2.1721715307686002E-3"/>
    <n v="2.02614778270611E-2"/>
    <n v="2.8605037606962498E-3"/>
    <n v="3.8407297781893097E-5"/>
    <n v="3.9818006375640898E-5"/>
    <n v="2.7780355542850399E-4"/>
    <n v="1.52431189016636E-5"/>
    <n v="9.5532243256898804E-3"/>
    <n v="3.8035879854998E-5"/>
    <n v="2.13449238590738E-2"/>
    <n v="2.7415896585697099E-4"/>
    <n v="1.9849478006817401E-2"/>
    <n v="3.1471500307376402E-2"/>
    <n v="3.3324062823028499E-3"/>
    <n v="2.7657189791171301E-4"/>
    <n v="6.1016616604905603E-5"/>
    <n v="3.4653343885524601E-2"/>
  </r>
  <r>
    <x v="1"/>
    <n v="2011"/>
    <n v="82"/>
    <s v="wp105_2011.txt"/>
    <n v="2.0568319414654801E-3"/>
    <n v="1.3030759231382699E-3"/>
    <n v="6.0924445498733303E-5"/>
    <n v="2.18285132327883E-4"/>
    <n v="2.0073696154795598E-2"/>
    <n v="9.3739914510091496E-6"/>
    <n v="1.51156514879126E-2"/>
    <n v="4.7354225324468702E-2"/>
    <n v="7.7526233103239293E-6"/>
    <n v="3.7578875846032402E-2"/>
    <n v="5.9523431060316299E-5"/>
    <n v="1.53094478348501E-4"/>
    <n v="2.6017476558060299E-3"/>
    <n v="6.5234262378696304E-6"/>
    <n v="6.4573165499820402E-3"/>
    <n v="7.5595704105571804E-5"/>
    <n v="1.79291662061032E-2"/>
  </r>
  <r>
    <x v="1"/>
    <n v="2006"/>
    <n v="83"/>
    <s v="wp31_2006.txt"/>
    <n v="1.7396924281848001E-2"/>
    <n v="1.3298311025070801E-5"/>
    <n v="8.64903933554486E-2"/>
    <n v="8.2540613383041E-2"/>
    <n v="6.3298971489589798E-3"/>
    <n v="1.9742553584019101E-5"/>
    <n v="1.1285402870446701E-3"/>
    <n v="4.5036700112718597E-2"/>
    <n v="1.2704840779441699E-4"/>
    <n v="3.2088569308065903E-2"/>
    <n v="1.46416199035239E-5"/>
    <n v="1.3789776069469701E-4"/>
    <n v="5.4227833094528897E-5"/>
    <n v="1.24459597126616E-4"/>
    <n v="1.8018737174263499E-5"/>
    <n v="1.1584545357819801E-5"/>
    <n v="2.6321624514949801E-4"/>
  </r>
  <r>
    <x v="1"/>
    <n v="2006"/>
    <n v="84"/>
    <s v="wp30_2006.txt"/>
    <n v="3.95664190986715E-2"/>
    <n v="1.6437588714634199E-2"/>
    <n v="3.6657081099825503E-2"/>
    <n v="9.0302177573274908E-3"/>
    <n v="6.6878576467625803E-3"/>
    <n v="1.5352764423016601E-2"/>
    <n v="4.3979816380796099E-4"/>
    <n v="5.4040600915507197E-3"/>
    <n v="1.04730561323165E-5"/>
    <n v="7.4202295218158904E-3"/>
    <n v="5.0280665388783103E-3"/>
    <n v="7.8295206029549095E-3"/>
    <n v="1.2421058633693899E-3"/>
    <n v="8.3736736871089905E-4"/>
    <n v="1.1557670976594E-5"/>
    <n v="7.8449604959366205E-5"/>
    <n v="1.5698318532816901E-2"/>
  </r>
  <r>
    <x v="1"/>
    <n v="2007"/>
    <n v="85"/>
    <s v="wp47_2007.txt"/>
    <n v="5.0179146701240403E-4"/>
    <n v="3.94016706664475E-4"/>
    <n v="4.0024502888798199E-4"/>
    <n v="6.1329508587486205E-4"/>
    <n v="1.1269135545292601E-2"/>
    <n v="1.8923374496924601E-4"/>
    <n v="3.0944647877261599E-5"/>
    <n v="0.29813771119319399"/>
    <n v="2.3683076287850301E-5"/>
    <n v="2.9159204026223199E-4"/>
    <n v="2.12373237332779E-5"/>
    <n v="3.9419806332615603E-5"/>
    <n v="2.5123644848152601E-5"/>
    <n v="1.99280675798984E-5"/>
    <n v="2.61357525435135E-5"/>
    <n v="1.2386820096867501E-4"/>
    <n v="7.0611238718588303E-6"/>
  </r>
  <r>
    <x v="1"/>
    <n v="2007"/>
    <n v="86"/>
    <s v="wp46_2007.txt"/>
    <n v="2.4996682016039903E-4"/>
    <n v="1.8171672131170701E-4"/>
    <n v="1.6159182113787099E-5"/>
    <n v="5.9178103751189896E-4"/>
    <n v="2.1510107393701201E-2"/>
    <n v="1.8134275245809698E-5"/>
    <n v="1.9596195525213699E-5"/>
    <n v="0.29995972727502601"/>
    <n v="9.9477987343869704E-3"/>
    <n v="1.14395698406936E-2"/>
    <n v="8.3190333687090199E-3"/>
    <n v="3.10989460861883E-3"/>
    <n v="4.9810296684013002E-5"/>
    <n v="1.1991318393363101E-3"/>
    <n v="9.4069464131813808E-3"/>
    <n v="6.5873077430166696E-3"/>
    <n v="4.4715701587406304E-6"/>
  </r>
  <r>
    <x v="1"/>
    <n v="2010"/>
    <n v="87"/>
    <s v="wp96_2010.txt"/>
    <n v="1.7897404456105201E-2"/>
    <n v="9.7065958706368595E-6"/>
    <n v="9.3657124483562904E-5"/>
    <n v="1.2297282425092799E-5"/>
    <n v="1.21493495914566E-4"/>
    <n v="4.1349091569904898E-5"/>
    <n v="5.4970655028033603E-2"/>
    <n v="1.38540557971812E-2"/>
    <n v="5.7763193970266605E-4"/>
    <n v="1.0060201543624E-2"/>
    <n v="3.0701352095516401E-4"/>
    <n v="2.4695746737063401E-2"/>
    <n v="0.10286485202641001"/>
    <n v="6.0268110208428903E-4"/>
    <n v="6.5592722713828299E-3"/>
    <n v="3.5394464037749903E-5"/>
    <n v="3.5533143810308302E-6"/>
  </r>
  <r>
    <x v="1"/>
    <n v="2010"/>
    <n v="88"/>
    <s v="wp97_2010.txt"/>
    <n v="2.54882241228294E-2"/>
    <n v="4.3991522878344402E-2"/>
    <n v="7.9022991328577402E-3"/>
    <n v="1.0968895552554999E-2"/>
    <n v="6.4120319079263403E-3"/>
    <n v="3.5580459056608701E-4"/>
    <n v="4.9518299601340997E-6"/>
    <n v="2.73206268509208E-2"/>
    <n v="1.2356212048276001E-5"/>
    <n v="1.3264608048577599E-2"/>
    <n v="3.6783817226794398E-3"/>
    <n v="9.1971989195438104E-5"/>
    <n v="2.3801464516344899E-2"/>
    <n v="2.88881165588467E-5"/>
    <n v="1.7551019188922999E-4"/>
    <n v="1.30664406226249E-2"/>
    <n v="1.63543772121344E-2"/>
  </r>
  <r>
    <x v="3"/>
    <n v="2011"/>
    <n v="89"/>
    <s v="2011_youth_report-out.txt"/>
    <n v="5.7661160382387498E-3"/>
    <n v="2.6121701728173499E-6"/>
    <n v="3.4556319251810398E-6"/>
    <n v="0.10490458019856"/>
    <n v="3.08868633109575E-2"/>
    <n v="3.8780044706578196E-6"/>
    <n v="5.4937621878057302E-5"/>
    <n v="0.18251718845443399"/>
    <n v="5.7592323866447002E-4"/>
    <n v="1.0490162726986401E-5"/>
    <n v="6.8122160221936693E-5"/>
    <n v="3.4336649721528902E-5"/>
    <n v="2.5151042704378899E-5"/>
    <n v="6.7944856054009294E-5"/>
    <n v="2.42775191326828E-4"/>
    <n v="1.7626520567384199E-4"/>
    <n v="9.5624274096441803E-7"/>
  </r>
  <r>
    <x v="1"/>
    <n v="2017"/>
    <n v="90"/>
    <s v="wp151_2017.txt"/>
    <n v="3.5550347219058997E-4"/>
    <n v="1.6602699259236901E-2"/>
    <n v="3.6047375187561899E-4"/>
    <n v="2.2008834478946701E-5"/>
    <n v="2.1744074417580901E-4"/>
    <n v="2.5790614175947098E-5"/>
    <n v="6.9705648087004801E-3"/>
    <n v="4.2441057496757299E-2"/>
    <n v="2.5285025620200598E-2"/>
    <n v="1.2267694173062E-2"/>
    <n v="1.9127027728992501E-5"/>
    <n v="1.2329858579238301E-2"/>
    <n v="2.2627175518871402E-5"/>
    <n v="1.62587349013689E-4"/>
    <n v="2.3538712782088798E-5"/>
    <n v="2.28115195183725E-3"/>
    <n v="2.4209365825529801E-2"/>
  </r>
  <r>
    <x v="0"/>
    <n v="2010"/>
    <n v="91"/>
    <s v="2010wess.txt"/>
    <n v="2.03477662370521E-2"/>
    <n v="1.33236564825199E-2"/>
    <n v="5.7900979385666403E-3"/>
    <n v="2.5474786213165101E-3"/>
    <n v="1.14520213026341E-6"/>
    <n v="2.2220500286275402E-3"/>
    <n v="5.8644287510550997E-3"/>
    <n v="2.91546016119049E-2"/>
    <n v="1.26389480976658E-2"/>
    <n v="2.38217967671236E-2"/>
    <n v="3.9065197768586399E-5"/>
    <n v="5.00249311256895E-3"/>
    <n v="2.13247954135387E-2"/>
    <n v="3.0028078437141901E-5"/>
    <n v="1.05201366428609E-3"/>
    <n v="5.0195088003998399E-3"/>
    <n v="4.0146236728224899E-2"/>
  </r>
  <r>
    <x v="7"/>
    <n v="2007"/>
    <n v="92"/>
    <s v="PN_TradePolicyNote.txt"/>
    <n v="9.8083388530551593E-3"/>
    <n v="4.3039344156386897E-2"/>
    <n v="2.0500272229636001E-2"/>
    <n v="1.41489490045243E-4"/>
    <n v="2.10303450529741E-3"/>
    <n v="1.7000469216342001E-2"/>
    <n v="1.8643759666640801E-2"/>
    <n v="2.73374218782967E-2"/>
    <n v="1.84231313869039E-2"/>
    <n v="2.1419972147520401E-2"/>
    <n v="3.7007287586340897E-5"/>
    <n v="5.7780449572785702E-3"/>
    <n v="6.5633082943505304E-3"/>
    <n v="2.0326107536440499E-2"/>
    <n v="2.0180602819466399E-5"/>
    <n v="2.2118217427333502E-3"/>
    <n v="2.8140732265435599E-2"/>
  </r>
  <r>
    <x v="0"/>
    <n v="2000"/>
    <n v="93"/>
    <s v="2000wess_part2.txt"/>
    <n v="5.8874185357746904E-3"/>
    <n v="5.7515331642518798E-2"/>
    <n v="7.10315156358162E-3"/>
    <n v="6.6557876825446893E-2"/>
    <n v="3.3098582689985301E-4"/>
    <n v="7.6790999892278596E-5"/>
    <n v="4.8710307915671601E-3"/>
    <n v="3.5635034589970097E-2"/>
    <n v="3.09238348462086E-2"/>
    <n v="1.1160431594437401E-2"/>
    <n v="4.2405052327134301E-4"/>
    <n v="6.3263003201609897E-3"/>
    <n v="1.7550191778375201E-6"/>
    <n v="8.8711423530575003E-6"/>
    <n v="7.8099660996137502E-3"/>
    <n v="6.0068603037126004E-3"/>
    <n v="7.4272014911690304E-3"/>
  </r>
  <r>
    <x v="7"/>
    <n v="2007"/>
    <n v="94"/>
    <s v="PN_FinancialPolicyNote.txt"/>
    <n v="1.4555299014579E-2"/>
    <n v="9.36897759189112E-3"/>
    <n v="4.8001662567184303E-6"/>
    <n v="1.2230993837589899E-3"/>
    <n v="4.8086534562372003E-3"/>
    <n v="1.7374729413522499E-3"/>
    <n v="8.5957595924490704E-3"/>
    <n v="2.4785743950355699E-2"/>
    <n v="1.52911216781953E-2"/>
    <n v="2.5492349292728499E-2"/>
    <n v="3.5688698619941398E-3"/>
    <n v="1.4579092976407601E-2"/>
    <n v="7.5999621708431405E-4"/>
    <n v="2.9578653237390497E-4"/>
    <n v="1.49867914632673E-5"/>
    <n v="1.85609019220633E-3"/>
    <n v="2.9899953437780201E-2"/>
  </r>
  <r>
    <x v="9"/>
    <n v="2007"/>
    <n v="95"/>
    <s v="CDP_PN_2007_Partnerhips.txt"/>
    <n v="5.8292344267541402E-2"/>
    <n v="1.67885102096412E-2"/>
    <n v="6.22371100665351E-3"/>
    <n v="8.5543506940687796E-5"/>
    <n v="1.26215056337966E-5"/>
    <n v="8.7484760882925599E-5"/>
    <n v="1.6279800913330701E-4"/>
    <n v="1.666276724554E-2"/>
    <n v="2.7333017432010398E-3"/>
    <n v="2.8496772595901901E-2"/>
    <n v="1.5831021055548301E-4"/>
    <n v="6.7721516972062202E-5"/>
    <n v="6.2730263819278697E-3"/>
    <n v="9.2129563221904396E-6"/>
    <n v="1.11077482223394E-4"/>
    <n v="7.7682550880129507E-6"/>
    <n v="7.5263945205291297E-2"/>
  </r>
  <r>
    <x v="0"/>
    <n v="2004"/>
    <n v="96"/>
    <s v="2004wess_part2.txt"/>
    <n v="3.6617002627928699E-3"/>
    <n v="3.05893367487637E-6"/>
    <n v="1.7050606315713202E-2"/>
    <n v="1.07519924964198E-2"/>
    <n v="1.5777925176221699E-2"/>
    <n v="1.9192372034303099E-5"/>
    <n v="2.92009380621947E-3"/>
    <n v="8.9232971697944294E-2"/>
    <n v="1.66502219585367E-3"/>
    <n v="3.5024283849266202E-2"/>
    <n v="5.7109234764292599E-5"/>
    <n v="2.63914084728602E-5"/>
    <n v="5.6182720445497698E-3"/>
    <n v="8.8906792103765099E-4"/>
    <n v="1.02288710522232E-4"/>
    <n v="1.45362097381696E-2"/>
    <n v="2.6336902699141299E-2"/>
  </r>
  <r>
    <x v="3"/>
    <n v="2007"/>
    <n v="97"/>
    <s v="2007_World_Youth_Report.txt"/>
    <n v="4.9740830176722003E-3"/>
    <n v="3.2169436108736502E-3"/>
    <n v="6.0713447826677799E-2"/>
    <n v="0.116634684555593"/>
    <n v="5.6046511495022697E-2"/>
    <n v="1.55944803532893E-5"/>
    <n v="3.0171108836235701E-5"/>
    <n v="9.2608036952384995E-2"/>
    <n v="9.1941146549967195E-6"/>
    <n v="7.1340089521463403E-6"/>
    <n v="1.9950509666062901E-4"/>
    <n v="7.7328880424055193E-6"/>
    <n v="9.7130694779412094E-7"/>
    <n v="7.7044038050432099E-7"/>
    <n v="1.0104361124659501E-6"/>
    <n v="3.3513731595269602E-3"/>
    <n v="2.7299059182791E-7"/>
  </r>
  <r>
    <x v="1"/>
    <n v="2018"/>
    <n v="98"/>
    <s v="wp154_2018.txt"/>
    <n v="4.5247993312009904E-6"/>
    <n v="2.85883856635568E-5"/>
    <n v="1.7885506232792501E-5"/>
    <n v="2.97531975187854E-5"/>
    <n v="1.82890831315532E-5"/>
    <n v="2.0897562893697902E-3"/>
    <n v="3.8344176532780702E-3"/>
    <n v="2.4562712831828899E-4"/>
    <n v="3.3349905548491397E-2"/>
    <n v="5.3862464550142901E-5"/>
    <n v="4.5295191585861301E-4"/>
    <n v="3.71521444460983E-3"/>
    <n v="2.1710525795762999E-2"/>
    <n v="4.5088511847757002E-6"/>
    <n v="1.39146222615896E-4"/>
    <n v="1.9625366032901801E-2"/>
    <n v="8.8686223082356103E-2"/>
  </r>
  <r>
    <x v="0"/>
    <n v="2011"/>
    <n v="99"/>
    <s v="2011wess.txt"/>
    <n v="1.96008751249224E-4"/>
    <n v="5.2052382914649101E-2"/>
    <n v="1.7428215812492901E-3"/>
    <n v="6.2517796460714497E-3"/>
    <n v="4.9014841102088501E-6"/>
    <n v="1.09230120495038E-2"/>
    <n v="8.8782878842815896E-2"/>
    <n v="5.8443075247324402E-4"/>
    <n v="2.2120142531340301E-2"/>
    <n v="2.8257000876864299E-6"/>
    <n v="4.0860162407646899E-3"/>
    <n v="2.14665311581008E-2"/>
    <n v="4.6906987995927497E-2"/>
    <n v="4.2871060898682003E-3"/>
    <n v="2.69182427311766E-2"/>
    <n v="1.03769155010208E-5"/>
    <n v="4.6811007703676296E-3"/>
  </r>
  <r>
    <x v="6"/>
    <n v="2008"/>
    <n v="100"/>
    <s v="2008_public_sector_report-out.txt"/>
    <n v="1.0930443472183299E-2"/>
    <n v="5.5123654203070904E-6"/>
    <n v="4.0715699899716103E-4"/>
    <n v="5.6790579816221399E-3"/>
    <n v="3.8774035010447502E-2"/>
    <n v="2.9400519801657302E-3"/>
    <n v="2.3424176479090002E-6"/>
    <n v="5.0745549831494501E-3"/>
    <n v="5.8449925373454999E-6"/>
    <n v="1.03998957154425E-2"/>
    <n v="1.7337151170899501E-2"/>
    <n v="1.00238063259674E-4"/>
    <n v="3.8069685010674302E-3"/>
    <n v="1.5084953421679699E-6"/>
    <n v="9.5180245742664601E-5"/>
    <n v="7.1361468823759794E-2"/>
    <n v="2.2834987056297301E-2"/>
  </r>
  <r>
    <x v="1"/>
    <n v="2012"/>
    <n v="101"/>
    <s v="wp118_2012.txt"/>
    <n v="2.6230637987545999E-4"/>
    <n v="4.0185337392873198E-4"/>
    <n v="1.33388607395676E-5"/>
    <n v="4.0757828953287601E-5"/>
    <n v="1.9171556194490301E-3"/>
    <n v="6.8657547112207704E-4"/>
    <n v="9.6761816938233504E-4"/>
    <n v="1.6042420956854798E-2"/>
    <n v="7.11969917710623E-4"/>
    <n v="5.04389438031147E-2"/>
    <n v="2.0698674733766499E-4"/>
    <n v="2.2043694173896001E-2"/>
    <n v="1.0199161065019601E-2"/>
    <n v="6.9503483152976997E-3"/>
    <n v="9.7612978202276003E-5"/>
    <n v="8.8236155215637192E-3"/>
    <n v="1.9816075137011099E-2"/>
  </r>
  <r>
    <x v="2"/>
    <n v="2013"/>
    <n v="102"/>
    <s v="policybrief41.txt"/>
    <n v="7.1999723342823605E-4"/>
    <n v="0.26731814026130901"/>
    <n v="5.0571095923548698E-4"/>
    <n v="5.1567847439099203E-5"/>
    <n v="4.80218108534421E-3"/>
    <n v="6.0428754573902498E-5"/>
    <n v="1.3079257476343101E-3"/>
    <n v="3.6519578151465601E-2"/>
    <n v="5.01840520311248E-4"/>
    <n v="1.18015582881821E-3"/>
    <n v="4.4815623873023599E-5"/>
    <n v="7.9908012905496595E-3"/>
    <n v="1.65982602159245E-4"/>
    <n v="4.2052793110531598E-5"/>
    <n v="2.99226711660491E-3"/>
    <n v="3.5458414500371098E-5"/>
    <n v="1.27866540246804E-4"/>
  </r>
  <r>
    <x v="6"/>
    <n v="2015"/>
    <n v="103"/>
    <s v="2015_World_Public_Sector_Report.txt"/>
    <n v="8.1135381778136197E-3"/>
    <n v="3.05696647771151E-4"/>
    <n v="2.7666632995618401E-3"/>
    <n v="3.2558007447656199E-3"/>
    <n v="1.4509528660203001E-2"/>
    <n v="5.3237067311165303E-3"/>
    <n v="5.0015119670958601E-4"/>
    <n v="5.0876452504034497E-3"/>
    <n v="6.8184634704714104E-3"/>
    <n v="2.4012243279123999E-3"/>
    <n v="7.9414171899563901E-3"/>
    <n v="5.9866518546483902E-3"/>
    <n v="3.7690245179174597E-5"/>
    <n v="3.0967222839141501E-3"/>
    <n v="4.3172670103664001E-3"/>
    <n v="0.110626888170784"/>
    <n v="2.4898880185342798E-2"/>
  </r>
  <r>
    <x v="0"/>
    <n v="2003"/>
    <n v="104"/>
    <s v="2003wess_part2.txt"/>
    <n v="7.6889532500209398E-2"/>
    <n v="5.1131939944297503E-2"/>
    <n v="8.9224212336397098E-3"/>
    <n v="5.8516839983676298E-3"/>
    <n v="1.4406699346685E-6"/>
    <n v="5.2359558383790999E-5"/>
    <n v="5.0412774228926899E-3"/>
    <n v="4.6402807632347297E-2"/>
    <n v="6.2555548966087302E-4"/>
    <n v="2.4400034789454E-2"/>
    <n v="7.2780961219787998E-3"/>
    <n v="3.5642952514053899E-3"/>
    <n v="6.9756005594447996E-6"/>
    <n v="1.05160426718451E-6"/>
    <n v="9.7784024591537205E-3"/>
    <n v="1.21863514845533E-5"/>
    <n v="4.5571220701118E-5"/>
  </r>
  <r>
    <x v="1"/>
    <n v="2006"/>
    <n v="105"/>
    <s v="wp18_2006.txt"/>
    <n v="2.1089177669989401E-2"/>
    <n v="4.9176113989626899E-5"/>
    <n v="1.72317009865364E-5"/>
    <n v="4.8645726053858298E-4"/>
    <n v="4.2567435842379701E-2"/>
    <n v="5.5488267190881597E-5"/>
    <n v="2.0896836200396399E-5"/>
    <n v="7.7805726879670703E-2"/>
    <n v="1.6059464470099101E-4"/>
    <n v="0.109226463392745"/>
    <n v="5.0491888707887298E-5"/>
    <n v="2.35605187635816E-2"/>
    <n v="1.6965928752240101E-5"/>
    <n v="1.3457369612325299E-5"/>
    <n v="5.3799784305626898E-5"/>
    <n v="1.1347093843310599E-5"/>
    <n v="4.0918739657261401E-5"/>
  </r>
  <r>
    <x v="1"/>
    <n v="2006"/>
    <n v="106"/>
    <s v="wp19_2006.txt"/>
    <n v="6.3129115597334898E-5"/>
    <n v="1.3850409254784901E-2"/>
    <n v="3.4362486802251601E-4"/>
    <n v="2.0980120754442601E-5"/>
    <n v="6.9398464130679706E-5"/>
    <n v="1.6246403064924201E-4"/>
    <n v="2.6567102088364101E-5"/>
    <n v="0.10714474749719401"/>
    <n v="1.62440826585264E-2"/>
    <n v="4.24883026861395E-3"/>
    <n v="1.94853753054657E-3"/>
    <n v="1.45570868505528E-2"/>
    <n v="1.134888227198E-4"/>
    <n v="1.71089685013999E-5"/>
    <n v="2.2438491099779499E-5"/>
    <n v="2.90183866863392E-4"/>
    <n v="3.4475785769609003E-2"/>
  </r>
  <r>
    <x v="1"/>
    <n v="2005"/>
    <n v="107"/>
    <s v="wp7_2005.txt"/>
    <n v="1.1604700977724299E-3"/>
    <n v="8.2003885657590102E-3"/>
    <n v="9.8123632497207101E-6"/>
    <n v="9.3970125041216598E-6"/>
    <n v="7.2254336119661905E-5"/>
    <n v="1.10117018750895E-5"/>
    <n v="3.41265103632188E-4"/>
    <n v="0.20188632921094299"/>
    <n v="1.3821880181327999E-2"/>
    <n v="7.4199295057031196E-3"/>
    <n v="8.1665805114740598E-6"/>
    <n v="9.7314459508693694E-3"/>
    <n v="8.2438029681923299E-3"/>
    <n v="7.6631203805742894E-6"/>
    <n v="1.0050217723060599E-5"/>
    <n v="2.7046806736807001E-5"/>
    <n v="1.109822154938E-2"/>
  </r>
  <r>
    <x v="1"/>
    <n v="2005"/>
    <n v="108"/>
    <s v="wp6_2005.txt"/>
    <n v="1.9819518754744501E-2"/>
    <n v="2.7336441182925502E-3"/>
    <n v="2.5370528079538901E-5"/>
    <n v="2.42966106667915E-5"/>
    <n v="1.53558937895538E-2"/>
    <n v="8.8006871019068601E-4"/>
    <n v="1.3721642072429699E-4"/>
    <n v="7.4742532793519195E-2"/>
    <n v="2.8967106776598398E-4"/>
    <n v="0.116586160024123"/>
    <n v="2.11152456250603E-5"/>
    <n v="1.21013937542472E-3"/>
    <n v="2.4979227073431299E-5"/>
    <n v="7.3038341136124002E-5"/>
    <n v="7.9210342581124095E-5"/>
    <n v="9.7475338279200097E-4"/>
    <n v="7.0205345464337898E-6"/>
  </r>
  <r>
    <x v="1"/>
    <n v="2009"/>
    <n v="109"/>
    <s v="wp76_2009.txt"/>
    <n v="3.9011977511766698E-3"/>
    <n v="4.7269916519386702E-6"/>
    <n v="6.2533227859675698E-6"/>
    <n v="5.9886238326652603E-6"/>
    <n v="3.2928134598554301E-5"/>
    <n v="2.14825662586343E-2"/>
    <n v="2.1246992793600199E-2"/>
    <n v="8.6227479104769005E-3"/>
    <n v="2.1127143649915098E-2"/>
    <n v="1.04747021783062E-2"/>
    <n v="2.08116920161493E-2"/>
    <n v="2.0644300375497301E-4"/>
    <n v="1.0251974507072799E-2"/>
    <n v="2.1478514499070599E-4"/>
    <n v="6.40490510717068E-6"/>
    <n v="1.3530626584994199E-4"/>
    <n v="4.2506786921829902E-2"/>
  </r>
  <r>
    <x v="1"/>
    <n v="2009"/>
    <n v="110"/>
    <s v="wp77_2009.txt"/>
    <n v="8.52107891348337E-4"/>
    <n v="2.3454251536344299E-4"/>
    <n v="1.3372539793830701E-5"/>
    <n v="8.2607555512443902E-3"/>
    <n v="2.10687052726721E-4"/>
    <n v="1.9624926737988699E-2"/>
    <n v="1.00379587610625E-4"/>
    <n v="2.83987412787319E-2"/>
    <n v="1.4544512073662299E-2"/>
    <n v="2.6243262744303001E-2"/>
    <n v="9.5292370484124399E-5"/>
    <n v="9.8115910610103892E-3"/>
    <n v="8.4855493392910399E-3"/>
    <n v="2.1079184127962201E-2"/>
    <n v="9.7859439489626101E-5"/>
    <n v="8.8058320001352107E-6"/>
    <n v="3.0386451587112701E-2"/>
  </r>
  <r>
    <x v="2"/>
    <n v="2013"/>
    <n v="111"/>
    <s v="policybrief40.txt"/>
    <n v="1.8236987293045099E-3"/>
    <n v="4.0132735556320701E-5"/>
    <n v="2.5034644622815298E-3"/>
    <n v="5.0844146619989197E-5"/>
    <n v="5.6802697309034898E-5"/>
    <n v="7.0452113846472403E-2"/>
    <n v="4.4171097689556703E-2"/>
    <n v="3.1133351141666499E-5"/>
    <n v="4.0589766068193402E-3"/>
    <n v="2.7254885236915899E-4"/>
    <n v="0.222693986935701"/>
    <n v="2.6924739711722202E-2"/>
    <n v="1.8343620662105301E-3"/>
    <n v="1.52843216551252E-4"/>
    <n v="4.1754602709932398E-3"/>
    <n v="3.4960792728421701E-5"/>
    <n v="1.46914766312431E-5"/>
  </r>
  <r>
    <x v="1"/>
    <n v="2015"/>
    <n v="112"/>
    <s v="wp146_2015.txt"/>
    <n v="4.0528226541784304E-3"/>
    <n v="1.2046208643251399E-2"/>
    <n v="4.9281218980469499E-3"/>
    <n v="0.16494817849184501"/>
    <n v="4.2239352281171698E-2"/>
    <n v="1.34629006837891E-2"/>
    <n v="1.52921342509792E-2"/>
    <n v="1.5081673805841999E-2"/>
    <n v="4.1226232406274196E-3"/>
    <n v="1.6642718639967702E-5"/>
    <n v="3.90356937986847E-3"/>
    <n v="1.3936778828634601E-2"/>
    <n v="9.2551736280156597E-4"/>
    <n v="7.0431959992826596E-3"/>
    <n v="1.6889808749766401E-2"/>
    <n v="3.7070912854688001E-3"/>
    <n v="1.51708598842243E-6"/>
  </r>
  <r>
    <x v="1"/>
    <n v="2007"/>
    <n v="113"/>
    <s v="wp50_2007.txt"/>
    <n v="1.98916679662768E-2"/>
    <n v="1.0247708232008001E-2"/>
    <n v="2.2185149627230601E-4"/>
    <n v="3.5149016165713799E-3"/>
    <n v="4.60220285827803E-4"/>
    <n v="1.5872685084404899E-5"/>
    <n v="1.9518735556378001E-4"/>
    <n v="9.5998870173665499E-2"/>
    <n v="7.22354766886215E-3"/>
    <n v="2.5056863815469899E-2"/>
    <n v="1.3046166681309799E-4"/>
    <n v="2.6549075625394401E-2"/>
    <n v="6.9639353902523201E-4"/>
    <n v="3.0777103176272502E-4"/>
    <n v="1.4486765329954901E-5"/>
    <n v="3.8986293920948502E-5"/>
    <n v="2.7925747617260899E-2"/>
  </r>
  <r>
    <x v="1"/>
    <n v="2007"/>
    <n v="114"/>
    <s v="wp51_2007.txt"/>
    <n v="4.07365909638472E-2"/>
    <n v="6.6615536116316305E-4"/>
    <n v="2.5253561259436003E-4"/>
    <n v="2.8911695925302201E-2"/>
    <n v="1.3436087609038701E-4"/>
    <n v="1.59365234364155E-5"/>
    <n v="7.0243386003483895E-4"/>
    <n v="4.5619652576932498E-2"/>
    <n v="1.3180069954659299E-5"/>
    <n v="3.5882706660610303E-2"/>
    <n v="1.6077822238080099E-4"/>
    <n v="4.9860747991971701E-4"/>
    <n v="1.39817730006866E-5"/>
    <n v="1.8283932974148E-3"/>
    <n v="7.4128733233354098E-5"/>
    <n v="1.6394869726165402E-2"/>
    <n v="4.4423580666433801E-2"/>
  </r>
  <r>
    <x v="1"/>
    <n v="2006"/>
    <n v="115"/>
    <s v="wp26_2006.txt"/>
    <n v="2.82629006285849E-2"/>
    <n v="8.1681988960124307E-3"/>
    <n v="1.9600272856501598E-3"/>
    <n v="5.0547609324333003E-5"/>
    <n v="9.6310064740748897E-3"/>
    <n v="5.3269832239655603E-5"/>
    <n v="1.2417661714291101E-4"/>
    <n v="3.9145672792511801E-4"/>
    <n v="5.00587884660847E-5"/>
    <n v="0.14973323095958599"/>
    <n v="1.3768129652600401E-5"/>
    <n v="1.34217169132342E-2"/>
    <n v="6.3326122920148399E-3"/>
    <n v="1.2919340572837601E-5"/>
    <n v="8.6353935906078105E-5"/>
    <n v="8.0277670479186707E-3"/>
    <n v="4.5777175213695704E-6"/>
  </r>
  <r>
    <x v="1"/>
    <n v="2006"/>
    <n v="116"/>
    <s v="wp27_2006.txt"/>
    <n v="4.9895170271895703E-2"/>
    <n v="8.6087395130197307E-6"/>
    <n v="1.06955993928565E-4"/>
    <n v="5.8431152132530997E-4"/>
    <n v="2.44915628641066E-3"/>
    <n v="6.05642170591535E-5"/>
    <n v="2.9764038545452101E-3"/>
    <n v="3.24279590576593E-2"/>
    <n v="2.2564065829899799E-3"/>
    <n v="0.11868164623284699"/>
    <n v="3.20072774416747E-4"/>
    <n v="1.3705268226387699E-4"/>
    <n v="1.1580230509616301E-3"/>
    <n v="8.8940099131109306E-6"/>
    <n v="8.33401741071627E-5"/>
    <n v="7.4993232730245703E-6"/>
    <n v="3.15141974816289E-6"/>
  </r>
  <r>
    <x v="1"/>
    <n v="2012"/>
    <n v="117"/>
    <s v="wp126_2012.txt"/>
    <n v="5.3739481292191399E-5"/>
    <n v="1.43170870215795E-2"/>
    <n v="6.6445202920253597E-3"/>
    <n v="5.5616683449442701E-5"/>
    <n v="1.02109319485475E-4"/>
    <n v="1.2531472416639499E-4"/>
    <n v="1.6885001153262801E-3"/>
    <n v="3.6288422792159999E-3"/>
    <n v="6.25885249575039E-3"/>
    <n v="1.7284982702821701E-2"/>
    <n v="5.6238782078733797E-3"/>
    <n v="2.3155478200667899E-2"/>
    <n v="1.6945877167503901E-2"/>
    <n v="7.6350380549250897E-5"/>
    <n v="1.10536870762354E-5"/>
    <n v="7.1065989845668001E-6"/>
    <n v="3.9646870660833597E-2"/>
  </r>
  <r>
    <x v="1"/>
    <n v="2012"/>
    <n v="118"/>
    <s v="wp127_2012.txt"/>
    <n v="1.9319593918787299E-4"/>
    <n v="1.09220452213844E-5"/>
    <n v="4.9392711563083502E-2"/>
    <n v="3.6812616181372299E-2"/>
    <n v="1.0763790610760801E-3"/>
    <n v="8.5035773184566794E-3"/>
    <n v="3.0390155064907699E-2"/>
    <n v="9.1783315339567003E-4"/>
    <n v="1.1652665360258399E-3"/>
    <n v="9.2890244015091192E-3"/>
    <n v="2.8483340107965198E-4"/>
    <n v="5.0731302553348495E-4"/>
    <n v="1.35030699400292E-2"/>
    <n v="7.6908419981566202E-4"/>
    <n v="2.57295054551358E-4"/>
    <n v="3.7075796212554099E-3"/>
    <n v="3.1952855847283003E-2"/>
  </r>
  <r>
    <x v="1"/>
    <n v="2012"/>
    <n v="119"/>
    <s v="wp112_2012.txt"/>
    <n v="7.8035760313915504E-3"/>
    <n v="3.3532144844925799E-3"/>
    <n v="8.9429135435676997E-5"/>
    <n v="4.2330473684335098E-4"/>
    <n v="1.1600888197890901E-4"/>
    <n v="1.37597961570713E-5"/>
    <n v="1.98727642213367E-2"/>
    <n v="0.14289657815471901"/>
    <n v="2.4288379842884699E-4"/>
    <n v="2.1001190449618901E-2"/>
    <n v="3.5927304822544102E-5"/>
    <n v="2.5510099583486899E-2"/>
    <n v="5.7739483556513201E-3"/>
    <n v="9.5755384190278993E-6"/>
    <n v="4.75566281032942E-4"/>
    <n v="1.3668729061541501E-4"/>
    <n v="1.9583152275672098E-3"/>
  </r>
  <r>
    <x v="1"/>
    <n v="2012"/>
    <n v="120"/>
    <s v="wp113_2012.txt"/>
    <n v="3.5055187926636599E-4"/>
    <n v="5.9096849251272699E-6"/>
    <n v="2.4219083508857699E-5"/>
    <n v="7.4869774672957002E-6"/>
    <n v="8.3643947849675408E-6"/>
    <n v="4.3520413009232598E-4"/>
    <n v="1.19659405422594E-2"/>
    <n v="4.5844942628542798E-6"/>
    <n v="7.2559669505980597E-6"/>
    <n v="1.5342434158314801E-2"/>
    <n v="5.5710181092470901E-5"/>
    <n v="3.99756394762884E-3"/>
    <n v="0.210549637440481"/>
    <n v="4.6804416484378898E-3"/>
    <n v="8.0074123133247904E-6"/>
    <n v="2.1549277763752801E-5"/>
    <n v="2.1633710429151798E-6"/>
  </r>
  <r>
    <x v="1"/>
    <n v="2006"/>
    <n v="121"/>
    <s v="wp12_2006.txt"/>
    <n v="3.7228905155953701E-4"/>
    <n v="3.3019020250822199E-2"/>
    <n v="1.2104374794173001E-3"/>
    <n v="1.76997790349131E-4"/>
    <n v="2.0255097274583199E-5"/>
    <n v="2.5954684790228098E-4"/>
    <n v="1.81825882755347E-4"/>
    <n v="2.2014241373841701E-2"/>
    <n v="1.8883078749071001E-2"/>
    <n v="2.0830302749060901E-3"/>
    <n v="5.5473250643234102E-5"/>
    <n v="2.3660777165833102E-2"/>
    <n v="3.6328738576720202E-3"/>
    <n v="1.47850289741003E-5"/>
    <n v="1.93906336912239E-5"/>
    <n v="1.24665604109981E-5"/>
    <n v="4.6672547567755698E-2"/>
  </r>
  <r>
    <x v="1"/>
    <n v="2006"/>
    <n v="122"/>
    <s v="wp13_2006.txt"/>
    <n v="0.15641033534735499"/>
    <n v="4.31283417092633E-5"/>
    <n v="4.6811012184623503E-2"/>
    <n v="0.10597104239145699"/>
    <n v="1.1128253255064101E-4"/>
    <n v="7.4616407386829398E-4"/>
    <n v="1.8326903432900501E-5"/>
    <n v="4.0566662571776298E-5"/>
    <n v="4.5730791813995303E-5"/>
    <n v="3.6292201464042402E-4"/>
    <n v="1.39395917161062E-4"/>
    <n v="2.3346298425077299E-5"/>
    <n v="7.8288504624307597E-5"/>
    <n v="1.1802356633357601E-5"/>
    <n v="1.54788451596219E-5"/>
    <n v="9.9516066028439901E-6"/>
    <n v="3.5886475019620401E-5"/>
  </r>
  <r>
    <x v="8"/>
    <n v="2016"/>
    <n v="123"/>
    <s v="2016_rwss.txt"/>
    <n v="3.70159006119457E-2"/>
    <n v="1.0299689326059899E-4"/>
    <n v="1.72633212995951E-2"/>
    <n v="4.23475744142175E-2"/>
    <n v="6.5274850287074804E-2"/>
    <n v="1.64696159655413E-5"/>
    <n v="4.2048307520825903E-5"/>
    <n v="4.7064542831933197E-2"/>
    <n v="1.60669411753902E-6"/>
    <n v="5.3515095150226101E-2"/>
    <n v="1.5412922822672301E-3"/>
    <n v="4.9886725043204697E-5"/>
    <n v="1.70442437029916E-6"/>
    <n v="1.351948900784E-6"/>
    <n v="1.7730872188534501E-6"/>
    <n v="2.69775952012218E-2"/>
    <n v="6.2218366318835596E-5"/>
  </r>
  <r>
    <x v="0"/>
    <n v="2008"/>
    <n v="124"/>
    <s v="2008wess.txt"/>
    <n v="2.64202032172999E-2"/>
    <n v="4.2498569729982297E-2"/>
    <n v="7.39414565243197E-3"/>
    <n v="2.52517340940478E-3"/>
    <n v="7.1042969073955699E-5"/>
    <n v="1.9525413186727201E-3"/>
    <n v="2.1556940255893899E-4"/>
    <n v="4.0081382823085397E-2"/>
    <n v="7.55007639052845E-3"/>
    <n v="1.7700084810681301E-2"/>
    <n v="3.9244718576202401E-3"/>
    <n v="3.9322482900448E-3"/>
    <n v="1.2824225954697999E-2"/>
    <n v="3.8123057921273301E-5"/>
    <n v="1.94078998431741E-3"/>
    <n v="1.97232545403387E-2"/>
    <n v="8.7578527655291002E-3"/>
  </r>
  <r>
    <x v="0"/>
    <n v="2018"/>
    <n v="125"/>
    <s v="2018wess.txt"/>
    <n v="9.8971879343089793E-6"/>
    <n v="1.2140859318998E-2"/>
    <n v="2.4063906370087599E-2"/>
    <n v="1.1827231633954299E-2"/>
    <n v="3.3840945192443401E-3"/>
    <n v="4.4139092531830697E-3"/>
    <n v="5.6235559847411402E-2"/>
    <n v="3.3835604759862303E-2"/>
    <n v="5.2969913007744299E-2"/>
    <n v="6.5934176337713304E-3"/>
    <n v="5.6904862327279599E-5"/>
    <n v="9.68642497999328E-3"/>
    <n v="1.10351603656887E-2"/>
    <n v="4.9121672571645703E-3"/>
    <n v="3.2707708148632702E-4"/>
    <n v="5.6689000546655197E-3"/>
    <n v="1.40823228609861E-2"/>
  </r>
  <r>
    <x v="2"/>
    <n v="2013"/>
    <n v="126"/>
    <s v="policybrief42.txt"/>
    <n v="5.3519406766108901E-5"/>
    <n v="5.1620217090167E-5"/>
    <n v="3.5024181547304099E-2"/>
    <n v="2.0122057734097001E-2"/>
    <n v="5.0284731549434696E-4"/>
    <n v="9.8184412476288504E-3"/>
    <n v="2.2001877198525598E-2"/>
    <n v="6.9808569656554506E-2"/>
    <n v="3.3584025209403398E-3"/>
    <n v="3.7885169232346402E-2"/>
    <n v="9.1640570286393298E-4"/>
    <n v="1.6813742927932801E-3"/>
    <n v="3.5375870302452902E-4"/>
    <n v="5.3330771807246802E-5"/>
    <n v="2.13205411067453E-4"/>
    <n v="4.4967871869906199E-5"/>
    <n v="1.20528927846794E-2"/>
  </r>
  <r>
    <x v="3"/>
    <n v="2003"/>
    <n v="127"/>
    <s v="2003_World_Youth_Report.txt"/>
    <n v="1.07808325337466E-2"/>
    <n v="5.1374340391608497E-3"/>
    <n v="6.8309604987556102E-2"/>
    <n v="8.8690804692284395E-2"/>
    <n v="6.5273753380533095E-2"/>
    <n v="2.2366391801442102E-3"/>
    <n v="3.40884141083083E-6"/>
    <n v="2.9862158664774499E-2"/>
    <n v="5.8497212929635599E-7"/>
    <n v="9.6583662700223201E-4"/>
    <n v="1.0451053874605499E-3"/>
    <n v="4.94043208597306E-6"/>
    <n v="6.2055418155490098E-7"/>
    <n v="3.2226324417074997E-5"/>
    <n v="8.0060934994120598E-4"/>
    <n v="1.8104719672152599E-2"/>
    <n v="1.7440980286271299E-7"/>
  </r>
  <r>
    <x v="0"/>
    <n v="2014"/>
    <n v="128"/>
    <s v="2014wess_overview.txt"/>
    <n v="2.6574048003636001E-2"/>
    <n v="8.5008921951044493E-6"/>
    <n v="7.0654243750337999E-3"/>
    <n v="1.0769776920939E-5"/>
    <n v="1.32238713772401E-2"/>
    <n v="3.6212918976527001E-5"/>
    <n v="1.3160060812658701E-4"/>
    <n v="3.8722002790534997E-2"/>
    <n v="3.4030046173788098E-5"/>
    <n v="0.141683931672205"/>
    <n v="3.29521674998532E-5"/>
    <n v="2.1439426868695498E-2"/>
    <n v="1.3694763228260401E-2"/>
    <n v="5.3642960856998103E-3"/>
    <n v="2.2528126004794399E-3"/>
    <n v="3.0997944809735997E-5"/>
    <n v="3.1119398490498299E-6"/>
  </r>
  <r>
    <x v="2"/>
    <n v="2014"/>
    <n v="129"/>
    <s v="policybrief43.txt"/>
    <n v="3.7955581742094501E-4"/>
    <n v="1.5304751298999701E-4"/>
    <n v="5.3629064328527E-5"/>
    <n v="5.1358982057034799E-5"/>
    <n v="5.7377867578152301E-5"/>
    <n v="1.72692402971903E-4"/>
    <n v="0.21754377907719899"/>
    <n v="3.1448599867572202E-5"/>
    <n v="4.5501104272327496E-3"/>
    <n v="5.0291809354218597E-5"/>
    <n v="7.24517190764698E-3"/>
    <n v="3.0786471485698202E-4"/>
    <n v="6.1144864821307203E-2"/>
    <n v="1.5439086971142299E-4"/>
    <n v="7.3679752518289003E-3"/>
    <n v="1.47823200329518E-4"/>
    <n v="3.2775839298435101E-3"/>
  </r>
  <r>
    <x v="9"/>
    <n v="2009"/>
    <n v="130"/>
    <s v="2009_cdp_mdghealth.txt"/>
    <n v="1.3559220122885201E-3"/>
    <n v="2.5176365107673301E-3"/>
    <n v="0.25656363749712702"/>
    <n v="9.5109040343572902E-3"/>
    <n v="3.6149624553178501E-2"/>
    <n v="3.1195718814517503E-4"/>
    <n v="9.0791331519768197E-3"/>
    <n v="2.9524015262613301E-6"/>
    <n v="4.6728224905902596E-6"/>
    <n v="2.97693217626732E-2"/>
    <n v="2.5314887510439101E-5"/>
    <n v="1.8340093845925799E-5"/>
    <n v="2.8567817884065502E-3"/>
    <n v="3.93193524563883E-6"/>
    <n v="5.7968320330341101E-5"/>
    <n v="3.31536098831837E-6"/>
    <n v="4.36424602179765E-5"/>
  </r>
  <r>
    <x v="1"/>
    <n v="2016"/>
    <n v="131"/>
    <s v="WP147_2016.txt"/>
    <n v="3.1763120921654798E-3"/>
    <n v="2.14236464318243E-2"/>
    <n v="1.3912665124242199E-4"/>
    <n v="9.8301975707487603E-5"/>
    <n v="9.78461667068228E-3"/>
    <n v="6.1423630863733796E-5"/>
    <n v="3.8319637903072197E-2"/>
    <n v="4.6071037530174198E-2"/>
    <n v="7.9451940034855395E-2"/>
    <n v="1.2423234617186901E-2"/>
    <n v="9.5910056702356198E-5"/>
    <n v="4.35682327648335E-2"/>
    <n v="1.9396085858308699E-3"/>
    <n v="2.05577647215742E-3"/>
    <n v="5.9554537545197698E-5"/>
    <n v="6.9285405496864304E-4"/>
    <n v="5.2784103010884202E-6"/>
  </r>
  <r>
    <x v="4"/>
    <n v="2014"/>
    <n v="132"/>
    <s v="2014_Urbanization-out.txt"/>
    <n v="1.6849032175002101E-5"/>
    <n v="3.8050670946613897E-5"/>
    <n v="7.98928729921939E-3"/>
    <n v="3.2404325781118602E-6"/>
    <n v="3.6201868478693098E-6"/>
    <n v="6.2860414320194697E-3"/>
    <n v="2.5399098975845401E-5"/>
    <n v="2.7452196984806599E-2"/>
    <n v="1.5321878273113499E-2"/>
    <n v="1.02716816249615E-5"/>
    <n v="0.282384368794177"/>
    <n v="6.2015836238866004E-5"/>
    <n v="3.3314729488353701E-6"/>
    <n v="2.6425233466821799E-6"/>
    <n v="3.4656815570521502E-6"/>
    <n v="2.2281442259324898E-6"/>
    <n v="9.3632684706586996E-7"/>
  </r>
  <r>
    <x v="9"/>
    <n v="2006"/>
    <n v="133"/>
    <s v="CDP_PN_2006_economic_vulnerability.txt"/>
    <n v="2.3718697040574398E-2"/>
    <n v="1.4789687986744701E-2"/>
    <n v="3.05464313171555E-3"/>
    <n v="2.68148345648376E-2"/>
    <n v="1.7374305161957302E-5"/>
    <n v="2.70798973695479E-4"/>
    <n v="2.9663743807133301E-5"/>
    <n v="7.3252057226092002E-2"/>
    <n v="9.2216034064542905E-3"/>
    <n v="1.9013482230012001E-2"/>
    <n v="4.5647396524428499E-6"/>
    <n v="5.4497906890137697E-5"/>
    <n v="1.0901826767857699E-2"/>
    <n v="4.2833287951429898E-6"/>
    <n v="1.0917393106574601E-4"/>
    <n v="3.9502582828665001E-3"/>
    <n v="3.7028657243921501E-2"/>
  </r>
  <r>
    <x v="1"/>
    <n v="2018"/>
    <n v="134"/>
    <s v="wp155_2017.txt"/>
    <n v="6.9863225945582998E-3"/>
    <n v="1.9372588908167E-2"/>
    <n v="4.0556387391808901E-5"/>
    <n v="1.4986147955865401E-4"/>
    <n v="5.3583814445589697E-4"/>
    <n v="4.81593534162076E-4"/>
    <n v="6.1679941023158697E-3"/>
    <n v="6.9301398800045405E-2"/>
    <n v="9.2513638857926905E-2"/>
    <n v="8.9115090412199597E-4"/>
    <n v="1.08957850604378E-5"/>
    <n v="8.0124847059998994E-3"/>
    <n v="2.0226991610158E-2"/>
    <n v="1.02240726631772E-5"/>
    <n v="3.8310178469673998E-3"/>
    <n v="8.6208163491061904E-6"/>
    <n v="3.6227016623730201E-6"/>
  </r>
  <r>
    <x v="8"/>
    <n v="2005"/>
    <n v="135"/>
    <s v="2005_rwss.txt"/>
    <n v="3.11686327536774E-2"/>
    <n v="9.9344602845668293E-3"/>
    <n v="4.2668503237442403E-2"/>
    <n v="1.74351968893285E-2"/>
    <n v="3.26708734365663E-2"/>
    <n v="4.2642000110415498E-5"/>
    <n v="1.04351283589678E-5"/>
    <n v="6.93338079497198E-2"/>
    <n v="3.8219815808131899E-5"/>
    <n v="4.1089788752478998E-2"/>
    <n v="1.6057866636191899E-6"/>
    <n v="3.35850565756919E-3"/>
    <n v="9.9949933800776299E-6"/>
    <n v="1.50679179511493E-6"/>
    <n v="1.15961207358665E-3"/>
    <n v="1.9098215332660901E-2"/>
    <n v="8.6292584287557898E-6"/>
  </r>
  <r>
    <x v="0"/>
    <n v="2002"/>
    <n v="136"/>
    <s v="2002wess_part2.txt"/>
    <n v="5.4763701289463699E-5"/>
    <n v="2.1690913173226099E-2"/>
    <n v="8.9159379810867107E-2"/>
    <n v="5.32912771172439E-2"/>
    <n v="7.72585628002699E-5"/>
    <n v="1.23731946360315E-3"/>
    <n v="3.6629523498527397E-2"/>
    <n v="8.6975960780723508E-3"/>
    <n v="9.9179821771599608E-3"/>
    <n v="1.0447626443152E-3"/>
    <n v="4.4026307500380402E-6"/>
    <n v="1.2264090363909901E-2"/>
    <n v="8.9037880702831401E-4"/>
    <n v="1.17341281512798E-6"/>
    <n v="5.7207369999467701E-4"/>
    <n v="1.89856911894637E-3"/>
    <n v="2.3266845914796199E-3"/>
  </r>
  <r>
    <x v="1"/>
    <n v="2007"/>
    <n v="137"/>
    <s v="wp49_2007.txt"/>
    <n v="6.7032111697013799E-2"/>
    <n v="2.5386856553612201E-2"/>
    <n v="3.9567220004045801E-6"/>
    <n v="3.7892366157758602E-6"/>
    <n v="2.91357254183829E-5"/>
    <n v="4.4403414307255E-6"/>
    <n v="7.2696845211224698E-4"/>
    <n v="0.134890422292892"/>
    <n v="1.7443666311889702E-2"/>
    <n v="2.1303579413013699E-2"/>
    <n v="6.8348566467237599E-3"/>
    <n v="5.17751478357391E-3"/>
    <n v="5.3700533380359402E-5"/>
    <n v="1.1390870948383E-5"/>
    <n v="9.5361503134483306E-5"/>
    <n v="2.6055057411663601E-6"/>
    <n v="9.3957107053571505E-6"/>
  </r>
  <r>
    <x v="1"/>
    <n v="2007"/>
    <n v="138"/>
    <s v="wp48_2007.txt"/>
    <n v="1.0538551576084999E-2"/>
    <n v="1.6479055128829499E-2"/>
    <n v="2.2136401553765701E-4"/>
    <n v="2.4026301729288799E-4"/>
    <n v="9.8367283861157797E-6"/>
    <n v="1.0317805184799099E-5"/>
    <n v="8.9608648260276896E-3"/>
    <n v="2.2939036768126898E-2"/>
    <n v="1.2410832537681301E-2"/>
    <n v="8.2639626893906606E-3"/>
    <n v="8.4804685225202503E-5"/>
    <n v="1.4922050879641999E-4"/>
    <n v="2.52379908788814E-2"/>
    <n v="1.0133474411897299E-2"/>
    <n v="9.4169084586220504E-6"/>
    <n v="2.53424662188304E-5"/>
    <n v="5.4838838178239299E-2"/>
  </r>
  <r>
    <x v="1"/>
    <n v="2010"/>
    <n v="139"/>
    <s v="wp98_2010.txt"/>
    <n v="3.0904308664932802E-2"/>
    <n v="4.6604110540057403E-6"/>
    <n v="1.6768711045020299E-2"/>
    <n v="1.6044142539770399E-2"/>
    <n v="1.00175610628493E-2"/>
    <n v="6.2411372276498104E-3"/>
    <n v="5.3777316164346095E-4"/>
    <n v="1.24461840781239E-2"/>
    <n v="3.3168422550176198E-3"/>
    <n v="3.0646577117399001E-2"/>
    <n v="8.3217337606237493E-3"/>
    <n v="2.0353521384520299E-4"/>
    <n v="1.9004217325949801E-5"/>
    <n v="4.8148445020099398E-6"/>
    <n v="3.21828170083589E-5"/>
    <n v="1.11273541014239E-2"/>
    <n v="1.8096460349379201E-2"/>
  </r>
  <r>
    <x v="1"/>
    <n v="2010"/>
    <n v="140"/>
    <s v="wp99_2010.txt"/>
    <n v="7.5969950089783897E-3"/>
    <n v="7.5331695826307602E-6"/>
    <n v="9.9656069801398293E-6"/>
    <n v="1.0776568869530901E-2"/>
    <n v="7.0058810756666199E-4"/>
    <n v="1.1183676172275301E-5"/>
    <n v="3.29921089187953E-5"/>
    <n v="0.206126427347155"/>
    <n v="9.2492967421003903E-6"/>
    <n v="2.5515696184771001E-2"/>
    <n v="5.0107811081727097E-5"/>
    <n v="4.2176710068705797E-3"/>
    <n v="9.8119029647730296E-6"/>
    <n v="7.7827984972403704E-6"/>
    <n v="1.0207176125049001E-5"/>
    <n v="3.2016503585200102E-4"/>
    <n v="9.5989994717114308E-3"/>
  </r>
  <r>
    <x v="1"/>
    <n v="2008"/>
    <n v="141"/>
    <s v="wp64_2008.txt"/>
    <n v="1.74892556157604E-4"/>
    <n v="5.4397108430623598E-5"/>
    <n v="2.8690775068381202E-2"/>
    <n v="9.9753767287736102E-3"/>
    <n v="3.00312705635512E-4"/>
    <n v="3.8128696551070898E-4"/>
    <n v="1.43080769111261E-4"/>
    <n v="4.1079308990126899E-2"/>
    <n v="2.4169976966495399E-3"/>
    <n v="1.9932119824309001E-2"/>
    <n v="1.58641346917227E-5"/>
    <n v="2.0143633334401299E-2"/>
    <n v="1.77825869768356E-3"/>
    <n v="1.48861293543254E-5"/>
    <n v="8.1929209451589403E-4"/>
    <n v="1.2551807047975201E-5"/>
    <n v="2.27586988830599E-2"/>
  </r>
  <r>
    <x v="1"/>
    <n v="2008"/>
    <n v="142"/>
    <s v="wp65_2008.txt"/>
    <n v="0.12027868321633201"/>
    <n v="2.2909560232707401E-2"/>
    <n v="1.7972090648588901E-2"/>
    <n v="6.8741042517665397E-6"/>
    <n v="2.1466188169630501E-2"/>
    <n v="2.91436555237389E-3"/>
    <n v="2.6470091150331801E-4"/>
    <n v="1.7532422450375298E-2"/>
    <n v="2.1720606360586699E-5"/>
    <n v="1.6947659010521601E-2"/>
    <n v="2.3249987936618099E-3"/>
    <n v="5.1761893516549997E-3"/>
    <n v="7.0672330962609798E-6"/>
    <n v="1.1101594423470799E-4"/>
    <n v="7.3519370492449898E-6"/>
    <n v="1.9144210379361499E-2"/>
    <n v="7.7279292781534602E-5"/>
  </r>
  <r>
    <x v="1"/>
    <n v="2009"/>
    <n v="143"/>
    <s v="wp80_2009.txt"/>
    <n v="6.8930593252638395E-2"/>
    <n v="1.38801562589145E-2"/>
    <n v="4.8939134191120698E-2"/>
    <n v="1.53241325840491E-2"/>
    <n v="3.1125405660613899E-2"/>
    <n v="7.2632501457935896E-3"/>
    <n v="2.3783074824475499E-5"/>
    <n v="1.5934002768397602E-2"/>
    <n v="6.3535331195794696E-4"/>
    <n v="1.7668917080351398E-2"/>
    <n v="1.53862875185452E-3"/>
    <n v="3.8663965108308398E-2"/>
    <n v="1.9309236532829399E-5"/>
    <n v="5.0903708122479398E-4"/>
    <n v="2.0087110404416799E-5"/>
    <n v="1.2914336855963E-5"/>
    <n v="5.4269558359624699E-6"/>
  </r>
  <r>
    <x v="1"/>
    <n v="2009"/>
    <n v="144"/>
    <s v="wp81_2009.txt"/>
    <n v="3.4105543871326902E-2"/>
    <n v="2.2904252629219999E-2"/>
    <n v="2.9667176365767801E-2"/>
    <n v="1.39014448470768E-2"/>
    <n v="6.5404717862750802E-4"/>
    <n v="1.78956198319349E-3"/>
    <n v="6.60161274318355E-3"/>
    <n v="2.0509101646788298E-2"/>
    <n v="9.2628126216321299E-3"/>
    <n v="6.0371837897557302E-5"/>
    <n v="3.4459445192211698E-5"/>
    <n v="7.5923878086904999E-3"/>
    <n v="7.4377687243699503E-3"/>
    <n v="3.0524504366303998E-4"/>
    <n v="1.54169236348587E-3"/>
    <n v="7.7441063978929094E-6"/>
    <n v="3.2542842794869302E-6"/>
  </r>
  <r>
    <x v="1"/>
    <n v="2011"/>
    <n v="145"/>
    <s v="wp101_2011.txt"/>
    <n v="3.0847436281623401E-2"/>
    <n v="3.0252384764019001E-3"/>
    <n v="6.7904960656746796E-6"/>
    <n v="2.0420706248104301E-2"/>
    <n v="3.7765545656027598E-4"/>
    <n v="7.6204800368867699E-6"/>
    <n v="6.5217937080445096E-5"/>
    <n v="0.102188964200685"/>
    <n v="3.1970957409126601E-4"/>
    <n v="8.1193069940200494E-2"/>
    <n v="5.6515572672830398E-6"/>
    <n v="1.7484753756170999E-3"/>
    <n v="2.09315435200332E-5"/>
    <n v="5.3031453759686602E-6"/>
    <n v="6.9550996198147797E-6"/>
    <n v="2.7514137500114598E-4"/>
    <n v="1.21962670149254E-2"/>
  </r>
  <r>
    <x v="1"/>
    <n v="2010"/>
    <n v="146"/>
    <s v="wp92_2010.txt"/>
    <n v="6.8559149838835404E-2"/>
    <n v="4.5397140213408599E-2"/>
    <n v="2.4210013829533E-2"/>
    <n v="2.2625714152484E-5"/>
    <n v="2.87541713189317E-4"/>
    <n v="8.3098047563439101E-6"/>
    <n v="4.0048529260579299E-5"/>
    <n v="7.1447088803645295E-2"/>
    <n v="8.1779715914318402E-3"/>
    <n v="3.13243123258201E-2"/>
    <n v="3.1975976322416701E-2"/>
    <n v="2.6522886011292302E-3"/>
    <n v="7.2905363736821898E-6"/>
    <n v="5.7828512712449696E-6"/>
    <n v="7.5842361139750503E-6"/>
    <n v="4.8760313454292196E-6"/>
    <n v="2.04904108213613E-6"/>
  </r>
  <r>
    <x v="1"/>
    <n v="2007"/>
    <n v="147"/>
    <s v="wp43_2007.txt"/>
    <n v="3.45320704640001E-2"/>
    <n v="1.55582478070008E-2"/>
    <n v="1.20820362315748E-2"/>
    <n v="1.0453478035731599E-3"/>
    <n v="2.31323674879579E-4"/>
    <n v="9.6088597164380301E-5"/>
    <n v="9.94286976262367E-4"/>
    <n v="2.2840991173821299E-2"/>
    <n v="8.00371328860266E-3"/>
    <n v="6.09283814509088E-2"/>
    <n v="6.5149052075805605E-5"/>
    <n v="6.6253908944135503E-3"/>
    <n v="2.0303549140728301E-4"/>
    <n v="3.09127738289499E-4"/>
    <n v="4.9333236871663801E-3"/>
    <n v="6.3534293559467506E-2"/>
    <n v="3.0768089055254898E-5"/>
  </r>
  <r>
    <x v="1"/>
    <n v="2007"/>
    <n v="148"/>
    <s v="wp42_2007.txt"/>
    <n v="1.54808086411792E-2"/>
    <n v="1.13751158580129E-5"/>
    <n v="7.8186942749899996E-5"/>
    <n v="3.9324415054825703E-4"/>
    <n v="1.37803664285732E-2"/>
    <n v="1.4316506884972399E-4"/>
    <n v="3.3394298054134901E-4"/>
    <n v="0.182259076786464"/>
    <n v="5.0650734189041802E-3"/>
    <n v="1.10318387073819E-2"/>
    <n v="2.22238344417954E-3"/>
    <n v="9.3875993314674895E-4"/>
    <n v="1.48160122757912E-5"/>
    <n v="1.17520565061754E-5"/>
    <n v="1.54128763108276E-5"/>
    <n v="5.7815872536249105E-4"/>
    <n v="1.3044178667974001E-4"/>
  </r>
  <r>
    <x v="1"/>
    <n v="2006"/>
    <n v="149"/>
    <s v="wp35_2006.txt"/>
    <n v="1.30380604420481E-2"/>
    <n v="1.9020202415308599E-3"/>
    <n v="2.14028276341357E-5"/>
    <n v="1.54215356535799E-2"/>
    <n v="4.2700782744635799E-4"/>
    <n v="2.4018837378216598E-5"/>
    <n v="2.5955149967220399E-5"/>
    <n v="8.6940863080128897E-2"/>
    <n v="1.2008428155533501E-2"/>
    <n v="7.8192690609716495E-2"/>
    <n v="1.7813029399655199E-5"/>
    <n v="1.7842023002433999E-3"/>
    <n v="2.1072722247265999E-5"/>
    <n v="1.51417840190761E-4"/>
    <n v="1.5662460146395301E-4"/>
    <n v="8.2231156451620304E-4"/>
    <n v="1.12844728555043E-3"/>
  </r>
  <r>
    <x v="1"/>
    <n v="2006"/>
    <n v="150"/>
    <s v="wp34_2006.txt"/>
    <n v="7.5274659538753403E-5"/>
    <n v="1.44093961309389E-2"/>
    <n v="7.8544003495235499E-5"/>
    <n v="9.6871213595770694E-3"/>
    <n v="4.7887118556730301E-5"/>
    <n v="1.7553245714317799E-4"/>
    <n v="5.0045722594558902E-5"/>
    <n v="0.13596501750141701"/>
    <n v="2.3418658388213599E-2"/>
    <n v="1.3492451138175401E-2"/>
    <n v="1.2581350844220601E-5"/>
    <n v="8.30059949649062E-3"/>
    <n v="1.73451614673414E-4"/>
    <n v="1.18057252890659E-5"/>
    <n v="4.7196851421953699E-5"/>
    <n v="4.1668035268065698E-5"/>
    <n v="7.9642937815279698E-3"/>
  </r>
  <r>
    <x v="1"/>
    <n v="2010"/>
    <n v="151"/>
    <s v="wp100_2010.txt"/>
    <n v="6.1856096325387799E-2"/>
    <n v="9.5528420745541093E-5"/>
    <n v="2.5143744236737399E-4"/>
    <n v="6.8916692520279703E-4"/>
    <n v="1.1973255927790199E-2"/>
    <n v="2.5271387419627202E-4"/>
    <n v="8.8856378457301405E-3"/>
    <n v="5.1819907620275399E-2"/>
    <n v="1.0109546285948399E-2"/>
    <n v="4.5251003944086897E-2"/>
    <n v="8.6915263776253898E-6"/>
    <n v="4.5430436943769202E-4"/>
    <n v="5.1417929310634705E-4"/>
    <n v="3.00642805598814E-5"/>
    <n v="1.0696243344216101E-5"/>
    <n v="1.0413450682908099E-2"/>
    <n v="2.88981536274149E-6"/>
  </r>
  <r>
    <x v="1"/>
    <n v="2007"/>
    <n v="152"/>
    <s v="wp60_2007.txt"/>
    <n v="5.3347685651774102E-4"/>
    <n v="1.7280955768833901E-4"/>
    <n v="1.9566586009768201E-2"/>
    <n v="1.3342941023290301E-2"/>
    <n v="4.8906543393655195E-4"/>
    <n v="1.9817167945714999E-3"/>
    <n v="9.0397786583316301E-4"/>
    <n v="3.3698736973498601E-2"/>
    <n v="2.9540622559790001E-3"/>
    <n v="1.11825399325892E-2"/>
    <n v="2.0401820278484998E-5"/>
    <n v="1.1968818617707299E-2"/>
    <n v="1.4474983731215699E-2"/>
    <n v="4.3055612838114899E-4"/>
    <n v="2.8224007391830698E-4"/>
    <n v="1.6142053540217499E-5"/>
    <n v="2.2583019927702699E-2"/>
  </r>
  <r>
    <x v="1"/>
    <n v="2007"/>
    <n v="153"/>
    <s v="wp61_2007.txt"/>
    <n v="7.6694669009197197E-3"/>
    <n v="5.4681685571588701E-6"/>
    <n v="7.9441964343915303E-3"/>
    <n v="8.2642280409677402E-4"/>
    <n v="7.7394854619661705E-6"/>
    <n v="1.1434885124839E-4"/>
    <n v="8.46516213763081E-5"/>
    <n v="2.0355039041638399E-2"/>
    <n v="9.7796741984671701E-4"/>
    <n v="1.4408652732500599E-2"/>
    <n v="6.02052737609921E-6"/>
    <n v="4.8826186348526601E-3"/>
    <n v="1.7186169433812602E-2"/>
    <n v="1.7258357296372001E-4"/>
    <n v="5.2936683577393803E-5"/>
    <n v="6.5466827535908098E-5"/>
    <n v="9.1952396504667494E-2"/>
  </r>
  <r>
    <x v="1"/>
    <n v="2012"/>
    <n v="154"/>
    <s v="wp116_2012.txt"/>
    <n v="2.5043944975672999E-2"/>
    <n v="2.7822991400244201E-2"/>
    <n v="1.9267521589981401E-5"/>
    <n v="8.0696069236701994E-3"/>
    <n v="1.2408611010620901E-4"/>
    <n v="6.9797411381432403E-6"/>
    <n v="7.64060978530497E-3"/>
    <n v="5.37482702187254E-2"/>
    <n v="2.0360618793275598E-2"/>
    <n v="3.0890397377026198E-2"/>
    <n v="5.1763677041457098E-6"/>
    <n v="3.35807610893233E-4"/>
    <n v="8.87874892659434E-3"/>
    <n v="4.8572506932679104E-6"/>
    <n v="1.8904200424981599E-4"/>
    <n v="6.4344651742785197E-4"/>
    <n v="1.55418633437324E-2"/>
  </r>
  <r>
    <x v="1"/>
    <n v="2012"/>
    <n v="155"/>
    <s v="wp117_2012.txt"/>
    <n v="4.81347634706219E-2"/>
    <n v="1.3150015823957801E-2"/>
    <n v="8.5224389533818199E-3"/>
    <n v="1.19685615276046E-2"/>
    <n v="3.7486536695638298E-2"/>
    <n v="4.24661517933516E-3"/>
    <n v="1.15813199236298E-4"/>
    <n v="8.5705774861319296E-4"/>
    <n v="9.1853485353983396E-6"/>
    <n v="2.8121432562841098E-2"/>
    <n v="8.2367771010102808E-6"/>
    <n v="7.7575645663175799E-5"/>
    <n v="9.7440649856891002E-6"/>
    <n v="6.9288482883055795E-4"/>
    <n v="4.7024159902568701E-3"/>
    <n v="1.2110936821239E-2"/>
    <n v="2.6848390142862999E-2"/>
  </r>
  <r>
    <x v="1"/>
    <n v="2006"/>
    <n v="156"/>
    <s v="wp16_2006.txt"/>
    <n v="4.1715475909172801E-2"/>
    <n v="1.0242685011034099E-4"/>
    <n v="3.9209576305183997E-3"/>
    <n v="7.3513355719557503E-6"/>
    <n v="9.1553067439175007E-3"/>
    <n v="7.3030670256048305E-5"/>
    <n v="1.0895639036429801E-2"/>
    <n v="3.5175721594743199E-2"/>
    <n v="7.4471903129285401E-3"/>
    <n v="1.36312151840509E-2"/>
    <n v="2.26095415646608E-3"/>
    <n v="1.0103089336632499E-3"/>
    <n v="1.0865284540608399E-3"/>
    <n v="5.9949020415994902E-6"/>
    <n v="2.39663802111834E-5"/>
    <n v="2.34014041744092E-3"/>
    <n v="4.8394759971421002E-2"/>
  </r>
  <r>
    <x v="1"/>
    <n v="2006"/>
    <n v="157"/>
    <s v="wp17_2006.txt"/>
    <n v="5.4949977757696201E-2"/>
    <n v="6.7302938722965298E-4"/>
    <n v="2.9507962867574501E-2"/>
    <n v="3.01539518918988E-2"/>
    <n v="9.4119419001958502E-3"/>
    <n v="1.6717707712556501E-4"/>
    <n v="3.0513357360729E-4"/>
    <n v="8.2037511308806405E-2"/>
    <n v="8.6655680136885908E-6"/>
    <n v="4.9995803508219999E-2"/>
    <n v="9.8714073397292894E-4"/>
    <n v="1.44235912898255E-5"/>
    <n v="2.87800690089746E-5"/>
    <n v="4.9697665117838096E-4"/>
    <n v="4.8737797432943203E-5"/>
    <n v="2.4119702263573599E-4"/>
    <n v="1.59282854014436E-4"/>
  </r>
  <r>
    <x v="1"/>
    <n v="2005"/>
    <n v="158"/>
    <s v="wp8_2005.txt"/>
    <n v="7.8617602458320203E-3"/>
    <n v="1.9271861165367301E-2"/>
    <n v="4.1396752660960399E-2"/>
    <n v="3.6690727123840798E-2"/>
    <n v="3.54276081990124E-3"/>
    <n v="1.5431605505351301E-3"/>
    <n v="3.1260935113660397E-5"/>
    <n v="4.3711518452377002E-2"/>
    <n v="1.6085597649737798E-2"/>
    <n v="3.6473895341528999E-2"/>
    <n v="1.8369350801958101E-4"/>
    <n v="5.5559526706777402E-3"/>
    <n v="6.7433690017569797E-4"/>
    <n v="1.8237086987484301E-4"/>
    <n v="1.88642003985767E-4"/>
    <n v="1.6974854995399801E-5"/>
    <n v="7.1332960731441197E-6"/>
  </r>
  <r>
    <x v="1"/>
    <n v="2013"/>
    <n v="159"/>
    <s v="wp129_2013.txt"/>
    <n v="5.9826130908068199E-3"/>
    <n v="2.75049267876992E-5"/>
    <n v="3.1486227724747497E-2"/>
    <n v="1.11180547590971E-4"/>
    <n v="1.91598800691195E-4"/>
    <n v="4.0833568255919303E-5"/>
    <n v="1.2045999103426001E-4"/>
    <n v="3.4906234257889697E-2"/>
    <n v="7.9711647729089296E-4"/>
    <n v="0.100032404497318"/>
    <n v="3.02832955809589E-5"/>
    <n v="2.0887968366450701E-4"/>
    <n v="2.7363599914577999E-2"/>
    <n v="4.8642376693685998E-4"/>
    <n v="3.72681948745645E-5"/>
    <n v="7.1097144301012502E-4"/>
    <n v="1.00687875756302E-5"/>
  </r>
  <r>
    <x v="1"/>
    <n v="2013"/>
    <n v="160"/>
    <s v="wp128_2013.txt"/>
    <n v="3.4549179991649699E-2"/>
    <n v="1.3051322961001701E-3"/>
    <n v="1.01463080867388E-2"/>
    <n v="2.29902784892233E-4"/>
    <n v="1.3884764599253301E-2"/>
    <n v="8.9383254457403097E-3"/>
    <n v="1.2709426257356201E-5"/>
    <n v="6.3382897893154398E-3"/>
    <n v="5.5063798058343901E-3"/>
    <n v="3.17145215592535E-2"/>
    <n v="3.0709095385231303E-5"/>
    <n v="6.0163522167551202E-5"/>
    <n v="1.7753513940161999E-2"/>
    <n v="8.1847531877859302E-6"/>
    <n v="3.8450673296383801E-4"/>
    <n v="2.6588714298949701E-2"/>
    <n v="8.5337052770083199E-3"/>
  </r>
  <r>
    <x v="8"/>
    <n v="2013"/>
    <n v="161"/>
    <s v="2013_rwss.txt"/>
    <n v="3.3318520162810297E-2"/>
    <n v="6.17660690179502E-3"/>
    <n v="3.4771608655926697E-2"/>
    <n v="5.9822868840749902E-2"/>
    <n v="2.0588550602576899E-2"/>
    <n v="2.58313337365896E-5"/>
    <n v="4.8861305836386298E-5"/>
    <n v="5.1807471369840603E-2"/>
    <n v="2.5199769107914201E-6"/>
    <n v="8.3011570630859802E-2"/>
    <n v="1.33937519840276E-2"/>
    <n v="9.8905133089365093E-6"/>
    <n v="2.6732593419355501E-6"/>
    <n v="1.9208678929850799E-5"/>
    <n v="2.7809517714385702E-6"/>
    <n v="1.7879200757839101E-6"/>
    <n v="7.5133267760703798E-7"/>
  </r>
  <r>
    <x v="3"/>
    <n v="2015"/>
    <n v="162"/>
    <s v="2015_World_Youth_Report.txt"/>
    <n v="6.7100892546144699E-3"/>
    <n v="2.68691952480642E-5"/>
    <n v="1.8911694849956499E-5"/>
    <n v="4.6074360299984102E-2"/>
    <n v="5.93986693793409E-2"/>
    <n v="2.2598089794063598E-6"/>
    <n v="3.2013509052558197E-5"/>
    <n v="0.106576947471597"/>
    <n v="9.4808012465942698E-5"/>
    <n v="5.6669471595532199E-3"/>
    <n v="1.6759363974993199E-6"/>
    <n v="2.8457820190604899E-5"/>
    <n v="1.9826241464166898E-6"/>
    <n v="1.02960693584333E-4"/>
    <n v="1.8960507075418301E-5"/>
    <n v="4.3370075822109298E-2"/>
    <n v="9.0062326533365999E-6"/>
  </r>
  <r>
    <x v="4"/>
    <n v="2013"/>
    <n v="163"/>
    <s v="2013_UNTT_mdg8-out.txt"/>
    <n v="7.7795866325994306E-6"/>
    <n v="7.5035202202735598E-6"/>
    <n v="1.7294310208094701E-2"/>
    <n v="9.5062067650545697E-6"/>
    <n v="5.57077746862114E-3"/>
    <n v="3.1964217818452098E-5"/>
    <n v="4.7600371103185503E-3"/>
    <n v="7.4818375450674502E-3"/>
    <n v="1.19625096581207E-2"/>
    <n v="7.7352200039930898E-3"/>
    <n v="8.2614770249040892E-6"/>
    <n v="1.5334598108177198E-5"/>
    <n v="1.51700521089559E-2"/>
    <n v="1.3269951958078501E-4"/>
    <n v="1.01670022964559E-5"/>
    <n v="8.3155355055088403E-3"/>
    <n v="0.13906915065839501"/>
  </r>
  <r>
    <x v="0"/>
    <n v="2005"/>
    <n v="164"/>
    <s v="2005wess.txt"/>
    <n v="9.3656552491891993E-3"/>
    <n v="1.20201737915303E-2"/>
    <n v="1.7515587278537101E-3"/>
    <n v="7.6075203389180002E-4"/>
    <n v="1.0065311102095299E-6"/>
    <n v="1.05575670079901E-6"/>
    <n v="7.1496620030920902E-3"/>
    <n v="2.09073115832057E-2"/>
    <n v="1.4734089678677899E-2"/>
    <n v="1.66662915208786E-2"/>
    <n v="7.8297816226824003E-7"/>
    <n v="9.9091220487696301E-3"/>
    <n v="1.3976265341812099E-2"/>
    <n v="2.3552862584854599E-3"/>
    <n v="1.0831769488139901E-5"/>
    <n v="1.4236133512175099E-3"/>
    <n v="6.2286339430089703E-2"/>
  </r>
  <r>
    <x v="1"/>
    <n v="2006"/>
    <n v="165"/>
    <s v="wp28_2006.txt"/>
    <n v="1.10682992094959E-2"/>
    <n v="2.7687580094766E-2"/>
    <n v="5.8294345826210599E-5"/>
    <n v="5.7497818931891797E-5"/>
    <n v="1.3837072134279401E-2"/>
    <n v="2.1117373180778801E-5"/>
    <n v="8.8648616643178399E-2"/>
    <n v="4.4225240698038702E-2"/>
    <n v="3.2940532973001202E-3"/>
    <n v="2.75725712148518E-2"/>
    <n v="1.5661223871470899E-5"/>
    <n v="2.5950727169605798E-3"/>
    <n v="1.2028362368485201E-3"/>
    <n v="5.4172697398135703E-5"/>
    <n v="5.8750484371660997E-5"/>
    <n v="3.2820701987660699E-4"/>
    <n v="1.5993379853865199E-2"/>
  </r>
  <r>
    <x v="1"/>
    <n v="2006"/>
    <n v="166"/>
    <s v="wp29_2006.txt"/>
    <n v="1.72178099884682E-2"/>
    <n v="8.1495025108351497E-3"/>
    <n v="4.6338493792819199E-4"/>
    <n v="2.7724851677818102E-4"/>
    <n v="1.8759267315470202E-2"/>
    <n v="1.41833684238103E-5"/>
    <n v="5.8220003475926299E-3"/>
    <n v="6.18657192958161E-2"/>
    <n v="1.06970700912249E-2"/>
    <n v="1.3693329553066199E-2"/>
    <n v="3.70332666963823E-5"/>
    <n v="3.1217199656498802E-3"/>
    <n v="1.12545879146504E-2"/>
    <n v="9.8703053230644204E-6"/>
    <n v="1.2944950955141701E-5"/>
    <n v="8.3225239396235993E-6"/>
    <n v="3.1264082443775799E-2"/>
  </r>
  <r>
    <x v="1"/>
    <n v="2009"/>
    <n v="167"/>
    <s v="wp78_2009.txt"/>
    <n v="2.4601286271084499E-2"/>
    <n v="3.3621185487876498E-5"/>
    <n v="1.19247153801863E-2"/>
    <n v="1.13804728059301E-2"/>
    <n v="8.5293612201387502E-4"/>
    <n v="1.1208363108766E-4"/>
    <n v="6.3718206839320305E-5"/>
    <n v="3.1890072846658298E-2"/>
    <n v="1.0934323612508001E-5"/>
    <n v="9.3238408983595797E-2"/>
    <n v="9.8051354283897704E-6"/>
    <n v="3.3950307630809001E-4"/>
    <n v="1.8460884339222499E-4"/>
    <n v="5.8631922751456897E-5"/>
    <n v="1.8507612698905499E-4"/>
    <n v="7.7578872323006799E-6"/>
    <n v="6.0111675210836601E-2"/>
  </r>
  <r>
    <x v="1"/>
    <n v="2009"/>
    <n v="168"/>
    <s v="wp79_2009.txt"/>
    <n v="0.19772122960542199"/>
    <n v="2.00753002293226E-2"/>
    <n v="1.18232098802053E-5"/>
    <n v="6.0930560547701498E-5"/>
    <n v="1.2649681275424801E-5"/>
    <n v="3.8072238451635997E-5"/>
    <n v="1.4337973971495899E-5"/>
    <n v="5.2781534575609905E-4"/>
    <n v="1.0973378424824999E-5"/>
    <n v="2.1813724008081299E-2"/>
    <n v="3.4644066648310198E-5"/>
    <n v="2.2813057798573101E-2"/>
    <n v="1.10856493624802E-4"/>
    <n v="9.2335228824093706E-6"/>
    <n v="1.2109807847246901E-5"/>
    <n v="7.7855965667388195E-6"/>
    <n v="1.37694415476663E-2"/>
  </r>
  <r>
    <x v="8"/>
    <n v="2018"/>
    <n v="169"/>
    <s v="2018_rwss.txt"/>
    <n v="0.11785292516141301"/>
    <n v="4.0280470427885398E-6"/>
    <n v="3.8685234648192603E-2"/>
    <n v="3.3897074619151001E-2"/>
    <n v="2.78299371239966E-2"/>
    <n v="1.5839785817629401E-6"/>
    <n v="4.6727742371612302E-6"/>
    <n v="5.1242680133630397E-2"/>
    <n v="1.3100064513828E-6"/>
    <n v="3.48001823308738E-2"/>
    <n v="4.1358229940152403E-6"/>
    <n v="2.1804684484540101E-6"/>
    <n v="1.3896901075395501E-6"/>
    <n v="9.9856047144267806E-6"/>
    <n v="7.3678758233145197E-6"/>
    <n v="3.7615276909544102E-3"/>
    <n v="3.9057923530371602E-7"/>
  </r>
  <r>
    <x v="1"/>
    <n v="2017"/>
    <n v="170"/>
    <s v="wp149_2017.txt"/>
    <n v="4.5334017874987102E-4"/>
    <n v="1.46526028774612E-2"/>
    <n v="6.6749616700487304E-6"/>
    <n v="1.8843662449510799E-4"/>
    <n v="7.1415578770329402E-6"/>
    <n v="2.1494224912905901E-5"/>
    <n v="6.80257942547016E-4"/>
    <n v="3.9142618153246796E-6"/>
    <n v="2.0224278740563101E-4"/>
    <n v="2.44317401356694E-4"/>
    <n v="1.9558801654975602E-5"/>
    <n v="9.9807330147309997E-3"/>
    <n v="1.4051982941328501E-2"/>
    <n v="0.27990518667609499"/>
    <n v="4.0686715880621498E-2"/>
    <n v="2.4129803948040999E-3"/>
    <n v="8.5867500294175604E-5"/>
  </r>
  <r>
    <x v="9"/>
    <n v="2009"/>
    <n v="171"/>
    <s v="2009_cdp_policynote.txt"/>
    <n v="1.7282406228097199E-4"/>
    <n v="1.7259028188685799E-2"/>
    <n v="6.0816898836930401E-3"/>
    <n v="1.5132910208682601E-4"/>
    <n v="1.1953233493303701E-5"/>
    <n v="7.7706124608820197E-3"/>
    <n v="6.5570451200705898E-2"/>
    <n v="6.5515236644609504E-6"/>
    <n v="1.03692220907684E-5"/>
    <n v="1.04230199603837E-4"/>
    <n v="7.9613267865993504E-5"/>
    <n v="1.4619315169196199E-2"/>
    <n v="0.15953201506365999"/>
    <n v="6.1495576518162702E-3"/>
    <n v="2.0543386844965799E-2"/>
    <n v="3.0795240462002502E-5"/>
    <n v="3.4016439249161799E-3"/>
  </r>
  <r>
    <x v="6"/>
    <n v="2003"/>
    <n v="172"/>
    <s v="2003_World_Public_Sector_Report.txt"/>
    <n v="6.9833823089774502E-3"/>
    <n v="9.5822177389071197E-5"/>
    <n v="1.61364506937751E-2"/>
    <n v="2.2105970521122099E-2"/>
    <n v="1.6752458361885599E-2"/>
    <n v="3.84213194823107E-3"/>
    <n v="1.21872417559122E-3"/>
    <n v="4.44992840389145E-4"/>
    <n v="2.6381758627581402E-2"/>
    <n v="9.8055289678747395E-3"/>
    <n v="1.50672565027211E-2"/>
    <n v="6.9489233649768101E-3"/>
    <n v="2.37027047323741E-3"/>
    <n v="3.1665192482349799E-3"/>
    <n v="1.60932350541489E-3"/>
    <n v="3.65497988304508E-2"/>
    <n v="1.18773666056527E-2"/>
  </r>
  <r>
    <x v="1"/>
    <n v="2006"/>
    <n v="173"/>
    <s v="wp9_2006.txt"/>
    <n v="1.45926607197721E-2"/>
    <n v="6.1398883492737698E-6"/>
    <n v="8.1224395016783501E-6"/>
    <n v="7.7786220932470794E-6"/>
    <n v="2.9845842591231402E-2"/>
    <n v="1.4234405499770301E-3"/>
    <n v="4.39301883065182E-5"/>
    <n v="2.7916388198068E-2"/>
    <n v="6.2098092324682798E-4"/>
    <n v="3.0679732510388798E-2"/>
    <n v="6.76009993228915E-6"/>
    <n v="7.9702577770464494E-3"/>
    <n v="7.9971634830204E-6"/>
    <n v="2.4490424615578098E-4"/>
    <n v="1.9576003568604199E-4"/>
    <n v="5.1858263924714397E-2"/>
    <n v="1.2407414362686799E-2"/>
  </r>
  <r>
    <x v="1"/>
    <n v="2005"/>
    <n v="174"/>
    <s v="wp3_2005.txt"/>
    <n v="1.4780792860482899E-2"/>
    <n v="4.4590530159489897E-3"/>
    <n v="1.12841402114977E-5"/>
    <n v="1.0549847194345599E-4"/>
    <n v="1.14224567371519E-2"/>
    <n v="1.2663370154917501E-5"/>
    <n v="1.36842456729149E-5"/>
    <n v="0.12099929688340801"/>
    <n v="5.0760596062320398E-4"/>
    <n v="7.6237627300625901E-2"/>
    <n v="1.51429475777223E-4"/>
    <n v="8.45986944630535E-4"/>
    <n v="1.0580208167594001E-4"/>
    <n v="8.8125278927527699E-6"/>
    <n v="6.9807453908305795E-4"/>
    <n v="5.9925550490220103E-4"/>
    <n v="2.2965928136564701E-2"/>
  </r>
  <r>
    <x v="1"/>
    <n v="2005"/>
    <n v="175"/>
    <s v="wp2_2005.txt"/>
    <n v="7.2759130915832207E-2"/>
    <n v="3.8047497244325999E-5"/>
    <n v="8.5160616223953108E-3"/>
    <n v="5.8024553103229199E-3"/>
    <n v="6.9227317951189799E-3"/>
    <n v="4.2931202198750899E-5"/>
    <n v="1.6167855758538101E-5"/>
    <n v="7.81809840240639E-6"/>
    <n v="4.0343359066600099E-5"/>
    <n v="0.13387455276110199"/>
    <n v="2.6282154935252001E-4"/>
    <n v="4.85654329607346E-5"/>
    <n v="6.0048611967170702E-4"/>
    <n v="1.04119498614475E-5"/>
    <n v="4.1624825124357098E-5"/>
    <n v="8.7792321659564106E-6"/>
    <n v="3.68927230021162E-6"/>
  </r>
  <r>
    <x v="6"/>
    <n v="2005"/>
    <n v="176"/>
    <s v="2005_World_Public_Sector_Report.txt"/>
    <n v="6.62322643383221E-3"/>
    <n v="1.9325416313737301E-5"/>
    <n v="2.7503348369827499E-2"/>
    <n v="1.9117708903005601E-2"/>
    <n v="2.0425418134171099E-2"/>
    <n v="3.83171295349451E-3"/>
    <n v="1.5858320479804901E-5"/>
    <n v="2.8690279787294E-2"/>
    <n v="6.1404316154852496E-3"/>
    <n v="3.3792481568137899E-3"/>
    <n v="3.2783059619440503E-5"/>
    <n v="3.9256800529364E-3"/>
    <n v="9.2120023523728101E-3"/>
    <n v="1.49462270449434E-5"/>
    <n v="3.6559678176786598E-4"/>
    <n v="4.08698673498155E-2"/>
    <n v="1.6731795710353398E-2"/>
  </r>
  <r>
    <x v="1"/>
    <n v="2015"/>
    <n v="177"/>
    <s v="WP142_2015.txt"/>
    <n v="1.28737936675235E-2"/>
    <n v="1.41973590622698E-2"/>
    <n v="3.20134766742593E-4"/>
    <n v="3.0127490677950299E-5"/>
    <n v="6.10413909917533E-4"/>
    <n v="5.2434989532977903E-5"/>
    <n v="5.4976686443065697E-4"/>
    <n v="3.4136021886195002E-2"/>
    <n v="9.8758932493123001E-3"/>
    <n v="0.13067635289635601"/>
    <n v="1.0867827917926801E-2"/>
    <n v="6.1379900273580701E-3"/>
    <n v="5.6820262080079604E-4"/>
    <n v="1.5590747562101901E-3"/>
    <n v="3.0783857598649301E-5"/>
    <n v="7.8874754112720994E-3"/>
    <n v="2.7284206670672499E-6"/>
  </r>
  <r>
    <x v="1"/>
    <n v="2015"/>
    <n v="178"/>
    <s v="WP143_2015.txt"/>
    <n v="2.8131101190549599E-2"/>
    <n v="1.24466450944126E-5"/>
    <n v="2.7453815162577101E-3"/>
    <n v="6.3754695318611501E-4"/>
    <n v="1.12096260794821E-2"/>
    <n v="1.8478177962182302E-5"/>
    <n v="2.2722725694463E-4"/>
    <n v="2.39313909999311E-3"/>
    <n v="1.5282108368736199E-5"/>
    <n v="0.14043370787047299"/>
    <n v="1.37039242203676E-5"/>
    <n v="2.1200442192303801E-2"/>
    <n v="5.3436025818125296E-4"/>
    <n v="4.74023324134524E-5"/>
    <n v="1.6864760211634599E-5"/>
    <n v="1.2342778987068899E-2"/>
    <n v="4.5563700806121702E-6"/>
  </r>
  <r>
    <x v="1"/>
    <n v="2014"/>
    <n v="179"/>
    <s v="wp134_2014.txt"/>
    <n v="3.83914149541228E-2"/>
    <n v="2.6018500556965699E-2"/>
    <n v="3.29455807845265E-4"/>
    <n v="2.2375526223126999E-2"/>
    <n v="4.3346566496239703E-5"/>
    <n v="1.5355977501997299E-5"/>
    <n v="5.87273522878604E-3"/>
    <n v="0.109150422414036"/>
    <n v="2.3207612567238099E-2"/>
    <n v="7.9932598402787693E-3"/>
    <n v="2.1643815423428E-3"/>
    <n v="2.5079128538638899E-4"/>
    <n v="1.4711238854575299E-2"/>
    <n v="1.0686332184982E-5"/>
    <n v="4.20517512925268E-3"/>
    <n v="9.0105880745612799E-6"/>
    <n v="1.4758966063024299E-2"/>
  </r>
  <r>
    <x v="0"/>
    <n v="1999"/>
    <n v="180"/>
    <s v="1999wess_part2.txt"/>
    <n v="1.00070373762978E-2"/>
    <n v="9.8083755717488907E-3"/>
    <n v="4.7042228095978502E-4"/>
    <n v="4.31248765123028E-3"/>
    <n v="4.9801507123465802E-3"/>
    <n v="3.92466945051543E-4"/>
    <n v="1.5376918521937601E-2"/>
    <n v="2.98164984286431E-2"/>
    <n v="1.3334937711860499E-2"/>
    <n v="1.4910877635073001E-2"/>
    <n v="4.5477742071403796E-6"/>
    <n v="1.46513363608786E-2"/>
    <n v="1.22149464449931E-2"/>
    <n v="5.9820876224760697E-5"/>
    <n v="5.91130821978817E-3"/>
    <n v="4.5399463548029201E-3"/>
    <n v="2.10898217915561E-2"/>
  </r>
  <r>
    <x v="9"/>
    <n v="2014"/>
    <n v="181"/>
    <s v="2014_cdp_policynote.txt"/>
    <n v="6.4330815601636102E-3"/>
    <n v="2.0497926829751801E-4"/>
    <n v="3.4304403291980502E-3"/>
    <n v="6.3773399777080503E-4"/>
    <n v="1.0282492289079201E-2"/>
    <n v="1.6826980023072199E-4"/>
    <n v="1.3106389984128899E-3"/>
    <n v="2.2122069966994E-2"/>
    <n v="2.8543357260519498E-3"/>
    <n v="4.1517725910575502E-2"/>
    <n v="7.2352678036275602E-4"/>
    <n v="8.2118717867891104E-3"/>
    <n v="2.06172778864805E-2"/>
    <n v="1.3168576229916699E-5"/>
    <n v="8.8908251980831E-3"/>
    <n v="2.448308057506E-2"/>
    <n v="3.8060047217197697E-2"/>
  </r>
  <r>
    <x v="1"/>
    <n v="2014"/>
    <n v="182"/>
    <s v="wp135_2014.txt"/>
    <n v="2.5186393181301898E-2"/>
    <n v="7.3262598302887396E-3"/>
    <n v="2.59833777986501E-5"/>
    <n v="2.5437583284383799E-4"/>
    <n v="1.6733736424777199E-4"/>
    <n v="9.4125884370856102E-6"/>
    <n v="1.22217681062131E-2"/>
    <n v="4.9845753332855101E-3"/>
    <n v="1.5316270331861601E-2"/>
    <n v="2.6947281274754702E-2"/>
    <n v="7.4852639210564202E-3"/>
    <n v="3.2968444469551599E-4"/>
    <n v="1.7481047004768501E-2"/>
    <n v="4.1742207501050198E-5"/>
    <n v="2.3733821927609901E-4"/>
    <n v="3.3984637612903502E-4"/>
    <n v="6.0286082240170201E-2"/>
  </r>
  <r>
    <x v="1"/>
    <n v="2009"/>
    <n v="183"/>
    <s v="wp72_2009.txt"/>
    <n v="5.4742064208527996E-6"/>
    <n v="9.3200764330439396E-5"/>
    <n v="1.07333243311397E-2"/>
    <n v="7.9956511267784895E-5"/>
    <n v="3.34466899509425E-2"/>
    <n v="1.06169503136468E-2"/>
    <n v="2.1361905137465999E-4"/>
    <n v="4.0959704235167801E-6"/>
    <n v="1.6066685087062101E-2"/>
    <n v="1.1788277141319601E-3"/>
    <n v="5.8132948074577402E-6"/>
    <n v="8.1288123613152009E-3"/>
    <n v="3.1306687451271097E-2"/>
    <n v="2.3991042025113901E-4"/>
    <n v="7.1541422289538397E-6"/>
    <n v="0.20345336681385101"/>
    <n v="1.93284216291207E-6"/>
  </r>
  <r>
    <x v="0"/>
    <n v="2001"/>
    <n v="184"/>
    <s v="2001wess_part2.txt"/>
    <n v="1.39195774793054E-2"/>
    <n v="3.5997846138643298E-2"/>
    <n v="7.1789787274469498E-3"/>
    <n v="6.6916899785148896E-3"/>
    <n v="2.38906650117397E-6"/>
    <n v="7.16988253828471E-3"/>
    <n v="2.33093418914561E-3"/>
    <n v="2.1395694456171999E-2"/>
    <n v="1.0734399181568899E-2"/>
    <n v="7.2210008117621896E-3"/>
    <n v="5.0658676902309296E-3"/>
    <n v="5.9481560737387603E-3"/>
    <n v="3.3538962788177702E-2"/>
    <n v="1.43973964198556E-2"/>
    <n v="1.2528800249777001E-2"/>
    <n v="1.82844877421539E-3"/>
    <n v="2.2781632654269201E-2"/>
  </r>
  <r>
    <x v="1"/>
    <n v="2009"/>
    <n v="185"/>
    <s v="wp73_2009.txt"/>
    <n v="9.0010878107661695E-4"/>
    <n v="9.1686472008302506E-6"/>
    <n v="3.4292450281195498E-4"/>
    <n v="1.8973631643060199E-4"/>
    <n v="6.3868623290624197E-5"/>
    <n v="3.4440701911088998E-4"/>
    <n v="3.6025660310331298E-3"/>
    <n v="7.1126652305302104E-6"/>
    <n v="6.72848006598511E-4"/>
    <n v="1.0393258519742E-2"/>
    <n v="1.0094804301913199E-5"/>
    <n v="1.5709310010945301E-3"/>
    <n v="0.18568990400527299"/>
    <n v="2.6393041565966403E-4"/>
    <n v="9.1729091822027198E-3"/>
    <n v="2.0695417940928499E-2"/>
    <n v="3.3563863570195899E-6"/>
  </r>
  <r>
    <x v="1"/>
    <n v="2006"/>
    <n v="186"/>
    <s v="wp22_2006.txt"/>
    <n v="4.2252873118191099E-2"/>
    <n v="5.0486821036744997E-5"/>
    <n v="1.5603370123257999E-2"/>
    <n v="6.21043938632218E-2"/>
    <n v="6.1070054843488904E-3"/>
    <n v="6.5567250701064903E-3"/>
    <n v="5.6164956759290402E-3"/>
    <n v="7.5875648674641596E-2"/>
    <n v="7.3632406303642494E-5"/>
    <n v="3.0383097027043799E-2"/>
    <n v="8.0938353613147808E-3"/>
    <n v="1.5750835436817101E-5"/>
    <n v="1.00385677249986E-5"/>
    <n v="7.9625889172633096E-6"/>
    <n v="1.0442972090140701E-5"/>
    <n v="6.7139601781569897E-6"/>
    <n v="2.82138880049768E-6"/>
  </r>
  <r>
    <x v="1"/>
    <n v="2006"/>
    <n v="187"/>
    <s v="wp23_2006.txt"/>
    <n v="1.2597405190046301E-4"/>
    <n v="3.3665240497751501E-4"/>
    <n v="5.0348260297505495E-4"/>
    <n v="5.9678253749186397E-4"/>
    <n v="3.3934319969329101E-2"/>
    <n v="8.6396517517088392E-3"/>
    <n v="6.6996207454197803E-4"/>
    <n v="5.3439380344636497E-5"/>
    <n v="1.41696564127996E-3"/>
    <n v="1.8694739282660501E-2"/>
    <n v="9.3003538306921296E-6"/>
    <n v="6.4149390905276395E-5"/>
    <n v="3.2362669592899601E-2"/>
    <n v="1.62783336077152E-2"/>
    <n v="1.67591533848392E-3"/>
    <n v="2.2254990593979899E-2"/>
    <n v="4.76866366866084E-2"/>
  </r>
  <r>
    <x v="3"/>
    <n v="2018"/>
    <n v="188"/>
    <s v="2018_World_Youth_Report.txt"/>
    <n v="5.4300341328446296E-3"/>
    <n v="1.0346697355139501E-4"/>
    <n v="5.6128252622264204E-3"/>
    <n v="8.7772479907008302E-2"/>
    <n v="3.8516969432961103E-2"/>
    <n v="5.5998820550084197E-6"/>
    <n v="2.1089110179364198E-6"/>
    <n v="9.9023193153188693E-2"/>
    <n v="1.6871288785523201E-3"/>
    <n v="3.7740576433825798E-4"/>
    <n v="1.44734644227452E-6"/>
    <n v="4.6466108708376697E-5"/>
    <n v="8.1974815377536999E-5"/>
    <n v="4.1489425214757199E-5"/>
    <n v="5.4294801756921903E-6"/>
    <n v="5.8165362175015096E-3"/>
    <n v="2.2280652646927801E-2"/>
  </r>
  <r>
    <x v="1"/>
    <n v="2012"/>
    <n v="189"/>
    <s v="wp122_2012.txt"/>
    <n v="3.5527215828486398E-2"/>
    <n v="9.4682418733028802E-3"/>
    <n v="4.6582140423178403E-2"/>
    <n v="1.8094696439754102E-2"/>
    <n v="4.0788143065596701E-2"/>
    <n v="2.57058690641569E-5"/>
    <n v="2.6428079223543001E-5"/>
    <n v="0.11939596824165"/>
    <n v="5.7650888826799703E-5"/>
    <n v="3.6248964070536198E-3"/>
    <n v="1.4062210224751199E-4"/>
    <n v="2.1800530321262501E-2"/>
    <n v="7.8597506308246793E-6"/>
    <n v="3.9728891619003303E-5"/>
    <n v="4.1670920974362602E-5"/>
    <n v="2.2004001142618099E-5"/>
    <n v="2.2090215468976601E-6"/>
  </r>
  <r>
    <x v="1"/>
    <n v="2012"/>
    <n v="190"/>
    <s v="wp123_2012.txt"/>
    <n v="1.04626425863978E-3"/>
    <n v="7.7485260589571603E-5"/>
    <n v="1.0991415515792399E-5"/>
    <n v="1.0526156279715499E-5"/>
    <n v="3.0555330076041999E-3"/>
    <n v="1.04570420000977E-4"/>
    <n v="1.05564812732537E-4"/>
    <n v="1.50177818023799E-2"/>
    <n v="1.0201371971009E-5"/>
    <n v="5.9548357214095897E-2"/>
    <n v="1.1620922943637701E-3"/>
    <n v="6.1651099094276504E-4"/>
    <n v="5.5910728761253102E-3"/>
    <n v="1.08923792316972E-2"/>
    <n v="2.18787845902989E-4"/>
    <n v="1.9607292975641399E-2"/>
    <n v="6.2907689025373595E-2"/>
  </r>
  <r>
    <x v="7"/>
    <n v="2007"/>
    <n v="191"/>
    <s v="PN_SOEReformNote.txt"/>
    <n v="1.59201418488557E-5"/>
    <n v="2.3598172946285101E-4"/>
    <n v="1.51226053791155E-3"/>
    <n v="3.8184915341653602E-3"/>
    <n v="2.8407750996809199E-4"/>
    <n v="2.2083523462298402E-3"/>
    <n v="2.4972153531818999E-2"/>
    <n v="1.14196612496037E-2"/>
    <n v="1.6776256455823198E-2"/>
    <n v="1.0227804028703E-2"/>
    <n v="5.4056665211716396E-3"/>
    <n v="2.1705530747766901E-2"/>
    <n v="1.23954441581739E-2"/>
    <n v="8.3724936204963001E-3"/>
    <n v="7.1220878702783598E-3"/>
    <n v="7.2581944109933294E-2"/>
    <n v="7.2570413500599304E-3"/>
  </r>
  <r>
    <x v="1"/>
    <n v="2016"/>
    <n v="192"/>
    <s v="WP148_2016.txt"/>
    <n v="5.6047648862834797E-3"/>
    <n v="6.0216818084476099E-6"/>
    <n v="1.6920515070805602E-2"/>
    <n v="3.7529297510820501E-4"/>
    <n v="8.5229118901340403E-6"/>
    <n v="9.2005424558001397E-3"/>
    <n v="3.0011093098514401E-3"/>
    <n v="2.0521543627395199E-4"/>
    <n v="2.8401089882752799E-2"/>
    <n v="6.4415922529758897E-3"/>
    <n v="5.5884396052372299E-3"/>
    <n v="5.1366638171910996E-4"/>
    <n v="1.04398750696937E-3"/>
    <n v="3.96452339904105E-5"/>
    <n v="2.4871169043030499E-5"/>
    <n v="7.5590718981415504E-3"/>
    <n v="0.100357794076782"/>
  </r>
  <r>
    <x v="1"/>
    <n v="2007"/>
    <n v="193"/>
    <s v="wp54_2007.txt"/>
    <n v="1.17901185214995E-2"/>
    <n v="7.5305739395955399E-3"/>
    <n v="2.9390374323682498E-5"/>
    <n v="1.0438352440994199E-2"/>
    <n v="2.0999843744779899E-3"/>
    <n v="1.6987223517934101E-4"/>
    <n v="4.2947189377333302E-4"/>
    <n v="3.3542423334956703E-2"/>
    <n v="3.4102954291508898E-2"/>
    <n v="2.41713585309879E-2"/>
    <n v="9.8315181794428308E-4"/>
    <n v="3.4559303302824099E-5"/>
    <n v="2.67636711960181E-3"/>
    <n v="7.4091737950012198E-6"/>
    <n v="9.4516667172345301E-4"/>
    <n v="4.2220894188361301E-2"/>
    <n v="9.3807480301431802E-4"/>
  </r>
  <r>
    <x v="1"/>
    <n v="2007"/>
    <n v="194"/>
    <s v="wp55_2007.txt"/>
    <n v="1.2227905773393699E-5"/>
    <n v="1.17939863074193E-5"/>
    <n v="2.1199369885602299E-4"/>
    <n v="3.8773073825225301E-3"/>
    <n v="1.6611772117498601E-2"/>
    <n v="1.75092465655557E-5"/>
    <n v="1.17116514509768E-4"/>
    <n v="1.9320977226942E-2"/>
    <n v="2.4360414996726901E-4"/>
    <n v="1.43839405818243E-2"/>
    <n v="1.2985338088050799E-5"/>
    <n v="4.4961767840853402E-4"/>
    <n v="1.4482866579815699E-2"/>
    <n v="2.0088314236775401E-3"/>
    <n v="1.5980430831374499E-5"/>
    <n v="0.246743424823166"/>
    <n v="1.11720244923036E-3"/>
  </r>
  <r>
    <x v="1"/>
    <n v="2012"/>
    <n v="195"/>
    <s v="wp111_2012.txt"/>
    <n v="1.8224159000198501E-2"/>
    <n v="2.0306366123885598E-5"/>
    <n v="1.5243081475019E-2"/>
    <n v="1.2424126178955001E-2"/>
    <n v="2.8741035276869999E-5"/>
    <n v="8.6503013363166796E-5"/>
    <n v="3.2576964331440697E-5"/>
    <n v="1.4386625643925399E-2"/>
    <n v="8.12887119325694E-5"/>
    <n v="2.5498268041867101E-2"/>
    <n v="2.2357583143243E-5"/>
    <n v="1.12000592302904E-2"/>
    <n v="2.6448905973671001E-5"/>
    <n v="7.7335628180303203E-5"/>
    <n v="2.75144019011777E-5"/>
    <n v="7.4045829772667203E-5"/>
    <n v="8.2964001214587899E-2"/>
  </r>
  <r>
    <x v="1"/>
    <n v="2015"/>
    <n v="196"/>
    <s v="wp139_2015.txt"/>
    <n v="2.0255306850992999E-2"/>
    <n v="3.2518681414430301E-6"/>
    <n v="3.0457021582783201E-3"/>
    <n v="5.4561538781273402E-4"/>
    <n v="1.6899265236629098E-2"/>
    <n v="1.38526209750362E-5"/>
    <n v="4.7523282893386703E-3"/>
    <n v="9.8667674662976605E-3"/>
    <n v="3.9208108286843697E-3"/>
    <n v="0.122706936549559"/>
    <n v="1.26052773314755E-5"/>
    <n v="1.7397679294950001E-2"/>
    <n v="1.51661122627204E-2"/>
    <n v="3.35962627773585E-6"/>
    <n v="4.37602643250838E-4"/>
    <n v="1.3495098097899999E-2"/>
    <n v="1.7825420498291802E-2"/>
  </r>
  <r>
    <x v="1"/>
    <n v="2012"/>
    <n v="197"/>
    <s v="wp110_2012.txt"/>
    <n v="1.6352894697880201E-4"/>
    <n v="5.64810163753297E-2"/>
    <n v="2.0512432383751101E-2"/>
    <n v="2.1697091396979601E-4"/>
    <n v="2.18343509219754E-4"/>
    <n v="1.16354143758728E-4"/>
    <n v="1.9719656608490701E-2"/>
    <n v="2.0712632768588701E-2"/>
    <n v="2.0845098532776E-2"/>
    <n v="1.14098248772644E-4"/>
    <n v="3.4372394232212901E-4"/>
    <n v="3.3783932518328903E-2"/>
    <n v="2.4386499773960998E-2"/>
    <n v="1.90986007401397E-2"/>
    <n v="1.2526463615841599E-5"/>
    <n v="2.1331206851513701E-4"/>
    <n v="3.38428790678701E-6"/>
  </r>
  <r>
    <x v="1"/>
    <n v="2006"/>
    <n v="198"/>
    <s v="wp11_2006.txt"/>
    <n v="4.3826317115516399E-2"/>
    <n v="4.7426302874910203E-2"/>
    <n v="2.8915000105500798E-4"/>
    <n v="2.8853436477447897E-4"/>
    <n v="1.1030313837733299E-2"/>
    <n v="1.38368761823125E-4"/>
    <n v="1.23810869671067E-3"/>
    <n v="1.19691471693205E-2"/>
    <n v="1.2309746618023899E-2"/>
    <n v="2.6009676971821299E-2"/>
    <n v="1.2104572590740401E-5"/>
    <n v="1.1281315454344E-2"/>
    <n v="6.85578845788001E-4"/>
    <n v="7.2381903367166997E-5"/>
    <n v="2.89502550905527E-4"/>
    <n v="1.9537117540221301E-2"/>
    <n v="6.5048170732537406E-5"/>
  </r>
  <r>
    <x v="9"/>
    <n v="2010"/>
    <n v="199"/>
    <s v="2010_cdpreport.txt"/>
    <n v="7.0818620334791599E-3"/>
    <n v="2.09223339642087E-2"/>
    <n v="8.0915169441237791E-3"/>
    <n v="6.8646784136364601E-3"/>
    <n v="1.20668394890318E-4"/>
    <n v="1.17149116437073E-5"/>
    <n v="6.5169415872417804E-3"/>
    <n v="2.13366633471356E-2"/>
    <n v="1.6719343076447499E-2"/>
    <n v="1.6588044168464201E-2"/>
    <n v="3.0588040461365899E-5"/>
    <n v="1.6126477661775199E-5"/>
    <n v="2.5063809651441799E-2"/>
    <n v="7.3852309800994994E-5"/>
    <n v="1.08378910032722E-3"/>
    <n v="1.6017366356781799E-4"/>
    <n v="6.2768117501755802E-2"/>
  </r>
  <r>
    <x v="6"/>
    <n v="2018"/>
    <n v="200"/>
    <s v="2018_World_Public-Sector-Report.txt"/>
    <n v="3.2317667935427297E-4"/>
    <n v="5.4697377469993197E-3"/>
    <n v="4.5342270430744298E-2"/>
    <n v="9.4573984478416202E-3"/>
    <n v="1.2126854923949699E-2"/>
    <n v="8.2741428800070498E-3"/>
    <n v="6.30971820437592E-5"/>
    <n v="3.1976410959154399E-3"/>
    <n v="2.4384462264179999E-4"/>
    <n v="5.1630325008131198E-3"/>
    <n v="1.7611002262506999E-2"/>
    <n v="4.0067373104514699E-3"/>
    <n v="4.7833247722049504E-3"/>
    <n v="2.5156080084751402E-3"/>
    <n v="6.6225384377229801E-3"/>
    <n v="4.0948210997156502E-2"/>
    <n v="3.3913473372372202E-2"/>
  </r>
  <r>
    <x v="2"/>
    <n v="2012"/>
    <n v="201"/>
    <s v="policybrief39.txt"/>
    <n v="2.5656479568064602E-2"/>
    <n v="9.6595844313813496E-4"/>
    <n v="2.6610331947795002E-4"/>
    <n v="8.2261971481098804E-5"/>
    <n v="8.1272383202889804E-4"/>
    <n v="2.0786558407653501E-3"/>
    <n v="2.8437358156490201E-4"/>
    <n v="2.3057674434259499E-4"/>
    <n v="6.2033981347658202E-4"/>
    <n v="6.2116870816294101E-4"/>
    <n v="9.72517423243179E-4"/>
    <n v="1.1485634660566299E-2"/>
    <n v="6.1534595575307501E-2"/>
    <n v="1.93490552348018E-2"/>
    <n v="3.3316763657380301E-3"/>
    <n v="2.3676925442656701E-4"/>
    <n v="5.2463524917226501E-2"/>
  </r>
  <r>
    <x v="2"/>
    <n v="2009"/>
    <n v="202"/>
    <s v="policybrief11.txt"/>
    <n v="1.7011920066528401E-2"/>
    <n v="2.9219090966497E-2"/>
    <n v="1.8977310025686099E-4"/>
    <n v="1.8578681649198099E-3"/>
    <n v="2.1217722689760299E-3"/>
    <n v="6.8746107722777295E-5"/>
    <n v="1.7166712594194E-2"/>
    <n v="3.60199740651913E-2"/>
    <n v="9.5645675401647399E-4"/>
    <n v="1.8596106897642099E-4"/>
    <n v="5.09840013775313E-5"/>
    <n v="2.1171007280231201E-2"/>
    <n v="2.24218314760538E-2"/>
    <n v="4.7840897360952699E-5"/>
    <n v="1.8619461282406199E-3"/>
    <n v="4.0338875095303498E-5"/>
    <n v="4.1527125088637797E-2"/>
  </r>
  <r>
    <x v="2"/>
    <n v="2008"/>
    <n v="203"/>
    <s v="policybrief10.txt"/>
    <n v="5.2876601182080499E-2"/>
    <n v="3.3472991040592801E-2"/>
    <n v="9.1721580907311198E-4"/>
    <n v="3.4788442403631601E-4"/>
    <n v="1.0551991691571999E-2"/>
    <n v="7.5755825958741799E-5"/>
    <n v="6.59631339739419E-3"/>
    <n v="3.2328600582454098E-2"/>
    <n v="6.2912670273965795E-4"/>
    <n v="2.04922647159728E-4"/>
    <n v="4.8103806232798E-4"/>
    <n v="7.1852080827126399E-3"/>
    <n v="7.7455616387285499E-4"/>
    <n v="5.2719009326335597E-5"/>
    <n v="9.1885214669741805E-4"/>
    <n v="1.31901842525121E-3"/>
    <n v="2.70943121307001E-3"/>
  </r>
  <r>
    <x v="2"/>
    <n v="2012"/>
    <n v="204"/>
    <s v="policybrief38.txt"/>
    <n v="7.7427314437649702E-3"/>
    <n v="1.30628890815343E-2"/>
    <n v="3.6614204795367301E-4"/>
    <n v="2.1532255216336399E-4"/>
    <n v="2.2323139741692899E-4"/>
    <n v="6.7042845851820597E-4"/>
    <n v="5.2597382630364198E-3"/>
    <n v="1.89160211789335E-4"/>
    <n v="2.8742990114153598E-3"/>
    <n v="2.78593638259566E-2"/>
    <n v="1.5370154016568799E-3"/>
    <n v="8.4804554286295204E-4"/>
    <n v="8.3482313858366693E-3"/>
    <n v="7.9421675006192103E-4"/>
    <n v="2.2001363652984101E-4"/>
    <n v="4.9250115018827003E-3"/>
    <n v="8.9904150814228201E-2"/>
  </r>
  <r>
    <x v="1"/>
    <n v="2007"/>
    <n v="205"/>
    <s v="wp59_2007.txt"/>
    <n v="6.2542427160653799E-3"/>
    <n v="2.0894819037684101E-2"/>
    <n v="3.5809604672916001E-4"/>
    <n v="2.5127367949972601E-4"/>
    <n v="6.6694276212009098E-5"/>
    <n v="5.1907350125768401E-4"/>
    <n v="2.5450379243293801E-4"/>
    <n v="1.2017771652958101E-2"/>
    <n v="6.7609311811412604E-3"/>
    <n v="4.5556140713743096E-3"/>
    <n v="1.69970764314995E-4"/>
    <n v="3.4323448172338802E-2"/>
    <n v="1.9515994167272E-2"/>
    <n v="1.05853717174297E-2"/>
    <n v="7.5697644225374602E-4"/>
    <n v="1.14626669323493E-4"/>
    <n v="3.0374795914465898E-2"/>
  </r>
  <r>
    <x v="1"/>
    <n v="2007"/>
    <n v="206"/>
    <s v="wp58_2007.txt"/>
    <n v="8.8607420447852706E-2"/>
    <n v="5.0768188346432798E-2"/>
    <n v="2.33506535379303E-2"/>
    <n v="2.4206831345296401E-2"/>
    <n v="9.6480518109730001E-3"/>
    <n v="7.18232195979966E-5"/>
    <n v="3.34537386013284E-5"/>
    <n v="3.8841866827293903E-2"/>
    <n v="1.8717166244796999E-5"/>
    <n v="1.87566378795892E-2"/>
    <n v="1.10813838896237E-3"/>
    <n v="3.5508127926118598E-5"/>
    <n v="3.2042719970164198E-5"/>
    <n v="3.0783305348921197E-5"/>
    <n v="6.3353400769555703E-6"/>
    <n v="1.3383667585373601E-4"/>
    <n v="1.7116255206065301E-6"/>
  </r>
  <r>
    <x v="9"/>
    <n v="2012"/>
    <n v="207"/>
    <s v="2012_cdp_policynote.txt"/>
    <n v="2.18758734227028E-2"/>
    <n v="1.3391209974138099E-2"/>
    <n v="7.5160341640133502E-3"/>
    <n v="1.18588054725176E-2"/>
    <n v="1.8474639640476301E-2"/>
    <n v="3.4311348567821502E-3"/>
    <n v="1.06400973718054E-2"/>
    <n v="2.1359929219292601E-2"/>
    <n v="4.65016800015201E-3"/>
    <n v="3.04395634203104E-2"/>
    <n v="2.1711312123269601E-4"/>
    <n v="6.2093259811832301E-3"/>
    <n v="4.06841804807125E-3"/>
    <n v="1.38486323199421E-4"/>
    <n v="9.5689459753041102E-4"/>
    <n v="8.6559278522330002E-3"/>
    <n v="2.2802211499780602E-2"/>
  </r>
  <r>
    <x v="0"/>
    <n v="2007"/>
    <n v="208"/>
    <s v="2007wess.txt"/>
    <n v="4.5498047640852197E-2"/>
    <n v="4.1636173696584598E-3"/>
    <n v="0.137779234809387"/>
    <n v="5.9852024815160096E-3"/>
    <n v="2.8669201430702E-2"/>
    <n v="3.5486859773266198E-5"/>
    <n v="8.73577470679529E-6"/>
    <n v="4.9037976125450002E-2"/>
    <n v="1.08012712941671E-6"/>
    <n v="2.87472315494399E-3"/>
    <n v="9.14922546065456E-3"/>
    <n v="3.5102166116462601E-3"/>
    <n v="8.4702930094119506E-6"/>
    <n v="9.0887037512691602E-7"/>
    <n v="3.6334760471183301E-6"/>
    <n v="3.2078370381837502E-6"/>
    <n v="3.2204057300104E-7"/>
  </r>
  <r>
    <x v="0"/>
    <n v="2017"/>
    <n v="209"/>
    <s v="2017wess.txt"/>
    <n v="1.52059498873566E-2"/>
    <n v="1.03628317835429E-2"/>
    <n v="2.5148187428689199E-3"/>
    <n v="1.3792136205119401E-4"/>
    <n v="1.2423481024252301E-3"/>
    <n v="1.3712470563350899E-3"/>
    <n v="5.7280319618735302E-3"/>
    <n v="4.1135391515129398E-2"/>
    <n v="1.4717089873264399E-2"/>
    <n v="1.9076402741186198E-2"/>
    <n v="1.3682544122719199E-3"/>
    <n v="2.3892974456536098E-3"/>
    <n v="1.2879313074909599E-2"/>
    <n v="2.5881633042429998E-3"/>
    <n v="7.2273477864623107E-5"/>
    <n v="2.4880982238673498E-3"/>
    <n v="4.5751970914609197E-2"/>
  </r>
  <r>
    <x v="1"/>
    <n v="2014"/>
    <n v="210"/>
    <s v="wp138_2014.txt"/>
    <n v="3.5399126070407398E-3"/>
    <n v="5.10825422301088E-4"/>
    <n v="2.9489806487127599E-2"/>
    <n v="1.3914693481640599E-4"/>
    <n v="1.59235586761111E-5"/>
    <n v="3.2639396317741599E-3"/>
    <n v="1.8048800191924299E-5"/>
    <n v="3.28718839279773E-3"/>
    <n v="1.52196265954859E-2"/>
    <n v="2.8052602286901901E-2"/>
    <n v="4.8073843399351699E-4"/>
    <n v="8.5438899322149402E-5"/>
    <n v="1.4158870008898801E-2"/>
    <n v="1.1623260713366999E-5"/>
    <n v="1.52439600345259E-5"/>
    <n v="9.8005950552956596E-6"/>
    <n v="0.10884901532323001"/>
  </r>
  <r>
    <x v="1"/>
    <n v="2005"/>
    <n v="211"/>
    <s v="wp10_2005.txt"/>
    <n v="8.0308609932269494E-3"/>
    <n v="2.1648573117033401E-2"/>
    <n v="7.4950076467710398E-5"/>
    <n v="3.3426866640302801E-3"/>
    <n v="1.5433480328686601E-5"/>
    <n v="1.40277137415685E-2"/>
    <n v="1.38543209480018E-4"/>
    <n v="1.8196205916939601E-2"/>
    <n v="2.0380033287393601E-2"/>
    <n v="7.7001958743410596E-3"/>
    <n v="1.9358051181278399E-4"/>
    <n v="2.6320374322305499E-2"/>
    <n v="1.55691142866546E-2"/>
    <n v="1.3125519149826701E-3"/>
    <n v="1.47747976510486E-5"/>
    <n v="3.4238617692672601E-4"/>
    <n v="2.9933578522976501E-2"/>
  </r>
  <r>
    <x v="1"/>
    <n v="2018"/>
    <n v="212"/>
    <s v="wp156_2018.txt"/>
    <n v="9.4796606044522998E-3"/>
    <n v="1.46310022843338E-5"/>
    <n v="6.5046002521622305E-4"/>
    <n v="5.8687571752457102E-5"/>
    <n v="3.3612178667987999E-3"/>
    <n v="4.87756704198109E-5"/>
    <n v="5.2764384603801997E-3"/>
    <n v="7.2366369892236201E-2"/>
    <n v="1.50840442213273E-2"/>
    <n v="3.3400801184907597E-2"/>
    <n v="4.2669214892111197E-6"/>
    <n v="2.7585159070137099E-2"/>
    <n v="2.61410425807003E-2"/>
    <n v="7.1349357947551499E-3"/>
    <n v="1.5740625762837301E-2"/>
    <n v="8.2528854968537697E-3"/>
    <n v="1.5650748934292E-2"/>
  </r>
  <r>
    <x v="1"/>
    <n v="2013"/>
    <n v="213"/>
    <s v="wp125_2013.txt"/>
    <n v="1.71488428071844E-4"/>
    <n v="3.6600992692817903E-5"/>
    <n v="2.95826834059927E-2"/>
    <n v="3.91885425043038E-5"/>
    <n v="4.06279463905449E-5"/>
    <n v="1.22017475079908E-4"/>
    <n v="6.8820691349106699E-4"/>
    <n v="7.5208668959396604E-6"/>
    <n v="1.2065858325642701E-2"/>
    <n v="1.2738635820041901E-2"/>
    <n v="1.0674153363687601E-5"/>
    <n v="1.1481832523998099E-2"/>
    <n v="1.1367022491113101E-2"/>
    <n v="1.47007736453037E-2"/>
    <n v="1.4919142902729899E-2"/>
    <n v="1.42687046114248E-2"/>
    <n v="5.9035640669546197E-2"/>
  </r>
  <r>
    <x v="1"/>
    <n v="2009"/>
    <n v="214"/>
    <s v="wp90_2009.txt"/>
    <n v="2.5707800740730698E-2"/>
    <n v="1.5520913218752E-2"/>
    <n v="1.8082127957794699E-3"/>
    <n v="1.43048377343528E-3"/>
    <n v="1.4447623984161799E-4"/>
    <n v="1.3878385380367E-3"/>
    <n v="1.01600792863253E-4"/>
    <n v="6.4432522376086696E-2"/>
    <n v="2.7617927417735499E-2"/>
    <n v="1.15059015121731E-2"/>
    <n v="8.8043677088370398E-6"/>
    <n v="1.6705488633383201E-2"/>
    <n v="7.6994563027929294E-5"/>
    <n v="2.71580926704698E-3"/>
    <n v="4.00557758792674E-3"/>
    <n v="5.1740538967353299E-4"/>
    <n v="2.1752080815037302E-2"/>
  </r>
  <r>
    <x v="1"/>
    <n v="2009"/>
    <n v="215"/>
    <s v="wp91_2009.txt"/>
    <n v="1.6400743020677899E-2"/>
    <n v="2.50327468242647E-2"/>
    <n v="2.4788684407182001E-5"/>
    <n v="2.3739396046273099E-5"/>
    <n v="9.6234247019143501E-2"/>
    <n v="2.78185382685806E-5"/>
    <n v="8.2065345095911002E-5"/>
    <n v="1.4536323296439E-5"/>
    <n v="2.3006917529983299E-5"/>
    <n v="1.74446450723518E-2"/>
    <n v="7.4052239796928102E-3"/>
    <n v="9.02985352974687E-5"/>
    <n v="1.28414709376738E-4"/>
    <n v="3.8338834721068498E-4"/>
    <n v="8.8016455310714503E-2"/>
    <n v="7.2770165557935196E-2"/>
    <n v="6.85952671917852E-6"/>
  </r>
  <r>
    <x v="1"/>
    <n v="2005"/>
    <n v="216"/>
    <s v="wp4_2005.txt"/>
    <n v="1.3680639749285401E-2"/>
    <n v="1.38287448475817E-2"/>
    <n v="3.4927266307187798E-4"/>
    <n v="9.6766865328818899E-6"/>
    <n v="2.1942064215065798E-3"/>
    <n v="1.1339432313413599E-5"/>
    <n v="6.1172823308351196E-3"/>
    <n v="2.4404842316873399E-2"/>
    <n v="1.7116177434055399E-2"/>
    <n v="1.6586324526377101E-2"/>
    <n v="5.2231216952219797E-3"/>
    <n v="1.9072626441601698E-2"/>
    <n v="9.9485542876006393E-6"/>
    <n v="2.1912868905465698E-3"/>
    <n v="7.9467594322880605E-4"/>
    <n v="6.0692864788148802E-3"/>
    <n v="2.3977752759937E-2"/>
  </r>
  <r>
    <x v="1"/>
    <n v="2005"/>
    <n v="217"/>
    <s v="wp5_2005.txt"/>
    <n v="6.4082571091543701E-3"/>
    <n v="5.2476840608270698E-3"/>
    <n v="1.4036860681276999E-4"/>
    <n v="4.9684990699667801E-3"/>
    <n v="1.7276898675279301E-4"/>
    <n v="1.6773020113688499E-5"/>
    <n v="8.0836410301761001E-5"/>
    <n v="0.15816643474294301"/>
    <n v="2.3906842670951299E-2"/>
    <n v="1.86706009115763E-2"/>
    <n v="1.24393323332591E-5"/>
    <n v="1.1279751444015799E-2"/>
    <n v="4.6071270939972897E-5"/>
    <n v="1.1672462053095999E-5"/>
    <n v="1.5308487818507499E-5"/>
    <n v="9.8420810391992498E-6"/>
    <n v="1.3737890773053801E-2"/>
  </r>
  <r>
    <x v="2"/>
    <n v="2009"/>
    <n v="218"/>
    <s v="policybrief12.txt"/>
    <n v="9.2017738050921404E-3"/>
    <n v="3.1952621987857997E-2"/>
    <n v="2.7180308740437601E-5"/>
    <n v="2.6029784527906599E-5"/>
    <n v="2.9080279045863401E-5"/>
    <n v="2.0615287150440899E-2"/>
    <n v="5.9449431352494198E-2"/>
    <n v="2.9667152164241199E-2"/>
    <n v="2.1920460746610399E-3"/>
    <n v="3.1059674039379099E-4"/>
    <n v="1.7756327937534299E-2"/>
    <n v="1.5551854472511501E-2"/>
    <n v="2.10677182741171E-2"/>
    <n v="2.12268922947871E-5"/>
    <n v="1.13181088731883E-2"/>
    <n v="1.78982628707913E-5"/>
    <n v="2.9156211099628298E-3"/>
  </r>
  <r>
    <x v="7"/>
    <n v="2007"/>
    <n v="219"/>
    <s v="PN_MacroBackgroundNote.txt"/>
    <n v="1.47451390559025E-2"/>
    <n v="6.881628947242E-3"/>
    <n v="4.8719315196928001E-4"/>
    <n v="1.7629896428948E-4"/>
    <n v="2.2230618704581701E-3"/>
    <n v="5.73071265258193E-6"/>
    <n v="3.0272687252319301E-3"/>
    <n v="5.23361731580686E-2"/>
    <n v="7.6645599156480596E-3"/>
    <n v="2.4023414466467399E-2"/>
    <n v="3.3574301787682699E-3"/>
    <n v="1.35384526576308E-2"/>
    <n v="7.3755962453309204E-3"/>
    <n v="2.54141141166303E-5"/>
    <n v="5.2303368289543604E-6"/>
    <n v="4.9616230537281305E-4"/>
    <n v="2.8840904766784602E-2"/>
  </r>
  <r>
    <x v="1"/>
    <n v="2014"/>
    <n v="220"/>
    <s v="wp133_2014.txt"/>
    <n v="2.3443503352247001E-5"/>
    <n v="6.6228140586831699E-2"/>
    <n v="2.8771270412588201E-2"/>
    <n v="3.42416890382493E-4"/>
    <n v="2.2026594536031399E-4"/>
    <n v="9.6323015986320306E-5"/>
    <n v="3.6275169315885098E-5"/>
    <n v="0.10186737391810501"/>
    <n v="1.5327083209803899E-4"/>
    <n v="4.3077333735279999E-2"/>
    <n v="2.4895662645656101E-5"/>
    <n v="5.4824270497014996E-4"/>
    <n v="3.4809245167938198E-3"/>
    <n v="2.3360874179809402E-5"/>
    <n v="9.3391950155961303E-5"/>
    <n v="1.9697610990582501E-5"/>
    <n v="1.45672184465765E-2"/>
  </r>
  <r>
    <x v="1"/>
    <n v="2014"/>
    <n v="221"/>
    <s v="wp132_2014.txt"/>
    <n v="2.6273805626746801E-2"/>
    <n v="8.6920117045245493E-3"/>
    <n v="9.1590632540209192E-6"/>
    <n v="3.5442940024050101E-3"/>
    <n v="6.7443695066640404E-5"/>
    <n v="2.9493347723151902E-5"/>
    <n v="2.9932912474874902E-4"/>
    <n v="6.5489398919364603E-2"/>
    <n v="1.41890208644127E-2"/>
    <n v="1.7013684396688301E-2"/>
    <n v="4.60524494024979E-5"/>
    <n v="8.0075047415768506E-3"/>
    <n v="3.2366735838438798E-2"/>
    <n v="7.1529154091247697E-6"/>
    <n v="9.3810815498309602E-6"/>
    <n v="6.0312531154873197E-6"/>
    <n v="2.6749531831037801E-2"/>
  </r>
  <r>
    <x v="2"/>
    <n v="2009"/>
    <n v="222"/>
    <s v="policybrief13.txt"/>
    <n v="4.4889045120237196E-3"/>
    <n v="1.8223236966788401E-3"/>
    <n v="1.8587878826959999E-2"/>
    <n v="9.4622808356715105E-4"/>
    <n v="5.7231708532331604E-4"/>
    <n v="4.4858223425865598E-4"/>
    <n v="7.3354883323718494E-5"/>
    <n v="4.2231690447398999E-3"/>
    <n v="1.3761333638419601E-2"/>
    <n v="1.57952405380656E-3"/>
    <n v="1.7724341471801199E-4"/>
    <n v="1.2022038838509601E-2"/>
    <n v="2.3028443430876101E-2"/>
    <n v="3.4735379802888402E-3"/>
    <n v="8.2335488495983305E-4"/>
    <n v="3.9832094052761301E-5"/>
    <n v="9.9379383794688594E-2"/>
  </r>
  <r>
    <x v="1"/>
    <n v="2009"/>
    <n v="223"/>
    <s v="wp75_2009.txt"/>
    <n v="8.8223019829372501E-2"/>
    <n v="1.21527728950088E-4"/>
    <n v="2.9199814637478297E-4"/>
    <n v="3.47178351597804E-4"/>
    <n v="1.53570412914288E-4"/>
    <n v="9.0679018130594496E-4"/>
    <n v="4.7821003114234201E-3"/>
    <n v="2.0799767065739001E-2"/>
    <n v="4.0201682002945102E-5"/>
    <n v="4.3826114011142302E-2"/>
    <n v="1.10570388742861E-5"/>
    <n v="2.6682953961695999E-3"/>
    <n v="4.03278369124685E-4"/>
    <n v="1.03753853681227E-5"/>
    <n v="1.3607365763771999E-5"/>
    <n v="5.9932004847800098E-2"/>
    <n v="3.6763163818495701E-6"/>
  </r>
  <r>
    <x v="1"/>
    <n v="2009"/>
    <n v="224"/>
    <s v="wp74_2009.txt"/>
    <n v="2.2231901338689901E-2"/>
    <n v="5.1139444490864803E-5"/>
    <n v="5.6333232817229399E-2"/>
    <n v="4.8851334558909998E-2"/>
    <n v="5.6765963334781401E-5"/>
    <n v="4.3064858642595898E-2"/>
    <n v="5.4804246924820897E-4"/>
    <n v="5.7002507421116302E-2"/>
    <n v="5.4225300505648797E-5"/>
    <n v="1.7648234371852801E-2"/>
    <n v="1.4914083834026601E-5"/>
    <n v="7.1328859414977897E-3"/>
    <n v="1.76432845394039E-5"/>
    <n v="1.3994648020128801E-5"/>
    <n v="1.8354045424685502E-5"/>
    <n v="1.18001206003187E-5"/>
    <n v="4.9587318397530797E-6"/>
  </r>
  <r>
    <x v="1"/>
    <n v="2015"/>
    <n v="225"/>
    <s v="WP145_2015.txt"/>
    <n v="4.2778939942937E-3"/>
    <n v="5.2487467370171197E-5"/>
    <n v="1.0599853338295499E-5"/>
    <n v="5.46260289861787E-5"/>
    <n v="1.58888659433447E-2"/>
    <n v="3.4132874907651397E-5"/>
    <n v="3.5091843031461398E-5"/>
    <n v="6.2158560934222103E-6"/>
    <n v="3.2075384751624597E-5"/>
    <n v="8.7825551942434799E-2"/>
    <n v="1.2000913929489599E-4"/>
    <n v="8.4007148709679E-2"/>
    <n v="1.89122520030536E-2"/>
    <n v="2.1889909400664299E-2"/>
    <n v="2.478335399503E-2"/>
    <n v="6.9800149531926903E-6"/>
    <n v="2.9331922581718598E-6"/>
  </r>
  <r>
    <x v="1"/>
    <n v="2015"/>
    <n v="226"/>
    <s v="WP144_2015.txt"/>
    <n v="2.7311171948831401E-2"/>
    <n v="1.3966620370457899E-4"/>
    <n v="6.7856152019582798E-4"/>
    <n v="1.14214464630834E-2"/>
    <n v="4.1906034991249799E-2"/>
    <n v="1.2735045701916899E-4"/>
    <n v="2.1752046502026499E-4"/>
    <n v="2.0490829646198701E-2"/>
    <n v="6.6011684487404697E-6"/>
    <n v="4.7381135868510102E-2"/>
    <n v="4.9618549283806199E-2"/>
    <n v="2.5908548652652E-5"/>
    <n v="3.6844880535915702E-5"/>
    <n v="5.5545373140684E-6"/>
    <n v="7.2848013061055602E-6"/>
    <n v="5.0064946088351998E-2"/>
    <n v="1.9681424638012401E-6"/>
  </r>
  <r>
    <x v="1"/>
    <n v="2007"/>
    <n v="227"/>
    <s v="wp53_2007.txt"/>
    <n v="5.9981204460776802E-4"/>
    <n v="7.2996071093697605E-4"/>
    <n v="1.55609718132051E-5"/>
    <n v="8.0193005524918003E-5"/>
    <n v="1.1265909482852099E-3"/>
    <n v="1.7462947317871001E-5"/>
    <n v="9.7798332674347808E-3"/>
    <n v="3.3992944445572902E-2"/>
    <n v="9.4620694592476406E-2"/>
    <n v="1.0134654111713199E-2"/>
    <n v="1.29510012945082E-5"/>
    <n v="2.3626634080801099E-2"/>
    <n v="1.4590240637564901E-4"/>
    <n v="7.7443306418290803E-5"/>
    <n v="1.7916497218303801E-4"/>
    <n v="1.02469168653466E-5"/>
    <n v="1.54129157637503E-2"/>
  </r>
  <r>
    <x v="1"/>
    <n v="2007"/>
    <n v="228"/>
    <s v="wp52_2007.txt"/>
    <n v="1.17391858727426E-4"/>
    <n v="8.1490598523270303E-4"/>
    <n v="3.9635448575669003E-5"/>
    <n v="6.0275806782358898E-4"/>
    <n v="4.0529801310724999E-5"/>
    <n v="2.0224617319081201E-4"/>
    <n v="1.28992685960736E-2"/>
    <n v="4.8777875988773797E-2"/>
    <n v="7.6267587662906297E-2"/>
    <n v="8.8427371541406497E-3"/>
    <n v="9.9150334773117094E-3"/>
    <n v="1.3977164112343499E-2"/>
    <n v="1.17421804138665E-2"/>
    <n v="1.6785711944844201E-2"/>
    <n v="1.31044339003533E-5"/>
    <n v="5.98930403457762E-4"/>
    <n v="3.54043874906315E-6"/>
  </r>
  <r>
    <x v="1"/>
    <n v="2006"/>
    <n v="229"/>
    <s v="wp25_2006.txt"/>
    <n v="3.9941929976829701E-2"/>
    <n v="2.6415296433949399E-2"/>
    <n v="9.2472042895915003E-3"/>
    <n v="1.00417159171581E-4"/>
    <n v="2.77886772465137E-5"/>
    <n v="6.5054184821413996E-5"/>
    <n v="2.8668682107649399E-4"/>
    <n v="2.45366778643838E-2"/>
    <n v="2.4925805954384901E-3"/>
    <n v="3.02999776917094E-2"/>
    <n v="1.9133341193842499E-4"/>
    <n v="4.5039448916355503E-3"/>
    <n v="7.7195991484403101E-3"/>
    <n v="1.47911089854361E-3"/>
    <n v="4.6906614531052698E-4"/>
    <n v="1.88290813487397E-3"/>
    <n v="3.7526656490274903E-2"/>
  </r>
  <r>
    <x v="1"/>
    <n v="2006"/>
    <n v="230"/>
    <s v="wp24_2006.txt"/>
    <n v="1.0581146118578699E-3"/>
    <n v="1.9017389034150301E-3"/>
    <n v="1.21905947897365E-5"/>
    <n v="3.7249221427513398E-5"/>
    <n v="1.3042747292019099E-5"/>
    <n v="3.9255264552071103E-5"/>
    <n v="1.68684754301665E-2"/>
    <n v="6.2741756122470196E-2"/>
    <n v="2.4869870586253801E-2"/>
    <n v="2.5151309332143001E-2"/>
    <n v="2.14743092786212E-4"/>
    <n v="1.9711310095919001E-2"/>
    <n v="4.9792085400591699E-4"/>
    <n v="9.5204379421249002E-6"/>
    <n v="4.4725508583132601E-4"/>
    <n v="8.0275199292857902E-6"/>
    <n v="2.39668169908103E-2"/>
  </r>
  <r>
    <x v="1"/>
    <n v="2019"/>
    <n v="231"/>
    <s v="wp157_2019.txt"/>
    <n v="1.26149238138808E-4"/>
    <n v="1.0668779096233399E-3"/>
    <n v="8.1549563709794096E-6"/>
    <n v="8.6132752615304294E-3"/>
    <n v="1.65524330347167E-2"/>
    <n v="4.5396702869837701E-4"/>
    <n v="4.41060556910938E-5"/>
    <n v="4.7821449629882898E-6"/>
    <n v="1.27326761673259E-4"/>
    <n v="5.87578797522691E-3"/>
    <n v="6.7871628960594499E-6"/>
    <n v="7.79686603577146E-3"/>
    <n v="8.3226538955433506E-3"/>
    <n v="1.6034327403775599E-4"/>
    <n v="8.2203276636832294E-3"/>
    <n v="1.5197523851018101E-2"/>
    <n v="8.9683867267769501E-2"/>
  </r>
  <r>
    <x v="1"/>
    <n v="2012"/>
    <n v="232"/>
    <s v="wp124_2012.txt"/>
    <n v="6.9427787763518004E-2"/>
    <n v="1.18235645308222E-4"/>
    <n v="3.5508126208548998E-2"/>
    <n v="1.0156803967849E-3"/>
    <n v="8.9079663544308595E-3"/>
    <n v="6.8737823798869401E-5"/>
    <n v="4.7610223389509499E-3"/>
    <n v="4.1432368929070901E-4"/>
    <n v="1.47577742566137E-4"/>
    <n v="2.68572309340461E-2"/>
    <n v="1.0757513020227899E-5"/>
    <n v="1.9967632701925401E-5"/>
    <n v="2.37936971110984E-2"/>
    <n v="6.4326870037263595E-5"/>
    <n v="7.4537811262140503E-4"/>
    <n v="8.5114146072167198E-6"/>
    <n v="6.4404724040072595E-2"/>
  </r>
  <r>
    <x v="0"/>
    <n v="1997"/>
    <n v="233"/>
    <s v="1997wess_clean.txt"/>
    <n v="1.1385967921630401E-2"/>
    <n v="8.6470138182526499E-3"/>
    <n v="4.2911678990160497E-2"/>
    <n v="3.1415369160225099E-3"/>
    <n v="1.5110471505094701E-5"/>
    <n v="2.4452849711027301E-5"/>
    <n v="3.37783013404531E-2"/>
    <n v="3.7953305936100599E-2"/>
    <n v="8.3454585553630299E-3"/>
    <n v="1.2579194790379E-2"/>
    <n v="3.76942508526077E-4"/>
    <n v="1.08993745006858E-2"/>
    <n v="1.8593272300398801E-2"/>
    <n v="7.9782192430321897E-5"/>
    <n v="2.1931863999353099E-4"/>
    <n v="4.5292365522113199E-3"/>
    <n v="1.22256529382355E-2"/>
  </r>
  <r>
    <x v="1"/>
    <n v="2007"/>
    <n v="234"/>
    <s v="wp39_2007.txt"/>
    <n v="1.4959538928638201E-2"/>
    <n v="1.18206146697983E-4"/>
    <n v="1.4282389256323899E-4"/>
    <n v="5.4170683836334501E-5"/>
    <n v="1.12462757414643E-5"/>
    <n v="8.2151648537934809E-3"/>
    <n v="3.4352825313835398E-4"/>
    <n v="1.40312780420853E-2"/>
    <n v="1.69898467968531E-2"/>
    <n v="3.84742504563579E-4"/>
    <n v="3.0800517250145598E-5"/>
    <n v="3.1550692931219003E-2"/>
    <n v="1.82033038531659E-2"/>
    <n v="3.3380710909868298E-3"/>
    <n v="5.4870430074332397E-5"/>
    <n v="5.1025963848971902E-5"/>
    <n v="4.2673656523251703E-2"/>
  </r>
  <r>
    <x v="1"/>
    <n v="2007"/>
    <n v="235"/>
    <s v="wp38_2007.txt"/>
    <n v="1.53690714178301E-2"/>
    <n v="1.65017865819474E-4"/>
    <n v="6.4256874987196903E-5"/>
    <n v="2.7129256026522502E-4"/>
    <n v="1.32315704377569E-5"/>
    <n v="7.4860089945163301E-3"/>
    <n v="1.49975251081733E-5"/>
    <n v="0.113360506903412"/>
    <n v="6.3367951027987703E-5"/>
    <n v="2.4918698558247999E-2"/>
    <n v="1.02928072467835E-5"/>
    <n v="3.8233362299520902E-4"/>
    <n v="4.5323958605180499E-4"/>
    <n v="2.43162340180018E-4"/>
    <n v="3.86117596080234E-5"/>
    <n v="1.3786822105883701E-4"/>
    <n v="2.0629615286434502E-2"/>
  </r>
  <r>
    <x v="3"/>
    <n v="2013"/>
    <n v="236"/>
    <s v="2013_youth_report-out.txt"/>
    <n v="1.8505374360174601E-5"/>
    <n v="7.2976862645164598E-5"/>
    <n v="1.4434864182710699E-2"/>
    <n v="5.1335097458775403E-2"/>
    <n v="4.0194450072998801E-2"/>
    <n v="3.1602677157447701E-4"/>
    <n v="2.00995482937914E-5"/>
    <n v="8.4866060846857397E-2"/>
    <n v="3.4491705967771798E-6"/>
    <n v="2.39930269350303E-2"/>
    <n v="1.14482172884373E-2"/>
    <n v="5.7410462762753597E-6"/>
    <n v="3.6589730168869799E-6"/>
    <n v="2.9022963027162101E-6"/>
    <n v="3.8063749870187801E-6"/>
    <n v="1.3724122108403399E-2"/>
    <n v="3.60296804061325E-3"/>
  </r>
  <r>
    <x v="1"/>
    <n v="2017"/>
    <n v="237"/>
    <s v="wp152_2017.txt"/>
    <n v="1.053149501277E-2"/>
    <n v="1.4688073162909101E-2"/>
    <n v="8.2625275413131596E-3"/>
    <n v="7.4915809205629898E-3"/>
    <n v="2.58555855460633E-3"/>
    <n v="1.30491522637706E-2"/>
    <n v="1.17213550843611E-5"/>
    <n v="5.66795676728425E-6"/>
    <n v="8.97078382539582E-6"/>
    <n v="8.2456575011151695E-2"/>
    <n v="1.79244696869163E-3"/>
    <n v="1.49316143203185E-5"/>
    <n v="0.13481302182143601"/>
    <n v="7.5484444733583198E-6"/>
    <n v="7.2894513282732902E-3"/>
    <n v="6.3647585135633601E-6"/>
    <n v="2.6746447568250799E-6"/>
  </r>
  <r>
    <x v="1"/>
    <n v="2018"/>
    <n v="238"/>
    <s v="wp153_2017.txt"/>
    <n v="2.30605756301982E-4"/>
    <n v="3.7462815690072E-5"/>
    <n v="3.3178904658921499E-3"/>
    <n v="8.6630209250163699E-4"/>
    <n v="4.1584589802499402E-5"/>
    <n v="2.6258901853527702E-4"/>
    <n v="4.3459095226181898E-5"/>
    <n v="2.7106756177477698E-2"/>
    <n v="8.4944092440541203E-3"/>
    <n v="3.3170735759893298E-3"/>
    <n v="1.09254916517567E-5"/>
    <n v="4.3715509710175503E-3"/>
    <n v="1.85746780941064E-2"/>
    <n v="1.75490107761794E-4"/>
    <n v="7.8455688971750502E-4"/>
    <n v="1.06940453262229E-2"/>
    <n v="5.4890241353467803E-2"/>
  </r>
  <r>
    <x v="2"/>
    <n v="2009"/>
    <n v="239"/>
    <s v="policybrief17.txt"/>
    <n v="4.2460553231069202E-5"/>
    <n v="4.0953798033208999E-5"/>
    <n v="5.4177654049367102E-5"/>
    <n v="5.1884350343468097E-5"/>
    <n v="7.3992054145605396E-4"/>
    <n v="6.0799642196323102E-5"/>
    <n v="2.4275129733256299E-2"/>
    <n v="3.7274816635821399E-4"/>
    <n v="5.0283459912887497E-5"/>
    <n v="1.18739915515387E-3"/>
    <n v="3.7958472344577299E-3"/>
    <n v="1.2202882816670401E-3"/>
    <n v="0.29249869366926901"/>
    <n v="2.6962947519825099E-4"/>
    <n v="5.5490935778014002E-5"/>
    <n v="3.76653912317343E-4"/>
    <n v="4.6962920232675198E-4"/>
  </r>
  <r>
    <x v="4"/>
    <n v="2009"/>
    <n v="240"/>
    <s v="2009_women_in_development-out.txt"/>
    <n v="1.7895887186149401E-2"/>
    <n v="1.5561235499179E-2"/>
    <n v="1.50548159259076E-2"/>
    <n v="8.73929218697868E-3"/>
    <n v="0.19368648328695501"/>
    <n v="2.4445620736069E-3"/>
    <n v="4.8561274280087403E-5"/>
    <n v="7.0595762071727394E-2"/>
    <n v="1.00836680241271E-5"/>
    <n v="7.9600837004672603E-3"/>
    <n v="5.0306856388876798E-3"/>
    <n v="2.1570148745724801E-6"/>
    <n v="2.1879497620435599E-5"/>
    <n v="1.0904451896244099E-6"/>
    <n v="5.0924679422529196E-3"/>
    <n v="7.1221468606996998E-5"/>
    <n v="3.86378083501551E-7"/>
  </r>
  <r>
    <x v="1"/>
    <n v="2008"/>
    <n v="241"/>
    <s v="wp69_2008.txt"/>
    <n v="1.36180563057919E-2"/>
    <n v="1.30125163841356E-2"/>
    <n v="2.2919925387064301E-5"/>
    <n v="7.0554785180838896E-4"/>
    <n v="6.4027278449264296E-3"/>
    <n v="3.7334361208215799E-3"/>
    <n v="1.5300682747738199E-3"/>
    <n v="1.9809630517013201E-2"/>
    <n v="1.01268121562579E-2"/>
    <n v="7.1002127595603303E-3"/>
    <n v="6.15761404501138E-6"/>
    <n v="1.28476179288621E-2"/>
    <n v="2.5710704064464102E-2"/>
    <n v="3.3894407345596098E-3"/>
    <n v="1.9383454339712099E-4"/>
    <n v="1.4456444251179199E-4"/>
    <n v="4.4532911419924902E-2"/>
  </r>
  <r>
    <x v="1"/>
    <n v="2008"/>
    <n v="242"/>
    <s v="wp68_2008.txt"/>
    <n v="3.78460421494584E-2"/>
    <n v="1.27288825570421E-4"/>
    <n v="3.8977637823415998E-2"/>
    <n v="4.4727324885934998E-2"/>
    <n v="7.9982914797404502E-5"/>
    <n v="2.0352495944096601E-2"/>
    <n v="2.2825341102834001E-4"/>
    <n v="4.3017370796603803E-2"/>
    <n v="1.7721658225615101E-5"/>
    <n v="2.2992945643308099E-2"/>
    <n v="4.8741508851068501E-6"/>
    <n v="1.0733667561766499E-4"/>
    <n v="5.7660954511819701E-6"/>
    <n v="4.5736651874279498E-6"/>
    <n v="5.9983829880262103E-6"/>
    <n v="3.8564600352579904E-6"/>
    <n v="1.0051720585254199E-2"/>
  </r>
  <r>
    <x v="2"/>
    <n v="2009"/>
    <n v="243"/>
    <s v="policybrief16.txt"/>
    <n v="2.24908151872736E-5"/>
    <n v="2.1692706116411498E-5"/>
    <n v="2.8697214515159901E-5"/>
    <n v="8.7686361187889805E-5"/>
    <n v="3.0703220258064602E-5"/>
    <n v="9.2408677930019495E-5"/>
    <n v="3.48010327941208E-5"/>
    <n v="1.6828322998003298E-5"/>
    <n v="2.66345093932954E-5"/>
    <n v="8.7115311061230195E-5"/>
    <n v="2.38839621841116E-5"/>
    <n v="2.8514790467419301E-4"/>
    <n v="0.14018288838020501"/>
    <n v="5.4407607877724404E-3"/>
    <n v="0.34818843370427299"/>
    <n v="1.88971469734508E-5"/>
    <n v="7.9410954812795201E-6"/>
  </r>
  <r>
    <x v="7"/>
    <n v="2007"/>
    <n v="244"/>
    <s v="PN_MacroGrowthPolicyNote.txt"/>
    <n v="1.04532404330136E-2"/>
    <n v="8.38127298638317E-3"/>
    <n v="9.4688619025396506E-5"/>
    <n v="8.8381809539674495E-4"/>
    <n v="3.8704248132628296E-6"/>
    <n v="4.2005991578737903E-5"/>
    <n v="8.5726568075528906E-3"/>
    <n v="4.1606421745702803E-2"/>
    <n v="1.43394617614645E-2"/>
    <n v="1.8065821275297801E-2"/>
    <n v="3.01079427823653E-6"/>
    <n v="1.33626787418567E-2"/>
    <n v="3.0772103593943098E-3"/>
    <n v="3.3182205596192301E-5"/>
    <n v="1.4790110015466199E-4"/>
    <n v="4.0328439186919902E-5"/>
    <n v="3.87213842186485E-2"/>
  </r>
  <r>
    <x v="9"/>
    <n v="2004"/>
    <n v="245"/>
    <s v="CDP_PN_2004_poverty_reduction.txt"/>
    <n v="3.5915086263373502E-2"/>
    <n v="6.6924022466503998E-3"/>
    <n v="2.1246848366713502E-3"/>
    <n v="5.9174108136343696E-3"/>
    <n v="3.5731702108431698E-3"/>
    <n v="2.1149665833799001E-4"/>
    <n v="1.16509097088079E-2"/>
    <n v="9.9673920288296906E-3"/>
    <n v="6.0293523495929396E-3"/>
    <n v="1.0960161879742299E-2"/>
    <n v="1.20400261763274E-5"/>
    <n v="2.7562001167331001E-3"/>
    <n v="3.95210959919779E-3"/>
    <n v="3.20897250119305E-6"/>
    <n v="4.2085822357768502E-6"/>
    <n v="5.9990865892206001E-2"/>
    <n v="4.4274623227790098E-2"/>
  </r>
  <r>
    <x v="1"/>
    <n v="2008"/>
    <n v="246"/>
    <s v="wp63_2008.txt"/>
    <n v="1.4693139803881299E-3"/>
    <n v="3.5425410716370697E-5"/>
    <n v="1.2392193209769E-2"/>
    <n v="4.2006361758732697E-3"/>
    <n v="5.3764251780478298E-6"/>
    <n v="0.12960177290000299"/>
    <n v="1.09173441503202E-2"/>
    <n v="2.9467990233702498E-6"/>
    <n v="1.52062259871711E-5"/>
    <n v="4.5062620294517401E-3"/>
    <n v="1.7219710337486101E-2"/>
    <n v="2.8366471164300001E-2"/>
    <n v="1.01700563512166E-3"/>
    <n v="1.4466744656318701E-5"/>
    <n v="5.7858319140004002E-5"/>
    <n v="2.43936111009892E-5"/>
    <n v="9.2891310349143292E-3"/>
  </r>
  <r>
    <x v="1"/>
    <n v="2009"/>
    <n v="247"/>
    <s v="wp87_2009.txt"/>
    <n v="1.86782447719737E-2"/>
    <n v="2.3237015109157301E-2"/>
    <n v="9.0171609257161294E-6"/>
    <n v="8.6354705603712195E-6"/>
    <n v="9.6474826104958808E-6"/>
    <n v="1.0119304121412201E-5"/>
    <n v="2.29990419461416E-3"/>
    <n v="0.16210591824919399"/>
    <n v="1.69580906859674E-2"/>
    <n v="2.3938587625191601E-2"/>
    <n v="2.6421853900442E-5"/>
    <n v="1.3123480349538599E-2"/>
    <n v="8.8780852182099796E-6"/>
    <n v="1.4069074997142899E-3"/>
    <n v="9.2357394687667494E-6"/>
    <n v="5.9378102779452304E-6"/>
    <n v="2.4952294879820798E-6"/>
  </r>
  <r>
    <x v="5"/>
    <n v="2015"/>
    <n v="248"/>
    <s v="2015_GSDR-out.txt"/>
    <n v="5.9980028307755002E-3"/>
    <n v="9.7021331072320895E-3"/>
    <n v="9.6853790614090402E-3"/>
    <n v="3.0718301039320802E-3"/>
    <n v="6.0462999065429598E-4"/>
    <n v="8.9820740493724103E-3"/>
    <n v="6.2449562385237497E-3"/>
    <n v="5.2879986324563802E-3"/>
    <n v="2.2315147708590801E-2"/>
    <n v="9.4995814027109702E-7"/>
    <n v="1.0671284612718599E-2"/>
    <n v="1.99717180619189E-2"/>
    <n v="2.07319587440171E-2"/>
    <n v="5.3958670074254603E-2"/>
    <n v="3.2902805256444803E-2"/>
    <n v="5.9404965855584003E-3"/>
    <n v="1.7186470436101099E-2"/>
  </r>
  <r>
    <x v="1"/>
    <n v="2009"/>
    <n v="249"/>
    <s v="wp86_2009.txt"/>
    <n v="1.6905567329261201E-2"/>
    <n v="1.7661262668739301E-2"/>
    <n v="1.5566755318066101E-4"/>
    <n v="3.44432072321366E-4"/>
    <n v="4.81823716069738E-6"/>
    <n v="4.1130744383112699E-4"/>
    <n v="6.5905481618980999E-3"/>
    <n v="4.14688477705598E-2"/>
    <n v="5.7578639496269901E-3"/>
    <n v="1.2125695845729799E-2"/>
    <n v="4.7937610605225597E-3"/>
    <n v="8.40601331764931E-3"/>
    <n v="1.3080130119302501E-2"/>
    <n v="6.9570664229361397E-3"/>
    <n v="4.2403629811990402E-5"/>
    <n v="4.0921908256246798E-4"/>
    <n v="2.7465876743486502E-2"/>
  </r>
  <r>
    <x v="4"/>
    <n v="2009"/>
    <n v="250"/>
    <s v="2009_ageing-out.txt"/>
    <n v="2.51920994968549E-2"/>
    <n v="1.2291216439132201E-4"/>
    <n v="8.32666209231432E-2"/>
    <n v="8.2879678755562198E-3"/>
    <n v="8.3406169547972406E-2"/>
    <n v="1.5263474245680401E-5"/>
    <n v="6.5412762946894697E-5"/>
    <n v="4.62229184251534E-2"/>
    <n v="3.4231593363066199E-5"/>
    <n v="4.4450579390668402E-6"/>
    <n v="3.3963018602891998E-2"/>
    <n v="7.32253936640701E-6"/>
    <n v="4.6669148213448098E-6"/>
    <n v="3.7017954405699099E-6"/>
    <n v="4.8549217937735897E-6"/>
    <n v="2.6166769745017198E-4"/>
    <n v="1.3116593492744199E-6"/>
  </r>
  <r>
    <x v="2"/>
    <n v="2008"/>
    <n v="251"/>
    <s v="policybrief8.txt"/>
    <n v="4.0158252520572903E-2"/>
    <n v="0.240684797319446"/>
    <n v="2.0779910462707501E-4"/>
    <n v="4.8640314567878398E-4"/>
    <n v="2.12487980475436E-4"/>
    <n v="1.4991775397543599E-2"/>
    <n v="2.2206628517340801E-4"/>
    <n v="3.9334841165259903E-5"/>
    <n v="6.2256007127044297E-5"/>
    <n v="3.4434667083965199E-4"/>
    <n v="5.58268259422268E-5"/>
    <n v="6.6651011751419601E-4"/>
    <n v="3.4748623111969401E-4"/>
    <n v="5.2385167458960402E-5"/>
    <n v="2.0942508018245801E-4"/>
    <n v="4.41705495411192E-5"/>
    <n v="1.8561667105590601E-5"/>
  </r>
  <r>
    <x v="2"/>
    <n v="2009"/>
    <n v="252"/>
    <s v="policybrief14.txt"/>
    <n v="1.8130652906836399E-3"/>
    <n v="5.9113174242814398E-4"/>
    <n v="6.4622105539502002E-5"/>
    <n v="1.97457397269872E-4"/>
    <n v="2.0471005140892601E-4"/>
    <n v="7.25206907481562E-5"/>
    <n v="2.13937750983957E-4"/>
    <n v="0.150656945005471"/>
    <n v="1.0905633346868801E-2"/>
    <n v="2.2294195906971601E-2"/>
    <n v="5.3783335805911801E-5"/>
    <n v="3.6246685666394898E-3"/>
    <n v="6.0590821810199398E-4"/>
    <n v="5.0467656097981801E-5"/>
    <n v="6.6188563740043196E-5"/>
    <n v="4.2553726790058601E-5"/>
    <n v="2.9165583175473402E-2"/>
  </r>
  <r>
    <x v="1"/>
    <n v="2011"/>
    <n v="253"/>
    <s v="wp107_2011.txt"/>
    <n v="2.3684973369985E-4"/>
    <n v="0.21947752896947101"/>
    <n v="7.2400060402327601E-5"/>
    <n v="3.0330765589350101E-5"/>
    <n v="0.135890866591062"/>
    <n v="5.2788776642747702E-5"/>
    <n v="1.20376983791584E-5"/>
    <n v="1.1792521221696601E-2"/>
    <n v="3.0037451799343099E-5"/>
    <n v="9.3086801794278005E-6"/>
    <n v="8.2614770249040892E-6"/>
    <n v="5.6983715756768402E-5"/>
    <n v="5.1422402517325701E-5"/>
    <n v="7.7521666350120392E-6"/>
    <n v="2.4020883326709201E-2"/>
    <n v="2.7361093439195201E-5"/>
    <n v="2.7468297498311701E-6"/>
  </r>
  <r>
    <x v="2"/>
    <n v="2010"/>
    <n v="254"/>
    <s v="policybrief28.txt"/>
    <n v="1.9848467950167498E-2"/>
    <n v="2.3082066463275E-2"/>
    <n v="4.4838433948478001E-2"/>
    <n v="5.9075565729398101E-5"/>
    <n v="6.5998776684506898E-5"/>
    <n v="3.8504758102355097E-2"/>
    <n v="2.5336460394450302E-3"/>
    <n v="3.70481670598009E-2"/>
    <n v="6.5278810022462797E-3"/>
    <n v="1.6107988232917901E-3"/>
    <n v="3.6157445713240997E-2"/>
    <n v="9.5295640086819595E-5"/>
    <n v="5.7838555829740099E-4"/>
    <n v="4.81752228739022E-5"/>
    <n v="3.2933973342591898E-2"/>
    <n v="1.2053338524993301E-3"/>
    <n v="1.7069954971959399E-5"/>
  </r>
  <r>
    <x v="1"/>
    <n v="2011"/>
    <n v="255"/>
    <s v="wp106_2011.txt"/>
    <n v="2.8979881331970599E-2"/>
    <n v="7.9144013120694699E-6"/>
    <n v="9.2021349168012495E-2"/>
    <n v="3.6449761448395603E-2"/>
    <n v="1.42991087160667E-4"/>
    <n v="7.7644287174978395E-5"/>
    <n v="2.1432901524773198E-3"/>
    <n v="6.9107649831982698E-2"/>
    <n v="5.0836044863038898E-3"/>
    <n v="2.4193150477068898E-2"/>
    <n v="3.0678741914473399E-5"/>
    <n v="1.91893330940221E-4"/>
    <n v="1.0308454740929699E-5"/>
    <n v="3.01415424801171E-5"/>
    <n v="1.07237315223694E-5"/>
    <n v="6.8944650795734598E-6"/>
    <n v="2.8972418728689298E-6"/>
  </r>
  <r>
    <x v="1"/>
    <n v="2006"/>
    <n v="256"/>
    <s v="wp32_2006.txt"/>
    <n v="1.25966595590468E-2"/>
    <n v="1.90541110270259E-3"/>
    <n v="1.02821348704914E-2"/>
    <n v="1.2020420349491001E-5"/>
    <n v="1.5143681978878601E-3"/>
    <n v="1.40858900894084E-5"/>
    <n v="1.2055050195347101E-4"/>
    <n v="0.18259528230056099"/>
    <n v="8.4379741615234708E-3"/>
    <n v="1.8865672013469201E-2"/>
    <n v="1.04464829138859E-5"/>
    <n v="1.4939971224232399E-3"/>
    <n v="9.13549290230201E-5"/>
    <n v="1.15131527355201E-4"/>
    <n v="1.2855983918517101E-5"/>
    <n v="4.0897663186785097E-3"/>
    <n v="3.47331475503292E-6"/>
  </r>
  <r>
    <x v="1"/>
    <n v="2006"/>
    <n v="257"/>
    <s v="wp33_2006.txt"/>
    <n v="5.3853266777597601E-2"/>
    <n v="3.5041117682727801E-2"/>
    <n v="2.6746121164584499E-3"/>
    <n v="2.0432804517114302E-2"/>
    <n v="3.6886477344183803E-4"/>
    <n v="6.2620284967151096E-6"/>
    <n v="7.6743810445270098E-3"/>
    <n v="7.4490339516586401E-2"/>
    <n v="6.2212142430748399E-3"/>
    <n v="8.8586662695018303E-2"/>
    <n v="6.7123432266664104E-3"/>
    <n v="2.0326445472623099E-5"/>
    <n v="5.4939373266842198E-6"/>
    <n v="4.3577894444698901E-6"/>
    <n v="2.8666601003889803E-4"/>
    <n v="3.8793279814285999E-5"/>
    <n v="1.54409808936615E-6"/>
  </r>
  <r>
    <x v="2"/>
    <n v="2010"/>
    <n v="258"/>
    <s v="policybrief29.txt"/>
    <n v="7.0397652400521699E-3"/>
    <n v="5.84819950458965E-5"/>
    <n v="7.7365652219707294E-5"/>
    <n v="4.7809470112281302E-3"/>
    <n v="8.2773701233464594E-5"/>
    <n v="5.7373800479191401E-4"/>
    <n v="9.3821112798743905E-5"/>
    <n v="2.8448810520283301E-2"/>
    <n v="1.0456370619351301E-3"/>
    <n v="8.0255152214033596E-3"/>
    <n v="7.13611009930583E-4"/>
    <n v="1.19516955277897E-4"/>
    <n v="4.7793955902321598E-2"/>
    <n v="2.2272531660856099E-4"/>
    <n v="1.21537871987882E-3"/>
    <n v="2.4855261567106701E-3"/>
    <n v="0.118666645823208"/>
  </r>
  <r>
    <x v="2"/>
    <n v="2009"/>
    <n v="259"/>
    <s v="policybrief15.txt"/>
    <n v="4.2591257316179702E-5"/>
    <n v="1.5508902475672799E-4"/>
    <n v="5.4344426268924001E-5"/>
    <n v="5.2044063206988598E-5"/>
    <n v="1.7215239587790301E-4"/>
    <n v="6.0986798533290099E-5"/>
    <n v="1.9105433189861801E-2"/>
    <n v="3.18680949996562E-5"/>
    <n v="5.0438244839695699E-5"/>
    <n v="9.6303594183957898E-4"/>
    <n v="4.5229484598184399E-5"/>
    <n v="8.3953022790280595E-5"/>
    <n v="0.1090462639761"/>
    <n v="4.24411398063419E-5"/>
    <n v="0.31517698221172902"/>
    <n v="3.5785863810900803E-5"/>
    <n v="1.5038193956033599E-5"/>
  </r>
  <r>
    <x v="2"/>
    <n v="2008"/>
    <n v="260"/>
    <s v="policybrief9.txt"/>
    <n v="1.38921944096766E-2"/>
    <n v="2.7759320539164301E-2"/>
    <n v="2.2342145369792202E-3"/>
    <n v="2.5569253394068501E-3"/>
    <n v="8.7549675463870604E-4"/>
    <n v="3.21004515017788E-3"/>
    <n v="7.50300316025778E-4"/>
    <n v="5.0824190748707997E-2"/>
    <n v="2.8788415677656999E-4"/>
    <n v="1.79147802684138E-2"/>
    <n v="9.0512450348457002E-5"/>
    <n v="7.8241598416255494E-3"/>
    <n v="1.84491609460941E-3"/>
    <n v="2.4123864842991298E-5"/>
    <n v="2.4941779910452998E-3"/>
    <n v="5.7878675178052296E-3"/>
    <n v="2.7290892572322901E-2"/>
  </r>
  <r>
    <x v="1"/>
    <n v="2010"/>
    <n v="261"/>
    <s v="wp95_2010.txt"/>
    <n v="2.3662108191243999E-3"/>
    <n v="3.4472339102934302E-5"/>
    <n v="1.2079381462584601E-5"/>
    <n v="1.15680693587444E-5"/>
    <n v="1.2923759880283699E-5"/>
    <n v="2.6696913070032799E-4"/>
    <n v="0.30256481031402999"/>
    <n v="7.08346563604924E-6"/>
    <n v="3.6552468756737302E-5"/>
    <n v="2.39399687152003E-4"/>
    <n v="1.00533621445183E-5"/>
    <n v="1.76055449641556E-2"/>
    <n v="2.6290854267122299E-2"/>
    <n v="8.5457579866117205E-5"/>
    <n v="1.2372189101573801E-5"/>
    <n v="7.9542858323846797E-6"/>
    <n v="2.31414594594336E-4"/>
  </r>
  <r>
    <x v="1"/>
    <n v="2010"/>
    <n v="262"/>
    <s v="wp94_2010.txt"/>
    <n v="3.0503846349021899E-2"/>
    <n v="1.02877573823681E-5"/>
    <n v="1.24133131298693E-3"/>
    <n v="4.0388185674255003E-3"/>
    <n v="6.9526160103736204E-3"/>
    <n v="4.3824779327564097E-5"/>
    <n v="7.3607709676457006E-5"/>
    <n v="0.21580147812014799"/>
    <n v="1.2631405651567201E-5"/>
    <n v="3.4046349501106001E-2"/>
    <n v="3.9878626464275502E-5"/>
    <n v="9.5572813095629195E-3"/>
    <n v="1.33997351385354E-5"/>
    <n v="1.0628665904466001E-5"/>
    <n v="1.3939544355369899E-5"/>
    <n v="8.9619645533636308E-6"/>
    <n v="3.76606142282159E-6"/>
  </r>
  <r>
    <x v="1"/>
    <n v="2007"/>
    <n v="263"/>
    <s v="wp44_2007.txt"/>
    <n v="7.6703304590722592E-6"/>
    <n v="5.4484045439466E-3"/>
    <n v="9.7869782288155994E-6"/>
    <n v="9.1501100547463398E-5"/>
    <n v="1.04711120328931E-5"/>
    <n v="1.0983214111725499E-5"/>
    <n v="9.9494048640078499E-3"/>
    <n v="0.24474836680772"/>
    <n v="9.6591703351801995E-3"/>
    <n v="1.1183844764988399E-4"/>
    <n v="8.1454532038386803E-6"/>
    <n v="1.99107237843918E-2"/>
    <n v="9.6360292846043492E-6"/>
    <n v="7.6432955467285998E-6"/>
    <n v="1.00242173620356E-5"/>
    <n v="1.09105233976103E-4"/>
    <n v="2.7082533932752101E-6"/>
  </r>
  <r>
    <x v="1"/>
    <n v="2007"/>
    <n v="264"/>
    <s v="wp45_2007.txt"/>
    <n v="2.7573263523705999E-2"/>
    <n v="3.4264992394694799E-2"/>
    <n v="7.6057042744278802E-3"/>
    <n v="2.4663642097167902E-2"/>
    <n v="1.62330718397539E-2"/>
    <n v="8.0497564972033999E-5"/>
    <n v="2.05517018350858E-4"/>
    <n v="7.90127404392032E-2"/>
    <n v="7.71159951332982E-3"/>
    <n v="4.37630850395214E-2"/>
    <n v="1.1225401029801799E-2"/>
    <n v="7.3973073443700903E-3"/>
    <n v="1.3258459082000299E-4"/>
    <n v="6.6078404443326098E-6"/>
    <n v="8.6662132195046401E-6"/>
    <n v="5.5716523944466297E-6"/>
    <n v="2.0791578315619598E-3"/>
  </r>
  <r>
    <x v="0"/>
    <n v="2016"/>
    <n v="265"/>
    <s v="2016wess.txt"/>
    <n v="1.18766247582738E-2"/>
    <n v="2.73744469145095E-2"/>
    <n v="6.02380062795373E-3"/>
    <n v="1.2505109178654101E-4"/>
    <n v="3.6761417256160698E-3"/>
    <n v="1.3704635853764399E-2"/>
    <n v="5.7347240972974297E-3"/>
    <n v="2.0657734873108101E-3"/>
    <n v="4.6903485824807599E-6"/>
    <n v="2.0181846296772499E-2"/>
    <n v="9.4736529156418097E-3"/>
    <n v="9.9417983251365197E-4"/>
    <n v="0.13553793442196699"/>
    <n v="4.9926547267645296E-3"/>
    <n v="2.28484195844833E-2"/>
    <n v="1.68217811630382E-3"/>
    <n v="3.7763252024264099E-4"/>
  </r>
  <r>
    <x v="0"/>
    <n v="2006"/>
    <n v="266"/>
    <s v="2006wess.txt"/>
    <n v="7.5750034870733299E-3"/>
    <n v="6.8242968612608297E-3"/>
    <n v="4.0638041785507704E-3"/>
    <n v="3.8018909872015402E-3"/>
    <n v="1.27187394203607E-6"/>
    <n v="1.3803736973602101E-5"/>
    <n v="2.3731710590279001E-3"/>
    <n v="7.7527070599864606E-2"/>
    <n v="3.37988712478971E-2"/>
    <n v="2.5601327882295698E-2"/>
    <n v="9.8938772152303801E-7"/>
    <n v="7.8926376466981508E-3"/>
    <n v="3.6085490094070101E-5"/>
    <n v="1.9046723328822201E-4"/>
    <n v="6.6059826659427799E-5"/>
    <n v="7.43270049006051E-3"/>
    <n v="2.4533139098499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B1C401-602F-4592-A652-17A2C2CBD5A8}"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U15" firstHeaderRow="0" firstDataRow="1" firstDataCol="1"/>
  <pivotFields count="21">
    <pivotField axis="axisRow" dataField="1" showAll="0">
      <items count="11">
        <item x="9"/>
        <item x="1"/>
        <item x="5"/>
        <item x="7"/>
        <item x="2"/>
        <item x="4"/>
        <item x="8"/>
        <item x="0"/>
        <item x="6"/>
        <item x="3"/>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Count of pubtype" fld="0" subtotal="count" baseField="0" baseItem="0"/>
    <dataField name="Average of SDG-1" fld="4" subtotal="average" baseField="0" baseItem="0" numFmtId="10"/>
    <dataField name="Average of SDG-2" fld="5" subtotal="average" baseField="0" baseItem="0" numFmtId="10"/>
    <dataField name="Average of SDG-3" fld="6" subtotal="average" baseField="0" baseItem="0" numFmtId="10"/>
    <dataField name="Average of SDG-4" fld="7" subtotal="average" baseField="0" baseItem="0" numFmtId="10"/>
    <dataField name="Average of SDG-5" fld="8" subtotal="average" baseField="0" baseItem="0" numFmtId="10"/>
    <dataField name="Average of SDG-6" fld="9" subtotal="average" baseField="0" baseItem="0" numFmtId="10"/>
    <dataField name="Average of SDG-7" fld="10" subtotal="average" baseField="0" baseItem="0" numFmtId="10"/>
    <dataField name="Average of SDG-8" fld="11" subtotal="average" baseField="0" baseItem="0" numFmtId="10"/>
    <dataField name="Average of SDG-9" fld="12" subtotal="average" baseField="0" baseItem="0" numFmtId="10"/>
    <dataField name="Average of SDG-10" fld="13" subtotal="average" baseField="0" baseItem="0" numFmtId="10"/>
    <dataField name="Average of SDG-11" fld="14" subtotal="average" baseField="0" baseItem="0" numFmtId="10"/>
    <dataField name="Average of SDG-12" fld="15" subtotal="average" baseField="0" baseItem="0" numFmtId="10"/>
    <dataField name="Average of SDG-13" fld="16" subtotal="average" baseField="0" baseItem="0" numFmtId="10"/>
    <dataField name="Average of SDG-14" fld="17" subtotal="average" baseField="0" baseItem="0" numFmtId="10"/>
    <dataField name="Average of SDG-15" fld="18" subtotal="average" baseField="0" baseItem="0" numFmtId="10"/>
    <dataField name="Average of SDG-16" fld="19" subtotal="average" baseField="0" baseItem="0" numFmtId="10"/>
    <dataField name="Average of SDG-17" fld="20" subtotal="average" baseField="0" baseItem="0" numFmtId="10"/>
  </dataFields>
  <formats count="1">
    <format dxfId="17">
      <pivotArea outline="0" collapsedLevelsAreSubtotals="1" fieldPosition="0">
        <references count="1">
          <reference field="4294967294" count="17" selected="0">
            <x v="1"/>
            <x v="2"/>
            <x v="3"/>
            <x v="4"/>
            <x v="5"/>
            <x v="6"/>
            <x v="7"/>
            <x v="8"/>
            <x v="9"/>
            <x v="10"/>
            <x v="11"/>
            <x v="12"/>
            <x v="13"/>
            <x v="14"/>
            <x v="15"/>
            <x v="16"/>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48692E-57F7-2245-95B8-6B2D4DCA9622}" name="PivotTable1"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C4:U15" firstHeaderRow="0" firstDataRow="1" firstDataCol="1"/>
  <pivotFields count="21">
    <pivotField axis="axisRow" dataField="1" showAll="0">
      <items count="11">
        <item x="9"/>
        <item x="1"/>
        <item x="5"/>
        <item x="7"/>
        <item x="2"/>
        <item x="4"/>
        <item x="8"/>
        <item x="0"/>
        <item x="6"/>
        <item x="3"/>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Count of pubtype" fld="0" subtotal="count" baseField="0" baseItem="0"/>
    <dataField name="Average of SDG-1" fld="4" subtotal="average" baseField="0" baseItem="0" numFmtId="10"/>
    <dataField name="Average of SDG-2" fld="5" subtotal="average" baseField="0" baseItem="0" numFmtId="10"/>
    <dataField name="Average of SDG-3" fld="6" subtotal="average" baseField="0" baseItem="0" numFmtId="10"/>
    <dataField name="Average of SDG-4" fld="7" subtotal="average" baseField="0" baseItem="0" numFmtId="10"/>
    <dataField name="Average of SDG-5" fld="8" subtotal="average" baseField="0" baseItem="0" numFmtId="10"/>
    <dataField name="Average of SDG-6" fld="9" subtotal="average" baseField="0" baseItem="0" numFmtId="10"/>
    <dataField name="Average of SDG-7" fld="10" subtotal="average" baseField="0" baseItem="0" numFmtId="10"/>
    <dataField name="Average of SDG-8" fld="11" subtotal="average" baseField="0" baseItem="0" numFmtId="10"/>
    <dataField name="Average of SDG-9" fld="12" subtotal="average" baseField="0" baseItem="0" numFmtId="10"/>
    <dataField name="Average of SDG-10" fld="13" subtotal="average" baseField="0" baseItem="0" numFmtId="10"/>
    <dataField name="Average of SDG-11" fld="14" subtotal="average" baseField="0" baseItem="0" numFmtId="10"/>
    <dataField name="Average of SDG-12" fld="15" subtotal="average" baseField="0" baseItem="0" numFmtId="10"/>
    <dataField name="Average of SDG-13" fld="16" subtotal="average" baseField="0" baseItem="0" numFmtId="10"/>
    <dataField name="Average of SDG-14" fld="17" subtotal="average" baseField="0" baseItem="0" numFmtId="10"/>
    <dataField name="Average of SDG-15" fld="18" subtotal="average" baseField="0" baseItem="0" numFmtId="10"/>
    <dataField name="Average of SDG-16" fld="19" subtotal="average" baseField="0" baseItem="0" numFmtId="10"/>
    <dataField name="Average of SDG-17" fld="20" subtotal="average" baseField="0" baseItem="0" numFmtId="10"/>
  </dataFields>
  <formats count="1">
    <format dxfId="18">
      <pivotArea outline="0" collapsedLevelsAreSubtotals="1" fieldPosition="0">
        <references count="1">
          <reference field="4294967294" count="17" selected="0">
            <x v="1"/>
            <x v="2"/>
            <x v="3"/>
            <x v="4"/>
            <x v="5"/>
            <x v="6"/>
            <x v="7"/>
            <x v="8"/>
            <x v="9"/>
            <x v="10"/>
            <x v="11"/>
            <x v="12"/>
            <x v="13"/>
            <x v="14"/>
            <x v="15"/>
            <x v="16"/>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573210-1972-45B9-A4F6-9A0224E05968}" name="Table1" displayName="Table1" ref="A1:C273" totalsRowShown="0">
  <autoFilter ref="A1:C273" xr:uid="{25938480-88D1-4440-A4D2-734CA517EE2C}"/>
  <tableColumns count="3">
    <tableColumn id="1" xr3:uid="{530F8C29-74B4-4D23-BBFF-FD4E5069FED8}" name="Row"/>
    <tableColumn id="2" xr3:uid="{B3B05D24-E8F1-42AD-BEAE-8BB650E6C04D}" name="Column"/>
    <tableColumn id="3" xr3:uid="{49C772D6-CAA7-4FE3-B27E-DA9472621E0D}"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1B3896-ADDB-0B48-9194-CA7CA87A552B}" name="Table2" displayName="Table2" ref="A7:R18" totalsRowShown="0" dataDxfId="38" headerRowBorderDxfId="39" dataCellStyle="Percent">
  <tableColumns count="18">
    <tableColumn id="1" xr3:uid="{D755E536-89D5-5344-8C1B-23C855790017}" name="Publication type"/>
    <tableColumn id="2" xr3:uid="{84B10886-2BAB-9E45-BE7A-B0111F5BAE2A}" name="Goal 1" dataDxfId="16" dataCellStyle="Percent"/>
    <tableColumn id="3" xr3:uid="{C9747ABC-EF1A-1640-AF08-34C8848B2C51}" name="Goal 2" dataDxfId="15" dataCellStyle="Percent"/>
    <tableColumn id="4" xr3:uid="{D6197663-4613-D942-8A56-C0C0CA8AC7B5}" name="Goal 3" dataDxfId="14" dataCellStyle="Percent"/>
    <tableColumn id="5" xr3:uid="{9E2F45DF-D9E9-AC48-8F22-614E662643A7}" name="Goal 4" dataDxfId="13" dataCellStyle="Percent"/>
    <tableColumn id="6" xr3:uid="{56A64A74-2A05-3645-9C44-655F98798CA0}" name="Goal 5" dataDxfId="12" dataCellStyle="Percent"/>
    <tableColumn id="7" xr3:uid="{BAA7C136-3EF6-0343-BF59-C039F04B44E8}" name="Goal 6" dataDxfId="11" dataCellStyle="Percent"/>
    <tableColumn id="8" xr3:uid="{A15E7FCA-5F2A-584A-87E3-E3E27F05EE0F}" name="Goal 7" dataDxfId="10" dataCellStyle="Percent"/>
    <tableColumn id="9" xr3:uid="{E67449AC-AC05-7E42-9C42-F0411D5C3E57}" name="Goal 8" dataDxfId="9" dataCellStyle="Percent"/>
    <tableColumn id="10" xr3:uid="{057A5802-68BF-DD4A-9C08-6D25E7EC0980}" name="Goal 9" dataDxfId="8" dataCellStyle="Percent"/>
    <tableColumn id="11" xr3:uid="{39967774-2335-9D4B-9C68-AD5DACE7B2B5}" name="Goal 10" dataDxfId="7" dataCellStyle="Percent"/>
    <tableColumn id="12" xr3:uid="{25ED4433-35F1-0843-B5C6-38BB82CE480A}" name="Goal 11" dataDxfId="6" dataCellStyle="Percent"/>
    <tableColumn id="13" xr3:uid="{0CDB9A33-42AC-8B4D-B76C-A662CA99C5D8}" name="Goal 12" dataDxfId="5" dataCellStyle="Percent"/>
    <tableColumn id="14" xr3:uid="{9478A7EB-BDFD-6E40-A961-3DA4E9B1656A}" name="Goal 13" dataDxfId="4" dataCellStyle="Percent"/>
    <tableColumn id="15" xr3:uid="{2D15CA7A-E52E-B941-8A41-D0B122281948}" name="Goal 14" dataDxfId="3" dataCellStyle="Percent"/>
    <tableColumn id="16" xr3:uid="{8F249EC0-2589-CC4A-AABA-76F490F9BEE5}" name="Goal 15" dataDxfId="2" dataCellStyle="Percent"/>
    <tableColumn id="17" xr3:uid="{6BAB2FA2-B334-C747-BF0F-842EC20FFCC4}" name="Goal 16" dataDxfId="1" dataCellStyle="Percent"/>
    <tableColumn id="18" xr3:uid="{99FAB9FE-C8BC-D645-AF9A-7416DB38FD1C}" name="Goal 17" dataDxfId="0" dataCellStyle="Percent"/>
  </tableColumns>
  <tableStyleInfo showFirstColumn="1"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5D75EF-A311-43CC-8372-140E69697184}" name="Table24" displayName="Table24" ref="C35:T41" totalsRowShown="0" dataDxfId="36" headerRowBorderDxfId="37" dataCellStyle="Percent">
  <tableColumns count="18">
    <tableColumn id="1" xr3:uid="{FA81F8DA-E5B6-4749-993C-EE614F6E8CF8}" name="Publication "/>
    <tableColumn id="2" xr3:uid="{6E9F068A-923C-4684-B541-B5A34B00DD84}" name="Goal 1" dataDxfId="35" dataCellStyle="Percent"/>
    <tableColumn id="3" xr3:uid="{20703329-FB87-403B-A939-1AEC99390161}" name="Goal 2" dataDxfId="34" dataCellStyle="Percent"/>
    <tableColumn id="4" xr3:uid="{B949E672-304C-47E8-AD2C-8021B0EE5097}" name="Goal 3" dataDxfId="33" dataCellStyle="Percent"/>
    <tableColumn id="5" xr3:uid="{14FA5132-B003-49EA-8701-328FE86D6F15}" name="Goal 4" dataDxfId="32" dataCellStyle="Percent"/>
    <tableColumn id="6" xr3:uid="{44C3B843-3CA2-49CC-BED5-9187152BAA71}" name="Goal 5" dataDxfId="31" dataCellStyle="Percent"/>
    <tableColumn id="7" xr3:uid="{928E3FE7-F86D-4873-9F89-72D206457884}" name="Goal 6" dataDxfId="30" dataCellStyle="Percent"/>
    <tableColumn id="8" xr3:uid="{07BDB570-C315-4339-A781-2C6343DB62AB}" name="Goal 7" dataDxfId="29" dataCellStyle="Percent"/>
    <tableColumn id="9" xr3:uid="{16CBAD85-F0B1-4F7A-BB74-93226E94A8B3}" name="Goal 8" dataDxfId="28" dataCellStyle="Percent"/>
    <tableColumn id="10" xr3:uid="{B18AA99F-0DF2-425B-A25C-92C315F297AF}" name="Goal 9" dataDxfId="27" dataCellStyle="Percent"/>
    <tableColumn id="11" xr3:uid="{E436226B-C3DB-4E1C-AC28-35C535582DD5}" name="Goal 10" dataDxfId="26" dataCellStyle="Percent"/>
    <tableColumn id="12" xr3:uid="{05360FE7-14B7-42A8-A3F1-E7C00C980E00}" name="Goal 11" dataDxfId="25" dataCellStyle="Percent"/>
    <tableColumn id="13" xr3:uid="{9ABBA4B3-E9CC-4FAB-BC82-02F99F5AB1E0}" name="Goal 12" dataDxfId="24" dataCellStyle="Percent"/>
    <tableColumn id="14" xr3:uid="{66689015-4CE8-4C74-ACD5-00B2C54D37B6}" name="Goal 13" dataDxfId="23" dataCellStyle="Percent"/>
    <tableColumn id="15" xr3:uid="{5333EB35-4EC0-4557-93BD-CA8EB6550C06}" name="Goal 14" dataDxfId="22" dataCellStyle="Percent"/>
    <tableColumn id="16" xr3:uid="{A3C4D10E-09C2-4604-950C-2CCA56A9FF4B}" name="Goal 15" dataDxfId="21" dataCellStyle="Percent"/>
    <tableColumn id="17" xr3:uid="{E8714088-0534-4239-9D37-C4542045D943}" name="Goal 16" dataDxfId="20" dataCellStyle="Percent"/>
    <tableColumn id="18" xr3:uid="{73C3A731-A57B-4ACC-90B4-9FDFDFDF94AC}" name="Goal 17" dataDxfId="19" dataCellStyle="Percent"/>
  </tableColumns>
  <tableStyleInfo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61F0-5C1B-4FCA-82FE-6541D388992B}">
  <sheetPr codeName="Sheet1"/>
  <dimension ref="A1:C273"/>
  <sheetViews>
    <sheetView workbookViewId="0">
      <selection activeCell="B24" sqref="B24"/>
    </sheetView>
  </sheetViews>
  <sheetFormatPr baseColWidth="10" defaultColWidth="8.83203125" defaultRowHeight="15" x14ac:dyDescent="0.2"/>
  <cols>
    <col min="1" max="1" width="17" customWidth="1"/>
    <col min="2" max="2" width="10" customWidth="1"/>
  </cols>
  <sheetData>
    <row r="1" spans="1:3" x14ac:dyDescent="0.2">
      <c r="A1" t="s">
        <v>42</v>
      </c>
      <c r="B1" t="s">
        <v>43</v>
      </c>
      <c r="C1" t="s">
        <v>44</v>
      </c>
    </row>
    <row r="2" spans="1:3" x14ac:dyDescent="0.2">
      <c r="A2" t="s">
        <v>15</v>
      </c>
      <c r="B2" t="s">
        <v>38</v>
      </c>
      <c r="C2">
        <v>1.6364854000000002E-2</v>
      </c>
    </row>
    <row r="3" spans="1:3" x14ac:dyDescent="0.2">
      <c r="A3" t="s">
        <v>15</v>
      </c>
      <c r="B3" t="s">
        <v>30</v>
      </c>
      <c r="C3">
        <v>0.10068682800000001</v>
      </c>
    </row>
    <row r="4" spans="1:3" x14ac:dyDescent="0.2">
      <c r="A4" t="s">
        <v>15</v>
      </c>
      <c r="B4" t="s">
        <v>31</v>
      </c>
      <c r="C4">
        <v>9.7874120000000005E-3</v>
      </c>
    </row>
    <row r="5" spans="1:3" x14ac:dyDescent="0.2">
      <c r="A5" t="s">
        <v>15</v>
      </c>
      <c r="B5" t="s">
        <v>27</v>
      </c>
      <c r="C5">
        <v>3.3748431000000002E-2</v>
      </c>
    </row>
    <row r="6" spans="1:3" x14ac:dyDescent="0.2">
      <c r="A6" t="s">
        <v>15</v>
      </c>
      <c r="B6" t="s">
        <v>23</v>
      </c>
      <c r="C6">
        <v>5.6544755000000002E-2</v>
      </c>
    </row>
    <row r="7" spans="1:3" x14ac:dyDescent="0.2">
      <c r="A7" t="s">
        <v>15</v>
      </c>
      <c r="B7" t="s">
        <v>35</v>
      </c>
      <c r="C7">
        <v>9.6500000000000004E-4</v>
      </c>
    </row>
    <row r="8" spans="1:3" x14ac:dyDescent="0.2">
      <c r="A8" t="s">
        <v>15</v>
      </c>
      <c r="B8" t="s">
        <v>36</v>
      </c>
      <c r="C8">
        <v>9.325837E-3</v>
      </c>
    </row>
    <row r="9" spans="1:3" x14ac:dyDescent="0.2">
      <c r="A9" t="s">
        <v>15</v>
      </c>
      <c r="B9" t="s">
        <v>32</v>
      </c>
      <c r="C9">
        <v>3.7290706E-2</v>
      </c>
    </row>
    <row r="10" spans="1:3" x14ac:dyDescent="0.2">
      <c r="A10" t="s">
        <v>15</v>
      </c>
      <c r="B10" t="s">
        <v>25</v>
      </c>
      <c r="C10">
        <v>4.2547400999999999E-2</v>
      </c>
    </row>
    <row r="11" spans="1:3" x14ac:dyDescent="0.2">
      <c r="A11" t="s">
        <v>15</v>
      </c>
      <c r="B11" t="s">
        <v>33</v>
      </c>
      <c r="C11">
        <v>7.4124025999999996E-2</v>
      </c>
    </row>
    <row r="12" spans="1:3" x14ac:dyDescent="0.2">
      <c r="A12" t="s">
        <v>15</v>
      </c>
      <c r="B12" t="s">
        <v>29</v>
      </c>
      <c r="C12">
        <v>2.8299999999999998E-7</v>
      </c>
    </row>
    <row r="13" spans="1:3" x14ac:dyDescent="0.2">
      <c r="A13" t="s">
        <v>15</v>
      </c>
      <c r="B13" t="s">
        <v>34</v>
      </c>
      <c r="C13">
        <v>9.3711850000000006E-3</v>
      </c>
    </row>
    <row r="14" spans="1:3" x14ac:dyDescent="0.2">
      <c r="A14" t="s">
        <v>15</v>
      </c>
      <c r="B14" t="s">
        <v>22</v>
      </c>
      <c r="C14">
        <v>1.03E-5</v>
      </c>
    </row>
    <row r="15" spans="1:3" x14ac:dyDescent="0.2">
      <c r="A15" t="s">
        <v>15</v>
      </c>
      <c r="B15" t="s">
        <v>37</v>
      </c>
      <c r="C15">
        <v>1.518546E-3</v>
      </c>
    </row>
    <row r="16" spans="1:3" x14ac:dyDescent="0.2">
      <c r="A16" t="s">
        <v>15</v>
      </c>
      <c r="B16" t="s">
        <v>24</v>
      </c>
      <c r="C16">
        <v>4.6316450000000002E-3</v>
      </c>
    </row>
    <row r="17" spans="1:3" x14ac:dyDescent="0.2">
      <c r="A17" t="s">
        <v>15</v>
      </c>
      <c r="B17" t="s">
        <v>28</v>
      </c>
      <c r="C17">
        <v>7.4723471999999999E-2</v>
      </c>
    </row>
    <row r="18" spans="1:3" x14ac:dyDescent="0.2">
      <c r="A18" t="s">
        <v>15</v>
      </c>
      <c r="B18" t="s">
        <v>26</v>
      </c>
      <c r="C18">
        <v>5.5789644999999999E-2</v>
      </c>
    </row>
    <row r="19" spans="1:3" x14ac:dyDescent="0.2">
      <c r="A19" t="s">
        <v>7</v>
      </c>
      <c r="B19" t="s">
        <v>38</v>
      </c>
      <c r="C19">
        <v>1.0615048E-2</v>
      </c>
    </row>
    <row r="20" spans="1:3" x14ac:dyDescent="0.2">
      <c r="A20" t="s">
        <v>7</v>
      </c>
      <c r="B20" t="s">
        <v>30</v>
      </c>
      <c r="C20">
        <v>3.7820790999999999E-2</v>
      </c>
    </row>
    <row r="21" spans="1:3" x14ac:dyDescent="0.2">
      <c r="A21" t="s">
        <v>7</v>
      </c>
      <c r="B21" t="s">
        <v>31</v>
      </c>
      <c r="C21">
        <v>3.2641710000000002E-3</v>
      </c>
    </row>
    <row r="22" spans="1:3" x14ac:dyDescent="0.2">
      <c r="A22" t="s">
        <v>7</v>
      </c>
      <c r="B22" t="s">
        <v>27</v>
      </c>
      <c r="C22">
        <v>1.7905093E-2</v>
      </c>
    </row>
    <row r="23" spans="1:3" x14ac:dyDescent="0.2">
      <c r="A23" t="s">
        <v>7</v>
      </c>
      <c r="B23" t="s">
        <v>23</v>
      </c>
      <c r="C23">
        <v>3.1915772000000002E-2</v>
      </c>
    </row>
    <row r="24" spans="1:3" x14ac:dyDescent="0.2">
      <c r="A24" t="s">
        <v>7</v>
      </c>
      <c r="B24" t="s">
        <v>35</v>
      </c>
      <c r="C24">
        <v>5.1499999999999998E-5</v>
      </c>
    </row>
    <row r="25" spans="1:3" x14ac:dyDescent="0.2">
      <c r="A25" t="s">
        <v>7</v>
      </c>
      <c r="B25" t="s">
        <v>36</v>
      </c>
      <c r="C25">
        <v>1.9208784999999999E-2</v>
      </c>
    </row>
    <row r="26" spans="1:3" x14ac:dyDescent="0.2">
      <c r="A26" t="s">
        <v>7</v>
      </c>
      <c r="B26" t="s">
        <v>32</v>
      </c>
      <c r="C26">
        <v>2.6192677000000001E-2</v>
      </c>
    </row>
    <row r="27" spans="1:3" x14ac:dyDescent="0.2">
      <c r="A27" t="s">
        <v>7</v>
      </c>
      <c r="B27" t="s">
        <v>25</v>
      </c>
      <c r="C27">
        <v>5.0450540000000002E-2</v>
      </c>
    </row>
    <row r="28" spans="1:3" x14ac:dyDescent="0.2">
      <c r="A28" t="s">
        <v>7</v>
      </c>
      <c r="B28" t="s">
        <v>33</v>
      </c>
      <c r="C28">
        <v>7.8867580000000007E-2</v>
      </c>
    </row>
    <row r="29" spans="1:3" x14ac:dyDescent="0.2">
      <c r="A29" t="s">
        <v>7</v>
      </c>
      <c r="B29" t="s">
        <v>29</v>
      </c>
      <c r="C29">
        <v>3.1600000000000002E-7</v>
      </c>
    </row>
    <row r="30" spans="1:3" x14ac:dyDescent="0.2">
      <c r="A30" t="s">
        <v>7</v>
      </c>
      <c r="B30" t="s">
        <v>34</v>
      </c>
      <c r="C30">
        <v>7.1903649E-2</v>
      </c>
    </row>
    <row r="31" spans="1:3" x14ac:dyDescent="0.2">
      <c r="A31" t="s">
        <v>7</v>
      </c>
      <c r="B31" t="s">
        <v>22</v>
      </c>
      <c r="C31">
        <v>1.26E-6</v>
      </c>
    </row>
    <row r="32" spans="1:3" x14ac:dyDescent="0.2">
      <c r="A32" t="s">
        <v>7</v>
      </c>
      <c r="B32" t="s">
        <v>37</v>
      </c>
      <c r="C32">
        <v>1.08E-6</v>
      </c>
    </row>
    <row r="33" spans="1:3" x14ac:dyDescent="0.2">
      <c r="A33" t="s">
        <v>7</v>
      </c>
      <c r="B33" t="s">
        <v>24</v>
      </c>
      <c r="C33">
        <v>8.2799999999999993E-5</v>
      </c>
    </row>
    <row r="34" spans="1:3" x14ac:dyDescent="0.2">
      <c r="A34" t="s">
        <v>7</v>
      </c>
      <c r="B34" t="s">
        <v>28</v>
      </c>
      <c r="C34">
        <v>5.2100667000000003E-2</v>
      </c>
    </row>
    <row r="35" spans="1:3" x14ac:dyDescent="0.2">
      <c r="A35" t="s">
        <v>7</v>
      </c>
      <c r="B35" t="s">
        <v>26</v>
      </c>
      <c r="C35">
        <v>9.6359701000000006E-2</v>
      </c>
    </row>
    <row r="36" spans="1:3" x14ac:dyDescent="0.2">
      <c r="A36" t="s">
        <v>16</v>
      </c>
      <c r="B36" t="s">
        <v>38</v>
      </c>
      <c r="C36">
        <v>5.0793515999999997E-2</v>
      </c>
    </row>
    <row r="37" spans="1:3" x14ac:dyDescent="0.2">
      <c r="A37" t="s">
        <v>16</v>
      </c>
      <c r="B37" t="s">
        <v>30</v>
      </c>
      <c r="C37">
        <v>5.8871940999999997E-2</v>
      </c>
    </row>
    <row r="38" spans="1:3" x14ac:dyDescent="0.2">
      <c r="A38" t="s">
        <v>16</v>
      </c>
      <c r="B38" t="s">
        <v>31</v>
      </c>
      <c r="C38">
        <v>2.1514963000000002E-2</v>
      </c>
    </row>
    <row r="39" spans="1:3" x14ac:dyDescent="0.2">
      <c r="A39" t="s">
        <v>16</v>
      </c>
      <c r="B39" t="s">
        <v>27</v>
      </c>
      <c r="C39">
        <v>1.9215660999999998E-2</v>
      </c>
    </row>
    <row r="40" spans="1:3" x14ac:dyDescent="0.2">
      <c r="A40" t="s">
        <v>16</v>
      </c>
      <c r="B40" t="s">
        <v>23</v>
      </c>
      <c r="C40">
        <v>5.3699881999999997E-2</v>
      </c>
    </row>
    <row r="41" spans="1:3" x14ac:dyDescent="0.2">
      <c r="A41" t="s">
        <v>16</v>
      </c>
      <c r="B41" t="s">
        <v>35</v>
      </c>
      <c r="C41">
        <v>1.9522199E-2</v>
      </c>
    </row>
    <row r="42" spans="1:3" x14ac:dyDescent="0.2">
      <c r="A42" t="s">
        <v>16</v>
      </c>
      <c r="B42" t="s">
        <v>36</v>
      </c>
      <c r="C42">
        <v>2.6923877999999998E-2</v>
      </c>
    </row>
    <row r="43" spans="1:3" x14ac:dyDescent="0.2">
      <c r="A43" t="s">
        <v>16</v>
      </c>
      <c r="B43" t="s">
        <v>32</v>
      </c>
      <c r="C43">
        <v>4.0299999999999998E-4</v>
      </c>
    </row>
    <row r="44" spans="1:3" x14ac:dyDescent="0.2">
      <c r="A44" t="s">
        <v>16</v>
      </c>
      <c r="B44" t="s">
        <v>25</v>
      </c>
      <c r="C44">
        <v>5.5026907999999999E-2</v>
      </c>
    </row>
    <row r="45" spans="1:3" x14ac:dyDescent="0.2">
      <c r="A45" t="s">
        <v>16</v>
      </c>
      <c r="B45" t="s">
        <v>33</v>
      </c>
      <c r="C45">
        <v>8.7875469999999997E-2</v>
      </c>
    </row>
    <row r="46" spans="1:3" x14ac:dyDescent="0.2">
      <c r="A46" t="s">
        <v>16</v>
      </c>
      <c r="B46" t="s">
        <v>29</v>
      </c>
      <c r="C46">
        <v>5.7899999999999998E-5</v>
      </c>
    </row>
    <row r="47" spans="1:3" x14ac:dyDescent="0.2">
      <c r="A47" t="s">
        <v>16</v>
      </c>
      <c r="B47" t="s">
        <v>34</v>
      </c>
      <c r="C47">
        <v>4.534738E-3</v>
      </c>
    </row>
    <row r="48" spans="1:3" x14ac:dyDescent="0.2">
      <c r="A48" t="s">
        <v>16</v>
      </c>
      <c r="B48" t="s">
        <v>22</v>
      </c>
      <c r="C48">
        <v>1.5799999999999999E-6</v>
      </c>
    </row>
    <row r="49" spans="1:3" x14ac:dyDescent="0.2">
      <c r="A49" t="s">
        <v>16</v>
      </c>
      <c r="B49" t="s">
        <v>37</v>
      </c>
      <c r="C49">
        <v>6.2913680000000003E-3</v>
      </c>
    </row>
    <row r="50" spans="1:3" x14ac:dyDescent="0.2">
      <c r="A50" t="s">
        <v>16</v>
      </c>
      <c r="B50" t="s">
        <v>24</v>
      </c>
      <c r="C50">
        <v>2.8625130000000001E-3</v>
      </c>
    </row>
    <row r="51" spans="1:3" x14ac:dyDescent="0.2">
      <c r="A51" t="s">
        <v>16</v>
      </c>
      <c r="B51" t="s">
        <v>28</v>
      </c>
      <c r="C51">
        <v>3.7102823E-2</v>
      </c>
    </row>
    <row r="52" spans="1:3" x14ac:dyDescent="0.2">
      <c r="A52" t="s">
        <v>16</v>
      </c>
      <c r="B52" t="s">
        <v>26</v>
      </c>
      <c r="C52">
        <v>4.4260415999999997E-2</v>
      </c>
    </row>
    <row r="53" spans="1:3" x14ac:dyDescent="0.2">
      <c r="A53" t="s">
        <v>13</v>
      </c>
      <c r="B53" t="s">
        <v>38</v>
      </c>
      <c r="C53">
        <v>1.2085643E-2</v>
      </c>
    </row>
    <row r="54" spans="1:3" x14ac:dyDescent="0.2">
      <c r="A54" t="s">
        <v>13</v>
      </c>
      <c r="B54" t="s">
        <v>30</v>
      </c>
      <c r="C54">
        <v>3.5977961000000003E-2</v>
      </c>
    </row>
    <row r="55" spans="1:3" x14ac:dyDescent="0.2">
      <c r="A55" t="s">
        <v>13</v>
      </c>
      <c r="B55" t="s">
        <v>31</v>
      </c>
      <c r="C55">
        <v>7.8999999999999996E-5</v>
      </c>
    </row>
    <row r="56" spans="1:3" x14ac:dyDescent="0.2">
      <c r="A56" t="s">
        <v>13</v>
      </c>
      <c r="B56" t="s">
        <v>27</v>
      </c>
      <c r="C56">
        <v>4.2370036E-2</v>
      </c>
    </row>
    <row r="57" spans="1:3" x14ac:dyDescent="0.2">
      <c r="A57" t="s">
        <v>13</v>
      </c>
      <c r="B57" t="s">
        <v>23</v>
      </c>
      <c r="C57">
        <v>2.5375021000000001E-2</v>
      </c>
    </row>
    <row r="58" spans="1:3" x14ac:dyDescent="0.2">
      <c r="A58" t="s">
        <v>13</v>
      </c>
      <c r="B58" t="s">
        <v>35</v>
      </c>
      <c r="C58">
        <v>3.48E-4</v>
      </c>
    </row>
    <row r="59" spans="1:3" x14ac:dyDescent="0.2">
      <c r="A59" t="s">
        <v>13</v>
      </c>
      <c r="B59" t="s">
        <v>36</v>
      </c>
      <c r="C59">
        <v>8.0663149999999992E-3</v>
      </c>
    </row>
    <row r="60" spans="1:3" x14ac:dyDescent="0.2">
      <c r="A60" t="s">
        <v>13</v>
      </c>
      <c r="B60" t="s">
        <v>32</v>
      </c>
      <c r="C60">
        <v>3.1536221000000003E-2</v>
      </c>
    </row>
    <row r="61" spans="1:3" x14ac:dyDescent="0.2">
      <c r="A61" t="s">
        <v>13</v>
      </c>
      <c r="B61" t="s">
        <v>25</v>
      </c>
      <c r="C61">
        <v>5.7896590999999997E-2</v>
      </c>
    </row>
    <row r="62" spans="1:3" x14ac:dyDescent="0.2">
      <c r="A62" t="s">
        <v>13</v>
      </c>
      <c r="B62" t="s">
        <v>33</v>
      </c>
      <c r="C62">
        <v>3.4812796999999999E-2</v>
      </c>
    </row>
    <row r="63" spans="1:3" x14ac:dyDescent="0.2">
      <c r="A63" t="s">
        <v>13</v>
      </c>
      <c r="B63" t="s">
        <v>29</v>
      </c>
      <c r="C63">
        <v>4.5029281999999997E-2</v>
      </c>
    </row>
    <row r="64" spans="1:3" x14ac:dyDescent="0.2">
      <c r="A64" t="s">
        <v>13</v>
      </c>
      <c r="B64" t="s">
        <v>34</v>
      </c>
      <c r="C64">
        <v>7.0168809999999998E-2</v>
      </c>
    </row>
    <row r="65" spans="1:3" x14ac:dyDescent="0.2">
      <c r="A65" t="s">
        <v>13</v>
      </c>
      <c r="B65" t="s">
        <v>22</v>
      </c>
      <c r="C65">
        <v>1.0699999999999999E-6</v>
      </c>
    </row>
    <row r="66" spans="1:3" x14ac:dyDescent="0.2">
      <c r="A66" t="s">
        <v>13</v>
      </c>
      <c r="B66" t="s">
        <v>37</v>
      </c>
      <c r="C66">
        <v>3.9423690000000003E-3</v>
      </c>
    </row>
    <row r="67" spans="1:3" x14ac:dyDescent="0.2">
      <c r="A67" t="s">
        <v>13</v>
      </c>
      <c r="B67" t="s">
        <v>24</v>
      </c>
      <c r="C67">
        <v>4.1236449000000001E-2</v>
      </c>
    </row>
    <row r="68" spans="1:3" x14ac:dyDescent="0.2">
      <c r="A68" t="s">
        <v>13</v>
      </c>
      <c r="B68" t="s">
        <v>28</v>
      </c>
      <c r="C68">
        <v>1.3611269E-2</v>
      </c>
    </row>
    <row r="69" spans="1:3" x14ac:dyDescent="0.2">
      <c r="A69" t="s">
        <v>13</v>
      </c>
      <c r="B69" t="s">
        <v>26</v>
      </c>
      <c r="C69">
        <v>5.3998580999999997E-2</v>
      </c>
    </row>
    <row r="70" spans="1:3" x14ac:dyDescent="0.2">
      <c r="A70" t="s">
        <v>10</v>
      </c>
      <c r="B70" t="s">
        <v>38</v>
      </c>
      <c r="C70">
        <v>9.7544763000000007E-2</v>
      </c>
    </row>
    <row r="71" spans="1:3" x14ac:dyDescent="0.2">
      <c r="A71" t="s">
        <v>10</v>
      </c>
      <c r="B71" t="s">
        <v>30</v>
      </c>
      <c r="C71">
        <v>8.2009067000000005E-2</v>
      </c>
    </row>
    <row r="72" spans="1:3" x14ac:dyDescent="0.2">
      <c r="A72" t="s">
        <v>10</v>
      </c>
      <c r="B72" t="s">
        <v>31</v>
      </c>
      <c r="C72">
        <v>1.2699889000000001E-2</v>
      </c>
    </row>
    <row r="73" spans="1:3" x14ac:dyDescent="0.2">
      <c r="A73" t="s">
        <v>10</v>
      </c>
      <c r="B73" t="s">
        <v>27</v>
      </c>
      <c r="C73">
        <v>1.0860114000000001E-2</v>
      </c>
    </row>
    <row r="74" spans="1:3" x14ac:dyDescent="0.2">
      <c r="A74" t="s">
        <v>10</v>
      </c>
      <c r="B74" t="s">
        <v>23</v>
      </c>
      <c r="C74">
        <v>1.4535914E-2</v>
      </c>
    </row>
    <row r="75" spans="1:3" x14ac:dyDescent="0.2">
      <c r="A75" t="s">
        <v>10</v>
      </c>
      <c r="B75" t="s">
        <v>35</v>
      </c>
      <c r="C75">
        <v>9.87E-5</v>
      </c>
    </row>
    <row r="76" spans="1:3" x14ac:dyDescent="0.2">
      <c r="A76" t="s">
        <v>10</v>
      </c>
      <c r="B76" t="s">
        <v>36</v>
      </c>
      <c r="C76">
        <v>2.1176170000000001E-2</v>
      </c>
    </row>
    <row r="77" spans="1:3" x14ac:dyDescent="0.2">
      <c r="A77" t="s">
        <v>10</v>
      </c>
      <c r="B77" t="s">
        <v>32</v>
      </c>
      <c r="C77">
        <v>4.9635690000000001E-3</v>
      </c>
    </row>
    <row r="78" spans="1:3" x14ac:dyDescent="0.2">
      <c r="A78" t="s">
        <v>10</v>
      </c>
      <c r="B78" t="s">
        <v>25</v>
      </c>
      <c r="C78">
        <v>3.8732397000000002E-2</v>
      </c>
    </row>
    <row r="79" spans="1:3" x14ac:dyDescent="0.2">
      <c r="A79" t="s">
        <v>10</v>
      </c>
      <c r="B79" t="s">
        <v>33</v>
      </c>
      <c r="C79">
        <v>6.7541639000000001E-2</v>
      </c>
    </row>
    <row r="80" spans="1:3" x14ac:dyDescent="0.2">
      <c r="A80" t="s">
        <v>10</v>
      </c>
      <c r="B80" t="s">
        <v>29</v>
      </c>
      <c r="C80">
        <v>4.35E-4</v>
      </c>
    </row>
    <row r="81" spans="1:3" x14ac:dyDescent="0.2">
      <c r="A81" t="s">
        <v>10</v>
      </c>
      <c r="B81" t="s">
        <v>34</v>
      </c>
      <c r="C81">
        <v>1.0482412999999999E-2</v>
      </c>
    </row>
    <row r="82" spans="1:3" x14ac:dyDescent="0.2">
      <c r="A82" t="s">
        <v>10</v>
      </c>
      <c r="B82" t="s">
        <v>22</v>
      </c>
      <c r="C82">
        <v>1.2209930000000001E-3</v>
      </c>
    </row>
    <row r="83" spans="1:3" x14ac:dyDescent="0.2">
      <c r="A83" t="s">
        <v>10</v>
      </c>
      <c r="B83" t="s">
        <v>37</v>
      </c>
      <c r="C83">
        <v>1.59E-5</v>
      </c>
    </row>
    <row r="84" spans="1:3" x14ac:dyDescent="0.2">
      <c r="A84" t="s">
        <v>10</v>
      </c>
      <c r="B84" t="s">
        <v>24</v>
      </c>
      <c r="C84">
        <v>1.160611E-3</v>
      </c>
    </row>
    <row r="85" spans="1:3" x14ac:dyDescent="0.2">
      <c r="A85" t="s">
        <v>10</v>
      </c>
      <c r="B85" t="s">
        <v>28</v>
      </c>
      <c r="C85">
        <v>6.2627937999999994E-2</v>
      </c>
    </row>
    <row r="86" spans="1:3" x14ac:dyDescent="0.2">
      <c r="A86" t="s">
        <v>10</v>
      </c>
      <c r="B86" t="s">
        <v>26</v>
      </c>
      <c r="C86">
        <v>3.7089271E-2</v>
      </c>
    </row>
    <row r="87" spans="1:3" x14ac:dyDescent="0.2">
      <c r="A87" t="s">
        <v>8</v>
      </c>
      <c r="B87" t="s">
        <v>38</v>
      </c>
      <c r="C87">
        <v>8.1628840000000005E-3</v>
      </c>
    </row>
    <row r="88" spans="1:3" x14ac:dyDescent="0.2">
      <c r="A88" t="s">
        <v>8</v>
      </c>
      <c r="B88" t="s">
        <v>30</v>
      </c>
      <c r="C88">
        <v>0.16112338200000001</v>
      </c>
    </row>
    <row r="89" spans="1:3" x14ac:dyDescent="0.2">
      <c r="A89" t="s">
        <v>8</v>
      </c>
      <c r="B89" t="s">
        <v>31</v>
      </c>
      <c r="C89">
        <v>2.2657049999999998E-3</v>
      </c>
    </row>
    <row r="90" spans="1:3" x14ac:dyDescent="0.2">
      <c r="A90" t="s">
        <v>8</v>
      </c>
      <c r="B90" t="s">
        <v>27</v>
      </c>
      <c r="C90">
        <v>1.0602077999999999E-2</v>
      </c>
    </row>
    <row r="91" spans="1:3" x14ac:dyDescent="0.2">
      <c r="A91" t="s">
        <v>8</v>
      </c>
      <c r="B91" t="s">
        <v>23</v>
      </c>
      <c r="C91">
        <v>6.4618839999999997E-2</v>
      </c>
    </row>
    <row r="92" spans="1:3" x14ac:dyDescent="0.2">
      <c r="A92" t="s">
        <v>8</v>
      </c>
      <c r="B92" t="s">
        <v>35</v>
      </c>
      <c r="C92">
        <v>3.4799999999999999E-7</v>
      </c>
    </row>
    <row r="93" spans="1:3" x14ac:dyDescent="0.2">
      <c r="A93" t="s">
        <v>8</v>
      </c>
      <c r="B93" t="s">
        <v>36</v>
      </c>
      <c r="C93">
        <v>8.8255390000000003E-3</v>
      </c>
    </row>
    <row r="94" spans="1:3" x14ac:dyDescent="0.2">
      <c r="A94" t="s">
        <v>8</v>
      </c>
      <c r="B94" t="s">
        <v>32</v>
      </c>
      <c r="C94">
        <v>3.0575959E-2</v>
      </c>
    </row>
    <row r="95" spans="1:3" x14ac:dyDescent="0.2">
      <c r="A95" t="s">
        <v>8</v>
      </c>
      <c r="B95" t="s">
        <v>25</v>
      </c>
      <c r="C95">
        <v>8.3303973000000003E-2</v>
      </c>
    </row>
    <row r="96" spans="1:3" x14ac:dyDescent="0.2">
      <c r="A96" t="s">
        <v>8</v>
      </c>
      <c r="B96" t="s">
        <v>33</v>
      </c>
      <c r="C96">
        <v>1.73E-7</v>
      </c>
    </row>
    <row r="97" spans="1:3" x14ac:dyDescent="0.2">
      <c r="A97" t="s">
        <v>8</v>
      </c>
      <c r="B97" t="s">
        <v>29</v>
      </c>
      <c r="C97">
        <v>1.1522582999999999E-2</v>
      </c>
    </row>
    <row r="98" spans="1:3" x14ac:dyDescent="0.2">
      <c r="A98" t="s">
        <v>8</v>
      </c>
      <c r="B98" t="s">
        <v>34</v>
      </c>
      <c r="C98">
        <v>5.7741939999999999E-3</v>
      </c>
    </row>
    <row r="99" spans="1:3" x14ac:dyDescent="0.2">
      <c r="A99" t="s">
        <v>8</v>
      </c>
      <c r="B99" t="s">
        <v>22</v>
      </c>
      <c r="C99">
        <v>1.1983438000000001E-2</v>
      </c>
    </row>
    <row r="100" spans="1:3" x14ac:dyDescent="0.2">
      <c r="A100" t="s">
        <v>8</v>
      </c>
      <c r="B100" t="s">
        <v>37</v>
      </c>
      <c r="C100">
        <v>1.1800000000000001E-5</v>
      </c>
    </row>
    <row r="101" spans="1:3" x14ac:dyDescent="0.2">
      <c r="A101" t="s">
        <v>8</v>
      </c>
      <c r="B101" t="s">
        <v>24</v>
      </c>
      <c r="C101">
        <v>7.3499999999999995E-7</v>
      </c>
    </row>
    <row r="102" spans="1:3" x14ac:dyDescent="0.2">
      <c r="A102" t="s">
        <v>8</v>
      </c>
      <c r="B102" t="s">
        <v>28</v>
      </c>
      <c r="C102">
        <v>5.8822395E-2</v>
      </c>
    </row>
    <row r="103" spans="1:3" x14ac:dyDescent="0.2">
      <c r="A103" t="s">
        <v>8</v>
      </c>
      <c r="B103" t="s">
        <v>26</v>
      </c>
      <c r="C103">
        <v>3.5628417000000003E-2</v>
      </c>
    </row>
    <row r="104" spans="1:3" x14ac:dyDescent="0.2">
      <c r="A104" t="s">
        <v>3</v>
      </c>
      <c r="B104" t="s">
        <v>38</v>
      </c>
      <c r="C104">
        <v>1.6296292E-2</v>
      </c>
    </row>
    <row r="105" spans="1:3" x14ac:dyDescent="0.2">
      <c r="A105" t="s">
        <v>3</v>
      </c>
      <c r="B105" t="s">
        <v>30</v>
      </c>
      <c r="C105">
        <v>0.118832086</v>
      </c>
    </row>
    <row r="106" spans="1:3" x14ac:dyDescent="0.2">
      <c r="A106" t="s">
        <v>3</v>
      </c>
      <c r="B106" t="s">
        <v>31</v>
      </c>
      <c r="C106">
        <v>1.1400000000000001E-4</v>
      </c>
    </row>
    <row r="107" spans="1:3" x14ac:dyDescent="0.2">
      <c r="A107" t="s">
        <v>3</v>
      </c>
      <c r="B107" t="s">
        <v>27</v>
      </c>
      <c r="C107">
        <v>1.3992753E-2</v>
      </c>
    </row>
    <row r="108" spans="1:3" x14ac:dyDescent="0.2">
      <c r="A108" t="s">
        <v>3</v>
      </c>
      <c r="B108" t="s">
        <v>23</v>
      </c>
      <c r="C108">
        <v>4.7259738000000003E-2</v>
      </c>
    </row>
    <row r="109" spans="1:3" x14ac:dyDescent="0.2">
      <c r="A109" t="s">
        <v>3</v>
      </c>
      <c r="B109" t="s">
        <v>35</v>
      </c>
      <c r="C109">
        <v>5.5999999999999997E-6</v>
      </c>
    </row>
    <row r="110" spans="1:3" x14ac:dyDescent="0.2">
      <c r="A110" t="s">
        <v>3</v>
      </c>
      <c r="B110" t="s">
        <v>36</v>
      </c>
      <c r="C110">
        <v>7.4329549999999998E-3</v>
      </c>
    </row>
    <row r="111" spans="1:3" x14ac:dyDescent="0.2">
      <c r="A111" t="s">
        <v>3</v>
      </c>
      <c r="B111" t="s">
        <v>32</v>
      </c>
      <c r="C111">
        <v>1.4941416000000001E-2</v>
      </c>
    </row>
    <row r="112" spans="1:3" x14ac:dyDescent="0.2">
      <c r="A112" t="s">
        <v>3</v>
      </c>
      <c r="B112" t="s">
        <v>25</v>
      </c>
      <c r="C112">
        <v>0.12902628999999999</v>
      </c>
    </row>
    <row r="113" spans="1:3" x14ac:dyDescent="0.2">
      <c r="A113" t="s">
        <v>3</v>
      </c>
      <c r="B113" t="s">
        <v>33</v>
      </c>
      <c r="C113">
        <v>5.1752933000000001E-2</v>
      </c>
    </row>
    <row r="114" spans="1:3" x14ac:dyDescent="0.2">
      <c r="A114" t="s">
        <v>3</v>
      </c>
      <c r="B114" t="s">
        <v>29</v>
      </c>
      <c r="C114">
        <v>5.4299999999999997E-6</v>
      </c>
    </row>
    <row r="115" spans="1:3" x14ac:dyDescent="0.2">
      <c r="A115" t="s">
        <v>3</v>
      </c>
      <c r="B115" t="s">
        <v>34</v>
      </c>
      <c r="C115">
        <v>3.3700000000000001E-7</v>
      </c>
    </row>
    <row r="116" spans="1:3" x14ac:dyDescent="0.2">
      <c r="A116" t="s">
        <v>3</v>
      </c>
      <c r="B116" t="s">
        <v>22</v>
      </c>
      <c r="C116">
        <v>1.6500000000000001E-5</v>
      </c>
    </row>
    <row r="117" spans="1:3" x14ac:dyDescent="0.2">
      <c r="A117" t="s">
        <v>3</v>
      </c>
      <c r="B117" t="s">
        <v>37</v>
      </c>
      <c r="C117">
        <v>6.1467910000000004E-3</v>
      </c>
    </row>
    <row r="118" spans="1:3" x14ac:dyDescent="0.2">
      <c r="A118" t="s">
        <v>3</v>
      </c>
      <c r="B118" t="s">
        <v>24</v>
      </c>
      <c r="C118">
        <v>3.3299999999999999E-6</v>
      </c>
    </row>
    <row r="119" spans="1:3" x14ac:dyDescent="0.2">
      <c r="A119" t="s">
        <v>3</v>
      </c>
      <c r="B119" t="s">
        <v>28</v>
      </c>
      <c r="C119">
        <v>3.2484382999999999E-2</v>
      </c>
    </row>
    <row r="120" spans="1:3" x14ac:dyDescent="0.2">
      <c r="A120" t="s">
        <v>3</v>
      </c>
      <c r="B120" t="s">
        <v>26</v>
      </c>
      <c r="C120">
        <v>3.8076771000000002E-2</v>
      </c>
    </row>
    <row r="121" spans="1:3" x14ac:dyDescent="0.2">
      <c r="A121" t="s">
        <v>18</v>
      </c>
      <c r="B121" t="s">
        <v>38</v>
      </c>
      <c r="C121">
        <v>1.3356665E-2</v>
      </c>
    </row>
    <row r="122" spans="1:3" x14ac:dyDescent="0.2">
      <c r="A122" t="s">
        <v>18</v>
      </c>
      <c r="B122" t="s">
        <v>30</v>
      </c>
      <c r="C122">
        <v>8.1337017999999997E-2</v>
      </c>
    </row>
    <row r="123" spans="1:3" x14ac:dyDescent="0.2">
      <c r="A123" t="s">
        <v>18</v>
      </c>
      <c r="B123" t="s">
        <v>31</v>
      </c>
      <c r="C123">
        <v>6.0999999999999998E-7</v>
      </c>
    </row>
    <row r="124" spans="1:3" x14ac:dyDescent="0.2">
      <c r="A124" t="s">
        <v>18</v>
      </c>
      <c r="B124" t="s">
        <v>27</v>
      </c>
      <c r="C124">
        <v>1.4025278E-2</v>
      </c>
    </row>
    <row r="125" spans="1:3" x14ac:dyDescent="0.2">
      <c r="A125" t="s">
        <v>18</v>
      </c>
      <c r="B125" t="s">
        <v>23</v>
      </c>
      <c r="C125">
        <v>2.1387305999999998E-2</v>
      </c>
    </row>
    <row r="126" spans="1:3" x14ac:dyDescent="0.2">
      <c r="A126" t="s">
        <v>18</v>
      </c>
      <c r="B126" t="s">
        <v>35</v>
      </c>
      <c r="C126">
        <v>4.08E-7</v>
      </c>
    </row>
    <row r="127" spans="1:3" x14ac:dyDescent="0.2">
      <c r="A127" t="s">
        <v>18</v>
      </c>
      <c r="B127" t="s">
        <v>36</v>
      </c>
      <c r="C127">
        <v>2.540179E-3</v>
      </c>
    </row>
    <row r="128" spans="1:3" x14ac:dyDescent="0.2">
      <c r="A128" t="s">
        <v>18</v>
      </c>
      <c r="B128" t="s">
        <v>32</v>
      </c>
      <c r="C128">
        <v>1.9532270000000001E-2</v>
      </c>
    </row>
    <row r="129" spans="1:3" x14ac:dyDescent="0.2">
      <c r="A129" t="s">
        <v>18</v>
      </c>
      <c r="B129" t="s">
        <v>25</v>
      </c>
      <c r="C129">
        <v>6.9014616000000001E-2</v>
      </c>
    </row>
    <row r="130" spans="1:3" x14ac:dyDescent="0.2">
      <c r="A130" t="s">
        <v>18</v>
      </c>
      <c r="B130" t="s">
        <v>33</v>
      </c>
      <c r="C130">
        <v>4.0283032000000003E-2</v>
      </c>
    </row>
    <row r="131" spans="1:3" x14ac:dyDescent="0.2">
      <c r="A131" t="s">
        <v>18</v>
      </c>
      <c r="B131" t="s">
        <v>29</v>
      </c>
      <c r="C131">
        <v>2.04E-7</v>
      </c>
    </row>
    <row r="132" spans="1:3" x14ac:dyDescent="0.2">
      <c r="A132" t="s">
        <v>18</v>
      </c>
      <c r="B132" t="s">
        <v>34</v>
      </c>
      <c r="C132">
        <v>6.6241959999999997E-3</v>
      </c>
    </row>
    <row r="133" spans="1:3" x14ac:dyDescent="0.2">
      <c r="A133" t="s">
        <v>18</v>
      </c>
      <c r="B133" t="s">
        <v>22</v>
      </c>
      <c r="C133">
        <v>7.4000000000000003E-6</v>
      </c>
    </row>
    <row r="134" spans="1:3" x14ac:dyDescent="0.2">
      <c r="A134" t="s">
        <v>18</v>
      </c>
      <c r="B134" t="s">
        <v>37</v>
      </c>
      <c r="C134">
        <v>7.2799999999999998E-6</v>
      </c>
    </row>
    <row r="135" spans="1:3" x14ac:dyDescent="0.2">
      <c r="A135" t="s">
        <v>18</v>
      </c>
      <c r="B135" t="s">
        <v>24</v>
      </c>
      <c r="C135">
        <v>1.56E-4</v>
      </c>
    </row>
    <row r="136" spans="1:3" x14ac:dyDescent="0.2">
      <c r="A136" t="s">
        <v>18</v>
      </c>
      <c r="B136" t="s">
        <v>28</v>
      </c>
      <c r="C136">
        <v>8.4169709999999995E-2</v>
      </c>
    </row>
    <row r="137" spans="1:3" x14ac:dyDescent="0.2">
      <c r="A137" t="s">
        <v>18</v>
      </c>
      <c r="B137" t="s">
        <v>26</v>
      </c>
      <c r="C137">
        <v>9.6020238999999993E-2</v>
      </c>
    </row>
    <row r="138" spans="1:3" x14ac:dyDescent="0.2">
      <c r="A138" t="s">
        <v>17</v>
      </c>
      <c r="B138" t="s">
        <v>38</v>
      </c>
      <c r="C138">
        <v>7.7854471999999994E-2</v>
      </c>
    </row>
    <row r="139" spans="1:3" x14ac:dyDescent="0.2">
      <c r="A139" t="s">
        <v>17</v>
      </c>
      <c r="B139" t="s">
        <v>30</v>
      </c>
      <c r="C139">
        <v>3.7531228E-2</v>
      </c>
    </row>
    <row r="140" spans="1:3" x14ac:dyDescent="0.2">
      <c r="A140" t="s">
        <v>17</v>
      </c>
      <c r="B140" t="s">
        <v>31</v>
      </c>
      <c r="C140">
        <v>1.8607868E-2</v>
      </c>
    </row>
    <row r="141" spans="1:3" x14ac:dyDescent="0.2">
      <c r="A141" t="s">
        <v>17</v>
      </c>
      <c r="B141" t="s">
        <v>27</v>
      </c>
      <c r="C141">
        <v>2.0500918999999999E-2</v>
      </c>
    </row>
    <row r="142" spans="1:3" x14ac:dyDescent="0.2">
      <c r="A142" t="s">
        <v>17</v>
      </c>
      <c r="B142" t="s">
        <v>23</v>
      </c>
      <c r="C142">
        <v>3.1678479000000002E-2</v>
      </c>
    </row>
    <row r="143" spans="1:3" x14ac:dyDescent="0.2">
      <c r="A143" t="s">
        <v>17</v>
      </c>
      <c r="B143" t="s">
        <v>35</v>
      </c>
      <c r="C143">
        <v>3.7599999999999998E-7</v>
      </c>
    </row>
    <row r="144" spans="1:3" x14ac:dyDescent="0.2">
      <c r="A144" t="s">
        <v>17</v>
      </c>
      <c r="B144" t="s">
        <v>36</v>
      </c>
      <c r="C144">
        <v>1.16E-4</v>
      </c>
    </row>
    <row r="145" spans="1:3" x14ac:dyDescent="0.2">
      <c r="A145" t="s">
        <v>17</v>
      </c>
      <c r="B145" t="s">
        <v>32</v>
      </c>
      <c r="C145">
        <v>4.3792709999999997E-3</v>
      </c>
    </row>
    <row r="146" spans="1:3" x14ac:dyDescent="0.2">
      <c r="A146" t="s">
        <v>17</v>
      </c>
      <c r="B146" t="s">
        <v>25</v>
      </c>
      <c r="C146">
        <v>1.2417225E-2</v>
      </c>
    </row>
    <row r="147" spans="1:3" x14ac:dyDescent="0.2">
      <c r="A147" t="s">
        <v>17</v>
      </c>
      <c r="B147" t="s">
        <v>33</v>
      </c>
      <c r="C147">
        <v>1.2028232E-2</v>
      </c>
    </row>
    <row r="148" spans="1:3" x14ac:dyDescent="0.2">
      <c r="A148" t="s">
        <v>17</v>
      </c>
      <c r="B148" t="s">
        <v>29</v>
      </c>
      <c r="C148">
        <v>0.120244163</v>
      </c>
    </row>
    <row r="149" spans="1:3" x14ac:dyDescent="0.2">
      <c r="A149" t="s">
        <v>17</v>
      </c>
      <c r="B149" t="s">
        <v>34</v>
      </c>
      <c r="C149">
        <v>5.3063420000000004E-3</v>
      </c>
    </row>
    <row r="150" spans="1:3" x14ac:dyDescent="0.2">
      <c r="A150" t="s">
        <v>17</v>
      </c>
      <c r="B150" t="s">
        <v>22</v>
      </c>
      <c r="C150">
        <v>1.1569919E-2</v>
      </c>
    </row>
    <row r="151" spans="1:3" x14ac:dyDescent="0.2">
      <c r="A151" t="s">
        <v>17</v>
      </c>
      <c r="B151" t="s">
        <v>37</v>
      </c>
      <c r="C151">
        <v>1.994174E-3</v>
      </c>
    </row>
    <row r="152" spans="1:3" x14ac:dyDescent="0.2">
      <c r="A152" t="s">
        <v>17</v>
      </c>
      <c r="B152" t="s">
        <v>24</v>
      </c>
      <c r="C152">
        <v>1.2999999999999999E-5</v>
      </c>
    </row>
    <row r="153" spans="1:3" x14ac:dyDescent="0.2">
      <c r="A153" t="s">
        <v>17</v>
      </c>
      <c r="B153" t="s">
        <v>28</v>
      </c>
      <c r="C153">
        <v>7.4967723999999999E-2</v>
      </c>
    </row>
    <row r="154" spans="1:3" x14ac:dyDescent="0.2">
      <c r="A154" t="s">
        <v>17</v>
      </c>
      <c r="B154" t="s">
        <v>26</v>
      </c>
      <c r="C154">
        <v>1.5544262E-2</v>
      </c>
    </row>
    <row r="155" spans="1:3" x14ac:dyDescent="0.2">
      <c r="A155" t="s">
        <v>11</v>
      </c>
      <c r="B155" t="s">
        <v>38</v>
      </c>
      <c r="C155">
        <v>9.5682046000000007E-2</v>
      </c>
    </row>
    <row r="156" spans="1:3" x14ac:dyDescent="0.2">
      <c r="A156" t="s">
        <v>11</v>
      </c>
      <c r="B156" t="s">
        <v>30</v>
      </c>
      <c r="C156">
        <v>5.5473651999999998E-2</v>
      </c>
    </row>
    <row r="157" spans="1:3" x14ac:dyDescent="0.2">
      <c r="A157" t="s">
        <v>11</v>
      </c>
      <c r="B157" t="s">
        <v>31</v>
      </c>
      <c r="C157">
        <v>9.0321710000000003E-3</v>
      </c>
    </row>
    <row r="158" spans="1:3" x14ac:dyDescent="0.2">
      <c r="A158" t="s">
        <v>11</v>
      </c>
      <c r="B158" t="s">
        <v>27</v>
      </c>
      <c r="C158">
        <v>1.4501012000000001E-2</v>
      </c>
    </row>
    <row r="159" spans="1:3" x14ac:dyDescent="0.2">
      <c r="A159" t="s">
        <v>11</v>
      </c>
      <c r="B159" t="s">
        <v>23</v>
      </c>
      <c r="C159">
        <v>5.3874166000000001E-2</v>
      </c>
    </row>
    <row r="160" spans="1:3" x14ac:dyDescent="0.2">
      <c r="A160" t="s">
        <v>11</v>
      </c>
      <c r="B160" t="s">
        <v>35</v>
      </c>
      <c r="C160">
        <v>4.198434E-3</v>
      </c>
    </row>
    <row r="161" spans="1:3" x14ac:dyDescent="0.2">
      <c r="A161" t="s">
        <v>11</v>
      </c>
      <c r="B161" t="s">
        <v>36</v>
      </c>
      <c r="C161">
        <v>1.3430638999999999E-2</v>
      </c>
    </row>
    <row r="162" spans="1:3" x14ac:dyDescent="0.2">
      <c r="A162" t="s">
        <v>11</v>
      </c>
      <c r="B162" t="s">
        <v>32</v>
      </c>
      <c r="C162">
        <v>3.6521005000000002E-2</v>
      </c>
    </row>
    <row r="163" spans="1:3" x14ac:dyDescent="0.2">
      <c r="A163" t="s">
        <v>11</v>
      </c>
      <c r="B163" t="s">
        <v>25</v>
      </c>
      <c r="C163">
        <v>4.9991704999999997E-2</v>
      </c>
    </row>
    <row r="164" spans="1:3" x14ac:dyDescent="0.2">
      <c r="A164" t="s">
        <v>11</v>
      </c>
      <c r="B164" t="s">
        <v>33</v>
      </c>
      <c r="C164">
        <v>7.5417892E-2</v>
      </c>
    </row>
    <row r="165" spans="1:3" x14ac:dyDescent="0.2">
      <c r="A165" t="s">
        <v>11</v>
      </c>
      <c r="B165" t="s">
        <v>29</v>
      </c>
      <c r="C165">
        <v>1.9399999999999999E-7</v>
      </c>
    </row>
    <row r="166" spans="1:3" x14ac:dyDescent="0.2">
      <c r="A166" t="s">
        <v>11</v>
      </c>
      <c r="B166" t="s">
        <v>34</v>
      </c>
      <c r="C166">
        <v>6.6599999999999998E-6</v>
      </c>
    </row>
    <row r="167" spans="1:3" x14ac:dyDescent="0.2">
      <c r="A167" t="s">
        <v>11</v>
      </c>
      <c r="B167" t="s">
        <v>22</v>
      </c>
      <c r="C167">
        <v>2.27E-5</v>
      </c>
    </row>
    <row r="168" spans="1:3" x14ac:dyDescent="0.2">
      <c r="A168" t="s">
        <v>11</v>
      </c>
      <c r="B168" t="s">
        <v>37</v>
      </c>
      <c r="C168">
        <v>6.1700000000000004E-4</v>
      </c>
    </row>
    <row r="169" spans="1:3" x14ac:dyDescent="0.2">
      <c r="A169" t="s">
        <v>11</v>
      </c>
      <c r="B169" t="s">
        <v>24</v>
      </c>
      <c r="C169">
        <v>8.1900000000000001E-7</v>
      </c>
    </row>
    <row r="170" spans="1:3" x14ac:dyDescent="0.2">
      <c r="A170" t="s">
        <v>11</v>
      </c>
      <c r="B170" t="s">
        <v>28</v>
      </c>
      <c r="C170">
        <v>5.3035011999999999E-2</v>
      </c>
    </row>
    <row r="171" spans="1:3" x14ac:dyDescent="0.2">
      <c r="A171" t="s">
        <v>11</v>
      </c>
      <c r="B171" t="s">
        <v>26</v>
      </c>
      <c r="C171">
        <v>2.8716584E-2</v>
      </c>
    </row>
    <row r="172" spans="1:3" x14ac:dyDescent="0.2">
      <c r="A172" t="s">
        <v>5</v>
      </c>
      <c r="B172" t="s">
        <v>38</v>
      </c>
      <c r="C172">
        <v>7.0426289999999999E-3</v>
      </c>
    </row>
    <row r="173" spans="1:3" x14ac:dyDescent="0.2">
      <c r="A173" t="s">
        <v>5</v>
      </c>
      <c r="B173" t="s">
        <v>30</v>
      </c>
      <c r="C173">
        <v>1.1574862E-2</v>
      </c>
    </row>
    <row r="174" spans="1:3" x14ac:dyDescent="0.2">
      <c r="A174" t="s">
        <v>5</v>
      </c>
      <c r="B174" t="s">
        <v>31</v>
      </c>
      <c r="C174">
        <v>1.3511250000000001E-2</v>
      </c>
    </row>
    <row r="175" spans="1:3" x14ac:dyDescent="0.2">
      <c r="A175" t="s">
        <v>5</v>
      </c>
      <c r="B175" t="s">
        <v>27</v>
      </c>
      <c r="C175">
        <v>2.5945031E-2</v>
      </c>
    </row>
    <row r="176" spans="1:3" x14ac:dyDescent="0.2">
      <c r="A176" t="s">
        <v>5</v>
      </c>
      <c r="B176" t="s">
        <v>23</v>
      </c>
      <c r="C176">
        <v>0.19406969399999999</v>
      </c>
    </row>
    <row r="177" spans="1:3" x14ac:dyDescent="0.2">
      <c r="A177" t="s">
        <v>5</v>
      </c>
      <c r="B177" t="s">
        <v>35</v>
      </c>
      <c r="C177">
        <v>1.5442609E-2</v>
      </c>
    </row>
    <row r="178" spans="1:3" x14ac:dyDescent="0.2">
      <c r="A178" t="s">
        <v>5</v>
      </c>
      <c r="B178" t="s">
        <v>36</v>
      </c>
      <c r="C178">
        <v>2.6194309999999998E-2</v>
      </c>
    </row>
    <row r="179" spans="1:3" x14ac:dyDescent="0.2">
      <c r="A179" t="s">
        <v>5</v>
      </c>
      <c r="B179" t="s">
        <v>32</v>
      </c>
      <c r="C179">
        <v>3.4334029999999998E-3</v>
      </c>
    </row>
    <row r="180" spans="1:3" x14ac:dyDescent="0.2">
      <c r="A180" t="s">
        <v>5</v>
      </c>
      <c r="B180" t="s">
        <v>25</v>
      </c>
      <c r="C180">
        <v>3.9074763999999998E-2</v>
      </c>
    </row>
    <row r="181" spans="1:3" x14ac:dyDescent="0.2">
      <c r="A181" t="s">
        <v>5</v>
      </c>
      <c r="B181" t="s">
        <v>33</v>
      </c>
      <c r="C181">
        <v>1.9666870999999999E-2</v>
      </c>
    </row>
    <row r="182" spans="1:3" x14ac:dyDescent="0.2">
      <c r="A182" t="s">
        <v>5</v>
      </c>
      <c r="B182" t="s">
        <v>29</v>
      </c>
      <c r="C182">
        <v>1.22E-4</v>
      </c>
    </row>
    <row r="183" spans="1:3" x14ac:dyDescent="0.2">
      <c r="A183" t="s">
        <v>5</v>
      </c>
      <c r="B183" t="s">
        <v>34</v>
      </c>
      <c r="C183">
        <v>1.98E-5</v>
      </c>
    </row>
    <row r="184" spans="1:3" x14ac:dyDescent="0.2">
      <c r="A184" t="s">
        <v>5</v>
      </c>
      <c r="B184" t="s">
        <v>22</v>
      </c>
      <c r="C184">
        <v>6.0399999999999996E-7</v>
      </c>
    </row>
    <row r="185" spans="1:3" x14ac:dyDescent="0.2">
      <c r="A185" t="s">
        <v>5</v>
      </c>
      <c r="B185" t="s">
        <v>37</v>
      </c>
      <c r="C185">
        <v>1.0029224999999999E-2</v>
      </c>
    </row>
    <row r="186" spans="1:3" x14ac:dyDescent="0.2">
      <c r="A186" t="s">
        <v>5</v>
      </c>
      <c r="B186" t="s">
        <v>24</v>
      </c>
      <c r="C186">
        <v>0.10875853100000001</v>
      </c>
    </row>
    <row r="187" spans="1:3" x14ac:dyDescent="0.2">
      <c r="A187" t="s">
        <v>5</v>
      </c>
      <c r="B187" t="s">
        <v>28</v>
      </c>
      <c r="C187">
        <v>8.1196700000000007E-3</v>
      </c>
    </row>
    <row r="188" spans="1:3" x14ac:dyDescent="0.2">
      <c r="A188" t="s">
        <v>5</v>
      </c>
      <c r="B188" t="s">
        <v>26</v>
      </c>
      <c r="C188">
        <v>4.1372542999999998E-2</v>
      </c>
    </row>
    <row r="189" spans="1:3" x14ac:dyDescent="0.2">
      <c r="A189" t="s">
        <v>6</v>
      </c>
      <c r="B189" t="s">
        <v>38</v>
      </c>
      <c r="C189">
        <v>2.4576553000000001E-2</v>
      </c>
    </row>
    <row r="190" spans="1:3" x14ac:dyDescent="0.2">
      <c r="A190" t="s">
        <v>6</v>
      </c>
      <c r="B190" t="s">
        <v>30</v>
      </c>
      <c r="C190">
        <v>7.6406625000000006E-2</v>
      </c>
    </row>
    <row r="191" spans="1:3" x14ac:dyDescent="0.2">
      <c r="A191" t="s">
        <v>6</v>
      </c>
      <c r="B191" t="s">
        <v>31</v>
      </c>
      <c r="C191">
        <v>4.06E-4</v>
      </c>
    </row>
    <row r="192" spans="1:3" x14ac:dyDescent="0.2">
      <c r="A192" t="s">
        <v>6</v>
      </c>
      <c r="B192" t="s">
        <v>27</v>
      </c>
      <c r="C192">
        <v>1.5770992000000001E-2</v>
      </c>
    </row>
    <row r="193" spans="1:3" x14ac:dyDescent="0.2">
      <c r="A193" t="s">
        <v>6</v>
      </c>
      <c r="B193" t="s">
        <v>23</v>
      </c>
      <c r="C193">
        <v>7.3411368000000005E-2</v>
      </c>
    </row>
    <row r="194" spans="1:3" x14ac:dyDescent="0.2">
      <c r="A194" t="s">
        <v>6</v>
      </c>
      <c r="B194" t="s">
        <v>35</v>
      </c>
      <c r="C194">
        <v>3.6100000000000002E-7</v>
      </c>
    </row>
    <row r="195" spans="1:3" x14ac:dyDescent="0.2">
      <c r="A195" t="s">
        <v>6</v>
      </c>
      <c r="B195" t="s">
        <v>36</v>
      </c>
      <c r="C195">
        <v>6.4377770000000004E-3</v>
      </c>
    </row>
    <row r="196" spans="1:3" x14ac:dyDescent="0.2">
      <c r="A196" t="s">
        <v>6</v>
      </c>
      <c r="B196" t="s">
        <v>32</v>
      </c>
      <c r="C196">
        <v>1.3169116E-2</v>
      </c>
    </row>
    <row r="197" spans="1:3" x14ac:dyDescent="0.2">
      <c r="A197" t="s">
        <v>6</v>
      </c>
      <c r="B197" t="s">
        <v>25</v>
      </c>
      <c r="C197">
        <v>0.141536355</v>
      </c>
    </row>
    <row r="198" spans="1:3" x14ac:dyDescent="0.2">
      <c r="A198" t="s">
        <v>6</v>
      </c>
      <c r="B198" t="s">
        <v>33</v>
      </c>
      <c r="C198">
        <v>4.3922883000000003E-2</v>
      </c>
    </row>
    <row r="199" spans="1:3" x14ac:dyDescent="0.2">
      <c r="A199" t="s">
        <v>6</v>
      </c>
      <c r="B199" t="s">
        <v>29</v>
      </c>
      <c r="C199">
        <v>6.0100000000000001E-6</v>
      </c>
    </row>
    <row r="200" spans="1:3" x14ac:dyDescent="0.2">
      <c r="A200" t="s">
        <v>6</v>
      </c>
      <c r="B200" t="s">
        <v>34</v>
      </c>
      <c r="C200">
        <v>3.72E-7</v>
      </c>
    </row>
    <row r="201" spans="1:3" x14ac:dyDescent="0.2">
      <c r="A201" t="s">
        <v>6</v>
      </c>
      <c r="B201" t="s">
        <v>22</v>
      </c>
      <c r="C201">
        <v>7.2099999999999996E-7</v>
      </c>
    </row>
    <row r="202" spans="1:3" x14ac:dyDescent="0.2">
      <c r="A202" t="s">
        <v>6</v>
      </c>
      <c r="B202" t="s">
        <v>37</v>
      </c>
      <c r="C202">
        <v>1.3799999999999999E-4</v>
      </c>
    </row>
    <row r="203" spans="1:3" x14ac:dyDescent="0.2">
      <c r="A203" t="s">
        <v>6</v>
      </c>
      <c r="B203" t="s">
        <v>24</v>
      </c>
      <c r="C203">
        <v>3.9558190000000002E-3</v>
      </c>
    </row>
    <row r="204" spans="1:3" x14ac:dyDescent="0.2">
      <c r="A204" t="s">
        <v>6</v>
      </c>
      <c r="B204" t="s">
        <v>28</v>
      </c>
      <c r="C204">
        <v>4.3975792999999999E-2</v>
      </c>
    </row>
    <row r="205" spans="1:3" x14ac:dyDescent="0.2">
      <c r="A205" t="s">
        <v>6</v>
      </c>
      <c r="B205" t="s">
        <v>26</v>
      </c>
      <c r="C205">
        <v>3.5954437999999998E-2</v>
      </c>
    </row>
    <row r="206" spans="1:3" x14ac:dyDescent="0.2">
      <c r="A206" t="s">
        <v>9</v>
      </c>
      <c r="B206" t="s">
        <v>38</v>
      </c>
      <c r="C206">
        <v>9.6489499999999999E-3</v>
      </c>
    </row>
    <row r="207" spans="1:3" x14ac:dyDescent="0.2">
      <c r="A207" t="s">
        <v>9</v>
      </c>
      <c r="B207" t="s">
        <v>30</v>
      </c>
      <c r="C207">
        <v>7.6000000000000004E-4</v>
      </c>
    </row>
    <row r="208" spans="1:3" x14ac:dyDescent="0.2">
      <c r="A208" t="s">
        <v>9</v>
      </c>
      <c r="B208" t="s">
        <v>31</v>
      </c>
      <c r="C208">
        <v>6.8179110000000003E-3</v>
      </c>
    </row>
    <row r="209" spans="1:3" x14ac:dyDescent="0.2">
      <c r="A209" t="s">
        <v>9</v>
      </c>
      <c r="B209" t="s">
        <v>27</v>
      </c>
      <c r="C209">
        <v>4.4249470999999999E-2</v>
      </c>
    </row>
    <row r="210" spans="1:3" x14ac:dyDescent="0.2">
      <c r="A210" t="s">
        <v>9</v>
      </c>
      <c r="B210" t="s">
        <v>23</v>
      </c>
      <c r="C210">
        <v>0.121644142</v>
      </c>
    </row>
    <row r="211" spans="1:3" x14ac:dyDescent="0.2">
      <c r="A211" t="s">
        <v>9</v>
      </c>
      <c r="B211" t="s">
        <v>35</v>
      </c>
      <c r="C211">
        <v>1.760347E-2</v>
      </c>
    </row>
    <row r="212" spans="1:3" x14ac:dyDescent="0.2">
      <c r="A212" t="s">
        <v>9</v>
      </c>
      <c r="B212" t="s">
        <v>36</v>
      </c>
      <c r="C212">
        <v>3.7190977E-2</v>
      </c>
    </row>
    <row r="213" spans="1:3" x14ac:dyDescent="0.2">
      <c r="A213" t="s">
        <v>9</v>
      </c>
      <c r="B213" t="s">
        <v>32</v>
      </c>
      <c r="C213">
        <v>2.3000160000000002E-3</v>
      </c>
    </row>
    <row r="214" spans="1:3" x14ac:dyDescent="0.2">
      <c r="A214" t="s">
        <v>9</v>
      </c>
      <c r="B214" t="s">
        <v>25</v>
      </c>
      <c r="C214">
        <v>4.4429006E-2</v>
      </c>
    </row>
    <row r="215" spans="1:3" x14ac:dyDescent="0.2">
      <c r="A215" t="s">
        <v>9</v>
      </c>
      <c r="B215" t="s">
        <v>33</v>
      </c>
      <c r="C215">
        <v>5.9313902000000002E-2</v>
      </c>
    </row>
    <row r="216" spans="1:3" x14ac:dyDescent="0.2">
      <c r="A216" t="s">
        <v>9</v>
      </c>
      <c r="B216" t="s">
        <v>29</v>
      </c>
      <c r="C216">
        <v>1.5900000000000001E-7</v>
      </c>
    </row>
    <row r="217" spans="1:3" x14ac:dyDescent="0.2">
      <c r="A217" t="s">
        <v>9</v>
      </c>
      <c r="B217" t="s">
        <v>34</v>
      </c>
      <c r="C217">
        <v>8.1473689999999998E-3</v>
      </c>
    </row>
    <row r="218" spans="1:3" x14ac:dyDescent="0.2">
      <c r="A218" t="s">
        <v>9</v>
      </c>
      <c r="B218" t="s">
        <v>22</v>
      </c>
      <c r="C218">
        <v>6.3499999999999996E-7</v>
      </c>
    </row>
    <row r="219" spans="1:3" x14ac:dyDescent="0.2">
      <c r="A219" t="s">
        <v>9</v>
      </c>
      <c r="B219" t="s">
        <v>37</v>
      </c>
      <c r="C219">
        <v>1.0765725E-2</v>
      </c>
    </row>
    <row r="220" spans="1:3" x14ac:dyDescent="0.2">
      <c r="A220" t="s">
        <v>9</v>
      </c>
      <c r="B220" t="s">
        <v>24</v>
      </c>
      <c r="C220">
        <v>9.5698883999999998E-2</v>
      </c>
    </row>
    <row r="221" spans="1:3" x14ac:dyDescent="0.2">
      <c r="A221" t="s">
        <v>9</v>
      </c>
      <c r="B221" t="s">
        <v>28</v>
      </c>
      <c r="C221">
        <v>9.0485080000000002E-3</v>
      </c>
    </row>
    <row r="222" spans="1:3" x14ac:dyDescent="0.2">
      <c r="A222" t="s">
        <v>9</v>
      </c>
      <c r="B222" t="s">
        <v>26</v>
      </c>
      <c r="C222">
        <v>5.1746959000000002E-2</v>
      </c>
    </row>
    <row r="223" spans="1:3" x14ac:dyDescent="0.2">
      <c r="A223" t="s">
        <v>4</v>
      </c>
      <c r="B223" t="s">
        <v>38</v>
      </c>
      <c r="C223">
        <v>2.02E-5</v>
      </c>
    </row>
    <row r="224" spans="1:3" x14ac:dyDescent="0.2">
      <c r="A224" t="s">
        <v>4</v>
      </c>
      <c r="B224" t="s">
        <v>30</v>
      </c>
      <c r="C224">
        <v>4.1096254999999998E-2</v>
      </c>
    </row>
    <row r="225" spans="1:3" x14ac:dyDescent="0.2">
      <c r="A225" t="s">
        <v>4</v>
      </c>
      <c r="B225" t="s">
        <v>31</v>
      </c>
      <c r="C225">
        <v>5.0900000000000001E-4</v>
      </c>
    </row>
    <row r="226" spans="1:3" x14ac:dyDescent="0.2">
      <c r="A226" t="s">
        <v>4</v>
      </c>
      <c r="B226" t="s">
        <v>27</v>
      </c>
      <c r="C226">
        <v>4.0730050000000002E-3</v>
      </c>
    </row>
    <row r="227" spans="1:3" x14ac:dyDescent="0.2">
      <c r="A227" t="s">
        <v>4</v>
      </c>
      <c r="B227" t="s">
        <v>23</v>
      </c>
      <c r="C227">
        <v>0.152594803</v>
      </c>
    </row>
    <row r="228" spans="1:3" x14ac:dyDescent="0.2">
      <c r="A228" t="s">
        <v>4</v>
      </c>
      <c r="B228" t="s">
        <v>35</v>
      </c>
      <c r="C228">
        <v>2.7260100000000001E-3</v>
      </c>
    </row>
    <row r="229" spans="1:3" x14ac:dyDescent="0.2">
      <c r="A229" t="s">
        <v>4</v>
      </c>
      <c r="B229" t="s">
        <v>36</v>
      </c>
      <c r="C229">
        <v>2.4290257999999999E-2</v>
      </c>
    </row>
    <row r="230" spans="1:3" x14ac:dyDescent="0.2">
      <c r="A230" t="s">
        <v>4</v>
      </c>
      <c r="B230" t="s">
        <v>32</v>
      </c>
      <c r="C230">
        <v>4.7659690000000001E-3</v>
      </c>
    </row>
    <row r="231" spans="1:3" x14ac:dyDescent="0.2">
      <c r="A231" t="s">
        <v>4</v>
      </c>
      <c r="B231" t="s">
        <v>25</v>
      </c>
      <c r="C231">
        <v>0.156284533</v>
      </c>
    </row>
    <row r="232" spans="1:3" x14ac:dyDescent="0.2">
      <c r="A232" t="s">
        <v>4</v>
      </c>
      <c r="B232" t="s">
        <v>33</v>
      </c>
      <c r="C232">
        <v>1.4616446999999999E-2</v>
      </c>
    </row>
    <row r="233" spans="1:3" x14ac:dyDescent="0.2">
      <c r="A233" t="s">
        <v>4</v>
      </c>
      <c r="B233" t="s">
        <v>29</v>
      </c>
      <c r="C233">
        <v>7.5818598000000001E-2</v>
      </c>
    </row>
    <row r="234" spans="1:3" x14ac:dyDescent="0.2">
      <c r="A234" t="s">
        <v>4</v>
      </c>
      <c r="B234" t="s">
        <v>34</v>
      </c>
      <c r="C234">
        <v>1.2300000000000001E-5</v>
      </c>
    </row>
    <row r="235" spans="1:3" x14ac:dyDescent="0.2">
      <c r="A235" t="s">
        <v>4</v>
      </c>
      <c r="B235" t="s">
        <v>22</v>
      </c>
      <c r="C235">
        <v>9.7399999999999991E-7</v>
      </c>
    </row>
    <row r="236" spans="1:3" x14ac:dyDescent="0.2">
      <c r="A236" t="s">
        <v>4</v>
      </c>
      <c r="B236" t="s">
        <v>37</v>
      </c>
      <c r="C236">
        <v>1.7622200000000001E-2</v>
      </c>
    </row>
    <row r="237" spans="1:3" x14ac:dyDescent="0.2">
      <c r="A237" t="s">
        <v>4</v>
      </c>
      <c r="B237" t="s">
        <v>24</v>
      </c>
      <c r="C237">
        <v>1.7622398000000001E-2</v>
      </c>
    </row>
    <row r="238" spans="1:3" x14ac:dyDescent="0.2">
      <c r="A238" t="s">
        <v>4</v>
      </c>
      <c r="B238" t="s">
        <v>28</v>
      </c>
      <c r="C238">
        <v>6.2699999999999995E-4</v>
      </c>
    </row>
    <row r="239" spans="1:3" x14ac:dyDescent="0.2">
      <c r="A239" t="s">
        <v>4</v>
      </c>
      <c r="B239" t="s">
        <v>26</v>
      </c>
      <c r="C239">
        <v>1.8551123999999999E-2</v>
      </c>
    </row>
    <row r="240" spans="1:3" x14ac:dyDescent="0.2">
      <c r="A240" t="s">
        <v>12</v>
      </c>
      <c r="B240" t="s">
        <v>38</v>
      </c>
      <c r="C240">
        <v>3.3159050000000002E-2</v>
      </c>
    </row>
    <row r="241" spans="1:3" x14ac:dyDescent="0.2">
      <c r="A241" t="s">
        <v>12</v>
      </c>
      <c r="B241" t="s">
        <v>30</v>
      </c>
      <c r="C241">
        <v>0.20172757299999999</v>
      </c>
    </row>
    <row r="242" spans="1:3" x14ac:dyDescent="0.2">
      <c r="A242" t="s">
        <v>12</v>
      </c>
      <c r="B242" t="s">
        <v>31</v>
      </c>
      <c r="C242">
        <v>5.6799999999999998E-6</v>
      </c>
    </row>
    <row r="243" spans="1:3" x14ac:dyDescent="0.2">
      <c r="A243" t="s">
        <v>12</v>
      </c>
      <c r="B243" t="s">
        <v>27</v>
      </c>
      <c r="C243">
        <v>2.5797844E-2</v>
      </c>
    </row>
    <row r="244" spans="1:3" x14ac:dyDescent="0.2">
      <c r="A244" t="s">
        <v>12</v>
      </c>
      <c r="B244" t="s">
        <v>23</v>
      </c>
      <c r="C244">
        <v>6.4140510999999997E-2</v>
      </c>
    </row>
    <row r="245" spans="1:3" x14ac:dyDescent="0.2">
      <c r="A245" t="s">
        <v>12</v>
      </c>
      <c r="B245" t="s">
        <v>35</v>
      </c>
      <c r="C245">
        <v>7.9168629999999997E-3</v>
      </c>
    </row>
    <row r="246" spans="1:3" x14ac:dyDescent="0.2">
      <c r="A246" t="s">
        <v>12</v>
      </c>
      <c r="B246" t="s">
        <v>36</v>
      </c>
      <c r="C246">
        <v>9.4836190000000004E-3</v>
      </c>
    </row>
    <row r="247" spans="1:3" x14ac:dyDescent="0.2">
      <c r="A247" t="s">
        <v>12</v>
      </c>
      <c r="B247" t="s">
        <v>32</v>
      </c>
      <c r="C247">
        <v>7.8229479999999997E-3</v>
      </c>
    </row>
    <row r="248" spans="1:3" x14ac:dyDescent="0.2">
      <c r="A248" t="s">
        <v>12</v>
      </c>
      <c r="B248" t="s">
        <v>25</v>
      </c>
      <c r="C248">
        <v>5.0854187000000002E-2</v>
      </c>
    </row>
    <row r="249" spans="1:3" x14ac:dyDescent="0.2">
      <c r="A249" t="s">
        <v>12</v>
      </c>
      <c r="B249" t="s">
        <v>33</v>
      </c>
      <c r="C249">
        <v>1.55E-4</v>
      </c>
    </row>
    <row r="250" spans="1:3" x14ac:dyDescent="0.2">
      <c r="A250" t="s">
        <v>12</v>
      </c>
      <c r="B250" t="s">
        <v>29</v>
      </c>
      <c r="C250">
        <v>1.55E-4</v>
      </c>
    </row>
    <row r="251" spans="1:3" x14ac:dyDescent="0.2">
      <c r="A251" t="s">
        <v>12</v>
      </c>
      <c r="B251" t="s">
        <v>34</v>
      </c>
      <c r="C251">
        <v>4.64E-4</v>
      </c>
    </row>
    <row r="252" spans="1:3" x14ac:dyDescent="0.2">
      <c r="A252" t="s">
        <v>12</v>
      </c>
      <c r="B252" t="s">
        <v>22</v>
      </c>
      <c r="C252">
        <v>2.1109092999999999E-2</v>
      </c>
    </row>
    <row r="253" spans="1:3" x14ac:dyDescent="0.2">
      <c r="A253" t="s">
        <v>12</v>
      </c>
      <c r="B253" t="s">
        <v>37</v>
      </c>
      <c r="C253">
        <v>6.4799999999999998E-6</v>
      </c>
    </row>
    <row r="254" spans="1:3" x14ac:dyDescent="0.2">
      <c r="A254" t="s">
        <v>12</v>
      </c>
      <c r="B254" t="s">
        <v>24</v>
      </c>
      <c r="C254">
        <v>3.7599999999999998E-4</v>
      </c>
    </row>
    <row r="255" spans="1:3" x14ac:dyDescent="0.2">
      <c r="A255" t="s">
        <v>12</v>
      </c>
      <c r="B255" t="s">
        <v>28</v>
      </c>
      <c r="C255">
        <v>2.1598439000000001E-2</v>
      </c>
    </row>
    <row r="256" spans="1:3" x14ac:dyDescent="0.2">
      <c r="A256" t="s">
        <v>12</v>
      </c>
      <c r="B256" t="s">
        <v>26</v>
      </c>
      <c r="C256">
        <v>2.1839506000000002E-2</v>
      </c>
    </row>
    <row r="257" spans="1:3" x14ac:dyDescent="0.2">
      <c r="A257" t="s">
        <v>14</v>
      </c>
      <c r="B257" t="s">
        <v>38</v>
      </c>
      <c r="C257">
        <v>1.2015809000000001E-2</v>
      </c>
    </row>
    <row r="258" spans="1:3" x14ac:dyDescent="0.2">
      <c r="A258" t="s">
        <v>14</v>
      </c>
      <c r="B258" t="s">
        <v>30</v>
      </c>
      <c r="C258">
        <v>1.7727388E-2</v>
      </c>
    </row>
    <row r="259" spans="1:3" x14ac:dyDescent="0.2">
      <c r="A259" t="s">
        <v>14</v>
      </c>
      <c r="B259" t="s">
        <v>31</v>
      </c>
      <c r="C259">
        <v>6.9533328000000005E-2</v>
      </c>
    </row>
    <row r="260" spans="1:3" x14ac:dyDescent="0.2">
      <c r="A260" t="s">
        <v>14</v>
      </c>
      <c r="B260" t="s">
        <v>27</v>
      </c>
      <c r="C260">
        <v>5.0613750999999998E-2</v>
      </c>
    </row>
    <row r="261" spans="1:3" x14ac:dyDescent="0.2">
      <c r="A261" t="s">
        <v>14</v>
      </c>
      <c r="B261" t="s">
        <v>23</v>
      </c>
      <c r="C261">
        <v>7.1655907000000005E-2</v>
      </c>
    </row>
    <row r="262" spans="1:3" x14ac:dyDescent="0.2">
      <c r="A262" t="s">
        <v>14</v>
      </c>
      <c r="B262" t="s">
        <v>35</v>
      </c>
      <c r="C262">
        <v>8.0230279999999998E-3</v>
      </c>
    </row>
    <row r="263" spans="1:3" x14ac:dyDescent="0.2">
      <c r="A263" t="s">
        <v>14</v>
      </c>
      <c r="B263" t="s">
        <v>36</v>
      </c>
      <c r="C263">
        <v>1.9368270999999999E-2</v>
      </c>
    </row>
    <row r="264" spans="1:3" x14ac:dyDescent="0.2">
      <c r="A264" t="s">
        <v>14</v>
      </c>
      <c r="B264" t="s">
        <v>32</v>
      </c>
      <c r="C264">
        <v>2.29E-7</v>
      </c>
    </row>
    <row r="265" spans="1:3" x14ac:dyDescent="0.2">
      <c r="A265" t="s">
        <v>14</v>
      </c>
      <c r="B265" t="s">
        <v>25</v>
      </c>
      <c r="C265">
        <v>2.0671508000000002E-2</v>
      </c>
    </row>
    <row r="266" spans="1:3" x14ac:dyDescent="0.2">
      <c r="A266" t="s">
        <v>14</v>
      </c>
      <c r="B266" t="s">
        <v>33</v>
      </c>
      <c r="C266">
        <v>8.0900028999999998E-2</v>
      </c>
    </row>
    <row r="267" spans="1:3" x14ac:dyDescent="0.2">
      <c r="A267" t="s">
        <v>14</v>
      </c>
      <c r="B267" t="s">
        <v>29</v>
      </c>
      <c r="C267">
        <v>2.2999999999999999E-7</v>
      </c>
    </row>
    <row r="268" spans="1:3" x14ac:dyDescent="0.2">
      <c r="A268" t="s">
        <v>14</v>
      </c>
      <c r="B268" t="s">
        <v>34</v>
      </c>
      <c r="C268">
        <v>2.2116800000000002E-3</v>
      </c>
    </row>
    <row r="269" spans="1:3" x14ac:dyDescent="0.2">
      <c r="A269" t="s">
        <v>14</v>
      </c>
      <c r="B269" t="s">
        <v>22</v>
      </c>
      <c r="C269">
        <v>4.6199999999999998E-6</v>
      </c>
    </row>
    <row r="270" spans="1:3" x14ac:dyDescent="0.2">
      <c r="A270" t="s">
        <v>14</v>
      </c>
      <c r="B270" t="s">
        <v>37</v>
      </c>
      <c r="C270">
        <v>1.0456791E-2</v>
      </c>
    </row>
    <row r="271" spans="1:3" x14ac:dyDescent="0.2">
      <c r="A271" t="s">
        <v>14</v>
      </c>
      <c r="B271" t="s">
        <v>24</v>
      </c>
      <c r="C271">
        <v>5.3840339000000001E-2</v>
      </c>
    </row>
    <row r="272" spans="1:3" x14ac:dyDescent="0.2">
      <c r="A272" t="s">
        <v>14</v>
      </c>
      <c r="B272" t="s">
        <v>28</v>
      </c>
      <c r="C272">
        <v>1.1404945999999999E-2</v>
      </c>
    </row>
    <row r="273" spans="1:3" x14ac:dyDescent="0.2">
      <c r="A273" t="s">
        <v>14</v>
      </c>
      <c r="B273" t="s">
        <v>26</v>
      </c>
      <c r="C273">
        <v>2.7819953000000001E-2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30EB-9B35-4DA6-B39C-EEF80080E6C4}">
  <sheetPr codeName="Sheet7">
    <tabColor rgb="FF7030A0"/>
  </sheetPr>
  <dimension ref="A1:K24"/>
  <sheetViews>
    <sheetView zoomScale="70" zoomScaleNormal="70" workbookViewId="0">
      <selection activeCell="E34" sqref="E34"/>
    </sheetView>
  </sheetViews>
  <sheetFormatPr baseColWidth="10" defaultColWidth="8.83203125" defaultRowHeight="15" x14ac:dyDescent="0.2"/>
  <cols>
    <col min="1" max="1" width="9.83203125" bestFit="1" customWidth="1"/>
    <col min="2" max="2" width="47.5" bestFit="1" customWidth="1"/>
    <col min="3" max="3" width="64.6640625" bestFit="1" customWidth="1"/>
    <col min="6" max="6" width="11.83203125" customWidth="1"/>
    <col min="7" max="7" width="47.5" bestFit="1" customWidth="1"/>
  </cols>
  <sheetData>
    <row r="1" spans="1:11" x14ac:dyDescent="0.2">
      <c r="A1" t="s">
        <v>683</v>
      </c>
      <c r="F1" s="24" t="s">
        <v>710</v>
      </c>
    </row>
    <row r="3" spans="1:11" x14ac:dyDescent="0.2">
      <c r="F3" t="s">
        <v>715</v>
      </c>
      <c r="J3" t="s">
        <v>712</v>
      </c>
    </row>
    <row r="4" spans="1:11" x14ac:dyDescent="0.2">
      <c r="A4" s="24" t="s">
        <v>709</v>
      </c>
      <c r="F4" t="s">
        <v>714</v>
      </c>
      <c r="J4" t="s">
        <v>711</v>
      </c>
    </row>
    <row r="5" spans="1:11" x14ac:dyDescent="0.2">
      <c r="A5" t="s">
        <v>684</v>
      </c>
      <c r="B5" t="s">
        <v>685</v>
      </c>
      <c r="C5" t="s">
        <v>686</v>
      </c>
      <c r="F5" s="24" t="s">
        <v>684</v>
      </c>
      <c r="G5" s="24" t="s">
        <v>685</v>
      </c>
    </row>
    <row r="6" spans="1:11" x14ac:dyDescent="0.2">
      <c r="A6" s="32">
        <v>8.3000000000000004E-2</v>
      </c>
      <c r="B6" t="s">
        <v>687</v>
      </c>
      <c r="C6" t="s">
        <v>688</v>
      </c>
      <c r="F6" s="33">
        <v>0.21467305983735899</v>
      </c>
      <c r="G6" s="33" t="s">
        <v>687</v>
      </c>
      <c r="J6" s="33">
        <v>0.10147193139739701</v>
      </c>
      <c r="K6" s="24" t="s">
        <v>698</v>
      </c>
    </row>
    <row r="7" spans="1:11" x14ac:dyDescent="0.2">
      <c r="A7" s="32">
        <v>7.1999999999999995E-2</v>
      </c>
      <c r="B7" t="s">
        <v>689</v>
      </c>
      <c r="C7" t="s">
        <v>690</v>
      </c>
      <c r="F7" s="33">
        <v>0.11097753995234901</v>
      </c>
      <c r="G7" s="33" t="s">
        <v>708</v>
      </c>
      <c r="J7" s="33">
        <v>9.2661875895622497E-2</v>
      </c>
      <c r="K7" s="24" t="s">
        <v>689</v>
      </c>
    </row>
    <row r="8" spans="1:11" x14ac:dyDescent="0.2">
      <c r="A8" s="32">
        <v>7.0999999999999994E-2</v>
      </c>
      <c r="B8" t="s">
        <v>691</v>
      </c>
      <c r="C8" t="s">
        <v>692</v>
      </c>
      <c r="F8" s="33">
        <v>4.4744903405982903E-2</v>
      </c>
      <c r="G8" s="33" t="s">
        <v>699</v>
      </c>
      <c r="J8" s="33">
        <v>8.7067949902700004E-2</v>
      </c>
      <c r="K8" s="24" t="s">
        <v>700</v>
      </c>
    </row>
    <row r="9" spans="1:11" x14ac:dyDescent="0.2">
      <c r="A9" s="32">
        <v>6.0999999999999999E-2</v>
      </c>
      <c r="B9" t="s">
        <v>693</v>
      </c>
      <c r="C9" t="s">
        <v>694</v>
      </c>
      <c r="F9" s="33">
        <v>3.7325767034354897E-2</v>
      </c>
      <c r="G9" s="33" t="s">
        <v>689</v>
      </c>
      <c r="J9" s="33">
        <v>2.6833650420085599E-2</v>
      </c>
      <c r="K9" s="24" t="s">
        <v>701</v>
      </c>
    </row>
    <row r="10" spans="1:11" x14ac:dyDescent="0.2">
      <c r="A10" s="32">
        <v>0.05</v>
      </c>
      <c r="B10" t="s">
        <v>695</v>
      </c>
      <c r="C10" t="s">
        <v>696</v>
      </c>
      <c r="F10" s="33">
        <v>3.4213507163851499E-2</v>
      </c>
      <c r="G10" s="33" t="s">
        <v>702</v>
      </c>
      <c r="J10" s="33">
        <v>2.05598592993636E-2</v>
      </c>
      <c r="K10" s="24" t="s">
        <v>699</v>
      </c>
    </row>
    <row r="11" spans="1:11" x14ac:dyDescent="0.2">
      <c r="A11" s="32">
        <v>0.03</v>
      </c>
      <c r="B11" t="s">
        <v>697</v>
      </c>
      <c r="F11" s="32">
        <v>3.28017095369268E-2</v>
      </c>
      <c r="G11" s="32" t="s">
        <v>697</v>
      </c>
      <c r="J11" s="32">
        <v>1.7281806676341899E-2</v>
      </c>
      <c r="K11" t="s">
        <v>703</v>
      </c>
    </row>
    <row r="12" spans="1:11" x14ac:dyDescent="0.2">
      <c r="A12" s="32">
        <v>2.5999999999999999E-2</v>
      </c>
      <c r="B12" t="s">
        <v>698</v>
      </c>
      <c r="F12" s="32">
        <v>2.2592928125559401E-2</v>
      </c>
      <c r="G12" s="32" t="s">
        <v>700</v>
      </c>
      <c r="J12" s="32">
        <v>1.5508486753099199E-2</v>
      </c>
      <c r="K12" t="s">
        <v>695</v>
      </c>
    </row>
    <row r="13" spans="1:11" x14ac:dyDescent="0.2">
      <c r="A13" s="32">
        <v>0.02</v>
      </c>
      <c r="B13" t="s">
        <v>699</v>
      </c>
      <c r="F13" s="32">
        <v>1.27909014637538E-2</v>
      </c>
      <c r="G13" s="32" t="s">
        <v>707</v>
      </c>
      <c r="J13" s="32">
        <v>1.5311105925790099E-2</v>
      </c>
      <c r="K13" t="s">
        <v>697</v>
      </c>
    </row>
    <row r="14" spans="1:11" x14ac:dyDescent="0.2">
      <c r="A14" s="32">
        <v>1.9E-2</v>
      </c>
      <c r="B14" t="s">
        <v>700</v>
      </c>
      <c r="F14" s="32">
        <v>1.2231672974942299E-2</v>
      </c>
      <c r="G14" s="32" t="s">
        <v>698</v>
      </c>
      <c r="J14" s="32">
        <v>1.49915601750235E-2</v>
      </c>
      <c r="K14" t="s">
        <v>702</v>
      </c>
    </row>
    <row r="15" spans="1:11" x14ac:dyDescent="0.2">
      <c r="A15" s="32">
        <v>1.4E-2</v>
      </c>
      <c r="B15" t="s">
        <v>701</v>
      </c>
      <c r="F15" s="32">
        <v>1.08231116183733E-2</v>
      </c>
      <c r="G15" s="32" t="s">
        <v>693</v>
      </c>
      <c r="J15" s="32">
        <v>1.14194304477176E-2</v>
      </c>
      <c r="K15" t="s">
        <v>705</v>
      </c>
    </row>
    <row r="16" spans="1:11" x14ac:dyDescent="0.2">
      <c r="A16" s="32">
        <v>1.2999999999999999E-2</v>
      </c>
      <c r="B16" t="s">
        <v>702</v>
      </c>
      <c r="F16" s="32">
        <v>1.00522164807674E-3</v>
      </c>
      <c r="G16" s="32" t="s">
        <v>703</v>
      </c>
      <c r="J16" s="32">
        <v>1.05878885258354E-2</v>
      </c>
      <c r="K16" t="s">
        <v>706</v>
      </c>
    </row>
    <row r="17" spans="1:11" x14ac:dyDescent="0.2">
      <c r="A17" s="32">
        <v>1.0999999999999999E-2</v>
      </c>
      <c r="B17" t="s">
        <v>703</v>
      </c>
      <c r="F17" s="32">
        <v>9.8814229666472695E-5</v>
      </c>
      <c r="G17" s="32" t="s">
        <v>705</v>
      </c>
      <c r="J17" s="32">
        <v>7.7530007821157102E-3</v>
      </c>
      <c r="K17" t="s">
        <v>707</v>
      </c>
    </row>
    <row r="18" spans="1:11" x14ac:dyDescent="0.2">
      <c r="A18" s="32">
        <v>6.0000000000000001E-3</v>
      </c>
      <c r="B18" t="s">
        <v>704</v>
      </c>
      <c r="F18" s="32">
        <v>5.6845393178303699E-5</v>
      </c>
      <c r="G18" s="32" t="s">
        <v>701</v>
      </c>
      <c r="J18" s="32">
        <v>9.6702080470189395E-4</v>
      </c>
      <c r="K18" t="s">
        <v>687</v>
      </c>
    </row>
    <row r="19" spans="1:11" x14ac:dyDescent="0.2">
      <c r="A19" s="32">
        <v>0</v>
      </c>
      <c r="B19" t="s">
        <v>705</v>
      </c>
      <c r="F19" s="32">
        <v>5.3708442918306003E-5</v>
      </c>
      <c r="G19" s="32" t="s">
        <v>706</v>
      </c>
      <c r="J19" s="32">
        <v>1.6507361958835299E-4</v>
      </c>
      <c r="K19" t="s">
        <v>693</v>
      </c>
    </row>
    <row r="20" spans="1:11" x14ac:dyDescent="0.2">
      <c r="A20" s="32">
        <v>0</v>
      </c>
      <c r="B20" t="s">
        <v>706</v>
      </c>
      <c r="F20" s="32">
        <v>2.9297365724344198E-5</v>
      </c>
      <c r="G20" s="32" t="s">
        <v>695</v>
      </c>
      <c r="J20" s="32">
        <v>3.6548602814287497E-5</v>
      </c>
      <c r="K20" t="s">
        <v>691</v>
      </c>
    </row>
    <row r="21" spans="1:11" x14ac:dyDescent="0.2">
      <c r="A21" s="32">
        <v>0</v>
      </c>
      <c r="B21" t="s">
        <v>707</v>
      </c>
      <c r="F21" s="32">
        <v>2.9183294122828701E-5</v>
      </c>
      <c r="G21" s="32" t="s">
        <v>704</v>
      </c>
      <c r="J21" s="32">
        <v>9.04169867868245E-6</v>
      </c>
      <c r="K21" t="s">
        <v>708</v>
      </c>
    </row>
    <row r="22" spans="1:11" x14ac:dyDescent="0.2">
      <c r="A22" s="32">
        <v>0</v>
      </c>
      <c r="B22" t="s">
        <v>708</v>
      </c>
      <c r="F22" s="32">
        <v>3.3165913749419002E-6</v>
      </c>
      <c r="G22" s="32" t="s">
        <v>691</v>
      </c>
      <c r="J22" s="32">
        <v>6.4403524674006396E-6</v>
      </c>
      <c r="K22" t="s">
        <v>704</v>
      </c>
    </row>
    <row r="23" spans="1:11" x14ac:dyDescent="0.2">
      <c r="K23" s="24"/>
    </row>
    <row r="24" spans="1:11" x14ac:dyDescent="0.2">
      <c r="J24" t="s">
        <v>713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00D3B-34AA-7D4E-BFCD-8C1A11DF9CAF}">
  <dimension ref="A3:N26"/>
  <sheetViews>
    <sheetView zoomScale="101" workbookViewId="0">
      <selection activeCell="M4" sqref="M4:N22"/>
    </sheetView>
  </sheetViews>
  <sheetFormatPr baseColWidth="10" defaultRowHeight="16" x14ac:dyDescent="0.2"/>
  <cols>
    <col min="1" max="16384" width="10.83203125" style="52"/>
  </cols>
  <sheetData>
    <row r="3" spans="1:14" x14ac:dyDescent="0.2">
      <c r="A3" s="52" t="s">
        <v>774</v>
      </c>
      <c r="D3" s="53" t="s">
        <v>775</v>
      </c>
      <c r="E3" s="53"/>
      <c r="G3" s="52" t="s">
        <v>776</v>
      </c>
      <c r="J3" s="52" t="s">
        <v>777</v>
      </c>
      <c r="M3" s="54" t="s">
        <v>771</v>
      </c>
      <c r="N3" s="54"/>
    </row>
    <row r="4" spans="1:14" x14ac:dyDescent="0.2">
      <c r="A4" s="55" t="s">
        <v>20</v>
      </c>
      <c r="B4" s="52" t="s">
        <v>772</v>
      </c>
      <c r="D4" s="55" t="s">
        <v>20</v>
      </c>
      <c r="E4" s="52" t="s">
        <v>772</v>
      </c>
      <c r="G4" s="55" t="s">
        <v>20</v>
      </c>
      <c r="H4" s="52" t="s">
        <v>772</v>
      </c>
      <c r="J4" s="55" t="s">
        <v>20</v>
      </c>
      <c r="K4" s="52" t="s">
        <v>772</v>
      </c>
      <c r="M4" s="55" t="s">
        <v>20</v>
      </c>
      <c r="N4" s="52" t="s">
        <v>772</v>
      </c>
    </row>
    <row r="5" spans="1:14" x14ac:dyDescent="0.2">
      <c r="A5" s="55">
        <v>1</v>
      </c>
      <c r="B5" s="52">
        <v>5</v>
      </c>
      <c r="D5" s="55">
        <v>1</v>
      </c>
      <c r="E5" s="52">
        <v>12</v>
      </c>
      <c r="G5" s="55">
        <v>1</v>
      </c>
      <c r="H5" s="52">
        <v>6</v>
      </c>
      <c r="J5" s="55">
        <v>1</v>
      </c>
      <c r="K5" s="52">
        <v>12</v>
      </c>
      <c r="M5" s="55">
        <v>1</v>
      </c>
      <c r="N5" s="52">
        <v>1</v>
      </c>
    </row>
    <row r="6" spans="1:14" x14ac:dyDescent="0.2">
      <c r="A6" s="55">
        <v>2</v>
      </c>
      <c r="B6" s="52">
        <v>10</v>
      </c>
      <c r="D6" s="55">
        <v>2</v>
      </c>
      <c r="E6" s="52">
        <v>13</v>
      </c>
      <c r="G6" s="55">
        <v>2</v>
      </c>
      <c r="H6" s="52">
        <v>9</v>
      </c>
      <c r="J6" s="55">
        <v>2</v>
      </c>
      <c r="K6" s="52">
        <v>13</v>
      </c>
      <c r="M6" s="55">
        <v>2</v>
      </c>
      <c r="N6" s="52">
        <v>3</v>
      </c>
    </row>
    <row r="7" spans="1:14" x14ac:dyDescent="0.2">
      <c r="A7" s="55">
        <v>3</v>
      </c>
      <c r="B7" s="52">
        <v>14</v>
      </c>
      <c r="D7" s="55">
        <v>3</v>
      </c>
      <c r="E7" s="52">
        <v>0</v>
      </c>
      <c r="G7" s="55">
        <v>3</v>
      </c>
      <c r="H7" s="52">
        <v>11</v>
      </c>
      <c r="J7" s="55">
        <v>3</v>
      </c>
      <c r="K7" s="52">
        <v>0</v>
      </c>
      <c r="M7" s="55">
        <v>3</v>
      </c>
      <c r="N7" s="52">
        <v>4</v>
      </c>
    </row>
    <row r="8" spans="1:14" x14ac:dyDescent="0.2">
      <c r="A8" s="55">
        <v>4</v>
      </c>
      <c r="B8" s="52">
        <v>3</v>
      </c>
      <c r="D8" s="55">
        <v>4</v>
      </c>
      <c r="E8" s="52">
        <v>1</v>
      </c>
      <c r="G8" s="55">
        <v>4</v>
      </c>
      <c r="H8" s="52">
        <v>8</v>
      </c>
      <c r="J8" s="55">
        <v>4</v>
      </c>
      <c r="K8" s="52">
        <v>14</v>
      </c>
      <c r="M8" s="55">
        <v>4</v>
      </c>
      <c r="N8" s="52">
        <v>13</v>
      </c>
    </row>
    <row r="9" spans="1:14" x14ac:dyDescent="0.2">
      <c r="A9" s="55">
        <v>5</v>
      </c>
      <c r="B9" s="52">
        <v>15</v>
      </c>
      <c r="D9" s="55">
        <v>5</v>
      </c>
      <c r="E9" s="52">
        <v>3</v>
      </c>
      <c r="G9" s="55">
        <v>5</v>
      </c>
      <c r="H9" s="52">
        <v>14</v>
      </c>
      <c r="J9" s="55">
        <v>5</v>
      </c>
      <c r="K9" s="52">
        <v>1</v>
      </c>
      <c r="M9" s="55">
        <v>5</v>
      </c>
      <c r="N9" s="52">
        <v>6</v>
      </c>
    </row>
    <row r="10" spans="1:14" x14ac:dyDescent="0.2">
      <c r="A10" s="55">
        <v>6</v>
      </c>
      <c r="B10" s="52">
        <v>12</v>
      </c>
      <c r="D10" s="55">
        <v>6</v>
      </c>
      <c r="E10" s="52">
        <v>5</v>
      </c>
      <c r="G10" s="55">
        <v>6</v>
      </c>
      <c r="H10" s="52">
        <v>4</v>
      </c>
      <c r="J10" s="55">
        <v>6</v>
      </c>
      <c r="K10" s="52">
        <v>15</v>
      </c>
      <c r="M10" s="55">
        <v>6</v>
      </c>
      <c r="N10" s="52">
        <v>8</v>
      </c>
    </row>
    <row r="11" spans="1:14" x14ac:dyDescent="0.2">
      <c r="A11" s="55">
        <v>7</v>
      </c>
      <c r="B11" s="52">
        <v>13</v>
      </c>
      <c r="D11" s="55">
        <v>7</v>
      </c>
      <c r="E11" s="52">
        <v>2</v>
      </c>
      <c r="G11" s="55">
        <v>7</v>
      </c>
      <c r="H11" s="52">
        <v>17</v>
      </c>
      <c r="J11" s="55">
        <v>7</v>
      </c>
      <c r="K11" s="52">
        <v>16</v>
      </c>
      <c r="M11" s="55">
        <v>7</v>
      </c>
      <c r="N11" s="52">
        <v>14</v>
      </c>
    </row>
    <row r="12" spans="1:14" x14ac:dyDescent="0.2">
      <c r="A12" s="55">
        <v>8</v>
      </c>
      <c r="B12" s="52">
        <v>8</v>
      </c>
      <c r="D12" s="55">
        <v>8</v>
      </c>
      <c r="E12" s="52">
        <v>10</v>
      </c>
      <c r="G12" s="55">
        <v>8</v>
      </c>
      <c r="H12" s="52">
        <v>3</v>
      </c>
      <c r="J12" s="55">
        <v>8</v>
      </c>
      <c r="K12" s="52">
        <v>3</v>
      </c>
      <c r="M12" s="55">
        <v>8</v>
      </c>
      <c r="N12" s="52">
        <v>15</v>
      </c>
    </row>
    <row r="13" spans="1:14" x14ac:dyDescent="0.2">
      <c r="A13" s="55">
        <v>9</v>
      </c>
      <c r="B13" s="52">
        <v>6</v>
      </c>
      <c r="D13" s="55">
        <v>9</v>
      </c>
      <c r="E13" s="52">
        <v>15</v>
      </c>
      <c r="G13" s="55">
        <v>9</v>
      </c>
      <c r="H13" s="52">
        <v>13</v>
      </c>
      <c r="J13" s="55">
        <v>9</v>
      </c>
      <c r="K13" s="52">
        <v>17</v>
      </c>
      <c r="M13" s="55">
        <v>9</v>
      </c>
      <c r="N13" s="52">
        <v>16</v>
      </c>
    </row>
    <row r="14" spans="1:14" x14ac:dyDescent="0.2">
      <c r="A14" s="55">
        <v>10</v>
      </c>
      <c r="B14" s="52">
        <v>11</v>
      </c>
      <c r="D14" s="55">
        <v>10</v>
      </c>
      <c r="E14" s="52">
        <v>7</v>
      </c>
      <c r="G14" s="55">
        <v>10</v>
      </c>
      <c r="H14" s="52">
        <v>5</v>
      </c>
      <c r="J14" s="55">
        <v>10</v>
      </c>
      <c r="K14" s="52">
        <v>11</v>
      </c>
      <c r="M14" s="55">
        <v>10</v>
      </c>
      <c r="N14" s="52">
        <v>2</v>
      </c>
    </row>
    <row r="15" spans="1:14" x14ac:dyDescent="0.2">
      <c r="A15" s="55">
        <v>11</v>
      </c>
      <c r="B15" s="52">
        <v>2</v>
      </c>
      <c r="D15" s="55">
        <v>11</v>
      </c>
      <c r="E15" s="52">
        <v>11</v>
      </c>
      <c r="G15" s="55">
        <v>11</v>
      </c>
      <c r="H15" s="52">
        <v>10</v>
      </c>
      <c r="J15" s="55">
        <v>11</v>
      </c>
      <c r="K15" s="52">
        <v>9</v>
      </c>
      <c r="M15" s="55">
        <v>11</v>
      </c>
      <c r="N15" s="52">
        <v>12</v>
      </c>
    </row>
    <row r="16" spans="1:14" x14ac:dyDescent="0.2">
      <c r="A16" s="55">
        <v>12</v>
      </c>
      <c r="B16" s="52">
        <v>17</v>
      </c>
      <c r="D16" s="55">
        <v>12</v>
      </c>
      <c r="E16" s="52">
        <v>17</v>
      </c>
      <c r="G16" s="55">
        <v>12</v>
      </c>
      <c r="H16" s="52">
        <v>0</v>
      </c>
      <c r="J16" s="55">
        <v>12</v>
      </c>
      <c r="K16" s="52">
        <v>6</v>
      </c>
      <c r="M16" s="55">
        <v>12</v>
      </c>
      <c r="N16" s="52">
        <v>10</v>
      </c>
    </row>
    <row r="17" spans="1:14" x14ac:dyDescent="0.2">
      <c r="A17" s="55">
        <v>13</v>
      </c>
      <c r="B17" s="52">
        <v>9</v>
      </c>
      <c r="D17" s="55">
        <v>13</v>
      </c>
      <c r="E17" s="52">
        <v>14</v>
      </c>
      <c r="G17" s="55">
        <v>13</v>
      </c>
      <c r="H17" s="52">
        <v>16</v>
      </c>
      <c r="J17" s="55">
        <v>13</v>
      </c>
      <c r="K17" s="52">
        <v>10</v>
      </c>
      <c r="M17" s="55">
        <v>13</v>
      </c>
      <c r="N17" s="52">
        <v>0</v>
      </c>
    </row>
    <row r="18" spans="1:14" x14ac:dyDescent="0.2">
      <c r="A18" s="55">
        <v>14</v>
      </c>
      <c r="B18" s="52">
        <v>1</v>
      </c>
      <c r="D18" s="55">
        <v>14</v>
      </c>
      <c r="E18" s="52">
        <v>4</v>
      </c>
      <c r="G18" s="55">
        <v>14</v>
      </c>
      <c r="H18" s="52">
        <v>7</v>
      </c>
      <c r="J18" s="55">
        <v>14</v>
      </c>
      <c r="K18" s="52">
        <v>4</v>
      </c>
      <c r="M18" s="55">
        <v>14</v>
      </c>
      <c r="N18" s="52">
        <v>17</v>
      </c>
    </row>
    <row r="19" spans="1:14" x14ac:dyDescent="0.2">
      <c r="A19" s="55">
        <v>15</v>
      </c>
      <c r="B19" s="52">
        <v>0</v>
      </c>
      <c r="D19" s="55">
        <v>15</v>
      </c>
      <c r="E19" s="52">
        <v>9</v>
      </c>
      <c r="G19" s="55">
        <v>15</v>
      </c>
      <c r="H19" s="52">
        <v>1</v>
      </c>
      <c r="J19" s="55">
        <v>15</v>
      </c>
      <c r="K19" s="52">
        <v>8</v>
      </c>
      <c r="M19" s="55">
        <v>15</v>
      </c>
      <c r="N19" s="52">
        <v>11</v>
      </c>
    </row>
    <row r="20" spans="1:14" x14ac:dyDescent="0.2">
      <c r="A20" s="55">
        <v>16</v>
      </c>
      <c r="B20" s="52">
        <v>7</v>
      </c>
      <c r="D20" s="55">
        <v>16</v>
      </c>
      <c r="E20" s="52">
        <v>6</v>
      </c>
      <c r="G20" s="55">
        <v>16</v>
      </c>
      <c r="H20" s="52">
        <v>2</v>
      </c>
      <c r="J20" s="55">
        <v>16</v>
      </c>
      <c r="K20" s="52">
        <v>5</v>
      </c>
      <c r="M20" s="55">
        <v>16</v>
      </c>
      <c r="N20" s="52">
        <v>9</v>
      </c>
    </row>
    <row r="21" spans="1:14" x14ac:dyDescent="0.2">
      <c r="A21" s="55">
        <v>17</v>
      </c>
      <c r="B21" s="52">
        <v>4</v>
      </c>
      <c r="D21" s="55">
        <v>17</v>
      </c>
      <c r="E21" s="52">
        <v>16</v>
      </c>
      <c r="G21" s="55">
        <v>17</v>
      </c>
      <c r="H21" s="52">
        <v>12</v>
      </c>
      <c r="J21" s="55">
        <v>17</v>
      </c>
      <c r="K21" s="52">
        <v>7</v>
      </c>
      <c r="M21" s="55">
        <v>17</v>
      </c>
      <c r="N21" s="52">
        <v>7</v>
      </c>
    </row>
    <row r="22" spans="1:14" x14ac:dyDescent="0.2">
      <c r="A22" s="56" t="s">
        <v>773</v>
      </c>
      <c r="B22" s="57">
        <v>16</v>
      </c>
      <c r="C22" s="57"/>
      <c r="D22" s="56" t="s">
        <v>773</v>
      </c>
      <c r="E22" s="57">
        <v>8</v>
      </c>
      <c r="F22" s="57"/>
      <c r="G22" s="56" t="s">
        <v>773</v>
      </c>
      <c r="H22" s="57">
        <v>15</v>
      </c>
      <c r="I22" s="57"/>
      <c r="J22" s="56" t="s">
        <v>773</v>
      </c>
      <c r="K22" s="57">
        <v>2</v>
      </c>
      <c r="M22" s="57" t="s">
        <v>773</v>
      </c>
      <c r="N22" s="57">
        <v>5</v>
      </c>
    </row>
    <row r="23" spans="1:14" x14ac:dyDescent="0.2">
      <c r="C23" s="58"/>
      <c r="D23" s="58"/>
      <c r="E23" s="58"/>
      <c r="F23" s="58"/>
    </row>
    <row r="24" spans="1:14" x14ac:dyDescent="0.2">
      <c r="A24" s="52" t="s">
        <v>778</v>
      </c>
      <c r="C24" s="59"/>
      <c r="D24" s="59"/>
      <c r="E24" s="59"/>
      <c r="F24" s="59"/>
      <c r="G24" s="59"/>
      <c r="H24" s="59"/>
    </row>
    <row r="25" spans="1:14" x14ac:dyDescent="0.2">
      <c r="A25" s="52" t="s">
        <v>779</v>
      </c>
    </row>
    <row r="26" spans="1:14" x14ac:dyDescent="0.2">
      <c r="A26" s="52" t="s">
        <v>780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B8F27-6404-264F-BFA6-2C98C7868BB3}">
  <sheetPr codeName="Sheet8"/>
  <dimension ref="A1:AK409"/>
  <sheetViews>
    <sheetView topLeftCell="A12" zoomScaleNormal="100" workbookViewId="0">
      <selection activeCell="E26" sqref="E26:F45"/>
    </sheetView>
  </sheetViews>
  <sheetFormatPr baseColWidth="10" defaultColWidth="11.5" defaultRowHeight="15" x14ac:dyDescent="0.2"/>
  <cols>
    <col min="3" max="3" width="21.83203125" customWidth="1"/>
    <col min="25" max="25" width="31.5" customWidth="1"/>
  </cols>
  <sheetData>
    <row r="1" spans="1:21" ht="16" x14ac:dyDescent="0.2">
      <c r="D1" s="11" t="s">
        <v>70</v>
      </c>
      <c r="E1" s="10" t="s">
        <v>71</v>
      </c>
      <c r="F1" s="8" t="s">
        <v>72</v>
      </c>
      <c r="G1" s="10" t="s">
        <v>73</v>
      </c>
      <c r="H1" s="8" t="s">
        <v>74</v>
      </c>
      <c r="I1" s="10" t="s">
        <v>75</v>
      </c>
      <c r="J1" s="8" t="s">
        <v>76</v>
      </c>
      <c r="K1" s="10" t="s">
        <v>77</v>
      </c>
      <c r="L1" s="8" t="s">
        <v>78</v>
      </c>
      <c r="M1" s="10" t="s">
        <v>79</v>
      </c>
      <c r="N1" s="8" t="s">
        <v>80</v>
      </c>
      <c r="O1" s="10" t="s">
        <v>81</v>
      </c>
      <c r="P1" s="8" t="s">
        <v>82</v>
      </c>
      <c r="Q1" s="10" t="s">
        <v>83</v>
      </c>
      <c r="R1" s="8" t="s">
        <v>84</v>
      </c>
      <c r="S1" s="10" t="s">
        <v>85</v>
      </c>
      <c r="T1" s="8" t="s">
        <v>86</v>
      </c>
      <c r="U1" s="12" t="s">
        <v>21</v>
      </c>
    </row>
    <row r="2" spans="1:21" x14ac:dyDescent="0.2">
      <c r="D2">
        <v>1</v>
      </c>
      <c r="E2">
        <v>8</v>
      </c>
      <c r="F2">
        <v>15</v>
      </c>
      <c r="G2">
        <v>7</v>
      </c>
      <c r="H2">
        <v>4</v>
      </c>
      <c r="I2">
        <v>2</v>
      </c>
      <c r="J2">
        <v>0</v>
      </c>
      <c r="K2">
        <v>11</v>
      </c>
      <c r="L2">
        <v>17</v>
      </c>
      <c r="M2">
        <v>12</v>
      </c>
      <c r="N2">
        <v>3</v>
      </c>
      <c r="O2">
        <v>14</v>
      </c>
      <c r="P2">
        <v>13</v>
      </c>
      <c r="Q2">
        <v>9</v>
      </c>
      <c r="R2">
        <v>5</v>
      </c>
      <c r="S2">
        <v>16</v>
      </c>
      <c r="T2">
        <v>10</v>
      </c>
      <c r="U2">
        <v>6</v>
      </c>
    </row>
    <row r="3" spans="1:21" x14ac:dyDescent="0.2">
      <c r="A3" t="s">
        <v>68</v>
      </c>
      <c r="B3" s="5" t="s">
        <v>67</v>
      </c>
      <c r="C3" t="s">
        <v>69</v>
      </c>
      <c r="D3" s="2" t="s">
        <v>38</v>
      </c>
      <c r="E3" s="2" t="s">
        <v>33</v>
      </c>
      <c r="F3" s="2" t="s">
        <v>29</v>
      </c>
      <c r="G3" s="2" t="s">
        <v>34</v>
      </c>
      <c r="H3" s="2" t="s">
        <v>22</v>
      </c>
      <c r="I3" s="2" t="s">
        <v>37</v>
      </c>
      <c r="J3" s="2" t="s">
        <v>24</v>
      </c>
      <c r="K3" s="2" t="s">
        <v>28</v>
      </c>
      <c r="L3" s="2" t="s">
        <v>26</v>
      </c>
      <c r="M3" s="2" t="s">
        <v>30</v>
      </c>
      <c r="N3" s="2" t="s">
        <v>31</v>
      </c>
      <c r="O3" s="2" t="s">
        <v>27</v>
      </c>
      <c r="P3" s="2" t="s">
        <v>23</v>
      </c>
      <c r="Q3" s="2" t="s">
        <v>35</v>
      </c>
      <c r="R3" s="2" t="s">
        <v>36</v>
      </c>
      <c r="S3" s="2" t="s">
        <v>32</v>
      </c>
      <c r="T3" s="2" t="s">
        <v>25</v>
      </c>
    </row>
    <row r="4" spans="1:21" x14ac:dyDescent="0.2">
      <c r="A4">
        <v>1995</v>
      </c>
      <c r="B4" s="5">
        <v>0</v>
      </c>
      <c r="C4" s="5" t="s">
        <v>47</v>
      </c>
      <c r="D4" s="5">
        <v>2.5437602057993999E-2</v>
      </c>
      <c r="E4" s="5">
        <v>6.6558421455632996E-2</v>
      </c>
      <c r="F4" s="6">
        <v>6.7018747641702805E-4</v>
      </c>
      <c r="G4" s="5">
        <v>6.9054162165701804E-3</v>
      </c>
      <c r="H4" s="5">
        <v>7.8447980038308298E-3</v>
      </c>
      <c r="I4" s="6">
        <v>4.4875192714389802E-5</v>
      </c>
      <c r="J4" s="5">
        <v>5.9720856010276003E-3</v>
      </c>
      <c r="K4" s="5">
        <v>6.3480705893519895E-2</v>
      </c>
      <c r="L4" s="5">
        <v>6.3904753451752297E-2</v>
      </c>
      <c r="M4" s="5">
        <v>7.1754971121110997E-2</v>
      </c>
      <c r="N4" s="5">
        <v>6.5043742758532199E-3</v>
      </c>
      <c r="O4" s="5">
        <v>2.5755895725127001E-2</v>
      </c>
      <c r="P4" s="5">
        <v>4.6806774941352998E-2</v>
      </c>
      <c r="Q4" s="5">
        <v>1.1794343860228099E-2</v>
      </c>
      <c r="R4" s="5">
        <v>1.1177203146302399E-2</v>
      </c>
      <c r="S4" s="5">
        <v>2.4421545691425701E-2</v>
      </c>
      <c r="T4" s="5">
        <v>7.39488927055197E-2</v>
      </c>
      <c r="U4" s="5">
        <v>0.48701715318361999</v>
      </c>
    </row>
    <row r="5" spans="1:21" x14ac:dyDescent="0.2">
      <c r="A5">
        <v>1996</v>
      </c>
      <c r="B5" s="5">
        <v>2</v>
      </c>
      <c r="C5" s="5" t="s">
        <v>49</v>
      </c>
      <c r="D5" s="5">
        <v>2.0579651091170098E-3</v>
      </c>
      <c r="E5" s="5">
        <v>6.7211798707156906E-2</v>
      </c>
      <c r="F5" s="6">
        <v>1.5736583928421101E-7</v>
      </c>
      <c r="G5" s="6">
        <v>5.1346798457633895E-7</v>
      </c>
      <c r="H5" s="6">
        <v>7.1965216468866994E-5</v>
      </c>
      <c r="I5" s="5">
        <v>1.9185896732993299E-2</v>
      </c>
      <c r="J5" s="5">
        <v>1.8966831603865301E-2</v>
      </c>
      <c r="K5" s="5">
        <v>4.4694204955822103E-2</v>
      </c>
      <c r="L5" s="5">
        <v>5.3269078244568897E-2</v>
      </c>
      <c r="M5" s="5">
        <v>6.5516291473650207E-2</v>
      </c>
      <c r="N5" s="5">
        <v>3.3708147521353801E-2</v>
      </c>
      <c r="O5" s="5">
        <v>2.7762881378467601E-2</v>
      </c>
      <c r="P5" s="5">
        <v>3.5150828834246903E-2</v>
      </c>
      <c r="Q5" s="5">
        <v>3.3995373208598298E-3</v>
      </c>
      <c r="R5" s="5">
        <v>4.7784900673570998E-3</v>
      </c>
      <c r="S5" s="5">
        <v>2.3183955152550399E-2</v>
      </c>
      <c r="T5" s="5">
        <v>7.4526004052773598E-2</v>
      </c>
      <c r="U5" s="5">
        <v>0.52651545279492296</v>
      </c>
    </row>
    <row r="6" spans="1:21" x14ac:dyDescent="0.2">
      <c r="A6">
        <v>1997</v>
      </c>
      <c r="B6" s="5">
        <v>18</v>
      </c>
      <c r="C6" s="5" t="s">
        <v>65</v>
      </c>
      <c r="D6" s="5">
        <v>2.9747439700165801E-2</v>
      </c>
      <c r="E6" s="5">
        <v>4.7606033183482402E-2</v>
      </c>
      <c r="F6" s="5">
        <v>2.6157612129792101E-2</v>
      </c>
      <c r="G6" s="6">
        <v>6.3759069672855397E-7</v>
      </c>
      <c r="H6" s="5">
        <v>5.0211532178491497E-3</v>
      </c>
      <c r="I6" s="6">
        <v>1.0313295587754901E-6</v>
      </c>
      <c r="J6" s="5">
        <v>3.28965296456976E-2</v>
      </c>
      <c r="K6" s="5">
        <v>4.3095594265983E-2</v>
      </c>
      <c r="L6" s="5">
        <v>4.1398568536302603E-2</v>
      </c>
      <c r="M6" s="5">
        <v>6.3286852917969094E-2</v>
      </c>
      <c r="N6" s="5">
        <v>5.7226373060425698E-3</v>
      </c>
      <c r="O6" s="5">
        <v>2.9426354134660201E-2</v>
      </c>
      <c r="P6" s="5">
        <v>4.9049758834310203E-2</v>
      </c>
      <c r="Q6" s="5">
        <v>1.37247860248882E-2</v>
      </c>
      <c r="R6" s="6">
        <v>8.7364467295934095E-4</v>
      </c>
      <c r="S6" s="5">
        <v>2.84861740105961E-2</v>
      </c>
      <c r="T6" s="5">
        <v>8.6190576897372903E-2</v>
      </c>
      <c r="U6" s="5">
        <v>0.49731461560167201</v>
      </c>
    </row>
    <row r="7" spans="1:21" x14ac:dyDescent="0.2">
      <c r="A7">
        <v>1998</v>
      </c>
      <c r="B7" s="5">
        <v>4</v>
      </c>
      <c r="C7" s="5" t="s">
        <v>51</v>
      </c>
      <c r="D7" s="5">
        <v>4.4782666713239399E-3</v>
      </c>
      <c r="E7" s="5">
        <v>8.9035923894865199E-2</v>
      </c>
      <c r="F7" s="6">
        <v>3.6143051287194999E-7</v>
      </c>
      <c r="G7" s="6">
        <v>1.1793092951614401E-6</v>
      </c>
      <c r="H7" s="5">
        <v>4.9803068163329703E-3</v>
      </c>
      <c r="I7" s="6">
        <v>9.2224495797031499E-5</v>
      </c>
      <c r="J7" s="6">
        <v>7.8014023523819895E-4</v>
      </c>
      <c r="K7" s="5">
        <v>6.8844813548296704E-2</v>
      </c>
      <c r="L7" s="5">
        <v>2.4594807220706401E-2</v>
      </c>
      <c r="M7" s="5">
        <v>8.9324564107880797E-2</v>
      </c>
      <c r="N7" s="6">
        <v>2.43496683923714E-4</v>
      </c>
      <c r="O7" s="5">
        <v>1.91140655501351E-2</v>
      </c>
      <c r="P7" s="5">
        <v>5.0679829544977899E-2</v>
      </c>
      <c r="Q7" s="5">
        <v>1.17310395505937E-2</v>
      </c>
      <c r="R7" s="5">
        <v>4.2859164694234002E-3</v>
      </c>
      <c r="S7" s="5">
        <v>1.46542795982803E-2</v>
      </c>
      <c r="T7" s="5">
        <v>9.44774973507604E-2</v>
      </c>
      <c r="U7" s="5">
        <v>0.52268128752165599</v>
      </c>
    </row>
    <row r="8" spans="1:21" x14ac:dyDescent="0.2">
      <c r="A8">
        <v>1999</v>
      </c>
      <c r="B8" s="5">
        <v>15</v>
      </c>
      <c r="C8" s="5" t="s">
        <v>62</v>
      </c>
      <c r="D8" s="5">
        <v>1.0368620103379E-2</v>
      </c>
      <c r="E8" s="5">
        <v>7.0471589057478495E-2</v>
      </c>
      <c r="F8" s="6">
        <v>2.9267659705747599E-7</v>
      </c>
      <c r="G8" s="5">
        <v>1.0226307115857701E-2</v>
      </c>
      <c r="H8" s="6">
        <v>1.2850633919521801E-6</v>
      </c>
      <c r="I8" s="5">
        <v>2.72129639564673E-3</v>
      </c>
      <c r="J8" s="6">
        <v>8.6942892421986405E-4</v>
      </c>
      <c r="K8" s="5">
        <v>6.8474352465543301E-2</v>
      </c>
      <c r="L8" s="5">
        <v>4.7269137074812798E-2</v>
      </c>
      <c r="M8" s="5">
        <v>0.104005138931302</v>
      </c>
      <c r="N8" s="5">
        <v>1.65979653187628E-2</v>
      </c>
      <c r="O8" s="5">
        <v>4.0764884486367003E-2</v>
      </c>
      <c r="P8" s="5">
        <v>5.7663915162873502E-2</v>
      </c>
      <c r="Q8" s="5">
        <v>4.98331759492243E-3</v>
      </c>
      <c r="R8" s="5">
        <v>5.9389646333813202E-3</v>
      </c>
      <c r="S8" s="5">
        <v>4.2844380138930098E-2</v>
      </c>
      <c r="T8" s="5">
        <v>5.9437151243042698E-2</v>
      </c>
      <c r="U8" s="5">
        <v>0.45736197361349001</v>
      </c>
    </row>
    <row r="9" spans="1:21" x14ac:dyDescent="0.2">
      <c r="A9">
        <v>2000</v>
      </c>
      <c r="B9" s="5">
        <v>7</v>
      </c>
      <c r="C9" s="5" t="s">
        <v>54</v>
      </c>
      <c r="D9" s="5">
        <v>5.9987318602524502E-3</v>
      </c>
      <c r="E9" s="5">
        <v>7.8704435989522994E-2</v>
      </c>
      <c r="F9" s="6">
        <v>3.2595941637275499E-7</v>
      </c>
      <c r="G9" s="5">
        <v>6.9577313684131004E-2</v>
      </c>
      <c r="H9" s="6">
        <v>1.4311992057242201E-6</v>
      </c>
      <c r="I9" s="6">
        <v>1.1902012213426201E-5</v>
      </c>
      <c r="J9" s="6">
        <v>1.1224961044118401E-5</v>
      </c>
      <c r="K9" s="5">
        <v>5.8092030810032502E-2</v>
      </c>
      <c r="L9" s="5">
        <v>9.6603763690395694E-2</v>
      </c>
      <c r="M9" s="5">
        <v>4.5925320752153401E-2</v>
      </c>
      <c r="N9" s="5">
        <v>7.0463906257866903E-3</v>
      </c>
      <c r="O9" s="5">
        <v>1.57160395079964E-2</v>
      </c>
      <c r="P9" s="5">
        <v>3.3029923970809803E-2</v>
      </c>
      <c r="Q9" s="6">
        <v>8.6136817825320695E-4</v>
      </c>
      <c r="R9" s="5">
        <v>1.9132665069562099E-2</v>
      </c>
      <c r="S9" s="5">
        <v>3.1629595619376297E-2</v>
      </c>
      <c r="T9" s="5">
        <v>6.4791203716501197E-2</v>
      </c>
      <c r="U9" s="5">
        <v>0.47286633239334602</v>
      </c>
    </row>
    <row r="10" spans="1:21" x14ac:dyDescent="0.2">
      <c r="A10">
        <v>2001</v>
      </c>
      <c r="B10" s="5">
        <v>16</v>
      </c>
      <c r="C10" s="5" t="s">
        <v>63</v>
      </c>
      <c r="D10" s="5">
        <v>4.6861033022163302E-2</v>
      </c>
      <c r="E10" s="5">
        <v>8.48099588914729E-2</v>
      </c>
      <c r="F10" s="6">
        <v>2.7499736016157002E-4</v>
      </c>
      <c r="G10" s="5">
        <v>4.3947498899724203E-3</v>
      </c>
      <c r="H10" s="5">
        <v>2.17934580739017E-3</v>
      </c>
      <c r="I10" s="5">
        <v>9.1721362623241303E-3</v>
      </c>
      <c r="J10" s="6">
        <v>2.6851824343476199E-5</v>
      </c>
      <c r="K10" s="5">
        <v>3.6661599711860698E-2</v>
      </c>
      <c r="L10" s="5">
        <v>4.1865598318381103E-2</v>
      </c>
      <c r="M10" s="5">
        <v>6.3916544996679606E-2</v>
      </c>
      <c r="N10" s="5">
        <v>2.5275783327530301E-2</v>
      </c>
      <c r="O10" s="5">
        <v>1.8398275509785199E-2</v>
      </c>
      <c r="P10" s="5">
        <v>5.50079480279193E-2</v>
      </c>
      <c r="Q10" s="5">
        <v>2.3213584492687601E-2</v>
      </c>
      <c r="R10" s="5">
        <v>2.32523262182802E-2</v>
      </c>
      <c r="S10" s="5">
        <v>7.1652513872600002E-3</v>
      </c>
      <c r="T10" s="5">
        <v>6.6112375417952507E-2</v>
      </c>
      <c r="U10" s="5">
        <v>0.49141163953383499</v>
      </c>
    </row>
    <row r="11" spans="1:21" x14ac:dyDescent="0.2">
      <c r="A11">
        <v>2002</v>
      </c>
      <c r="B11" s="5">
        <v>13</v>
      </c>
      <c r="C11" s="5" t="s">
        <v>60</v>
      </c>
      <c r="D11" s="5">
        <v>1.5397873108501599E-2</v>
      </c>
      <c r="E11" s="5">
        <v>3.6094666535917599E-2</v>
      </c>
      <c r="F11" s="5">
        <v>4.4086169643552497E-2</v>
      </c>
      <c r="G11" s="5">
        <v>7.2945784470650199E-2</v>
      </c>
      <c r="H11" s="6">
        <v>2.8802985153448998E-4</v>
      </c>
      <c r="I11" s="5">
        <v>9.4096454491191892E-3</v>
      </c>
      <c r="J11" s="5">
        <v>3.8055119370814398E-2</v>
      </c>
      <c r="K11" s="5">
        <v>1.27809199508764E-2</v>
      </c>
      <c r="L11" s="5">
        <v>5.16866023337565E-2</v>
      </c>
      <c r="M11" s="5">
        <v>4.2470211101835097E-2</v>
      </c>
      <c r="N11" s="6">
        <v>2.6132745252108403E-4</v>
      </c>
      <c r="O11" s="5">
        <v>4.7914922195618999E-2</v>
      </c>
      <c r="P11" s="5">
        <v>2.91941730898151E-2</v>
      </c>
      <c r="Q11" s="6">
        <v>2.2684027001318999E-4</v>
      </c>
      <c r="R11" s="5">
        <v>7.39298942656805E-3</v>
      </c>
      <c r="S11" s="5">
        <v>4.5255129350395398E-2</v>
      </c>
      <c r="T11" s="5">
        <v>5.9404332438933199E-2</v>
      </c>
      <c r="U11" s="5">
        <v>0.48713526395957601</v>
      </c>
    </row>
    <row r="12" spans="1:21" x14ac:dyDescent="0.2">
      <c r="A12">
        <v>2003</v>
      </c>
      <c r="B12" s="5">
        <v>10</v>
      </c>
      <c r="C12" s="5" t="s">
        <v>57</v>
      </c>
      <c r="D12" s="5">
        <v>9.6597235995441996E-2</v>
      </c>
      <c r="E12" s="5">
        <v>6.52486926547515E-2</v>
      </c>
      <c r="F12" s="5">
        <v>3.4866554123801899E-3</v>
      </c>
      <c r="G12" s="5">
        <v>9.6592501066834497E-3</v>
      </c>
      <c r="H12" s="5">
        <v>7.7482279041625303E-3</v>
      </c>
      <c r="I12" s="6">
        <v>7.90724395932967E-4</v>
      </c>
      <c r="J12" s="6">
        <v>7.74116887668466E-7</v>
      </c>
      <c r="K12" s="5">
        <v>5.3486540353206199E-2</v>
      </c>
      <c r="L12" s="5">
        <v>3.6688809555952002E-2</v>
      </c>
      <c r="M12" s="5">
        <v>7.8356299796147402E-2</v>
      </c>
      <c r="N12" s="5">
        <v>1.78329728853617E-2</v>
      </c>
      <c r="O12" s="5">
        <v>1.3878164480141101E-2</v>
      </c>
      <c r="P12" s="5">
        <v>1.6707336067157099E-2</v>
      </c>
      <c r="Q12" s="6">
        <v>9.1410702781090098E-5</v>
      </c>
      <c r="R12" s="5">
        <v>1.9276381038888499E-2</v>
      </c>
      <c r="S12" s="5">
        <v>8.7181636481503694E-3</v>
      </c>
      <c r="T12" s="5">
        <v>4.6864740852842299E-2</v>
      </c>
      <c r="U12" s="5">
        <v>0.52456762003313095</v>
      </c>
    </row>
    <row r="13" spans="1:21" x14ac:dyDescent="0.2">
      <c r="A13">
        <v>2004</v>
      </c>
      <c r="B13" s="5">
        <v>8</v>
      </c>
      <c r="C13" s="5" t="s">
        <v>55</v>
      </c>
      <c r="D13" s="5">
        <v>3.22330081568437E-3</v>
      </c>
      <c r="E13" s="6">
        <v>1.89608837408416E-7</v>
      </c>
      <c r="F13" s="5">
        <v>1.27211200366644E-2</v>
      </c>
      <c r="G13" s="5">
        <v>5.2354835247582499E-3</v>
      </c>
      <c r="H13" s="5">
        <v>1.58009155565191E-2</v>
      </c>
      <c r="I13" s="6">
        <v>1.1603208584632099E-4</v>
      </c>
      <c r="J13" s="6">
        <v>5.7525268542227495E-7</v>
      </c>
      <c r="K13" s="5">
        <v>6.5960074489849405E-2</v>
      </c>
      <c r="L13" s="5">
        <v>3.6259922605956903E-2</v>
      </c>
      <c r="M13" s="5">
        <v>0.17287848074715101</v>
      </c>
      <c r="N13" s="5">
        <v>3.3153498908915801E-3</v>
      </c>
      <c r="O13" s="5">
        <v>1.07396303637651E-2</v>
      </c>
      <c r="P13" s="5">
        <v>5.63295505919756E-2</v>
      </c>
      <c r="Q13" s="6">
        <v>2.0265998830418399E-4</v>
      </c>
      <c r="R13" s="5">
        <v>8.9014783359373101E-3</v>
      </c>
      <c r="S13" s="5">
        <v>3.1221498486218999E-2</v>
      </c>
      <c r="T13" s="5">
        <v>9.9982503714764706E-2</v>
      </c>
      <c r="U13" s="5">
        <v>0.47711123390418803</v>
      </c>
    </row>
    <row r="14" spans="1:21" x14ac:dyDescent="0.2">
      <c r="A14">
        <v>2005</v>
      </c>
      <c r="B14" s="5">
        <v>14</v>
      </c>
      <c r="C14" s="5" t="s">
        <v>61</v>
      </c>
      <c r="D14" s="5">
        <v>1.2077231216603901E-2</v>
      </c>
      <c r="E14" s="5">
        <v>4.4328366456149598E-2</v>
      </c>
      <c r="F14" s="6">
        <v>1.6875456128647499E-7</v>
      </c>
      <c r="G14" s="6">
        <v>5.8218319798829903E-6</v>
      </c>
      <c r="H14" s="6">
        <v>3.5003780162405398E-5</v>
      </c>
      <c r="I14" s="5">
        <v>8.9329455159495499E-3</v>
      </c>
      <c r="J14" s="6">
        <v>1.10825511143374E-5</v>
      </c>
      <c r="K14" s="5">
        <v>3.8698891068302398E-2</v>
      </c>
      <c r="L14" s="5">
        <v>3.5912890194451402E-2</v>
      </c>
      <c r="M14" s="5">
        <v>0.123446852544177</v>
      </c>
      <c r="N14" s="6">
        <v>2.9951103289282102E-6</v>
      </c>
      <c r="O14" s="5">
        <v>1.7556093839358598E-2</v>
      </c>
      <c r="P14" s="5">
        <v>4.7936678208440303E-2</v>
      </c>
      <c r="Q14" s="5">
        <v>2.9339526973889999E-3</v>
      </c>
      <c r="R14" s="5">
        <v>6.7557517154618104E-3</v>
      </c>
      <c r="S14" s="5">
        <v>1.82464402226102E-2</v>
      </c>
      <c r="T14" s="5">
        <v>0.13797392808074899</v>
      </c>
      <c r="U14" s="5">
        <v>0.50514490621220798</v>
      </c>
    </row>
    <row r="15" spans="1:21" x14ac:dyDescent="0.2">
      <c r="A15">
        <v>2006</v>
      </c>
      <c r="B15" s="5">
        <v>19</v>
      </c>
      <c r="C15" s="5" t="s">
        <v>66</v>
      </c>
      <c r="D15" s="5">
        <v>8.7658363355331993E-3</v>
      </c>
      <c r="E15" s="5">
        <v>4.1155810566781997E-2</v>
      </c>
      <c r="F15" s="6">
        <v>2.10895959314832E-7</v>
      </c>
      <c r="G15" s="5">
        <v>8.4953069093856495E-3</v>
      </c>
      <c r="H15" s="5">
        <v>2.30985493743959E-3</v>
      </c>
      <c r="I15" s="6">
        <v>1.6580130829468601E-4</v>
      </c>
      <c r="J15" s="6">
        <v>6.7502816260834698E-7</v>
      </c>
      <c r="K15" s="5">
        <v>9.1520977124367395E-2</v>
      </c>
      <c r="L15" s="5">
        <v>8.6955607426538101E-2</v>
      </c>
      <c r="M15" s="5">
        <v>7.8194633522852802E-2</v>
      </c>
      <c r="N15" s="6">
        <v>3.7430494397172801E-6</v>
      </c>
      <c r="O15" s="5">
        <v>1.7625370965083698E-2</v>
      </c>
      <c r="P15" s="5">
        <v>2.4739903926273201E-2</v>
      </c>
      <c r="Q15" s="5">
        <v>1.2325275176162599E-3</v>
      </c>
      <c r="R15" s="5">
        <v>1.5357741290051999E-3</v>
      </c>
      <c r="S15" s="5">
        <v>2.21310142778707E-2</v>
      </c>
      <c r="T15" s="5">
        <v>8.1939191222978505E-2</v>
      </c>
      <c r="U15" s="5">
        <v>0.53322776085641599</v>
      </c>
    </row>
    <row r="16" spans="1:21" x14ac:dyDescent="0.2">
      <c r="A16">
        <v>2007</v>
      </c>
      <c r="B16" s="5">
        <v>17</v>
      </c>
      <c r="C16" s="5" t="s">
        <v>64</v>
      </c>
      <c r="D16" s="5">
        <v>8.5740948279906706E-2</v>
      </c>
      <c r="E16" s="5">
        <v>1.38211840834002E-2</v>
      </c>
      <c r="F16" s="5">
        <v>0.12245017696287799</v>
      </c>
      <c r="G16" s="5">
        <v>4.7504567587006597E-3</v>
      </c>
      <c r="H16" s="5">
        <v>2.2303440846950202E-2</v>
      </c>
      <c r="I16" s="5">
        <v>8.7774092755991094E-3</v>
      </c>
      <c r="J16" s="6">
        <v>9.7868032125556195E-5</v>
      </c>
      <c r="K16" s="5">
        <v>7.4265370830109201E-2</v>
      </c>
      <c r="L16" s="5">
        <v>9.8645193592194792E-3</v>
      </c>
      <c r="M16" s="5">
        <v>4.1530404272827497E-2</v>
      </c>
      <c r="N16" s="5">
        <v>3.2176431137137702E-2</v>
      </c>
      <c r="O16" s="5">
        <v>1.71337976163357E-2</v>
      </c>
      <c r="P16" s="5">
        <v>2.74873774759355E-2</v>
      </c>
      <c r="Q16" s="6">
        <v>6.08541518531126E-7</v>
      </c>
      <c r="R16" s="6">
        <v>8.1177084238258097E-7</v>
      </c>
      <c r="S16" s="5">
        <v>4.1695833718441303E-3</v>
      </c>
      <c r="T16" s="5">
        <v>1.5358863246802201E-2</v>
      </c>
      <c r="U16" s="5">
        <v>0.52007074813786602</v>
      </c>
    </row>
    <row r="17" spans="1:21" x14ac:dyDescent="0.2">
      <c r="A17">
        <v>2008</v>
      </c>
      <c r="B17" s="5">
        <v>11</v>
      </c>
      <c r="C17" s="5" t="s">
        <v>58</v>
      </c>
      <c r="D17" s="5">
        <v>9.2520686014166006E-2</v>
      </c>
      <c r="E17" s="5">
        <v>7.8839418893048199E-2</v>
      </c>
      <c r="F17" s="6">
        <v>2.0044408576720799E-7</v>
      </c>
      <c r="G17" s="6">
        <v>2.25677210139411E-5</v>
      </c>
      <c r="H17" s="6">
        <v>2.3253913891799999E-4</v>
      </c>
      <c r="I17" s="5">
        <v>9.9530052011524307E-3</v>
      </c>
      <c r="J17" s="6">
        <v>6.0121598844336799E-5</v>
      </c>
      <c r="K17" s="5">
        <v>5.7442464907592097E-2</v>
      </c>
      <c r="L17" s="5">
        <v>2.92925590835908E-2</v>
      </c>
      <c r="M17" s="5">
        <v>6.0504337399333703E-2</v>
      </c>
      <c r="N17" s="5">
        <v>1.19840867239389E-2</v>
      </c>
      <c r="O17" s="5">
        <v>1.4378928529824401E-2</v>
      </c>
      <c r="P17" s="5">
        <v>5.6619139075918999E-2</v>
      </c>
      <c r="Q17" s="5">
        <v>3.78230424458569E-3</v>
      </c>
      <c r="R17" s="5">
        <v>9.4487685814990709E-3</v>
      </c>
      <c r="S17" s="5">
        <v>4.2447023750644602E-2</v>
      </c>
      <c r="T17" s="5">
        <v>5.5341667199700399E-2</v>
      </c>
      <c r="U17" s="5">
        <v>0.47713018149214098</v>
      </c>
    </row>
    <row r="18" spans="1:21" x14ac:dyDescent="0.2">
      <c r="A18">
        <v>2009</v>
      </c>
      <c r="B18" s="5">
        <v>5</v>
      </c>
      <c r="C18" s="5" t="s">
        <v>52</v>
      </c>
      <c r="D18" s="5">
        <v>6.6548877730994299E-3</v>
      </c>
      <c r="E18" s="5">
        <v>2.0074642858846602E-2</v>
      </c>
      <c r="F18" s="6">
        <v>4.8993419773239602E-5</v>
      </c>
      <c r="G18" s="6">
        <v>5.1015039375586599E-7</v>
      </c>
      <c r="H18" s="6">
        <v>1.7779461042538799E-5</v>
      </c>
      <c r="I18" s="5">
        <v>1.35238100656537E-2</v>
      </c>
      <c r="J18" s="5">
        <v>0.102126140825285</v>
      </c>
      <c r="K18" s="5">
        <v>6.8619311427718498E-3</v>
      </c>
      <c r="L18" s="5">
        <v>4.0144237633635602E-2</v>
      </c>
      <c r="M18" s="5">
        <v>1.79212546638024E-2</v>
      </c>
      <c r="N18" s="5">
        <v>1.28493663807209E-2</v>
      </c>
      <c r="O18" s="5">
        <v>3.2025232971368701E-2</v>
      </c>
      <c r="P18" s="5">
        <v>0.19855964518365599</v>
      </c>
      <c r="Q18" s="5">
        <v>1.7984740264740302E-2</v>
      </c>
      <c r="R18" s="5">
        <v>2.64972049878393E-2</v>
      </c>
      <c r="S18" s="5">
        <v>6.6590904644819697E-3</v>
      </c>
      <c r="T18" s="5">
        <v>4.3636078705343598E-2</v>
      </c>
      <c r="U18" s="5">
        <v>0.45441445304754202</v>
      </c>
    </row>
    <row r="19" spans="1:21" x14ac:dyDescent="0.2">
      <c r="A19">
        <v>2010</v>
      </c>
      <c r="B19" s="5">
        <v>6</v>
      </c>
      <c r="C19" s="5" t="s">
        <v>53</v>
      </c>
      <c r="D19" s="5">
        <v>2.2687108957577098E-2</v>
      </c>
      <c r="E19" s="5">
        <v>4.1143197553941697E-2</v>
      </c>
      <c r="F19" s="6">
        <v>1.8675308703999499E-7</v>
      </c>
      <c r="G19" s="6">
        <v>2.1026270496729099E-5</v>
      </c>
      <c r="H19" s="6">
        <v>3.6249104865723801E-4</v>
      </c>
      <c r="I19" s="5">
        <v>7.7798302921091404E-3</v>
      </c>
      <c r="J19" s="6">
        <v>2.8060115893687099E-4</v>
      </c>
      <c r="K19" s="5">
        <v>4.8855146478432997E-2</v>
      </c>
      <c r="L19" s="5">
        <v>3.4096445842241203E-2</v>
      </c>
      <c r="M19" s="5">
        <v>7.7494446588844093E-2</v>
      </c>
      <c r="N19" s="6">
        <v>3.3145539633929102E-6</v>
      </c>
      <c r="O19" s="5">
        <v>1.7970188787054801E-2</v>
      </c>
      <c r="P19" s="5">
        <v>7.0610830546389197E-2</v>
      </c>
      <c r="Q19" s="6">
        <v>7.6418324625551401E-5</v>
      </c>
      <c r="R19" s="5">
        <v>5.7408489564256798E-3</v>
      </c>
      <c r="S19" s="5">
        <v>1.6823724188320299E-2</v>
      </c>
      <c r="T19" s="5">
        <v>0.13965188532613401</v>
      </c>
      <c r="U19" s="5">
        <v>0.51640230837276202</v>
      </c>
    </row>
    <row r="20" spans="1:21" x14ac:dyDescent="0.2">
      <c r="A20">
        <v>2011</v>
      </c>
      <c r="B20" s="5">
        <v>9</v>
      </c>
      <c r="C20" s="5" t="s">
        <v>56</v>
      </c>
      <c r="D20" s="5">
        <v>7.91946135923168E-3</v>
      </c>
      <c r="E20" s="5">
        <v>6.03918715927724E-2</v>
      </c>
      <c r="F20" s="6">
        <v>2.7311505118459699E-6</v>
      </c>
      <c r="G20" s="5">
        <v>8.1706644158250699E-3</v>
      </c>
      <c r="H20" s="6">
        <v>7.21613240500277E-7</v>
      </c>
      <c r="I20" s="5">
        <v>1.7152232910158199E-2</v>
      </c>
      <c r="J20" s="5">
        <v>9.5059441007660297E-2</v>
      </c>
      <c r="K20" s="5">
        <v>5.9732855724770701E-3</v>
      </c>
      <c r="L20" s="5">
        <v>5.6377395145499699E-2</v>
      </c>
      <c r="M20" s="5">
        <v>1.7023059081952899E-3</v>
      </c>
      <c r="N20" s="5">
        <v>7.2412962573511E-3</v>
      </c>
      <c r="O20" s="5">
        <v>4.61822272950198E-2</v>
      </c>
      <c r="P20" s="5">
        <v>0.11980578678291801</v>
      </c>
      <c r="Q20" s="5">
        <v>2.32069634852002E-2</v>
      </c>
      <c r="R20" s="5">
        <v>3.7570954554674803E-2</v>
      </c>
      <c r="S20" s="5">
        <v>4.7872480548160103E-3</v>
      </c>
      <c r="T20" s="5">
        <v>4.4339087634776703E-2</v>
      </c>
      <c r="U20" s="5">
        <v>0.46411632525967</v>
      </c>
    </row>
    <row r="21" spans="1:21" x14ac:dyDescent="0.2">
      <c r="A21">
        <v>2012</v>
      </c>
      <c r="B21" s="5">
        <v>3</v>
      </c>
      <c r="C21" s="5" t="s">
        <v>50</v>
      </c>
      <c r="D21" s="5">
        <v>3.7587794798684599E-3</v>
      </c>
      <c r="E21" s="5">
        <v>1.18987931570174E-2</v>
      </c>
      <c r="F21" s="5">
        <v>6.5920691808093304E-2</v>
      </c>
      <c r="G21" s="6">
        <v>4.7614562594344702E-6</v>
      </c>
      <c r="H21" s="6">
        <v>1.2923089467313E-5</v>
      </c>
      <c r="I21" s="5">
        <v>2.42473862218608E-2</v>
      </c>
      <c r="J21" s="5">
        <v>1.540863175145E-2</v>
      </c>
      <c r="K21" s="5">
        <v>1.2407127723579801E-2</v>
      </c>
      <c r="L21" s="5">
        <v>1.94609165669027E-2</v>
      </c>
      <c r="M21" s="5">
        <v>4.0741727786445303E-2</v>
      </c>
      <c r="N21" s="6">
        <v>1.22634013537595E-4</v>
      </c>
      <c r="O21" s="5">
        <v>1.6692332324403002E-2</v>
      </c>
      <c r="P21" s="5">
        <v>0.13364922335900301</v>
      </c>
      <c r="Q21" s="5">
        <v>1.11627965849137E-2</v>
      </c>
      <c r="R21" s="5">
        <v>2.2955244736061101E-2</v>
      </c>
      <c r="S21" s="5">
        <v>6.8022230530637301E-3</v>
      </c>
      <c r="T21" s="5">
        <v>0.14164825853012999</v>
      </c>
      <c r="U21" s="5">
        <v>0.473105548357941</v>
      </c>
    </row>
    <row r="22" spans="1:21" x14ac:dyDescent="0.2">
      <c r="A22">
        <v>2013</v>
      </c>
      <c r="B22" s="5">
        <v>1</v>
      </c>
      <c r="C22" s="5" t="s">
        <v>48</v>
      </c>
      <c r="D22" s="5">
        <v>1.0853564529269701E-2</v>
      </c>
      <c r="E22" s="5">
        <v>8.3103644572052895E-2</v>
      </c>
      <c r="F22" s="6">
        <v>5.9498833392909003E-5</v>
      </c>
      <c r="G22" s="6">
        <v>5.26277767237415E-5</v>
      </c>
      <c r="H22" s="6">
        <v>1.5856696862532701E-5</v>
      </c>
      <c r="I22" s="5">
        <v>1.41759047054796E-2</v>
      </c>
      <c r="J22" s="5">
        <v>4.9776866261509199E-2</v>
      </c>
      <c r="K22" s="5">
        <v>1.3063986037056999E-2</v>
      </c>
      <c r="L22" s="5">
        <v>3.0486681474224599E-2</v>
      </c>
      <c r="M22" s="5">
        <v>1.8594097667570701E-2</v>
      </c>
      <c r="N22" s="5">
        <v>7.0740431646308999E-2</v>
      </c>
      <c r="O22" s="5">
        <v>6.1243733473006497E-2</v>
      </c>
      <c r="P22" s="5">
        <v>7.1870095155121105E-2</v>
      </c>
      <c r="Q22" s="5">
        <v>5.9454289521996204E-3</v>
      </c>
      <c r="R22" s="5">
        <v>2.0479603624339E-2</v>
      </c>
      <c r="S22" s="6">
        <v>2.6163419249729399E-5</v>
      </c>
      <c r="T22" s="5">
        <v>2.6419834312728999E-2</v>
      </c>
      <c r="U22" s="5">
        <v>0.52309198086290198</v>
      </c>
    </row>
    <row r="23" spans="1:21" x14ac:dyDescent="0.2">
      <c r="A23">
        <v>2014</v>
      </c>
      <c r="B23" s="5">
        <v>12</v>
      </c>
      <c r="C23" s="5" t="s">
        <v>59</v>
      </c>
      <c r="D23" s="5">
        <v>3.2152848777569097E-2</v>
      </c>
      <c r="E23" s="6">
        <v>2.0717885699858199E-6</v>
      </c>
      <c r="F23" s="6">
        <v>1.9637756867949801E-6</v>
      </c>
      <c r="G23" s="6">
        <v>6.4075910543553602E-6</v>
      </c>
      <c r="H23" s="5">
        <v>2.2980579095196099E-2</v>
      </c>
      <c r="I23" s="5">
        <v>7.4632156482463997E-3</v>
      </c>
      <c r="J23" s="6">
        <v>6.2855822270793598E-6</v>
      </c>
      <c r="K23" s="5">
        <v>1.8835537154821402E-2</v>
      </c>
      <c r="L23" s="5">
        <v>2.4231512594114601E-2</v>
      </c>
      <c r="M23" s="5">
        <v>0.19098931750341899</v>
      </c>
      <c r="N23" s="6">
        <v>5.2557642997277801E-4</v>
      </c>
      <c r="O23" s="5">
        <v>2.4356182067506199E-2</v>
      </c>
      <c r="P23" s="5">
        <v>6.2571227068909899E-2</v>
      </c>
      <c r="Q23" s="5">
        <v>1.2703591718282101E-2</v>
      </c>
      <c r="R23" s="5">
        <v>6.2955774544491598E-3</v>
      </c>
      <c r="S23" s="6">
        <v>3.2627989024205298E-5</v>
      </c>
      <c r="T23" s="5">
        <v>6.9163191281769495E-2</v>
      </c>
      <c r="U23" s="5">
        <v>0.52768228647917903</v>
      </c>
    </row>
    <row r="24" spans="1:21" x14ac:dyDescent="0.2">
      <c r="B24" s="5"/>
    </row>
    <row r="26" spans="1:21" x14ac:dyDescent="0.2">
      <c r="A26" t="s">
        <v>20</v>
      </c>
      <c r="B26" t="s">
        <v>87</v>
      </c>
      <c r="E26" s="49" t="s">
        <v>771</v>
      </c>
      <c r="F26" s="49"/>
    </row>
    <row r="27" spans="1:21" ht="16" x14ac:dyDescent="0.2">
      <c r="A27" s="11" t="s">
        <v>76</v>
      </c>
      <c r="B27" s="9">
        <v>0</v>
      </c>
      <c r="E27" s="50" t="s">
        <v>20</v>
      </c>
      <c r="F27" t="s">
        <v>772</v>
      </c>
    </row>
    <row r="28" spans="1:21" ht="16" x14ac:dyDescent="0.2">
      <c r="A28" s="8" t="s">
        <v>70</v>
      </c>
      <c r="B28" s="9">
        <v>1</v>
      </c>
      <c r="E28" s="50">
        <v>1</v>
      </c>
      <c r="F28">
        <v>1</v>
      </c>
    </row>
    <row r="29" spans="1:21" ht="16" x14ac:dyDescent="0.2">
      <c r="A29" s="10" t="s">
        <v>75</v>
      </c>
      <c r="B29" s="9">
        <v>2</v>
      </c>
      <c r="E29" s="50">
        <v>2</v>
      </c>
      <c r="F29">
        <v>3</v>
      </c>
    </row>
    <row r="30" spans="1:21" ht="16" x14ac:dyDescent="0.2">
      <c r="A30" s="8" t="s">
        <v>80</v>
      </c>
      <c r="B30" s="9">
        <v>3</v>
      </c>
      <c r="E30" s="50">
        <v>3</v>
      </c>
      <c r="F30">
        <v>4</v>
      </c>
    </row>
    <row r="31" spans="1:21" ht="16" x14ac:dyDescent="0.2">
      <c r="A31" s="8" t="s">
        <v>74</v>
      </c>
      <c r="B31" s="9">
        <v>4</v>
      </c>
      <c r="E31" s="50">
        <v>4</v>
      </c>
      <c r="F31">
        <v>13</v>
      </c>
    </row>
    <row r="32" spans="1:21" ht="16" x14ac:dyDescent="0.2">
      <c r="A32" s="8" t="s">
        <v>84</v>
      </c>
      <c r="B32" s="9">
        <v>5</v>
      </c>
      <c r="E32" s="50">
        <v>5</v>
      </c>
      <c r="F32">
        <v>6</v>
      </c>
    </row>
    <row r="33" spans="1:21" ht="16" x14ac:dyDescent="0.2">
      <c r="A33" s="12" t="s">
        <v>21</v>
      </c>
      <c r="B33" s="7">
        <v>6</v>
      </c>
      <c r="E33" s="50">
        <v>6</v>
      </c>
      <c r="F33">
        <v>8</v>
      </c>
    </row>
    <row r="34" spans="1:21" ht="16" x14ac:dyDescent="0.2">
      <c r="A34" s="10" t="s">
        <v>73</v>
      </c>
      <c r="B34" s="9">
        <v>7</v>
      </c>
      <c r="E34" s="50">
        <v>7</v>
      </c>
      <c r="F34">
        <v>14</v>
      </c>
    </row>
    <row r="35" spans="1:21" ht="16" x14ac:dyDescent="0.2">
      <c r="A35" s="10" t="s">
        <v>71</v>
      </c>
      <c r="B35" s="9">
        <v>8</v>
      </c>
      <c r="E35" s="50">
        <v>8</v>
      </c>
      <c r="F35">
        <v>15</v>
      </c>
    </row>
    <row r="36" spans="1:21" ht="16" x14ac:dyDescent="0.2">
      <c r="A36" s="10" t="s">
        <v>83</v>
      </c>
      <c r="B36" s="9">
        <v>9</v>
      </c>
      <c r="E36" s="50">
        <v>9</v>
      </c>
      <c r="F36">
        <v>16</v>
      </c>
    </row>
    <row r="37" spans="1:21" ht="16" x14ac:dyDescent="0.2">
      <c r="A37" s="8" t="s">
        <v>86</v>
      </c>
      <c r="B37" s="9">
        <v>10</v>
      </c>
      <c r="E37" s="50">
        <v>10</v>
      </c>
      <c r="F37">
        <v>2</v>
      </c>
    </row>
    <row r="38" spans="1:21" ht="16" x14ac:dyDescent="0.2">
      <c r="A38" s="10" t="s">
        <v>77</v>
      </c>
      <c r="B38" s="9">
        <v>11</v>
      </c>
      <c r="E38" s="50">
        <v>11</v>
      </c>
      <c r="F38">
        <v>12</v>
      </c>
    </row>
    <row r="39" spans="1:21" ht="16" x14ac:dyDescent="0.2">
      <c r="A39" s="10" t="s">
        <v>79</v>
      </c>
      <c r="B39" s="9">
        <v>12</v>
      </c>
      <c r="E39" s="50">
        <v>12</v>
      </c>
      <c r="F39">
        <v>10</v>
      </c>
    </row>
    <row r="40" spans="1:21" ht="16" x14ac:dyDescent="0.2">
      <c r="A40" s="8" t="s">
        <v>82</v>
      </c>
      <c r="B40" s="9">
        <v>13</v>
      </c>
      <c r="E40" s="50">
        <v>13</v>
      </c>
      <c r="F40">
        <v>0</v>
      </c>
    </row>
    <row r="41" spans="1:21" ht="16" x14ac:dyDescent="0.2">
      <c r="A41" s="10" t="s">
        <v>81</v>
      </c>
      <c r="B41" s="9">
        <v>14</v>
      </c>
      <c r="E41" s="50">
        <v>14</v>
      </c>
      <c r="F41">
        <v>17</v>
      </c>
    </row>
    <row r="42" spans="1:21" ht="16" x14ac:dyDescent="0.2">
      <c r="A42" s="8" t="s">
        <v>72</v>
      </c>
      <c r="B42" s="9">
        <v>15</v>
      </c>
      <c r="E42" s="50">
        <v>15</v>
      </c>
      <c r="F42">
        <v>11</v>
      </c>
    </row>
    <row r="43" spans="1:21" ht="16" x14ac:dyDescent="0.2">
      <c r="A43" s="10" t="s">
        <v>85</v>
      </c>
      <c r="B43" s="9">
        <v>16</v>
      </c>
      <c r="E43" s="50">
        <v>16</v>
      </c>
      <c r="F43">
        <v>9</v>
      </c>
    </row>
    <row r="44" spans="1:21" ht="16" x14ac:dyDescent="0.2">
      <c r="A44" s="8" t="s">
        <v>78</v>
      </c>
      <c r="B44" s="9">
        <v>17</v>
      </c>
      <c r="E44" s="50">
        <v>17</v>
      </c>
      <c r="F44">
        <v>7</v>
      </c>
    </row>
    <row r="45" spans="1:21" x14ac:dyDescent="0.2">
      <c r="E45" s="51" t="s">
        <v>773</v>
      </c>
      <c r="F45" s="51">
        <v>5</v>
      </c>
    </row>
    <row r="47" spans="1:21" ht="16" x14ac:dyDescent="0.2">
      <c r="D47" s="11" t="s">
        <v>70</v>
      </c>
      <c r="E47" s="10" t="s">
        <v>71</v>
      </c>
      <c r="F47" s="8" t="s">
        <v>72</v>
      </c>
      <c r="G47" s="10" t="s">
        <v>73</v>
      </c>
      <c r="H47" s="8" t="s">
        <v>74</v>
      </c>
      <c r="I47" s="10" t="s">
        <v>75</v>
      </c>
      <c r="J47" s="8" t="s">
        <v>76</v>
      </c>
      <c r="K47" s="10" t="s">
        <v>77</v>
      </c>
      <c r="L47" s="8" t="s">
        <v>78</v>
      </c>
      <c r="M47" s="10" t="s">
        <v>79</v>
      </c>
      <c r="N47" s="8" t="s">
        <v>80</v>
      </c>
      <c r="O47" s="10" t="s">
        <v>81</v>
      </c>
      <c r="P47" s="8" t="s">
        <v>82</v>
      </c>
      <c r="Q47" s="10" t="s">
        <v>83</v>
      </c>
      <c r="R47" s="8" t="s">
        <v>84</v>
      </c>
      <c r="S47" s="10" t="s">
        <v>85</v>
      </c>
      <c r="T47" s="8" t="s">
        <v>86</v>
      </c>
      <c r="U47" s="12" t="s">
        <v>21</v>
      </c>
    </row>
    <row r="48" spans="1:21" x14ac:dyDescent="0.2">
      <c r="D48" s="9">
        <v>1</v>
      </c>
      <c r="E48" s="9">
        <v>8</v>
      </c>
      <c r="F48" s="9">
        <v>15</v>
      </c>
      <c r="G48" s="9">
        <v>7</v>
      </c>
      <c r="H48" s="9">
        <v>4</v>
      </c>
      <c r="I48" s="9">
        <v>2</v>
      </c>
      <c r="J48" s="9">
        <v>0</v>
      </c>
      <c r="K48" s="9">
        <v>11</v>
      </c>
      <c r="L48" s="9">
        <v>17</v>
      </c>
      <c r="M48" s="9">
        <v>12</v>
      </c>
      <c r="N48" s="9">
        <v>3</v>
      </c>
      <c r="O48" s="9">
        <v>14</v>
      </c>
      <c r="P48" s="9">
        <v>13</v>
      </c>
      <c r="Q48" s="9">
        <v>9</v>
      </c>
      <c r="R48" s="9">
        <v>5</v>
      </c>
      <c r="S48" s="9">
        <v>16</v>
      </c>
      <c r="T48" s="9">
        <v>10</v>
      </c>
      <c r="U48" s="14">
        <v>6</v>
      </c>
    </row>
    <row r="49" spans="1:21" x14ac:dyDescent="0.2">
      <c r="A49">
        <v>2005</v>
      </c>
      <c r="B49">
        <v>4</v>
      </c>
      <c r="C49" t="s">
        <v>94</v>
      </c>
      <c r="D49">
        <v>5.9890475877909903E-2</v>
      </c>
      <c r="E49">
        <v>1.25988231589648E-2</v>
      </c>
      <c r="F49">
        <v>3.5789649397224503E-2</v>
      </c>
      <c r="G49">
        <v>1.3387298061574401E-2</v>
      </c>
      <c r="H49">
        <v>2.8879749751979999E-2</v>
      </c>
      <c r="I49" s="13">
        <v>3.11616135468372E-4</v>
      </c>
      <c r="J49" s="13">
        <v>1.07625911982136E-6</v>
      </c>
      <c r="K49">
        <v>9.6592452903562095E-2</v>
      </c>
      <c r="L49">
        <v>1.6553241527057502E-2</v>
      </c>
      <c r="M49">
        <v>7.7960316718116901E-2</v>
      </c>
      <c r="N49">
        <v>1.38332989959794E-2</v>
      </c>
      <c r="O49">
        <v>1.0535305779453399E-2</v>
      </c>
      <c r="P49">
        <v>2.43311300289029E-2</v>
      </c>
      <c r="Q49" s="13">
        <v>5.9447676958064696E-4</v>
      </c>
      <c r="R49">
        <v>2.8582460138636499E-3</v>
      </c>
      <c r="S49">
        <v>5.0294429435490298E-2</v>
      </c>
      <c r="T49">
        <v>2.7014308701949701E-2</v>
      </c>
      <c r="U49" s="15">
        <v>0.52857410448380104</v>
      </c>
    </row>
    <row r="50" spans="1:21" x14ac:dyDescent="0.2">
      <c r="A50">
        <v>2007</v>
      </c>
      <c r="B50">
        <v>2</v>
      </c>
      <c r="C50" t="s">
        <v>92</v>
      </c>
      <c r="D50">
        <v>7.6907450007801997E-2</v>
      </c>
      <c r="E50">
        <v>1.7384583294586298E-2</v>
      </c>
      <c r="F50">
        <v>9.4355545114772604E-3</v>
      </c>
      <c r="G50">
        <v>2.17413269739395E-2</v>
      </c>
      <c r="H50">
        <v>3.0967146195955801E-2</v>
      </c>
      <c r="I50" s="13">
        <v>1.5082849592527099E-6</v>
      </c>
      <c r="J50" s="13">
        <v>9.1469990154097799E-7</v>
      </c>
      <c r="K50">
        <v>0.23681512337067201</v>
      </c>
      <c r="L50">
        <v>1.7888929357127301E-2</v>
      </c>
      <c r="M50">
        <v>8.1008527426242594E-2</v>
      </c>
      <c r="N50">
        <v>7.3738651686888097E-3</v>
      </c>
      <c r="O50">
        <v>7.0480325109354798E-3</v>
      </c>
      <c r="P50">
        <v>2.0857268959268802E-2</v>
      </c>
      <c r="Q50" s="13">
        <v>9.8202209949907898E-6</v>
      </c>
      <c r="R50">
        <v>2.89336544009847E-3</v>
      </c>
      <c r="S50">
        <v>1.4581658116185101E-2</v>
      </c>
      <c r="T50">
        <v>7.9983938029085499E-3</v>
      </c>
      <c r="U50" s="15">
        <v>0.44708653165825502</v>
      </c>
    </row>
    <row r="51" spans="1:21" x14ac:dyDescent="0.2">
      <c r="A51">
        <v>2010</v>
      </c>
      <c r="B51">
        <v>1</v>
      </c>
      <c r="C51" t="s">
        <v>91</v>
      </c>
      <c r="D51">
        <v>0.13569865006199899</v>
      </c>
      <c r="E51">
        <v>3.9481840316358499E-2</v>
      </c>
      <c r="F51">
        <v>1.3114018670811E-2</v>
      </c>
      <c r="G51">
        <v>2.1165256874591101E-2</v>
      </c>
      <c r="H51">
        <v>1.97048031039435E-2</v>
      </c>
      <c r="I51">
        <v>5.5142880950637503E-3</v>
      </c>
      <c r="J51" s="13">
        <v>4.9720904488706697E-6</v>
      </c>
      <c r="K51">
        <v>7.8592290921640107E-2</v>
      </c>
      <c r="L51">
        <v>2.4923840735396399E-2</v>
      </c>
      <c r="M51">
        <v>7.2114100975832096E-2</v>
      </c>
      <c r="N51">
        <v>7.6591935359154803E-3</v>
      </c>
      <c r="O51">
        <v>6.4955282539498303E-3</v>
      </c>
      <c r="P51">
        <v>1.58294863037351E-2</v>
      </c>
      <c r="Q51" s="13">
        <v>9.0791486116271994E-6</v>
      </c>
      <c r="R51" s="13">
        <v>4.2366444572759398E-5</v>
      </c>
      <c r="S51">
        <v>2.0921199568783199E-2</v>
      </c>
      <c r="T51">
        <v>3.0960773349646298E-2</v>
      </c>
      <c r="U51" s="15">
        <v>0.50776831154869995</v>
      </c>
    </row>
    <row r="52" spans="1:21" x14ac:dyDescent="0.2">
      <c r="A52">
        <v>2011</v>
      </c>
      <c r="B52">
        <v>0</v>
      </c>
      <c r="C52" t="s">
        <v>90</v>
      </c>
      <c r="D52">
        <v>5.1586051011101697E-2</v>
      </c>
      <c r="E52">
        <v>0.120132483871611</v>
      </c>
      <c r="F52">
        <v>2.3323171067433798E-2</v>
      </c>
      <c r="G52">
        <v>9.6413258740473597E-3</v>
      </c>
      <c r="H52">
        <v>4.8569755274957896E-3</v>
      </c>
      <c r="I52">
        <v>2.6696305909275101E-3</v>
      </c>
      <c r="J52" s="13">
        <v>1.3109696805171199E-6</v>
      </c>
      <c r="K52">
        <v>0.14539389142209899</v>
      </c>
      <c r="L52">
        <v>1.6376261748317501E-2</v>
      </c>
      <c r="M52">
        <v>5.5755865124839703E-2</v>
      </c>
      <c r="N52" s="13">
        <v>8.7255450808498002E-7</v>
      </c>
      <c r="O52">
        <v>3.89650439646567E-3</v>
      </c>
      <c r="P52">
        <v>1.7713612362923601E-2</v>
      </c>
      <c r="Q52">
        <v>2.0034818215639199E-3</v>
      </c>
      <c r="R52">
        <v>4.8121082663650696E-3</v>
      </c>
      <c r="S52">
        <v>5.9174556160815498E-3</v>
      </c>
      <c r="T52">
        <v>1.3197023395290801E-2</v>
      </c>
      <c r="U52" s="15">
        <v>0.52272197437924695</v>
      </c>
    </row>
    <row r="53" spans="1:21" x14ac:dyDescent="0.2">
      <c r="A53">
        <v>2013</v>
      </c>
      <c r="B53">
        <v>5</v>
      </c>
      <c r="C53" t="s">
        <v>95</v>
      </c>
      <c r="D53">
        <v>6.1161937523932598E-2</v>
      </c>
      <c r="E53">
        <v>1.05135250176468E-2</v>
      </c>
      <c r="F53">
        <v>2.94675990013709E-2</v>
      </c>
      <c r="G53">
        <v>8.3303260197212001E-2</v>
      </c>
      <c r="H53">
        <v>2.3406497456816801E-2</v>
      </c>
      <c r="I53">
        <v>6.2183595813949102E-3</v>
      </c>
      <c r="J53" s="13">
        <v>8.7908299469529194E-6</v>
      </c>
      <c r="K53">
        <v>7.9793492340432898E-2</v>
      </c>
      <c r="L53">
        <v>8.0548925489903108E-3</v>
      </c>
      <c r="M53">
        <v>0.13471565288852</v>
      </c>
      <c r="N53">
        <v>3.0358196375980601E-2</v>
      </c>
      <c r="O53" s="13">
        <v>1.5558918472045201E-5</v>
      </c>
      <c r="P53" s="13">
        <v>3.36570923846288E-4</v>
      </c>
      <c r="Q53" s="13">
        <v>1.46095178185869E-6</v>
      </c>
      <c r="R53" s="13">
        <v>4.2509657497206797E-4</v>
      </c>
      <c r="S53">
        <v>6.7781249148166399E-3</v>
      </c>
      <c r="T53">
        <v>8.6822901480350396E-3</v>
      </c>
      <c r="U53" s="15">
        <v>0.51675869380583095</v>
      </c>
    </row>
    <row r="54" spans="1:21" x14ac:dyDescent="0.2">
      <c r="A54">
        <v>2016</v>
      </c>
      <c r="B54">
        <v>3</v>
      </c>
      <c r="C54" t="s">
        <v>93</v>
      </c>
      <c r="D54">
        <v>7.72641658641052E-2</v>
      </c>
      <c r="E54" s="13">
        <v>1.53641317865869E-4</v>
      </c>
      <c r="F54">
        <v>6.5785930920130098E-3</v>
      </c>
      <c r="G54">
        <v>5.9847595582515303E-2</v>
      </c>
      <c r="H54">
        <v>7.8998276907272694E-2</v>
      </c>
      <c r="I54">
        <v>5.8564376686873797E-3</v>
      </c>
      <c r="J54" s="13">
        <v>9.8190975788013203E-7</v>
      </c>
      <c r="K54">
        <v>8.1771654747376493E-2</v>
      </c>
      <c r="L54">
        <v>1.3022744443492201E-2</v>
      </c>
      <c r="M54">
        <v>9.1062078694932894E-2</v>
      </c>
      <c r="N54">
        <v>9.3769873519354095E-3</v>
      </c>
      <c r="O54">
        <v>1.91231516038932E-3</v>
      </c>
      <c r="P54">
        <v>2.3635514886115601E-2</v>
      </c>
      <c r="Q54" s="13">
        <v>9.5943178893686607E-7</v>
      </c>
      <c r="R54" s="13">
        <v>1.27984488781281E-6</v>
      </c>
      <c r="S54">
        <v>6.2161039051815498E-2</v>
      </c>
      <c r="T54">
        <v>2.45167599792416E-2</v>
      </c>
      <c r="U54" s="15">
        <v>0.46383897406580599</v>
      </c>
    </row>
    <row r="55" spans="1:21" x14ac:dyDescent="0.2">
      <c r="A55">
        <v>2018</v>
      </c>
      <c r="B55">
        <v>6</v>
      </c>
      <c r="C55" t="s">
        <v>96</v>
      </c>
      <c r="D55">
        <v>0.270904080590953</v>
      </c>
      <c r="E55" s="13">
        <v>7.8634037995046203E-5</v>
      </c>
      <c r="F55">
        <v>1.8031810126935902E-2</v>
      </c>
      <c r="G55">
        <v>4.2871950583702502E-2</v>
      </c>
      <c r="H55">
        <v>3.80013444549532E-2</v>
      </c>
      <c r="I55" s="13">
        <v>4.2318525080112999E-5</v>
      </c>
      <c r="J55" s="13">
        <v>7.6493736097938796E-7</v>
      </c>
      <c r="K55">
        <v>7.2910596911758593E-2</v>
      </c>
      <c r="L55" s="13">
        <v>2.5300460792856001E-7</v>
      </c>
      <c r="M55">
        <v>5.5528733971200998E-2</v>
      </c>
      <c r="N55" s="13">
        <v>5.0066034434496497E-4</v>
      </c>
      <c r="O55" s="13">
        <v>4.9503548565981897E-7</v>
      </c>
      <c r="P55">
        <v>6.2038648579007998E-3</v>
      </c>
      <c r="Q55" s="13">
        <v>7.4742634420248999E-7</v>
      </c>
      <c r="R55" s="13">
        <v>3.0332725153510702E-4</v>
      </c>
      <c r="S55">
        <v>2.3484950664206201E-2</v>
      </c>
      <c r="T55">
        <v>2.77213063760486E-2</v>
      </c>
      <c r="U55" s="15">
        <v>0.44341416089958402</v>
      </c>
    </row>
    <row r="58" spans="1:21" x14ac:dyDescent="0.2">
      <c r="A58">
        <v>1995</v>
      </c>
    </row>
    <row r="59" spans="1:21" x14ac:dyDescent="0.2">
      <c r="A59">
        <v>1996</v>
      </c>
    </row>
    <row r="60" spans="1:21" x14ac:dyDescent="0.2">
      <c r="A60">
        <v>1997</v>
      </c>
    </row>
    <row r="61" spans="1:21" x14ac:dyDescent="0.2">
      <c r="A61">
        <v>1998</v>
      </c>
    </row>
    <row r="62" spans="1:21" x14ac:dyDescent="0.2">
      <c r="A62">
        <v>1999</v>
      </c>
    </row>
    <row r="63" spans="1:21" x14ac:dyDescent="0.2">
      <c r="A63">
        <v>2000</v>
      </c>
    </row>
    <row r="64" spans="1:21" x14ac:dyDescent="0.2">
      <c r="A64">
        <v>2001</v>
      </c>
    </row>
    <row r="65" spans="1:21" x14ac:dyDescent="0.2">
      <c r="A65">
        <v>2002</v>
      </c>
    </row>
    <row r="66" spans="1:21" x14ac:dyDescent="0.2">
      <c r="A66">
        <v>2003</v>
      </c>
    </row>
    <row r="67" spans="1:21" x14ac:dyDescent="0.2">
      <c r="A67">
        <v>2004</v>
      </c>
    </row>
    <row r="68" spans="1:21" x14ac:dyDescent="0.2">
      <c r="A68">
        <v>2005</v>
      </c>
      <c r="B68">
        <v>4</v>
      </c>
      <c r="C68" t="s">
        <v>94</v>
      </c>
      <c r="D68">
        <v>5.9890475877909903E-2</v>
      </c>
      <c r="E68">
        <v>1.25988231589648E-2</v>
      </c>
      <c r="F68">
        <v>3.5789649397224503E-2</v>
      </c>
      <c r="G68">
        <v>1.3387298061574401E-2</v>
      </c>
      <c r="H68">
        <v>2.8879749751979999E-2</v>
      </c>
      <c r="I68" s="13">
        <v>3.11616135468372E-4</v>
      </c>
      <c r="J68" s="13">
        <v>1.07625911982136E-6</v>
      </c>
      <c r="K68">
        <v>9.6592452903562095E-2</v>
      </c>
      <c r="L68">
        <v>1.6553241527057502E-2</v>
      </c>
      <c r="M68">
        <v>7.7960316718116901E-2</v>
      </c>
      <c r="N68">
        <v>1.38332989959794E-2</v>
      </c>
      <c r="O68">
        <v>1.0535305779453399E-2</v>
      </c>
      <c r="P68">
        <v>2.43311300289029E-2</v>
      </c>
      <c r="Q68" s="13">
        <v>5.9447676958064696E-4</v>
      </c>
      <c r="R68">
        <v>2.8582460138636499E-3</v>
      </c>
      <c r="S68">
        <v>5.0294429435490298E-2</v>
      </c>
      <c r="T68">
        <v>2.7014308701949701E-2</v>
      </c>
      <c r="U68" s="15">
        <v>0.52857410448380104</v>
      </c>
    </row>
    <row r="69" spans="1:21" x14ac:dyDescent="0.2">
      <c r="A69">
        <v>2006</v>
      </c>
    </row>
    <row r="70" spans="1:21" x14ac:dyDescent="0.2">
      <c r="A70">
        <v>2007</v>
      </c>
      <c r="B70">
        <v>2</v>
      </c>
      <c r="C70" t="s">
        <v>92</v>
      </c>
      <c r="D70">
        <v>7.6907450007801997E-2</v>
      </c>
      <c r="E70">
        <v>1.7384583294586298E-2</v>
      </c>
      <c r="F70">
        <v>9.4355545114772604E-3</v>
      </c>
      <c r="G70">
        <v>2.17413269739395E-2</v>
      </c>
      <c r="H70">
        <v>3.0967146195955801E-2</v>
      </c>
      <c r="I70" s="13">
        <v>1.5082849592527099E-6</v>
      </c>
      <c r="J70" s="13">
        <v>9.1469990154097799E-7</v>
      </c>
      <c r="K70">
        <v>0.23681512337067201</v>
      </c>
      <c r="L70">
        <v>1.7888929357127301E-2</v>
      </c>
      <c r="M70">
        <v>8.1008527426242594E-2</v>
      </c>
      <c r="N70">
        <v>7.3738651686888097E-3</v>
      </c>
      <c r="O70">
        <v>7.0480325109354798E-3</v>
      </c>
      <c r="P70">
        <v>2.0857268959268802E-2</v>
      </c>
      <c r="Q70" s="13">
        <v>9.8202209949907898E-6</v>
      </c>
      <c r="R70">
        <v>2.89336544009847E-3</v>
      </c>
      <c r="S70">
        <v>1.4581658116185101E-2</v>
      </c>
      <c r="T70">
        <v>7.9983938029085499E-3</v>
      </c>
      <c r="U70" s="15">
        <v>0.44708653165825502</v>
      </c>
    </row>
    <row r="71" spans="1:21" x14ac:dyDescent="0.2">
      <c r="A71">
        <v>2008</v>
      </c>
    </row>
    <row r="72" spans="1:21" x14ac:dyDescent="0.2">
      <c r="A72">
        <v>2009</v>
      </c>
    </row>
    <row r="73" spans="1:21" x14ac:dyDescent="0.2">
      <c r="A73">
        <v>2010</v>
      </c>
      <c r="B73">
        <v>1</v>
      </c>
      <c r="C73" t="s">
        <v>91</v>
      </c>
      <c r="D73">
        <v>0.13569865006199899</v>
      </c>
      <c r="E73">
        <v>3.9481840316358499E-2</v>
      </c>
      <c r="F73">
        <v>1.3114018670811E-2</v>
      </c>
      <c r="G73">
        <v>2.1165256874591101E-2</v>
      </c>
      <c r="H73">
        <v>1.97048031039435E-2</v>
      </c>
      <c r="I73">
        <v>5.5142880950637503E-3</v>
      </c>
      <c r="J73" s="13">
        <v>4.9720904488706697E-6</v>
      </c>
      <c r="K73">
        <v>7.8592290921640107E-2</v>
      </c>
      <c r="L73">
        <v>2.4923840735396399E-2</v>
      </c>
      <c r="M73">
        <v>7.2114100975832096E-2</v>
      </c>
      <c r="N73">
        <v>7.6591935359154803E-3</v>
      </c>
      <c r="O73">
        <v>6.4955282539498303E-3</v>
      </c>
      <c r="P73">
        <v>1.58294863037351E-2</v>
      </c>
      <c r="Q73" s="13">
        <v>9.0791486116271994E-6</v>
      </c>
      <c r="R73" s="13">
        <v>4.2366444572759398E-5</v>
      </c>
      <c r="S73">
        <v>2.0921199568783199E-2</v>
      </c>
      <c r="T73">
        <v>3.0960773349646298E-2</v>
      </c>
      <c r="U73" s="15">
        <v>0.50776831154869995</v>
      </c>
    </row>
    <row r="74" spans="1:21" x14ac:dyDescent="0.2">
      <c r="A74">
        <v>2011</v>
      </c>
      <c r="B74">
        <v>0</v>
      </c>
      <c r="C74" t="s">
        <v>90</v>
      </c>
      <c r="D74">
        <v>5.1586051011101697E-2</v>
      </c>
      <c r="E74">
        <v>0.120132483871611</v>
      </c>
      <c r="F74">
        <v>2.3323171067433798E-2</v>
      </c>
      <c r="G74">
        <v>9.6413258740473597E-3</v>
      </c>
      <c r="H74">
        <v>4.8569755274957896E-3</v>
      </c>
      <c r="I74">
        <v>2.6696305909275101E-3</v>
      </c>
      <c r="J74" s="13">
        <v>1.3109696805171199E-6</v>
      </c>
      <c r="K74">
        <v>0.14539389142209899</v>
      </c>
      <c r="L74">
        <v>1.6376261748317501E-2</v>
      </c>
      <c r="M74">
        <v>5.5755865124839703E-2</v>
      </c>
      <c r="N74" s="13">
        <v>8.7255450808498002E-7</v>
      </c>
      <c r="O74">
        <v>3.89650439646567E-3</v>
      </c>
      <c r="P74">
        <v>1.7713612362923601E-2</v>
      </c>
      <c r="Q74">
        <v>2.0034818215639199E-3</v>
      </c>
      <c r="R74">
        <v>4.8121082663650696E-3</v>
      </c>
      <c r="S74">
        <v>5.9174556160815498E-3</v>
      </c>
      <c r="T74">
        <v>1.3197023395290801E-2</v>
      </c>
      <c r="U74" s="15">
        <v>0.52272197437924695</v>
      </c>
    </row>
    <row r="75" spans="1:21" x14ac:dyDescent="0.2">
      <c r="A75">
        <v>2012</v>
      </c>
    </row>
    <row r="76" spans="1:21" x14ac:dyDescent="0.2">
      <c r="A76">
        <v>2013</v>
      </c>
      <c r="B76">
        <v>5</v>
      </c>
      <c r="C76" t="s">
        <v>95</v>
      </c>
      <c r="D76">
        <v>6.1161937523932598E-2</v>
      </c>
      <c r="E76">
        <v>1.05135250176468E-2</v>
      </c>
      <c r="F76">
        <v>2.94675990013709E-2</v>
      </c>
      <c r="G76">
        <v>8.3303260197212001E-2</v>
      </c>
      <c r="H76">
        <v>2.3406497456816801E-2</v>
      </c>
      <c r="I76">
        <v>6.2183595813949102E-3</v>
      </c>
      <c r="J76" s="13">
        <v>8.7908299469529194E-6</v>
      </c>
      <c r="K76">
        <v>7.9793492340432898E-2</v>
      </c>
      <c r="L76">
        <v>8.0548925489903108E-3</v>
      </c>
      <c r="M76">
        <v>0.13471565288852</v>
      </c>
      <c r="N76">
        <v>3.0358196375980601E-2</v>
      </c>
      <c r="O76" s="13">
        <v>1.5558918472045201E-5</v>
      </c>
      <c r="P76" s="13">
        <v>3.36570923846288E-4</v>
      </c>
      <c r="Q76" s="13">
        <v>1.46095178185869E-6</v>
      </c>
      <c r="R76" s="13">
        <v>4.2509657497206797E-4</v>
      </c>
      <c r="S76">
        <v>6.7781249148166399E-3</v>
      </c>
      <c r="T76">
        <v>8.6822901480350396E-3</v>
      </c>
      <c r="U76" s="15">
        <v>0.51675869380583095</v>
      </c>
    </row>
    <row r="77" spans="1:21" x14ac:dyDescent="0.2">
      <c r="A77">
        <v>2014</v>
      </c>
    </row>
    <row r="78" spans="1:21" x14ac:dyDescent="0.2">
      <c r="A78">
        <v>2015</v>
      </c>
    </row>
    <row r="79" spans="1:21" x14ac:dyDescent="0.2">
      <c r="A79">
        <v>2016</v>
      </c>
      <c r="B79">
        <v>3</v>
      </c>
      <c r="C79" t="s">
        <v>93</v>
      </c>
      <c r="D79">
        <v>7.72641658641052E-2</v>
      </c>
      <c r="E79" s="13">
        <v>1.53641317865869E-4</v>
      </c>
      <c r="F79">
        <v>6.5785930920130098E-3</v>
      </c>
      <c r="G79">
        <v>5.9847595582515303E-2</v>
      </c>
      <c r="H79">
        <v>7.8998276907272694E-2</v>
      </c>
      <c r="I79">
        <v>5.8564376686873797E-3</v>
      </c>
      <c r="J79" s="13">
        <v>9.8190975788013203E-7</v>
      </c>
      <c r="K79">
        <v>8.1771654747376493E-2</v>
      </c>
      <c r="L79">
        <v>1.3022744443492201E-2</v>
      </c>
      <c r="M79">
        <v>9.1062078694932894E-2</v>
      </c>
      <c r="N79">
        <v>9.3769873519354095E-3</v>
      </c>
      <c r="O79">
        <v>1.91231516038932E-3</v>
      </c>
      <c r="P79">
        <v>2.3635514886115601E-2</v>
      </c>
      <c r="Q79" s="13">
        <v>9.5943178893686607E-7</v>
      </c>
      <c r="R79" s="13">
        <v>1.27984488781281E-6</v>
      </c>
      <c r="S79">
        <v>6.2161039051815498E-2</v>
      </c>
      <c r="T79">
        <v>2.45167599792416E-2</v>
      </c>
      <c r="U79" s="15">
        <v>0.46383897406580599</v>
      </c>
    </row>
    <row r="80" spans="1:21" x14ac:dyDescent="0.2">
      <c r="A80">
        <v>2017</v>
      </c>
    </row>
    <row r="81" spans="1:21" x14ac:dyDescent="0.2">
      <c r="A81">
        <v>2018</v>
      </c>
      <c r="B81">
        <v>6</v>
      </c>
      <c r="C81" t="s">
        <v>96</v>
      </c>
      <c r="D81">
        <v>0.270904080590953</v>
      </c>
      <c r="E81" s="13">
        <v>7.8634037995046203E-5</v>
      </c>
      <c r="F81">
        <v>1.8031810126935902E-2</v>
      </c>
      <c r="G81">
        <v>4.2871950583702502E-2</v>
      </c>
      <c r="H81">
        <v>3.80013444549532E-2</v>
      </c>
      <c r="I81" s="13">
        <v>4.2318525080112999E-5</v>
      </c>
      <c r="J81" s="13">
        <v>7.6493736097938796E-7</v>
      </c>
      <c r="K81">
        <v>7.2910596911758593E-2</v>
      </c>
      <c r="L81" s="13">
        <v>2.5300460792856001E-7</v>
      </c>
      <c r="M81">
        <v>5.5528733971200998E-2</v>
      </c>
      <c r="N81" s="13">
        <v>5.0066034434496497E-4</v>
      </c>
      <c r="O81" s="13">
        <v>4.9503548565981897E-7</v>
      </c>
      <c r="P81">
        <v>6.2038648579007998E-3</v>
      </c>
      <c r="Q81" s="13">
        <v>7.4742634420248999E-7</v>
      </c>
      <c r="R81" s="13">
        <v>3.0332725153510702E-4</v>
      </c>
      <c r="S81">
        <v>2.3484950664206201E-2</v>
      </c>
      <c r="T81">
        <v>2.77213063760486E-2</v>
      </c>
      <c r="U81" s="15">
        <v>0.44341416089958402</v>
      </c>
    </row>
    <row r="85" spans="1:21" x14ac:dyDescent="0.2">
      <c r="D85" s="2"/>
      <c r="E85" s="2"/>
      <c r="F85" s="2"/>
      <c r="G85" s="2"/>
      <c r="H85" s="2"/>
      <c r="I85" s="2"/>
      <c r="J85" s="2"/>
      <c r="K85" s="2"/>
      <c r="L85" s="2"/>
      <c r="M85" s="2"/>
      <c r="N85" s="2"/>
      <c r="O85" s="2"/>
      <c r="P85" s="2"/>
      <c r="Q85" s="2"/>
      <c r="R85" s="2"/>
      <c r="S85" s="2"/>
      <c r="T85" s="2"/>
    </row>
    <row r="87" spans="1:21" ht="16" x14ac:dyDescent="0.2">
      <c r="D87" s="11" t="s">
        <v>70</v>
      </c>
      <c r="E87" s="10" t="s">
        <v>71</v>
      </c>
      <c r="F87" s="8" t="s">
        <v>72</v>
      </c>
      <c r="G87" s="10" t="s">
        <v>73</v>
      </c>
      <c r="H87" s="8" t="s">
        <v>74</v>
      </c>
      <c r="I87" s="10" t="s">
        <v>75</v>
      </c>
      <c r="J87" s="8" t="s">
        <v>76</v>
      </c>
      <c r="K87" s="10" t="s">
        <v>77</v>
      </c>
      <c r="L87" s="8" t="s">
        <v>78</v>
      </c>
      <c r="M87" s="10" t="s">
        <v>79</v>
      </c>
      <c r="N87" s="8" t="s">
        <v>80</v>
      </c>
      <c r="O87" s="10" t="s">
        <v>81</v>
      </c>
      <c r="P87" s="8" t="s">
        <v>82</v>
      </c>
      <c r="Q87" s="10" t="s">
        <v>83</v>
      </c>
      <c r="R87" s="8" t="s">
        <v>84</v>
      </c>
      <c r="S87" s="10" t="s">
        <v>85</v>
      </c>
      <c r="T87" s="8" t="s">
        <v>86</v>
      </c>
      <c r="U87" s="12" t="s">
        <v>21</v>
      </c>
    </row>
    <row r="88" spans="1:21" x14ac:dyDescent="0.2">
      <c r="D88">
        <v>1</v>
      </c>
      <c r="E88">
        <v>8</v>
      </c>
      <c r="F88">
        <v>15</v>
      </c>
      <c r="G88">
        <v>7</v>
      </c>
      <c r="H88">
        <v>4</v>
      </c>
      <c r="I88">
        <v>2</v>
      </c>
      <c r="J88">
        <v>0</v>
      </c>
      <c r="K88">
        <v>11</v>
      </c>
      <c r="L88">
        <v>17</v>
      </c>
      <c r="M88">
        <v>12</v>
      </c>
      <c r="N88">
        <v>3</v>
      </c>
      <c r="O88">
        <v>14</v>
      </c>
      <c r="P88">
        <v>13</v>
      </c>
      <c r="Q88">
        <v>9</v>
      </c>
      <c r="R88">
        <v>5</v>
      </c>
      <c r="S88">
        <v>16</v>
      </c>
      <c r="T88">
        <v>10</v>
      </c>
      <c r="U88">
        <v>6</v>
      </c>
    </row>
    <row r="89" spans="1:21" x14ac:dyDescent="0.2">
      <c r="A89">
        <v>1995</v>
      </c>
      <c r="C89" t="s">
        <v>47</v>
      </c>
      <c r="D89">
        <v>2.5437602057993999E-2</v>
      </c>
      <c r="E89">
        <v>6.6558421455632996E-2</v>
      </c>
      <c r="F89" s="13">
        <v>6.7018747641702805E-4</v>
      </c>
      <c r="G89">
        <v>6.9054162165701804E-3</v>
      </c>
      <c r="H89">
        <v>7.8447980038308298E-3</v>
      </c>
      <c r="I89" s="13">
        <v>4.4875192714389802E-5</v>
      </c>
      <c r="J89">
        <v>5.9720856010276003E-3</v>
      </c>
      <c r="K89">
        <v>6.3480705893519895E-2</v>
      </c>
      <c r="L89">
        <v>6.3904753451752297E-2</v>
      </c>
      <c r="M89">
        <v>7.1754971121110997E-2</v>
      </c>
      <c r="N89">
        <v>6.5043742758532199E-3</v>
      </c>
      <c r="O89">
        <v>2.5755895725127001E-2</v>
      </c>
      <c r="P89">
        <v>4.6806774941352998E-2</v>
      </c>
      <c r="Q89">
        <v>1.1794343860228099E-2</v>
      </c>
      <c r="R89">
        <v>1.1177203146302399E-2</v>
      </c>
      <c r="S89">
        <v>2.4421545691425701E-2</v>
      </c>
      <c r="T89">
        <v>7.39488927055197E-2</v>
      </c>
      <c r="U89">
        <v>0.48701715318361999</v>
      </c>
    </row>
    <row r="90" spans="1:21" x14ac:dyDescent="0.2">
      <c r="A90">
        <v>1996</v>
      </c>
      <c r="C90" t="s">
        <v>49</v>
      </c>
      <c r="D90">
        <v>2.0579651091170098E-3</v>
      </c>
      <c r="E90">
        <v>6.7211798707156906E-2</v>
      </c>
      <c r="F90" s="13">
        <v>1.5736583928421101E-7</v>
      </c>
      <c r="G90" s="13">
        <v>5.1346798457633895E-7</v>
      </c>
      <c r="H90" s="13">
        <v>7.1965216468866994E-5</v>
      </c>
      <c r="I90">
        <v>1.9185896732993299E-2</v>
      </c>
      <c r="J90">
        <v>1.8966831603865301E-2</v>
      </c>
      <c r="K90">
        <v>4.4694204955822103E-2</v>
      </c>
      <c r="L90">
        <v>5.3269078244568897E-2</v>
      </c>
      <c r="M90">
        <v>6.5516291473650207E-2</v>
      </c>
      <c r="N90">
        <v>3.3708147521353801E-2</v>
      </c>
      <c r="O90">
        <v>2.7762881378467601E-2</v>
      </c>
      <c r="P90">
        <v>3.5150828834246903E-2</v>
      </c>
      <c r="Q90">
        <v>3.3995373208598298E-3</v>
      </c>
      <c r="R90">
        <v>4.7784900673570998E-3</v>
      </c>
      <c r="S90">
        <v>2.3183955152550399E-2</v>
      </c>
      <c r="T90">
        <v>7.4526004052773598E-2</v>
      </c>
      <c r="U90">
        <v>0.52651545279492296</v>
      </c>
    </row>
    <row r="91" spans="1:21" x14ac:dyDescent="0.2">
      <c r="A91">
        <v>1997</v>
      </c>
      <c r="C91" t="s">
        <v>65</v>
      </c>
      <c r="D91">
        <v>2.9564328627549302E-2</v>
      </c>
      <c r="E91">
        <v>4.7480907283861097E-2</v>
      </c>
      <c r="F91">
        <v>2.6261375070941399E-2</v>
      </c>
      <c r="G91" s="13">
        <v>6.7412931172783296E-6</v>
      </c>
      <c r="H91">
        <v>6.1778048265433401E-3</v>
      </c>
      <c r="I91" s="13">
        <v>2.0855721185746701E-4</v>
      </c>
      <c r="J91">
        <v>3.2573033417408401E-2</v>
      </c>
      <c r="K91">
        <v>4.2396720338830102E-2</v>
      </c>
      <c r="L91">
        <v>4.2024198034408898E-2</v>
      </c>
      <c r="M91">
        <v>6.3225815893763596E-2</v>
      </c>
      <c r="N91">
        <v>5.7134817524117504E-3</v>
      </c>
      <c r="O91">
        <v>3.0549435380041401E-2</v>
      </c>
      <c r="P91">
        <v>4.9132158816987598E-2</v>
      </c>
      <c r="Q91">
        <v>1.45121636371391E-2</v>
      </c>
      <c r="R91" s="13">
        <v>7.40596558673197E-5</v>
      </c>
      <c r="S91">
        <v>2.76438630765602E-2</v>
      </c>
      <c r="T91">
        <v>8.5601569613789799E-2</v>
      </c>
      <c r="U91">
        <v>0.496853786068921</v>
      </c>
    </row>
    <row r="92" spans="1:21" x14ac:dyDescent="0.2">
      <c r="A92">
        <v>1998</v>
      </c>
      <c r="C92" t="s">
        <v>51</v>
      </c>
      <c r="D92">
        <v>4.4782666713239399E-3</v>
      </c>
      <c r="E92">
        <v>8.9035923894865199E-2</v>
      </c>
      <c r="F92" s="13">
        <v>3.6143051287194999E-7</v>
      </c>
      <c r="G92" s="13">
        <v>1.1793092951614401E-6</v>
      </c>
      <c r="H92">
        <v>4.9803068163329703E-3</v>
      </c>
      <c r="I92" s="13">
        <v>9.2224495797031499E-5</v>
      </c>
      <c r="J92" s="13">
        <v>7.8014023523819895E-4</v>
      </c>
      <c r="K92">
        <v>6.8844813548296704E-2</v>
      </c>
      <c r="L92">
        <v>2.4594807220706401E-2</v>
      </c>
      <c r="M92">
        <v>8.9324564107880797E-2</v>
      </c>
      <c r="N92" s="13">
        <v>2.43496683923714E-4</v>
      </c>
      <c r="O92">
        <v>1.91140655501351E-2</v>
      </c>
      <c r="P92">
        <v>5.0679829544977899E-2</v>
      </c>
      <c r="Q92">
        <v>1.17310395505937E-2</v>
      </c>
      <c r="R92">
        <v>4.2859164694234002E-3</v>
      </c>
      <c r="S92">
        <v>1.46542795982803E-2</v>
      </c>
      <c r="T92">
        <v>9.44774973507604E-2</v>
      </c>
      <c r="U92">
        <v>0.52268128752165599</v>
      </c>
    </row>
    <row r="93" spans="1:21" x14ac:dyDescent="0.2">
      <c r="A93">
        <v>1999</v>
      </c>
      <c r="C93" t="s">
        <v>62</v>
      </c>
      <c r="D93">
        <v>1.0706874935118901E-2</v>
      </c>
      <c r="E93">
        <v>7.1458927485259796E-2</v>
      </c>
      <c r="F93" s="13">
        <v>2.9267659705747599E-7</v>
      </c>
      <c r="G93">
        <v>9.7600639694054199E-3</v>
      </c>
      <c r="H93" s="13">
        <v>6.82365738111463E-4</v>
      </c>
      <c r="I93">
        <v>3.8457651606198899E-3</v>
      </c>
      <c r="J93">
        <v>2.0076107229122001E-3</v>
      </c>
      <c r="K93">
        <v>7.0554162579619703E-2</v>
      </c>
      <c r="L93">
        <v>4.7529684715477298E-2</v>
      </c>
      <c r="M93">
        <v>0.101980180952102</v>
      </c>
      <c r="N93">
        <v>1.4934117227501801E-2</v>
      </c>
      <c r="O93">
        <v>4.1340831902572803E-2</v>
      </c>
      <c r="P93">
        <v>5.6895985274599097E-2</v>
      </c>
      <c r="Q93">
        <v>5.3535695053404204E-3</v>
      </c>
      <c r="R93">
        <v>4.5950873289012104E-3</v>
      </c>
      <c r="S93">
        <v>4.2236435644046298E-2</v>
      </c>
      <c r="T93">
        <v>5.9400583153124902E-2</v>
      </c>
      <c r="U93">
        <v>0.45671746102868899</v>
      </c>
    </row>
    <row r="94" spans="1:21" x14ac:dyDescent="0.2">
      <c r="A94">
        <v>2000</v>
      </c>
      <c r="C94" t="s">
        <v>54</v>
      </c>
      <c r="D94">
        <v>5.9987318602524502E-3</v>
      </c>
      <c r="E94">
        <v>7.8704435989522994E-2</v>
      </c>
      <c r="F94" s="13">
        <v>3.2595941637275499E-7</v>
      </c>
      <c r="G94">
        <v>6.9577313684131004E-2</v>
      </c>
      <c r="H94" s="13">
        <v>1.4311992057242201E-6</v>
      </c>
      <c r="I94" s="13">
        <v>1.1902012213426201E-5</v>
      </c>
      <c r="J94" s="13">
        <v>1.1224961044118401E-5</v>
      </c>
      <c r="K94">
        <v>5.8092030810032502E-2</v>
      </c>
      <c r="L94">
        <v>9.6603763690395694E-2</v>
      </c>
      <c r="M94">
        <v>4.5925320752153401E-2</v>
      </c>
      <c r="N94">
        <v>7.0463906257866903E-3</v>
      </c>
      <c r="O94">
        <v>1.57160395079964E-2</v>
      </c>
      <c r="P94">
        <v>3.3029923970809803E-2</v>
      </c>
      <c r="Q94" s="13">
        <v>8.6136817825320695E-4</v>
      </c>
      <c r="R94">
        <v>1.9132665069562099E-2</v>
      </c>
      <c r="S94">
        <v>3.1629595619376297E-2</v>
      </c>
      <c r="T94">
        <v>6.4791203716501197E-2</v>
      </c>
      <c r="U94">
        <v>0.47286633239334602</v>
      </c>
    </row>
    <row r="95" spans="1:21" x14ac:dyDescent="0.2">
      <c r="A95">
        <v>2001</v>
      </c>
      <c r="C95" t="s">
        <v>63</v>
      </c>
      <c r="D95">
        <v>4.7767813604123202E-2</v>
      </c>
      <c r="E95">
        <v>8.4171381016853203E-2</v>
      </c>
      <c r="F95">
        <v>2.1204874178123801E-3</v>
      </c>
      <c r="G95">
        <v>3.8519586965457099E-3</v>
      </c>
      <c r="H95" s="13">
        <v>7.6808870448072798E-4</v>
      </c>
      <c r="I95">
        <v>8.3036703528413993E-3</v>
      </c>
      <c r="J95">
        <v>1.25930712235941E-3</v>
      </c>
      <c r="K95">
        <v>3.6278452987088899E-2</v>
      </c>
      <c r="L95">
        <v>4.1341964461192898E-2</v>
      </c>
      <c r="M95">
        <v>6.3629184953100798E-2</v>
      </c>
      <c r="N95">
        <v>2.63358225993989E-2</v>
      </c>
      <c r="O95">
        <v>2.00330348688115E-2</v>
      </c>
      <c r="P95">
        <v>5.58317134861787E-2</v>
      </c>
      <c r="Q95">
        <v>2.1438338001244901E-2</v>
      </c>
      <c r="R95">
        <v>2.2173129610172902E-2</v>
      </c>
      <c r="S95">
        <v>7.4015252008692699E-3</v>
      </c>
      <c r="T95">
        <v>6.6112375417952507E-2</v>
      </c>
      <c r="U95">
        <v>0.49118175149897197</v>
      </c>
    </row>
    <row r="96" spans="1:21" x14ac:dyDescent="0.2">
      <c r="A96">
        <v>2002</v>
      </c>
      <c r="C96" t="s">
        <v>60</v>
      </c>
      <c r="D96">
        <v>1.42028390882628E-2</v>
      </c>
      <c r="E96">
        <v>3.8028448859576701E-2</v>
      </c>
      <c r="F96">
        <v>4.3638575083244903E-2</v>
      </c>
      <c r="G96">
        <v>7.2632902836260393E-2</v>
      </c>
      <c r="H96" s="13">
        <v>7.1824209882043102E-4</v>
      </c>
      <c r="I96">
        <v>9.0446168756644595E-3</v>
      </c>
      <c r="J96">
        <v>3.7937788757918298E-2</v>
      </c>
      <c r="K96">
        <v>1.26766260727465E-2</v>
      </c>
      <c r="L96">
        <v>5.1343301651578903E-2</v>
      </c>
      <c r="M96">
        <v>4.1761881846202699E-2</v>
      </c>
      <c r="N96" s="13">
        <v>6.0462813469875298E-4</v>
      </c>
      <c r="O96">
        <v>4.6137580689154897E-2</v>
      </c>
      <c r="P96">
        <v>2.7894845191446499E-2</v>
      </c>
      <c r="Q96">
        <v>2.3387913021441701E-3</v>
      </c>
      <c r="R96">
        <v>8.6140969163392596E-3</v>
      </c>
      <c r="S96">
        <v>4.4698895333702499E-2</v>
      </c>
      <c r="T96">
        <v>5.94738616910198E-2</v>
      </c>
      <c r="U96">
        <v>0.48825207757121702</v>
      </c>
    </row>
    <row r="97" spans="1:21" x14ac:dyDescent="0.2">
      <c r="A97">
        <v>2003</v>
      </c>
      <c r="C97" t="s">
        <v>57</v>
      </c>
      <c r="D97">
        <v>9.6597235995441996E-2</v>
      </c>
      <c r="E97">
        <v>6.52486926547515E-2</v>
      </c>
      <c r="F97">
        <v>3.4866554123801899E-3</v>
      </c>
      <c r="G97">
        <v>9.6592501066834497E-3</v>
      </c>
      <c r="H97">
        <v>7.7482279041625303E-3</v>
      </c>
      <c r="I97" s="13">
        <v>7.90724395932967E-4</v>
      </c>
      <c r="J97" s="13">
        <v>7.74116887668466E-7</v>
      </c>
      <c r="K97">
        <v>5.3486540353206199E-2</v>
      </c>
      <c r="L97">
        <v>3.6688809555952002E-2</v>
      </c>
      <c r="M97">
        <v>7.8356299796147402E-2</v>
      </c>
      <c r="N97">
        <v>1.78329728853617E-2</v>
      </c>
      <c r="O97">
        <v>1.3878164480141101E-2</v>
      </c>
      <c r="P97">
        <v>1.6707336067157099E-2</v>
      </c>
      <c r="Q97" s="13">
        <v>9.1410702781090098E-5</v>
      </c>
      <c r="R97">
        <v>1.9276381038888499E-2</v>
      </c>
      <c r="S97">
        <v>8.7181636481503694E-3</v>
      </c>
      <c r="T97">
        <v>4.6864740852842299E-2</v>
      </c>
      <c r="U97">
        <v>0.52456762003313095</v>
      </c>
    </row>
    <row r="98" spans="1:21" x14ac:dyDescent="0.2">
      <c r="A98">
        <v>2004</v>
      </c>
      <c r="C98" t="s">
        <v>55</v>
      </c>
      <c r="D98">
        <v>3.22330081568437E-3</v>
      </c>
      <c r="E98" s="13">
        <v>1.89608837408416E-7</v>
      </c>
      <c r="F98">
        <v>1.27211200366644E-2</v>
      </c>
      <c r="G98">
        <v>5.2354835247582499E-3</v>
      </c>
      <c r="H98">
        <v>1.58009155565191E-2</v>
      </c>
      <c r="I98" s="13">
        <v>1.1603208584632099E-4</v>
      </c>
      <c r="J98" s="13">
        <v>5.7525268542227495E-7</v>
      </c>
      <c r="K98">
        <v>6.5960074489849405E-2</v>
      </c>
      <c r="L98">
        <v>3.6259922605956903E-2</v>
      </c>
      <c r="M98">
        <v>0.17287848074715101</v>
      </c>
      <c r="N98">
        <v>3.3153498908915801E-3</v>
      </c>
      <c r="O98">
        <v>1.07396303637651E-2</v>
      </c>
      <c r="P98">
        <v>5.63295505919756E-2</v>
      </c>
      <c r="Q98" s="13">
        <v>2.0265998830418399E-4</v>
      </c>
      <c r="R98">
        <v>8.9014783359373101E-3</v>
      </c>
      <c r="S98">
        <v>3.1221498486218999E-2</v>
      </c>
      <c r="T98">
        <v>9.9982503714764706E-2</v>
      </c>
      <c r="U98">
        <v>0.47711123390418803</v>
      </c>
    </row>
    <row r="99" spans="1:21" x14ac:dyDescent="0.2">
      <c r="A99">
        <v>2005</v>
      </c>
      <c r="C99" t="s">
        <v>61</v>
      </c>
      <c r="D99">
        <v>1.29707002619845E-2</v>
      </c>
      <c r="E99">
        <v>4.43257308542458E-2</v>
      </c>
      <c r="F99" s="13">
        <v>1.6875456128647499E-7</v>
      </c>
      <c r="G99" s="13">
        <v>4.1434012706544201E-4</v>
      </c>
      <c r="H99" s="13">
        <v>7.2289587704841196E-4</v>
      </c>
      <c r="I99">
        <v>8.9724795445062198E-3</v>
      </c>
      <c r="J99" s="13">
        <v>1.3718153018115201E-5</v>
      </c>
      <c r="K99">
        <v>3.8071617815203199E-2</v>
      </c>
      <c r="L99">
        <v>3.57784744973587E-2</v>
      </c>
      <c r="M99">
        <v>0.124213812698176</v>
      </c>
      <c r="N99" s="13">
        <v>1.4531761313292901E-4</v>
      </c>
      <c r="O99">
        <v>1.7592992266011499E-2</v>
      </c>
      <c r="P99">
        <v>4.6816547399334697E-2</v>
      </c>
      <c r="Q99">
        <v>2.6756637108187801E-3</v>
      </c>
      <c r="R99">
        <v>6.4473862927198001E-3</v>
      </c>
      <c r="S99">
        <v>1.8330779483531099E-2</v>
      </c>
      <c r="T99">
        <v>0.13690650930971901</v>
      </c>
      <c r="U99">
        <v>0.50560086534156201</v>
      </c>
    </row>
    <row r="100" spans="1:21" x14ac:dyDescent="0.2">
      <c r="A100">
        <v>2006</v>
      </c>
      <c r="C100" t="s">
        <v>66</v>
      </c>
      <c r="D100">
        <v>8.6011481079582407E-3</v>
      </c>
      <c r="E100">
        <v>4.1985839233759897E-2</v>
      </c>
      <c r="F100" s="13">
        <v>2.10895959314832E-7</v>
      </c>
      <c r="G100">
        <v>8.6369387851001293E-3</v>
      </c>
      <c r="H100">
        <v>3.14976489807192E-3</v>
      </c>
      <c r="I100" s="13">
        <v>3.1402071311215698E-4</v>
      </c>
      <c r="J100" s="13">
        <v>1.3850086368605701E-5</v>
      </c>
      <c r="K100">
        <v>9.1507802066161395E-2</v>
      </c>
      <c r="L100">
        <v>8.6985251307501593E-2</v>
      </c>
      <c r="M100">
        <v>7.7292142035742001E-2</v>
      </c>
      <c r="N100" s="13">
        <v>6.6324575918204901E-5</v>
      </c>
      <c r="O100">
        <v>1.7615489671429198E-2</v>
      </c>
      <c r="P100">
        <v>2.46575598124858E-2</v>
      </c>
      <c r="Q100" s="13">
        <v>4.4202402525642402E-4</v>
      </c>
      <c r="R100">
        <v>1.66423094651368E-3</v>
      </c>
      <c r="S100">
        <v>2.2842467420994599E-2</v>
      </c>
      <c r="T100">
        <v>8.1784384289058001E-2</v>
      </c>
      <c r="U100">
        <v>0.532440551128608</v>
      </c>
    </row>
    <row r="101" spans="1:21" x14ac:dyDescent="0.2">
      <c r="A101">
        <v>2007</v>
      </c>
      <c r="C101" t="s">
        <v>64</v>
      </c>
      <c r="D101">
        <v>8.6263641409657393E-2</v>
      </c>
      <c r="E101">
        <v>1.39548962793829E-2</v>
      </c>
      <c r="F101">
        <v>0.123070115326071</v>
      </c>
      <c r="G101">
        <v>4.14875187677834E-3</v>
      </c>
      <c r="H101">
        <v>2.2382452599121801E-2</v>
      </c>
      <c r="I101">
        <v>8.7713314485089906E-3</v>
      </c>
      <c r="J101" s="13">
        <v>5.5323242494685301E-5</v>
      </c>
      <c r="K101">
        <v>7.4028335573594298E-2</v>
      </c>
      <c r="L101">
        <v>9.5697447453484408E-3</v>
      </c>
      <c r="M101">
        <v>4.10897618087935E-2</v>
      </c>
      <c r="N101">
        <v>3.2051835681790097E-2</v>
      </c>
      <c r="O101">
        <v>1.72675098123184E-2</v>
      </c>
      <c r="P101">
        <v>2.6645598423953299E-2</v>
      </c>
      <c r="Q101" s="13">
        <v>3.09976769691531E-5</v>
      </c>
      <c r="R101" s="13">
        <v>6.8895979325069896E-6</v>
      </c>
      <c r="S101">
        <v>5.2180085448906002E-3</v>
      </c>
      <c r="T101">
        <v>1.5027621670390401E-2</v>
      </c>
      <c r="U101">
        <v>0.52041718428200301</v>
      </c>
    </row>
    <row r="102" spans="1:21" x14ac:dyDescent="0.2">
      <c r="A102">
        <v>2008</v>
      </c>
      <c r="C102" t="s">
        <v>58</v>
      </c>
      <c r="D102">
        <v>9.2520686014166006E-2</v>
      </c>
      <c r="E102">
        <v>7.8839418893048199E-2</v>
      </c>
      <c r="F102" s="13">
        <v>2.0044408576720799E-7</v>
      </c>
      <c r="G102" s="13">
        <v>2.25677210139411E-5</v>
      </c>
      <c r="H102" s="13">
        <v>2.3253913891799999E-4</v>
      </c>
      <c r="I102">
        <v>9.9530052011524307E-3</v>
      </c>
      <c r="J102" s="13">
        <v>6.0121598844336799E-5</v>
      </c>
      <c r="K102">
        <v>5.7442464907592097E-2</v>
      </c>
      <c r="L102">
        <v>2.92925590835908E-2</v>
      </c>
      <c r="M102">
        <v>6.0504337399333703E-2</v>
      </c>
      <c r="N102">
        <v>1.19840867239389E-2</v>
      </c>
      <c r="O102">
        <v>1.4378928529824401E-2</v>
      </c>
      <c r="P102">
        <v>5.6619139075918999E-2</v>
      </c>
      <c r="Q102">
        <v>3.78230424458569E-3</v>
      </c>
      <c r="R102">
        <v>9.4487685814990709E-3</v>
      </c>
      <c r="S102">
        <v>4.2447023750644602E-2</v>
      </c>
      <c r="T102">
        <v>5.5341667199700399E-2</v>
      </c>
      <c r="U102">
        <v>0.47713018149214098</v>
      </c>
    </row>
    <row r="103" spans="1:21" x14ac:dyDescent="0.2">
      <c r="A103">
        <v>2009</v>
      </c>
      <c r="C103" t="s">
        <v>52</v>
      </c>
      <c r="D103">
        <v>6.6548877730994299E-3</v>
      </c>
      <c r="E103">
        <v>2.0074642858846602E-2</v>
      </c>
      <c r="F103" s="13">
        <v>4.8993419773239602E-5</v>
      </c>
      <c r="G103" s="13">
        <v>5.1015039375586599E-7</v>
      </c>
      <c r="H103" s="13">
        <v>1.7779461042538799E-5</v>
      </c>
      <c r="I103">
        <v>1.35238100656537E-2</v>
      </c>
      <c r="J103">
        <v>0.102126140825285</v>
      </c>
      <c r="K103">
        <v>6.8619311427718498E-3</v>
      </c>
      <c r="L103">
        <v>4.0144237633635602E-2</v>
      </c>
      <c r="M103">
        <v>1.79212546638024E-2</v>
      </c>
      <c r="N103">
        <v>1.28493663807209E-2</v>
      </c>
      <c r="O103">
        <v>3.2025232971368701E-2</v>
      </c>
      <c r="P103">
        <v>0.19855964518365599</v>
      </c>
      <c r="Q103">
        <v>1.7984740264740302E-2</v>
      </c>
      <c r="R103">
        <v>2.64972049878393E-2</v>
      </c>
      <c r="S103">
        <v>6.6590904644819697E-3</v>
      </c>
      <c r="T103">
        <v>4.3636078705343598E-2</v>
      </c>
      <c r="U103">
        <v>0.45441445304754202</v>
      </c>
    </row>
    <row r="104" spans="1:21" x14ac:dyDescent="0.2">
      <c r="A104">
        <v>2010</v>
      </c>
      <c r="C104" t="s">
        <v>53</v>
      </c>
      <c r="D104">
        <v>2.2687108957577098E-2</v>
      </c>
      <c r="E104">
        <v>4.1143197553941697E-2</v>
      </c>
      <c r="F104" s="13">
        <v>1.8675308703999499E-7</v>
      </c>
      <c r="G104" s="13">
        <v>2.1026270496729099E-5</v>
      </c>
      <c r="H104" s="13">
        <v>3.6249104865723801E-4</v>
      </c>
      <c r="I104">
        <v>7.7798302921091404E-3</v>
      </c>
      <c r="J104" s="13">
        <v>2.8060115893687099E-4</v>
      </c>
      <c r="K104">
        <v>4.8855146478432997E-2</v>
      </c>
      <c r="L104">
        <v>3.4096445842241203E-2</v>
      </c>
      <c r="M104">
        <v>7.7494446588844093E-2</v>
      </c>
      <c r="N104" s="13">
        <v>3.3145539633929102E-6</v>
      </c>
      <c r="O104">
        <v>1.7970188787054801E-2</v>
      </c>
      <c r="P104">
        <v>7.0610830546389197E-2</v>
      </c>
      <c r="Q104" s="13">
        <v>7.6418324625551401E-5</v>
      </c>
      <c r="R104">
        <v>5.7408489564256798E-3</v>
      </c>
      <c r="S104">
        <v>1.6823724188320299E-2</v>
      </c>
      <c r="T104">
        <v>0.13965188532613401</v>
      </c>
      <c r="U104">
        <v>0.51640230837276202</v>
      </c>
    </row>
    <row r="105" spans="1:21" x14ac:dyDescent="0.2">
      <c r="A105">
        <v>2011</v>
      </c>
      <c r="C105" t="s">
        <v>56</v>
      </c>
      <c r="D105">
        <v>7.91946135923168E-3</v>
      </c>
      <c r="E105">
        <v>6.03918715927724E-2</v>
      </c>
      <c r="F105" s="13">
        <v>2.7311505118459699E-6</v>
      </c>
      <c r="G105">
        <v>8.1706644158250699E-3</v>
      </c>
      <c r="H105" s="13">
        <v>7.21613240500277E-7</v>
      </c>
      <c r="I105">
        <v>1.7152232910158199E-2</v>
      </c>
      <c r="J105">
        <v>9.5059441007660297E-2</v>
      </c>
      <c r="K105">
        <v>5.9732855724770701E-3</v>
      </c>
      <c r="L105">
        <v>5.6377395145499699E-2</v>
      </c>
      <c r="M105">
        <v>1.7023059081952899E-3</v>
      </c>
      <c r="N105">
        <v>7.2412962573511E-3</v>
      </c>
      <c r="O105">
        <v>4.61822272950198E-2</v>
      </c>
      <c r="P105">
        <v>0.11980578678291801</v>
      </c>
      <c r="Q105">
        <v>2.32069634852002E-2</v>
      </c>
      <c r="R105">
        <v>3.7570954554674803E-2</v>
      </c>
      <c r="S105">
        <v>4.7872480548160103E-3</v>
      </c>
      <c r="T105">
        <v>4.4339087634776703E-2</v>
      </c>
      <c r="U105">
        <v>0.46411632525967</v>
      </c>
    </row>
    <row r="106" spans="1:21" x14ac:dyDescent="0.2">
      <c r="A106">
        <v>2012</v>
      </c>
      <c r="C106" t="s">
        <v>50</v>
      </c>
      <c r="D106">
        <v>3.7587794798684599E-3</v>
      </c>
      <c r="E106">
        <v>1.18987931570174E-2</v>
      </c>
      <c r="F106">
        <v>6.5920691808093304E-2</v>
      </c>
      <c r="G106" s="13">
        <v>4.7614562594344702E-6</v>
      </c>
      <c r="H106" s="13">
        <v>1.2923089467313E-5</v>
      </c>
      <c r="I106">
        <v>2.42473862218608E-2</v>
      </c>
      <c r="J106">
        <v>1.540863175145E-2</v>
      </c>
      <c r="K106">
        <v>1.2407127723579801E-2</v>
      </c>
      <c r="L106">
        <v>1.94609165669027E-2</v>
      </c>
      <c r="M106">
        <v>4.0741727786445303E-2</v>
      </c>
      <c r="N106" s="13">
        <v>1.22634013537595E-4</v>
      </c>
      <c r="O106">
        <v>1.6692332324403002E-2</v>
      </c>
      <c r="P106">
        <v>0.13364922335900301</v>
      </c>
      <c r="Q106">
        <v>1.11627965849137E-2</v>
      </c>
      <c r="R106">
        <v>2.2955244736061101E-2</v>
      </c>
      <c r="S106">
        <v>6.8022230530637301E-3</v>
      </c>
      <c r="T106">
        <v>0.14164825853012999</v>
      </c>
      <c r="U106">
        <v>0.473105548357941</v>
      </c>
    </row>
    <row r="107" spans="1:21" x14ac:dyDescent="0.2">
      <c r="A107">
        <v>2013</v>
      </c>
      <c r="C107" t="s">
        <v>48</v>
      </c>
      <c r="D107">
        <v>1.0853564529269701E-2</v>
      </c>
      <c r="E107">
        <v>8.3103644572052895E-2</v>
      </c>
      <c r="F107" s="13">
        <v>5.9498833392909003E-5</v>
      </c>
      <c r="G107" s="13">
        <v>5.26277767237415E-5</v>
      </c>
      <c r="H107" s="13">
        <v>1.5856696862532701E-5</v>
      </c>
      <c r="I107">
        <v>1.41759047054796E-2</v>
      </c>
      <c r="J107">
        <v>4.9776866261509199E-2</v>
      </c>
      <c r="K107">
        <v>1.3063986037056999E-2</v>
      </c>
      <c r="L107">
        <v>3.0486681474224599E-2</v>
      </c>
      <c r="M107">
        <v>1.8594097667570701E-2</v>
      </c>
      <c r="N107">
        <v>7.0740431646308999E-2</v>
      </c>
      <c r="O107">
        <v>6.1243733473006497E-2</v>
      </c>
      <c r="P107">
        <v>7.1870095155121105E-2</v>
      </c>
      <c r="Q107">
        <v>5.9454289521996204E-3</v>
      </c>
      <c r="R107">
        <v>2.0479603624339E-2</v>
      </c>
      <c r="S107" s="13">
        <v>2.6163419249729399E-5</v>
      </c>
      <c r="T107">
        <v>2.6419834312728999E-2</v>
      </c>
      <c r="U107">
        <v>0.52309198086290198</v>
      </c>
    </row>
    <row r="108" spans="1:21" x14ac:dyDescent="0.2">
      <c r="A108">
        <v>2014</v>
      </c>
      <c r="C108" t="s">
        <v>59</v>
      </c>
      <c r="D108">
        <v>3.2030168100987598E-2</v>
      </c>
      <c r="E108" s="13">
        <v>2.0717885699858199E-6</v>
      </c>
      <c r="F108" s="13">
        <v>3.2633944832167898E-5</v>
      </c>
      <c r="G108" s="13">
        <v>6.5048114310718697E-4</v>
      </c>
      <c r="H108">
        <v>2.8286518357345601E-2</v>
      </c>
      <c r="I108">
        <v>5.7763563452508798E-3</v>
      </c>
      <c r="J108" s="13">
        <v>6.2855822270793598E-6</v>
      </c>
      <c r="K108">
        <v>1.8988888000548199E-2</v>
      </c>
      <c r="L108">
        <v>2.3464758365480301E-2</v>
      </c>
      <c r="M108">
        <v>0.19681664964104001</v>
      </c>
      <c r="N108" s="13">
        <v>2.4954490766442098E-4</v>
      </c>
      <c r="O108">
        <v>2.3804119022889501E-2</v>
      </c>
      <c r="P108">
        <v>6.0209624044716102E-2</v>
      </c>
      <c r="Q108">
        <v>1.22742093502468E-2</v>
      </c>
      <c r="R108">
        <v>2.3391256346960501E-3</v>
      </c>
      <c r="S108" s="13">
        <v>1.9578198788323598E-6</v>
      </c>
      <c r="T108">
        <v>7.1279432952800204E-2</v>
      </c>
      <c r="U108">
        <v>0.52378717499771599</v>
      </c>
    </row>
    <row r="109" spans="1:21" x14ac:dyDescent="0.2">
      <c r="A109">
        <v>2016</v>
      </c>
      <c r="C109" t="s">
        <v>124</v>
      </c>
      <c r="D109">
        <v>3.4929316500819298E-2</v>
      </c>
      <c r="E109">
        <v>3.0152107875517701E-2</v>
      </c>
      <c r="F109" s="13">
        <v>9.0273006629513603E-6</v>
      </c>
      <c r="G109">
        <v>6.5176239952279801E-3</v>
      </c>
      <c r="H109">
        <v>7.2220944309047503E-3</v>
      </c>
      <c r="I109">
        <v>3.4426327972632197E-2</v>
      </c>
      <c r="J109">
        <v>6.3557822477930499E-3</v>
      </c>
      <c r="K109">
        <v>9.3207857690384092E-3</v>
      </c>
      <c r="L109">
        <v>1.3348618419120301E-2</v>
      </c>
      <c r="M109">
        <v>4.2184551901815498E-2</v>
      </c>
      <c r="N109">
        <v>3.1556344583713702E-2</v>
      </c>
      <c r="O109">
        <v>1.4599760505034301E-2</v>
      </c>
      <c r="P109">
        <v>0.220584663930251</v>
      </c>
      <c r="Q109">
        <v>2.3080526850300601E-2</v>
      </c>
      <c r="R109">
        <v>2.6759043049774101E-2</v>
      </c>
      <c r="S109">
        <v>3.2367661636167602E-3</v>
      </c>
      <c r="T109">
        <v>4.04388721353185E-2</v>
      </c>
      <c r="U109">
        <v>0.455277786368458</v>
      </c>
    </row>
    <row r="110" spans="1:21" x14ac:dyDescent="0.2">
      <c r="A110">
        <v>2017</v>
      </c>
      <c r="C110" t="s">
        <v>123</v>
      </c>
      <c r="D110">
        <v>1.30414115071663E-2</v>
      </c>
      <c r="E110">
        <v>2.7312475003296099E-2</v>
      </c>
      <c r="F110" s="13">
        <v>2.17265711619716E-7</v>
      </c>
      <c r="G110" s="13">
        <v>7.4954090627064402E-6</v>
      </c>
      <c r="H110">
        <v>5.80679971717312E-3</v>
      </c>
      <c r="I110">
        <v>3.0231584979939101E-2</v>
      </c>
      <c r="J110" s="13">
        <v>6.9541623551692903E-7</v>
      </c>
      <c r="K110">
        <v>5.3912358130720699E-2</v>
      </c>
      <c r="L110">
        <v>2.92839523541467E-2</v>
      </c>
      <c r="M110">
        <v>7.1805184663446903E-2</v>
      </c>
      <c r="N110" s="13">
        <v>4.62854771024474E-7</v>
      </c>
      <c r="O110">
        <v>5.2837357557083001E-3</v>
      </c>
      <c r="P110">
        <v>5.45367187710546E-2</v>
      </c>
      <c r="Q110">
        <v>1.0525860930615399E-3</v>
      </c>
      <c r="R110" s="13">
        <v>3.8095009583620298E-4</v>
      </c>
      <c r="S110">
        <v>1.6569442122973701E-2</v>
      </c>
      <c r="T110">
        <v>0.11645306354346301</v>
      </c>
      <c r="U110">
        <v>0.57432086631623203</v>
      </c>
    </row>
    <row r="111" spans="1:21" x14ac:dyDescent="0.2">
      <c r="A111">
        <v>2018</v>
      </c>
      <c r="C111" t="s">
        <v>122</v>
      </c>
      <c r="D111">
        <v>6.9911570489334897E-3</v>
      </c>
      <c r="E111">
        <v>1.3752281750416E-2</v>
      </c>
      <c r="F111">
        <v>1.7611099727993001E-2</v>
      </c>
      <c r="G111">
        <v>1.5068095541407801E-2</v>
      </c>
      <c r="H111">
        <v>3.0534868845159399E-3</v>
      </c>
      <c r="I111">
        <v>7.5081298001835502E-3</v>
      </c>
      <c r="J111">
        <v>7.7822705219349697E-2</v>
      </c>
      <c r="K111">
        <v>4.1149019237232499E-2</v>
      </c>
      <c r="L111">
        <v>9.9519282130909104E-2</v>
      </c>
      <c r="M111">
        <v>3.1512563743136497E-2</v>
      </c>
      <c r="N111">
        <v>9.8978699239576605E-3</v>
      </c>
      <c r="O111">
        <v>4.3299710279762101E-2</v>
      </c>
      <c r="P111">
        <v>4.9027989877801499E-2</v>
      </c>
      <c r="Q111">
        <v>2.97870542472171E-3</v>
      </c>
      <c r="R111">
        <v>1.1362533535462301E-2</v>
      </c>
      <c r="S111">
        <v>2.8906352596759201E-2</v>
      </c>
      <c r="T111">
        <v>7.4496825674946393E-2</v>
      </c>
      <c r="U111">
        <v>0.46604219160250998</v>
      </c>
    </row>
    <row r="114" spans="1:37" x14ac:dyDescent="0.2">
      <c r="A114" t="s">
        <v>376</v>
      </c>
      <c r="D114" t="s">
        <v>747</v>
      </c>
      <c r="E114">
        <v>1</v>
      </c>
      <c r="F114">
        <v>2</v>
      </c>
      <c r="G114">
        <v>3</v>
      </c>
      <c r="H114">
        <v>4</v>
      </c>
      <c r="I114">
        <v>5</v>
      </c>
      <c r="J114">
        <v>6</v>
      </c>
      <c r="K114">
        <v>7</v>
      </c>
      <c r="L114">
        <v>8</v>
      </c>
      <c r="M114">
        <v>9</v>
      </c>
      <c r="N114">
        <v>10</v>
      </c>
      <c r="O114">
        <v>11</v>
      </c>
      <c r="P114">
        <v>12</v>
      </c>
      <c r="Q114">
        <v>13</v>
      </c>
      <c r="R114">
        <v>14</v>
      </c>
      <c r="S114">
        <v>15</v>
      </c>
      <c r="T114">
        <v>16</v>
      </c>
      <c r="U114">
        <v>17</v>
      </c>
      <c r="V114">
        <v>99</v>
      </c>
      <c r="Y114" s="24" t="s">
        <v>748</v>
      </c>
    </row>
    <row r="115" spans="1:37" ht="16" x14ac:dyDescent="0.2">
      <c r="D115" t="s">
        <v>20</v>
      </c>
      <c r="E115" s="11" t="s">
        <v>70</v>
      </c>
      <c r="F115" s="10" t="s">
        <v>71</v>
      </c>
      <c r="G115" s="8" t="s">
        <v>72</v>
      </c>
      <c r="H115" s="10" t="s">
        <v>73</v>
      </c>
      <c r="I115" s="8" t="s">
        <v>74</v>
      </c>
      <c r="J115" s="10" t="s">
        <v>75</v>
      </c>
      <c r="K115" s="8" t="s">
        <v>76</v>
      </c>
      <c r="L115" s="10" t="s">
        <v>77</v>
      </c>
      <c r="M115" s="8" t="s">
        <v>78</v>
      </c>
      <c r="N115" s="10" t="s">
        <v>79</v>
      </c>
      <c r="O115" s="8" t="s">
        <v>80</v>
      </c>
      <c r="P115" s="10" t="s">
        <v>81</v>
      </c>
      <c r="Q115" s="8" t="s">
        <v>82</v>
      </c>
      <c r="R115" s="10" t="s">
        <v>83</v>
      </c>
      <c r="S115" s="8" t="s">
        <v>84</v>
      </c>
      <c r="T115" s="10" t="s">
        <v>85</v>
      </c>
      <c r="U115" s="8" t="s">
        <v>86</v>
      </c>
      <c r="V115" s="12" t="s">
        <v>21</v>
      </c>
      <c r="Y115" s="24" t="s">
        <v>716</v>
      </c>
      <c r="Z115" s="24" t="s">
        <v>717</v>
      </c>
      <c r="AA115" s="24" t="s">
        <v>718</v>
      </c>
      <c r="AB115" s="24" t="s">
        <v>719</v>
      </c>
      <c r="AC115" s="24" t="s">
        <v>720</v>
      </c>
      <c r="AD115" s="24" t="s">
        <v>721</v>
      </c>
      <c r="AE115" s="24" t="s">
        <v>722</v>
      </c>
      <c r="AF115" s="24" t="s">
        <v>723</v>
      </c>
      <c r="AG115" s="24" t="s">
        <v>724</v>
      </c>
      <c r="AH115" s="24" t="s">
        <v>639</v>
      </c>
      <c r="AI115" s="24" t="s">
        <v>68</v>
      </c>
      <c r="AJ115" s="24" t="s">
        <v>725</v>
      </c>
      <c r="AK115" s="24" t="s">
        <v>726</v>
      </c>
    </row>
    <row r="116" spans="1:37" x14ac:dyDescent="0.2">
      <c r="E116" t="s">
        <v>132</v>
      </c>
      <c r="F116" t="s">
        <v>139</v>
      </c>
      <c r="G116" t="s">
        <v>146</v>
      </c>
      <c r="H116" t="s">
        <v>138</v>
      </c>
      <c r="I116" t="s">
        <v>135</v>
      </c>
      <c r="J116" t="s">
        <v>133</v>
      </c>
      <c r="K116" t="s">
        <v>131</v>
      </c>
      <c r="L116" t="s">
        <v>142</v>
      </c>
      <c r="M116" t="s">
        <v>148</v>
      </c>
      <c r="N116" t="s">
        <v>143</v>
      </c>
      <c r="O116" t="s">
        <v>134</v>
      </c>
      <c r="P116" t="s">
        <v>145</v>
      </c>
      <c r="Q116" t="s">
        <v>144</v>
      </c>
      <c r="R116" t="s">
        <v>140</v>
      </c>
      <c r="S116" t="s">
        <v>136</v>
      </c>
      <c r="T116" t="s">
        <v>147</v>
      </c>
      <c r="U116" t="s">
        <v>141</v>
      </c>
      <c r="V116" s="21" t="s">
        <v>137</v>
      </c>
      <c r="Y116" t="s">
        <v>356</v>
      </c>
      <c r="AH116" t="s">
        <v>377</v>
      </c>
      <c r="AI116">
        <v>2004</v>
      </c>
      <c r="AK116" t="s">
        <v>378</v>
      </c>
    </row>
    <row r="117" spans="1:37" ht="16" x14ac:dyDescent="0.2">
      <c r="A117" t="s">
        <v>749</v>
      </c>
      <c r="B117" t="s">
        <v>68</v>
      </c>
      <c r="C117" s="5" t="s">
        <v>67</v>
      </c>
      <c r="D117" t="s">
        <v>69</v>
      </c>
      <c r="E117" s="2" t="s">
        <v>38</v>
      </c>
      <c r="F117" s="2" t="s">
        <v>33</v>
      </c>
      <c r="G117" s="2" t="s">
        <v>29</v>
      </c>
      <c r="H117" s="2" t="s">
        <v>34</v>
      </c>
      <c r="I117" s="2" t="s">
        <v>22</v>
      </c>
      <c r="J117" s="2" t="s">
        <v>37</v>
      </c>
      <c r="K117" s="2" t="s">
        <v>24</v>
      </c>
      <c r="L117" s="2" t="s">
        <v>28</v>
      </c>
      <c r="M117" s="2" t="s">
        <v>26</v>
      </c>
      <c r="N117" s="2" t="s">
        <v>30</v>
      </c>
      <c r="O117" s="2" t="s">
        <v>31</v>
      </c>
      <c r="P117" s="2" t="s">
        <v>27</v>
      </c>
      <c r="Q117" s="2" t="s">
        <v>23</v>
      </c>
      <c r="R117" s="2" t="s">
        <v>35</v>
      </c>
      <c r="S117" s="2" t="s">
        <v>36</v>
      </c>
      <c r="T117" s="2" t="s">
        <v>32</v>
      </c>
      <c r="U117" s="2" t="s">
        <v>25</v>
      </c>
      <c r="V117" s="12" t="s">
        <v>21</v>
      </c>
      <c r="Y117" t="s">
        <v>191</v>
      </c>
      <c r="AH117" t="s">
        <v>377</v>
      </c>
      <c r="AI117">
        <v>2005</v>
      </c>
      <c r="AK117" t="s">
        <v>379</v>
      </c>
    </row>
    <row r="118" spans="1:37" x14ac:dyDescent="0.2">
      <c r="A118" t="s">
        <v>377</v>
      </c>
      <c r="B118">
        <v>2004</v>
      </c>
      <c r="C118">
        <v>245</v>
      </c>
      <c r="D118" t="s">
        <v>356</v>
      </c>
      <c r="E118">
        <v>2.4520646067925599E-2</v>
      </c>
      <c r="F118">
        <v>2.0386676615431702E-2</v>
      </c>
      <c r="G118">
        <v>7.7788017327202905E-7</v>
      </c>
      <c r="H118">
        <v>8.7725901529281999E-4</v>
      </c>
      <c r="I118">
        <v>6.4159965636920096E-5</v>
      </c>
      <c r="J118">
        <v>2.7339132893961299E-2</v>
      </c>
      <c r="K118">
        <v>5.8704090143995996E-3</v>
      </c>
      <c r="L118">
        <v>4.42722009709191E-2</v>
      </c>
      <c r="M118">
        <v>3.2851451929701597E-2</v>
      </c>
      <c r="N118">
        <v>5.1817508651997697E-2</v>
      </c>
      <c r="O118">
        <v>1.6571669169523399E-6</v>
      </c>
      <c r="P118">
        <v>1.25392771775822E-2</v>
      </c>
      <c r="Q118">
        <v>5.0941959016957403E-2</v>
      </c>
      <c r="R118">
        <v>4.3881860902031502E-3</v>
      </c>
      <c r="S118">
        <v>5.1543793215730899E-3</v>
      </c>
      <c r="T118">
        <v>6.4487142256055202E-2</v>
      </c>
      <c r="U118">
        <v>0.166331380505368</v>
      </c>
      <c r="V118">
        <v>0.48815579545990401</v>
      </c>
      <c r="Y118" t="s">
        <v>261</v>
      </c>
      <c r="AH118" t="s">
        <v>377</v>
      </c>
      <c r="AI118">
        <v>2006</v>
      </c>
      <c r="AK118" t="s">
        <v>380</v>
      </c>
    </row>
    <row r="119" spans="1:37" x14ac:dyDescent="0.2">
      <c r="A119" t="s">
        <v>377</v>
      </c>
      <c r="B119">
        <v>2005</v>
      </c>
      <c r="C119">
        <v>46</v>
      </c>
      <c r="D119" t="s">
        <v>191</v>
      </c>
      <c r="E119">
        <v>4.2150519369933699E-2</v>
      </c>
      <c r="F119">
        <v>2.9536984382928701E-2</v>
      </c>
      <c r="G119">
        <v>1.5100385992846301E-2</v>
      </c>
      <c r="H119">
        <v>1.16744551713624E-2</v>
      </c>
      <c r="I119">
        <v>1.61730858304966E-3</v>
      </c>
      <c r="J119">
        <v>1.4941182409811999E-2</v>
      </c>
      <c r="K119">
        <v>2.5638173482498901E-6</v>
      </c>
      <c r="L119">
        <v>1.7615750782270199E-2</v>
      </c>
      <c r="M119">
        <v>2.1793289623778699E-2</v>
      </c>
      <c r="N119">
        <v>7.2097719977508704E-2</v>
      </c>
      <c r="O119">
        <v>1.42164366177298E-5</v>
      </c>
      <c r="P119">
        <v>9.0589081876121906E-3</v>
      </c>
      <c r="Q119">
        <v>5.2956547580825297E-2</v>
      </c>
      <c r="R119">
        <v>3.2776544912853801E-4</v>
      </c>
      <c r="S119">
        <v>7.1965988830270397E-3</v>
      </c>
      <c r="T119">
        <v>7.8013236024497598E-2</v>
      </c>
      <c r="U119">
        <v>0.110326598937472</v>
      </c>
      <c r="V119">
        <v>0.51557596838997999</v>
      </c>
      <c r="Y119" t="s">
        <v>232</v>
      </c>
      <c r="AH119" t="s">
        <v>377</v>
      </c>
      <c r="AI119">
        <v>2007</v>
      </c>
      <c r="AK119" t="s">
        <v>381</v>
      </c>
    </row>
    <row r="120" spans="1:37" x14ac:dyDescent="0.2">
      <c r="A120" t="s">
        <v>377</v>
      </c>
      <c r="B120">
        <v>2006</v>
      </c>
      <c r="C120">
        <v>133</v>
      </c>
      <c r="D120" t="s">
        <v>261</v>
      </c>
      <c r="E120">
        <v>5.4664603743531603E-2</v>
      </c>
      <c r="F120">
        <v>3.31865183895515E-2</v>
      </c>
      <c r="G120">
        <v>9.8280677526704709E-7</v>
      </c>
      <c r="H120">
        <v>1.8023445143246601E-2</v>
      </c>
      <c r="I120">
        <v>2.9595452929075897E-4</v>
      </c>
      <c r="J120">
        <v>1.1486565560190299E-2</v>
      </c>
      <c r="K120">
        <v>3.1457323974480202E-6</v>
      </c>
      <c r="L120">
        <v>0.108676038353425</v>
      </c>
      <c r="M120">
        <v>1.5150934197505701E-2</v>
      </c>
      <c r="N120">
        <v>6.6466149676833702E-2</v>
      </c>
      <c r="O120">
        <v>6.1418683002726496E-3</v>
      </c>
      <c r="P120">
        <v>1.27574174460592E-2</v>
      </c>
      <c r="Q120">
        <v>5.2635260377897598E-2</v>
      </c>
      <c r="R120">
        <v>1.5840656705817799E-3</v>
      </c>
      <c r="S120">
        <v>1.6980576896795E-2</v>
      </c>
      <c r="T120">
        <v>1.3600580488365E-2</v>
      </c>
      <c r="U120">
        <v>0.11639575716945801</v>
      </c>
      <c r="V120">
        <v>0.471950135517821</v>
      </c>
      <c r="Y120" t="s">
        <v>217</v>
      </c>
      <c r="AH120" t="s">
        <v>377</v>
      </c>
      <c r="AI120">
        <v>2007</v>
      </c>
      <c r="AK120" t="s">
        <v>382</v>
      </c>
    </row>
    <row r="121" spans="1:37" x14ac:dyDescent="0.2">
      <c r="A121" t="s">
        <v>377</v>
      </c>
      <c r="B121">
        <v>2007</v>
      </c>
      <c r="C121">
        <v>75</v>
      </c>
      <c r="D121" t="s">
        <v>217</v>
      </c>
      <c r="E121">
        <v>1.2857441275635601E-5</v>
      </c>
      <c r="F121">
        <v>2.5341641418321202E-6</v>
      </c>
      <c r="G121">
        <v>2.4020452666710298E-6</v>
      </c>
      <c r="H121">
        <v>1.2038275513006E-4</v>
      </c>
      <c r="I121">
        <v>1.0546727921005501E-5</v>
      </c>
      <c r="J121">
        <v>1.2677674256587099E-5</v>
      </c>
      <c r="K121">
        <v>9.7696867367842694E-2</v>
      </c>
      <c r="L121">
        <v>4.9579028265934197E-6</v>
      </c>
      <c r="M121">
        <v>3.7292498367631197E-2</v>
      </c>
      <c r="N121">
        <v>7.5521825101450804E-6</v>
      </c>
      <c r="O121">
        <v>1.15597513015446E-2</v>
      </c>
      <c r="P121">
        <v>4.7048842898701697E-2</v>
      </c>
      <c r="Q121">
        <v>0.32514789405691302</v>
      </c>
      <c r="R121">
        <v>4.0148611269552797E-2</v>
      </c>
      <c r="S121">
        <v>8.5051311075937303E-5</v>
      </c>
      <c r="T121">
        <v>1.14939897342479E-4</v>
      </c>
      <c r="U121">
        <v>2.7876076205339301E-2</v>
      </c>
      <c r="V121">
        <v>0.41285555643072602</v>
      </c>
      <c r="Y121" t="s">
        <v>259</v>
      </c>
      <c r="AH121" t="s">
        <v>377</v>
      </c>
      <c r="AI121">
        <v>2009</v>
      </c>
      <c r="AK121" t="s">
        <v>383</v>
      </c>
    </row>
    <row r="122" spans="1:37" x14ac:dyDescent="0.2">
      <c r="A122" t="s">
        <v>377</v>
      </c>
      <c r="B122">
        <v>2007</v>
      </c>
      <c r="C122">
        <v>95</v>
      </c>
      <c r="D122" t="s">
        <v>232</v>
      </c>
      <c r="E122">
        <v>1.73802683328858E-2</v>
      </c>
      <c r="F122">
        <v>2.9025857039797098E-2</v>
      </c>
      <c r="G122">
        <v>2.0557006729538298E-6</v>
      </c>
      <c r="H122">
        <v>6.7075325002872597E-6</v>
      </c>
      <c r="I122">
        <v>9.02602294199036E-6</v>
      </c>
      <c r="J122">
        <v>1.6737997488874098E-2</v>
      </c>
      <c r="K122">
        <v>6.57981239965452E-6</v>
      </c>
      <c r="L122">
        <v>3.06332237987877E-2</v>
      </c>
      <c r="M122">
        <v>1.1720811484066101E-2</v>
      </c>
      <c r="N122">
        <v>7.7831043304907394E-2</v>
      </c>
      <c r="O122">
        <v>4.3793880644190897E-6</v>
      </c>
      <c r="P122">
        <v>3.8952837782499301E-4</v>
      </c>
      <c r="Q122">
        <v>4.8002518627903903E-2</v>
      </c>
      <c r="R122">
        <v>6.4291867259762701E-6</v>
      </c>
      <c r="S122">
        <v>8.5762863591922999E-6</v>
      </c>
      <c r="T122">
        <v>1.2362801660758699E-2</v>
      </c>
      <c r="U122">
        <v>0.23392527365381599</v>
      </c>
      <c r="V122">
        <v>0.52194692230071105</v>
      </c>
      <c r="Y122" t="s">
        <v>294</v>
      </c>
      <c r="AH122" t="s">
        <v>377</v>
      </c>
      <c r="AI122">
        <v>2009</v>
      </c>
      <c r="AK122" t="s">
        <v>384</v>
      </c>
    </row>
    <row r="123" spans="1:37" x14ac:dyDescent="0.2">
      <c r="A123" t="s">
        <v>377</v>
      </c>
      <c r="B123">
        <v>2009</v>
      </c>
      <c r="C123">
        <v>130</v>
      </c>
      <c r="D123" t="s">
        <v>259</v>
      </c>
      <c r="E123">
        <v>8.9861015649692795E-3</v>
      </c>
      <c r="F123">
        <v>2.5523572460093201E-2</v>
      </c>
      <c r="G123">
        <v>0.20665449071448699</v>
      </c>
      <c r="H123">
        <v>2.1191284755778E-2</v>
      </c>
      <c r="I123">
        <v>4.5322264228525602E-2</v>
      </c>
      <c r="J123">
        <v>1.78819997449166E-2</v>
      </c>
      <c r="K123">
        <v>2.9123806417622299E-6</v>
      </c>
      <c r="L123">
        <v>6.3541095783889202E-3</v>
      </c>
      <c r="M123">
        <v>1.78213174458299E-2</v>
      </c>
      <c r="N123">
        <v>6.15640842848987E-2</v>
      </c>
      <c r="O123">
        <v>1.5093817311096601E-2</v>
      </c>
      <c r="P123">
        <v>1.88477101389727E-6</v>
      </c>
      <c r="Q123">
        <v>2.8210346736609899E-2</v>
      </c>
      <c r="R123">
        <v>2.8457101548960799E-6</v>
      </c>
      <c r="S123">
        <v>8.3029083760559896E-3</v>
      </c>
      <c r="T123">
        <v>4.7615280727364897E-3</v>
      </c>
      <c r="U123">
        <v>5.5536748673963701E-2</v>
      </c>
      <c r="V123">
        <v>0.476787783189838</v>
      </c>
      <c r="Y123" t="s">
        <v>317</v>
      </c>
      <c r="AH123" t="s">
        <v>377</v>
      </c>
      <c r="AI123">
        <v>2010</v>
      </c>
      <c r="AK123" t="s">
        <v>385</v>
      </c>
    </row>
    <row r="124" spans="1:37" x14ac:dyDescent="0.2">
      <c r="A124" t="s">
        <v>377</v>
      </c>
      <c r="B124">
        <v>2009</v>
      </c>
      <c r="C124">
        <v>171</v>
      </c>
      <c r="D124" t="s">
        <v>294</v>
      </c>
      <c r="E124">
        <v>3.3872061232417702E-4</v>
      </c>
      <c r="F124">
        <v>2.1771677505608999E-2</v>
      </c>
      <c r="G124">
        <v>1.5122385151913201E-4</v>
      </c>
      <c r="H124">
        <v>6.2388240680727897E-6</v>
      </c>
      <c r="I124">
        <v>8.3953032157585504E-6</v>
      </c>
      <c r="J124">
        <v>1.5896866965202001E-2</v>
      </c>
      <c r="K124">
        <v>7.42738088201748E-2</v>
      </c>
      <c r="L124">
        <v>3.9465413211825497E-6</v>
      </c>
      <c r="M124">
        <v>3.8375156539002503E-2</v>
      </c>
      <c r="N124">
        <v>1.3199554451114499E-3</v>
      </c>
      <c r="O124">
        <v>4.0733655272722701E-6</v>
      </c>
      <c r="P124">
        <v>3.1449025482997599E-2</v>
      </c>
      <c r="Q124">
        <v>0.26067251308251799</v>
      </c>
      <c r="R124">
        <v>1.81324323195011E-2</v>
      </c>
      <c r="S124">
        <v>2.2255435034942199E-2</v>
      </c>
      <c r="T124">
        <v>1.90625364156289E-6</v>
      </c>
      <c r="U124">
        <v>3.1805321412645797E-2</v>
      </c>
      <c r="V124">
        <v>0.48353330264067601</v>
      </c>
      <c r="Y124" t="s">
        <v>325</v>
      </c>
      <c r="AH124" t="s">
        <v>377</v>
      </c>
      <c r="AI124">
        <v>2012</v>
      </c>
      <c r="AK124" t="s">
        <v>386</v>
      </c>
    </row>
    <row r="125" spans="1:37" x14ac:dyDescent="0.2">
      <c r="A125" t="s">
        <v>377</v>
      </c>
      <c r="B125">
        <v>2010</v>
      </c>
      <c r="C125">
        <v>199</v>
      </c>
      <c r="D125" t="s">
        <v>317</v>
      </c>
      <c r="E125">
        <v>1.9311988577552799E-2</v>
      </c>
      <c r="F125">
        <v>4.2687953888913097E-2</v>
      </c>
      <c r="G125">
        <v>5.5585166421149299E-4</v>
      </c>
      <c r="H125">
        <v>6.0914802289425798E-6</v>
      </c>
      <c r="I125">
        <v>2.7061086724790003E-4</v>
      </c>
      <c r="J125">
        <v>1.0302307090457499E-2</v>
      </c>
      <c r="K125">
        <v>3.5132583668552897E-5</v>
      </c>
      <c r="L125">
        <v>3.4729951226056398E-2</v>
      </c>
      <c r="M125">
        <v>3.64774998834397E-2</v>
      </c>
      <c r="N125">
        <v>7.4997913109476705E-2</v>
      </c>
      <c r="O125">
        <v>3.3134256961556401E-5</v>
      </c>
      <c r="P125">
        <v>5.3104580333016901E-3</v>
      </c>
      <c r="Q125">
        <v>8.4676079015677697E-2</v>
      </c>
      <c r="R125">
        <v>1.22467071509115E-4</v>
      </c>
      <c r="S125">
        <v>2.5152986059374699E-3</v>
      </c>
      <c r="T125">
        <v>2.1228225015525602E-2</v>
      </c>
      <c r="U125">
        <v>0.15202694663476801</v>
      </c>
      <c r="V125">
        <v>0.51471209099506399</v>
      </c>
      <c r="Y125" t="s">
        <v>301</v>
      </c>
      <c r="AH125" t="s">
        <v>377</v>
      </c>
      <c r="AI125">
        <v>2014</v>
      </c>
      <c r="AK125" t="s">
        <v>387</v>
      </c>
    </row>
    <row r="126" spans="1:37" x14ac:dyDescent="0.2">
      <c r="A126" t="s">
        <v>377</v>
      </c>
      <c r="B126">
        <v>2012</v>
      </c>
      <c r="C126">
        <v>207</v>
      </c>
      <c r="D126" t="s">
        <v>325</v>
      </c>
      <c r="E126">
        <v>3.3721832720849998E-2</v>
      </c>
      <c r="F126">
        <v>2.19469590218219E-2</v>
      </c>
      <c r="G126">
        <v>9.6376780758806299E-7</v>
      </c>
      <c r="H126">
        <v>9.4257508754027296E-3</v>
      </c>
      <c r="I126">
        <v>2.5336893368859501E-2</v>
      </c>
      <c r="J126">
        <v>1.07974327208946E-2</v>
      </c>
      <c r="K126">
        <v>7.7549093855960897E-3</v>
      </c>
      <c r="L126">
        <v>4.14855398838977E-2</v>
      </c>
      <c r="M126">
        <v>2.7531286669787498E-2</v>
      </c>
      <c r="N126">
        <v>5.5439865047923698E-2</v>
      </c>
      <c r="O126">
        <v>1.26608579948864E-2</v>
      </c>
      <c r="P126">
        <v>2.1059865484762099E-2</v>
      </c>
      <c r="Q126">
        <v>5.7591286623720699E-2</v>
      </c>
      <c r="R126">
        <v>3.0141757878422199E-6</v>
      </c>
      <c r="S126">
        <v>1.31355232697962E-3</v>
      </c>
      <c r="T126">
        <v>2.4957320406533201E-2</v>
      </c>
      <c r="U126">
        <v>0.11159713180351501</v>
      </c>
      <c r="V126">
        <v>0.53737553772097302</v>
      </c>
      <c r="Y126" t="s">
        <v>186</v>
      </c>
      <c r="AH126" t="s">
        <v>377</v>
      </c>
      <c r="AI126">
        <v>2017</v>
      </c>
      <c r="AK126" t="s">
        <v>388</v>
      </c>
    </row>
    <row r="127" spans="1:37" x14ac:dyDescent="0.2">
      <c r="A127" t="s">
        <v>377</v>
      </c>
      <c r="B127">
        <v>2014</v>
      </c>
      <c r="C127">
        <v>181</v>
      </c>
      <c r="D127" t="s">
        <v>301</v>
      </c>
      <c r="E127">
        <v>7.8437972919610606E-5</v>
      </c>
      <c r="F127">
        <v>3.2236696263492098E-4</v>
      </c>
      <c r="G127">
        <v>7.9181916594098695E-7</v>
      </c>
      <c r="H127">
        <v>2.5836216623249499E-6</v>
      </c>
      <c r="I127">
        <v>2.1057986059316099E-3</v>
      </c>
      <c r="J127">
        <v>1.0311191318010699E-4</v>
      </c>
      <c r="K127">
        <v>2.5344261617895598E-6</v>
      </c>
      <c r="L127">
        <v>2.4561701277801402E-2</v>
      </c>
      <c r="M127">
        <v>1.3307299507038101E-2</v>
      </c>
      <c r="N127">
        <v>0.111079287727536</v>
      </c>
      <c r="O127">
        <v>2.3665225567675501E-4</v>
      </c>
      <c r="P127">
        <v>3.9154294716488E-2</v>
      </c>
      <c r="Q127">
        <v>7.7725724818287698E-2</v>
      </c>
      <c r="R127">
        <v>1.63242203498773E-4</v>
      </c>
      <c r="S127">
        <v>1.33839642706148E-2</v>
      </c>
      <c r="T127">
        <v>5.9348101213719799E-2</v>
      </c>
      <c r="U127">
        <v>0.14266188398416499</v>
      </c>
      <c r="V127">
        <v>0.51576222270351502</v>
      </c>
      <c r="Y127" t="s">
        <v>328</v>
      </c>
      <c r="AH127" t="s">
        <v>389</v>
      </c>
      <c r="AI127">
        <v>2018</v>
      </c>
      <c r="AK127" t="s">
        <v>390</v>
      </c>
    </row>
    <row r="128" spans="1:37" x14ac:dyDescent="0.2">
      <c r="A128" t="s">
        <v>377</v>
      </c>
      <c r="B128">
        <v>2017</v>
      </c>
      <c r="C128">
        <v>41</v>
      </c>
      <c r="D128" t="s">
        <v>186</v>
      </c>
      <c r="E128">
        <v>1.3241690822384701E-2</v>
      </c>
      <c r="F128">
        <v>5.7996116252132697E-2</v>
      </c>
      <c r="G128">
        <v>9.1824002267186502E-7</v>
      </c>
      <c r="H128">
        <v>7.47012968937547E-5</v>
      </c>
      <c r="I128">
        <v>1.50984046843188E-3</v>
      </c>
      <c r="J128">
        <v>7.6551525690600106E-5</v>
      </c>
      <c r="K128">
        <v>6.03032114149252E-5</v>
      </c>
      <c r="L128">
        <v>5.8714094559303598E-2</v>
      </c>
      <c r="M128">
        <v>6.1380603984508703E-2</v>
      </c>
      <c r="N128">
        <v>4.6267067483510803E-2</v>
      </c>
      <c r="O128">
        <v>1.31025503683042E-4</v>
      </c>
      <c r="P128">
        <v>3.1925047035340402E-2</v>
      </c>
      <c r="Q128">
        <v>4.5893222260364901E-2</v>
      </c>
      <c r="R128">
        <v>4.7067314275157698E-3</v>
      </c>
      <c r="S128">
        <v>1.81718896006413E-5</v>
      </c>
      <c r="T128">
        <v>2.0680688626350498E-2</v>
      </c>
      <c r="U128">
        <v>9.9025766441281596E-2</v>
      </c>
      <c r="V128">
        <v>0.55829745897156802</v>
      </c>
      <c r="Y128" t="s">
        <v>262</v>
      </c>
      <c r="AH128" t="s">
        <v>389</v>
      </c>
      <c r="AI128">
        <v>2018</v>
      </c>
      <c r="AK128" t="s">
        <v>391</v>
      </c>
    </row>
    <row r="129" spans="1:37" x14ac:dyDescent="0.2">
      <c r="A129" t="s">
        <v>389</v>
      </c>
      <c r="B129">
        <v>2005</v>
      </c>
      <c r="C129">
        <v>4</v>
      </c>
      <c r="D129" t="s">
        <v>151</v>
      </c>
      <c r="E129">
        <v>4.0232249022614602E-2</v>
      </c>
      <c r="F129">
        <v>7.7223668251806293E-2</v>
      </c>
      <c r="G129">
        <v>1.5646952668009601E-6</v>
      </c>
      <c r="H129">
        <v>2.9542781427740799E-5</v>
      </c>
      <c r="I129">
        <v>2.5124362473523702E-4</v>
      </c>
      <c r="J129">
        <v>8.25825273926571E-6</v>
      </c>
      <c r="K129">
        <v>5.0082200456665899E-6</v>
      </c>
      <c r="L129">
        <v>4.2939648804686599E-2</v>
      </c>
      <c r="M129">
        <v>1.8720664517233601E-2</v>
      </c>
      <c r="N129">
        <v>9.8976176099559304E-2</v>
      </c>
      <c r="O129">
        <v>1.8502405280816901E-2</v>
      </c>
      <c r="P129">
        <v>3.5193021234582102E-2</v>
      </c>
      <c r="Q129">
        <v>2.2632236069258301E-2</v>
      </c>
      <c r="R129">
        <v>1.80396558849143E-2</v>
      </c>
      <c r="S129">
        <v>2.5480119549973301E-3</v>
      </c>
      <c r="T129">
        <v>2.22151086530234E-2</v>
      </c>
      <c r="U129">
        <v>0.12666033267327101</v>
      </c>
      <c r="V129">
        <v>0.47582120397902</v>
      </c>
      <c r="Y129" t="s">
        <v>349</v>
      </c>
      <c r="AH129" t="s">
        <v>389</v>
      </c>
      <c r="AI129">
        <v>2018</v>
      </c>
      <c r="AK129" t="s">
        <v>392</v>
      </c>
    </row>
    <row r="130" spans="1:37" x14ac:dyDescent="0.2">
      <c r="A130" t="s">
        <v>389</v>
      </c>
      <c r="B130">
        <v>2005</v>
      </c>
      <c r="C130">
        <v>107</v>
      </c>
      <c r="D130" t="s">
        <v>240</v>
      </c>
      <c r="E130">
        <v>1.069750800263E-2</v>
      </c>
      <c r="F130">
        <v>2.09475112145136E-2</v>
      </c>
      <c r="G130">
        <v>1.83463904372305E-6</v>
      </c>
      <c r="H130">
        <v>9.1946186783834605E-5</v>
      </c>
      <c r="I130">
        <v>8.0554014097398607E-6</v>
      </c>
      <c r="J130">
        <v>9.6829799577306493E-6</v>
      </c>
      <c r="K130">
        <v>5.8722463282719101E-6</v>
      </c>
      <c r="L130">
        <v>0.213614274562757</v>
      </c>
      <c r="M130">
        <v>0.11172123024604</v>
      </c>
      <c r="N130">
        <v>0.11281388230464801</v>
      </c>
      <c r="O130">
        <v>1.75828356314749E-4</v>
      </c>
      <c r="P130">
        <v>3.9866115138097197E-3</v>
      </c>
      <c r="Q130">
        <v>2.5419306899522699E-2</v>
      </c>
      <c r="R130">
        <v>6.8825342064304301E-3</v>
      </c>
      <c r="S130">
        <v>2.0322856690858801E-2</v>
      </c>
      <c r="T130">
        <v>1.8290748859128599E-6</v>
      </c>
      <c r="U130">
        <v>5.91709332358843E-2</v>
      </c>
      <c r="V130">
        <v>0.41412830223817898</v>
      </c>
      <c r="Y130" t="s">
        <v>293</v>
      </c>
      <c r="AH130" t="s">
        <v>389</v>
      </c>
      <c r="AI130">
        <v>2017</v>
      </c>
      <c r="AK130" t="s">
        <v>393</v>
      </c>
    </row>
    <row r="131" spans="1:37" x14ac:dyDescent="0.2">
      <c r="A131" t="s">
        <v>389</v>
      </c>
      <c r="B131">
        <v>2005</v>
      </c>
      <c r="C131">
        <v>108</v>
      </c>
      <c r="D131" t="s">
        <v>241</v>
      </c>
      <c r="E131">
        <v>2.8552326295828899E-2</v>
      </c>
      <c r="F131">
        <v>4.5513841369433601E-2</v>
      </c>
      <c r="G131">
        <v>4.76902915119729E-6</v>
      </c>
      <c r="H131">
        <v>1.5560834535559601E-5</v>
      </c>
      <c r="I131">
        <v>2.2554146351139899E-3</v>
      </c>
      <c r="J131">
        <v>3.9758281993068899E-4</v>
      </c>
      <c r="K131">
        <v>4.6331797929332697E-3</v>
      </c>
      <c r="L131">
        <v>7.47157950925912E-2</v>
      </c>
      <c r="M131">
        <v>1.9370499853783699E-2</v>
      </c>
      <c r="N131">
        <v>0.20953427828236099</v>
      </c>
      <c r="O131">
        <v>3.0808977845436E-4</v>
      </c>
      <c r="P131">
        <v>3.0780858627942103E-4</v>
      </c>
      <c r="Q131">
        <v>6.3915901720945204E-2</v>
      </c>
      <c r="R131">
        <v>3.12845115503019E-4</v>
      </c>
      <c r="S131">
        <v>1.58402875193005E-3</v>
      </c>
      <c r="T131">
        <v>1.8625380601069799E-2</v>
      </c>
      <c r="U131">
        <v>7.6423808767458495E-2</v>
      </c>
      <c r="V131">
        <v>0.45352888867269697</v>
      </c>
      <c r="Y131" t="s">
        <v>245</v>
      </c>
      <c r="AH131" t="s">
        <v>389</v>
      </c>
      <c r="AI131">
        <v>2015</v>
      </c>
      <c r="AK131" t="s">
        <v>394</v>
      </c>
    </row>
    <row r="132" spans="1:37" x14ac:dyDescent="0.2">
      <c r="A132" t="s">
        <v>389</v>
      </c>
      <c r="B132">
        <v>2005</v>
      </c>
      <c r="C132">
        <v>158</v>
      </c>
      <c r="D132" t="s">
        <v>284</v>
      </c>
      <c r="E132">
        <v>7.4042265029366401E-3</v>
      </c>
      <c r="F132">
        <v>8.7416805903272998E-2</v>
      </c>
      <c r="G132">
        <v>2.7184520067059102E-2</v>
      </c>
      <c r="H132">
        <v>5.5128028466406201E-2</v>
      </c>
      <c r="I132">
        <v>2.4038684779432402E-2</v>
      </c>
      <c r="J132">
        <v>5.5247337063227503E-4</v>
      </c>
      <c r="K132">
        <v>1.5430030598783499E-5</v>
      </c>
      <c r="L132">
        <v>6.9502644021053397E-2</v>
      </c>
      <c r="M132">
        <v>2.8841183416410801E-2</v>
      </c>
      <c r="N132">
        <v>7.0712490969341305E-2</v>
      </c>
      <c r="O132">
        <v>3.6241911526048798E-3</v>
      </c>
      <c r="P132">
        <v>5.5724604802638203E-2</v>
      </c>
      <c r="Q132">
        <v>1.00206429851072E-5</v>
      </c>
      <c r="R132">
        <v>6.92687037596165E-4</v>
      </c>
      <c r="S132">
        <v>2.0111874459097799E-5</v>
      </c>
      <c r="T132">
        <v>4.8061133473274103E-6</v>
      </c>
      <c r="U132">
        <v>5.29336992941465E-2</v>
      </c>
      <c r="V132">
        <v>0.51619339155507904</v>
      </c>
      <c r="Y132" t="s">
        <v>151</v>
      </c>
      <c r="AH132" t="s">
        <v>389</v>
      </c>
      <c r="AI132">
        <v>2005</v>
      </c>
      <c r="AK132" t="s">
        <v>395</v>
      </c>
    </row>
    <row r="133" spans="1:37" x14ac:dyDescent="0.2">
      <c r="A133" t="s">
        <v>389</v>
      </c>
      <c r="B133">
        <v>2005</v>
      </c>
      <c r="C133">
        <v>174</v>
      </c>
      <c r="D133" t="s">
        <v>297</v>
      </c>
      <c r="E133">
        <v>5.4880093588618496E-4</v>
      </c>
      <c r="F133">
        <v>3.6504536087118698E-2</v>
      </c>
      <c r="G133">
        <v>3.5730879431649301E-5</v>
      </c>
      <c r="H133">
        <v>6.0179686708495498E-3</v>
      </c>
      <c r="I133">
        <v>2.1092512276086001E-4</v>
      </c>
      <c r="J133">
        <v>7.8509618913639404E-5</v>
      </c>
      <c r="K133">
        <v>1.4120505099639801E-4</v>
      </c>
      <c r="L133">
        <v>9.8463176555826606E-2</v>
      </c>
      <c r="M133">
        <v>5.7929058010561203E-2</v>
      </c>
      <c r="N133">
        <v>0.23466899254805301</v>
      </c>
      <c r="O133">
        <v>4.5805703924365396E-6</v>
      </c>
      <c r="P133">
        <v>3.5304318132378799E-3</v>
      </c>
      <c r="Q133">
        <v>1.7237310718706201E-4</v>
      </c>
      <c r="R133">
        <v>1.45069648448057E-3</v>
      </c>
      <c r="S133">
        <v>4.7910067031594402E-4</v>
      </c>
      <c r="T133">
        <v>2.14361537960589E-6</v>
      </c>
      <c r="U133">
        <v>9.8729530393763199E-2</v>
      </c>
      <c r="V133">
        <v>0.46103223986484299</v>
      </c>
      <c r="Y133" t="s">
        <v>327</v>
      </c>
      <c r="AH133" t="s">
        <v>389</v>
      </c>
      <c r="AI133">
        <v>2005</v>
      </c>
      <c r="AK133" t="s">
        <v>396</v>
      </c>
    </row>
    <row r="134" spans="1:37" x14ac:dyDescent="0.2">
      <c r="A134" t="s">
        <v>389</v>
      </c>
      <c r="B134">
        <v>2005</v>
      </c>
      <c r="C134">
        <v>175</v>
      </c>
      <c r="D134" t="s">
        <v>298</v>
      </c>
      <c r="E134">
        <v>8.2583473014624903E-2</v>
      </c>
      <c r="F134">
        <v>2.6750761744240899E-2</v>
      </c>
      <c r="G134">
        <v>2.4020452666710298E-6</v>
      </c>
      <c r="H134">
        <v>5.6392951296712901E-2</v>
      </c>
      <c r="I134">
        <v>1.0546727921005501E-5</v>
      </c>
      <c r="J134">
        <v>6.1291840536680398E-4</v>
      </c>
      <c r="K134">
        <v>4.5203425349128499E-5</v>
      </c>
      <c r="L134">
        <v>2.0682854160179601E-3</v>
      </c>
      <c r="M134">
        <v>2.54294740900468E-6</v>
      </c>
      <c r="N134">
        <v>0.22659842817661699</v>
      </c>
      <c r="O134">
        <v>3.3280962758595697E-2</v>
      </c>
      <c r="P134">
        <v>4.2490643632824001E-5</v>
      </c>
      <c r="Q134">
        <v>2.6002919689858298E-2</v>
      </c>
      <c r="R134">
        <v>2.4279746940826401E-2</v>
      </c>
      <c r="S134">
        <v>2.3511149385349101E-4</v>
      </c>
      <c r="T134">
        <v>3.775452172032E-4</v>
      </c>
      <c r="U134">
        <v>3.5416600389911401E-2</v>
      </c>
      <c r="V134">
        <v>0.48529710966659001</v>
      </c>
      <c r="Y134" t="s">
        <v>298</v>
      </c>
      <c r="AH134" t="s">
        <v>389</v>
      </c>
      <c r="AI134">
        <v>2005</v>
      </c>
      <c r="AK134" t="s">
        <v>397</v>
      </c>
    </row>
    <row r="135" spans="1:37" x14ac:dyDescent="0.2">
      <c r="A135" t="s">
        <v>389</v>
      </c>
      <c r="B135">
        <v>2005</v>
      </c>
      <c r="C135">
        <v>211</v>
      </c>
      <c r="D135" t="s">
        <v>327</v>
      </c>
      <c r="E135">
        <v>5.55282725313508E-5</v>
      </c>
      <c r="F135">
        <v>0.15710979618482601</v>
      </c>
      <c r="G135">
        <v>2.6479023018999101E-6</v>
      </c>
      <c r="H135">
        <v>8.6398233854048998E-6</v>
      </c>
      <c r="I135">
        <v>1.1626219341921799E-5</v>
      </c>
      <c r="J135">
        <v>2.1104939040816201E-2</v>
      </c>
      <c r="K135">
        <v>3.39313957274272E-4</v>
      </c>
      <c r="L135">
        <v>6.9729710280448901E-2</v>
      </c>
      <c r="M135">
        <v>1.49157713912077E-3</v>
      </c>
      <c r="N135">
        <v>0.15938984351371299</v>
      </c>
      <c r="O135">
        <v>6.2596345603814702E-4</v>
      </c>
      <c r="P135">
        <v>1.7090418999624101E-4</v>
      </c>
      <c r="Q135">
        <v>4.3676205520414603E-2</v>
      </c>
      <c r="R135">
        <v>1.48133107594635E-2</v>
      </c>
      <c r="S135">
        <v>1.12762735832314E-3</v>
      </c>
      <c r="T135">
        <v>2.11173624824551E-3</v>
      </c>
      <c r="U135">
        <v>4.08612155637448E-2</v>
      </c>
      <c r="V135">
        <v>0.48736941457001198</v>
      </c>
      <c r="Y135" t="s">
        <v>297</v>
      </c>
      <c r="AH135" t="s">
        <v>389</v>
      </c>
      <c r="AI135">
        <v>2005</v>
      </c>
      <c r="AK135" t="s">
        <v>398</v>
      </c>
    </row>
    <row r="136" spans="1:37" x14ac:dyDescent="0.2">
      <c r="A136" t="s">
        <v>389</v>
      </c>
      <c r="B136">
        <v>2005</v>
      </c>
      <c r="C136">
        <v>216</v>
      </c>
      <c r="D136" t="s">
        <v>332</v>
      </c>
      <c r="E136">
        <v>8.4022958911133204E-4</v>
      </c>
      <c r="F136">
        <v>7.8331687043863493E-2</v>
      </c>
      <c r="G136">
        <v>1.9675774806456802E-6</v>
      </c>
      <c r="H136">
        <v>1.9079726834963601E-4</v>
      </c>
      <c r="I136">
        <v>8.6390979553132094E-6</v>
      </c>
      <c r="J136">
        <v>7.1843702096727202E-5</v>
      </c>
      <c r="K136">
        <v>2.3417432018614701E-3</v>
      </c>
      <c r="L136">
        <v>8.1529545113392096E-2</v>
      </c>
      <c r="M136">
        <v>4.6065671560312701E-2</v>
      </c>
      <c r="N136">
        <v>0.116501892829097</v>
      </c>
      <c r="O136">
        <v>1.68747120825638E-2</v>
      </c>
      <c r="P136">
        <v>3.6756611948804002E-2</v>
      </c>
      <c r="Q136">
        <v>4.2963994395021597E-2</v>
      </c>
      <c r="R136">
        <v>1.01469035667384E-2</v>
      </c>
      <c r="S136">
        <v>8.2086405525511205E-6</v>
      </c>
      <c r="T136">
        <v>2.2342341121586999E-2</v>
      </c>
      <c r="U136">
        <v>6.6193404461488706E-2</v>
      </c>
      <c r="V136">
        <v>0.47882980679972098</v>
      </c>
      <c r="Y136" t="s">
        <v>332</v>
      </c>
      <c r="AH136" t="s">
        <v>389</v>
      </c>
      <c r="AI136">
        <v>2005</v>
      </c>
      <c r="AK136" t="s">
        <v>399</v>
      </c>
    </row>
    <row r="137" spans="1:37" x14ac:dyDescent="0.2">
      <c r="A137" t="s">
        <v>389</v>
      </c>
      <c r="B137">
        <v>2005</v>
      </c>
      <c r="C137">
        <v>217</v>
      </c>
      <c r="D137" t="s">
        <v>333</v>
      </c>
      <c r="E137">
        <v>1.5613676470281401E-4</v>
      </c>
      <c r="F137">
        <v>3.2653018427516299E-2</v>
      </c>
      <c r="G137">
        <v>2.99074852779056E-6</v>
      </c>
      <c r="H137">
        <v>2.35045813546081E-2</v>
      </c>
      <c r="I137">
        <v>1.31315639386219E-5</v>
      </c>
      <c r="J137">
        <v>1.5784771479866098E-5</v>
      </c>
      <c r="K137">
        <v>9.5726797710917305E-6</v>
      </c>
      <c r="L137">
        <v>0.21580355196338</v>
      </c>
      <c r="M137">
        <v>7.6513145995607698E-2</v>
      </c>
      <c r="N137">
        <v>0.11991240565325401</v>
      </c>
      <c r="O137">
        <v>6.3713791499931404E-6</v>
      </c>
      <c r="P137">
        <v>6.1950382100319699E-6</v>
      </c>
      <c r="Q137">
        <v>9.8711391176149396E-4</v>
      </c>
      <c r="R137">
        <v>1.6591186772650899E-2</v>
      </c>
      <c r="S137">
        <v>2.6282030674977899E-3</v>
      </c>
      <c r="T137">
        <v>2.98167808048042E-6</v>
      </c>
      <c r="U137">
        <v>7.7820827498329997E-2</v>
      </c>
      <c r="V137">
        <v>0.433372800731531</v>
      </c>
      <c r="Y137" t="s">
        <v>333</v>
      </c>
      <c r="AH137" t="s">
        <v>389</v>
      </c>
      <c r="AI137">
        <v>2005</v>
      </c>
      <c r="AK137" t="s">
        <v>400</v>
      </c>
    </row>
    <row r="138" spans="1:37" x14ac:dyDescent="0.2">
      <c r="A138" t="s">
        <v>389</v>
      </c>
      <c r="B138">
        <v>2006</v>
      </c>
      <c r="C138">
        <v>18</v>
      </c>
      <c r="D138" t="s">
        <v>165</v>
      </c>
      <c r="E138">
        <v>1.8380176424838801E-2</v>
      </c>
      <c r="F138">
        <v>2.6003386300777601E-2</v>
      </c>
      <c r="G138">
        <v>2.9995753527784699E-6</v>
      </c>
      <c r="H138">
        <v>1.03481787880266E-4</v>
      </c>
      <c r="I138">
        <v>1.3170320128126599E-5</v>
      </c>
      <c r="J138">
        <v>1.5637309742330999E-4</v>
      </c>
      <c r="K138">
        <v>4.7807339615173601E-4</v>
      </c>
      <c r="L138">
        <v>3.7296599343518297E-2</v>
      </c>
      <c r="M138">
        <v>4.3430572922257903E-2</v>
      </c>
      <c r="N138">
        <v>5.52891815831612E-2</v>
      </c>
      <c r="O138">
        <v>5.1595872852702998E-3</v>
      </c>
      <c r="P138">
        <v>3.5329037092493298E-2</v>
      </c>
      <c r="Q138">
        <v>0.115578391901653</v>
      </c>
      <c r="R138">
        <v>8.9947882813929401E-4</v>
      </c>
      <c r="S138">
        <v>1.00378248123394E-2</v>
      </c>
      <c r="T138">
        <v>3.71997041037214E-2</v>
      </c>
      <c r="U138">
        <v>0.105596686932866</v>
      </c>
      <c r="V138">
        <v>0.50904527429202495</v>
      </c>
      <c r="Y138" t="s">
        <v>241</v>
      </c>
      <c r="AH138" t="s">
        <v>389</v>
      </c>
      <c r="AI138">
        <v>2005</v>
      </c>
      <c r="AK138" t="s">
        <v>401</v>
      </c>
    </row>
    <row r="139" spans="1:37" x14ac:dyDescent="0.2">
      <c r="A139" t="s">
        <v>389</v>
      </c>
      <c r="B139">
        <v>2006</v>
      </c>
      <c r="C139">
        <v>19</v>
      </c>
      <c r="D139" t="s">
        <v>166</v>
      </c>
      <c r="E139">
        <v>0.12902024199043399</v>
      </c>
      <c r="F139">
        <v>8.2222277633308099E-4</v>
      </c>
      <c r="G139">
        <v>1.94498498596597E-6</v>
      </c>
      <c r="H139">
        <v>3.6722975738342098E-5</v>
      </c>
      <c r="I139">
        <v>7.6795731897228499E-4</v>
      </c>
      <c r="J139">
        <v>3.0479350451933099E-3</v>
      </c>
      <c r="K139">
        <v>1.2516700040051999E-3</v>
      </c>
      <c r="L139">
        <v>7.3576374021210506E-2</v>
      </c>
      <c r="M139">
        <v>4.1162483160146299E-2</v>
      </c>
      <c r="N139">
        <v>7.6707274426625505E-2</v>
      </c>
      <c r="O139">
        <v>1.8640370393800801E-4</v>
      </c>
      <c r="P139">
        <v>4.2774417854101E-2</v>
      </c>
      <c r="Q139">
        <v>5.0581243026445698E-2</v>
      </c>
      <c r="R139">
        <v>6.0829243374365501E-6</v>
      </c>
      <c r="S139">
        <v>1.19461562048755E-2</v>
      </c>
      <c r="T139">
        <v>6.2692479648762496E-5</v>
      </c>
      <c r="U139">
        <v>1.9411057305881599E-6</v>
      </c>
      <c r="V139">
        <v>0.56804623599727599</v>
      </c>
      <c r="Y139" t="s">
        <v>240</v>
      </c>
      <c r="AH139" t="s">
        <v>389</v>
      </c>
      <c r="AI139">
        <v>2005</v>
      </c>
      <c r="AK139" t="s">
        <v>402</v>
      </c>
    </row>
    <row r="140" spans="1:37" x14ac:dyDescent="0.2">
      <c r="A140" t="s">
        <v>389</v>
      </c>
      <c r="B140">
        <v>2006</v>
      </c>
      <c r="C140">
        <v>29</v>
      </c>
      <c r="D140" t="s">
        <v>176</v>
      </c>
      <c r="E140">
        <v>2.11992774632272E-4</v>
      </c>
      <c r="F140">
        <v>6.3217747124546003E-2</v>
      </c>
      <c r="G140">
        <v>1.96061941367477E-2</v>
      </c>
      <c r="H140">
        <v>2.91395643653002E-2</v>
      </c>
      <c r="I140">
        <v>6.3791033088336602E-6</v>
      </c>
      <c r="J140">
        <v>9.5149658941593801E-2</v>
      </c>
      <c r="K140">
        <v>4.6502544165797602E-6</v>
      </c>
      <c r="L140">
        <v>7.9079993374231897E-2</v>
      </c>
      <c r="M140">
        <v>5.4595296781899103E-2</v>
      </c>
      <c r="N140">
        <v>4.9538306548145797E-2</v>
      </c>
      <c r="O140">
        <v>7.11671322103962E-5</v>
      </c>
      <c r="P140">
        <v>3.0094502778709401E-6</v>
      </c>
      <c r="Q140">
        <v>1.8337083593627599E-2</v>
      </c>
      <c r="R140">
        <v>9.0808129110311504E-3</v>
      </c>
      <c r="S140">
        <v>5.7332807330933799E-4</v>
      </c>
      <c r="T140">
        <v>3.1327612946063801E-3</v>
      </c>
      <c r="U140">
        <v>8.1029842445485195E-2</v>
      </c>
      <c r="V140">
        <v>0.49722221169462899</v>
      </c>
      <c r="Y140" t="s">
        <v>284</v>
      </c>
      <c r="AH140" t="s">
        <v>389</v>
      </c>
      <c r="AI140">
        <v>2005</v>
      </c>
      <c r="AK140" t="s">
        <v>403</v>
      </c>
    </row>
    <row r="141" spans="1:37" x14ac:dyDescent="0.2">
      <c r="A141" t="s">
        <v>389</v>
      </c>
      <c r="B141">
        <v>2006</v>
      </c>
      <c r="C141">
        <v>30</v>
      </c>
      <c r="D141" t="s">
        <v>177</v>
      </c>
      <c r="E141">
        <v>2.7041734196732201E-2</v>
      </c>
      <c r="F141">
        <v>3.4197502607747197E-2</v>
      </c>
      <c r="G141">
        <v>2.0852247017896699E-6</v>
      </c>
      <c r="H141">
        <v>1.8667669048599501E-2</v>
      </c>
      <c r="I141">
        <v>9.1556549283579699E-6</v>
      </c>
      <c r="J141">
        <v>7.6139447495075105E-5</v>
      </c>
      <c r="K141">
        <v>2.6720995138779799E-4</v>
      </c>
      <c r="L141">
        <v>4.31880862288547E-2</v>
      </c>
      <c r="M141">
        <v>0.102522981702936</v>
      </c>
      <c r="N141">
        <v>6.5010198144796402E-2</v>
      </c>
      <c r="O141">
        <v>2.7726334551090902E-3</v>
      </c>
      <c r="P141">
        <v>4.8724483930357998E-2</v>
      </c>
      <c r="Q141">
        <v>6.1262776710735101E-2</v>
      </c>
      <c r="R141">
        <v>6.5215228801576804E-6</v>
      </c>
      <c r="S141">
        <v>1.7008649939459299E-2</v>
      </c>
      <c r="T141">
        <v>2.0877497019018001E-2</v>
      </c>
      <c r="U141">
        <v>5.9436773836703302E-2</v>
      </c>
      <c r="V141">
        <v>0.49892790137755599</v>
      </c>
      <c r="Y141" t="s">
        <v>316</v>
      </c>
      <c r="AH141" t="s">
        <v>389</v>
      </c>
      <c r="AI141">
        <v>2006</v>
      </c>
      <c r="AK141" t="s">
        <v>404</v>
      </c>
    </row>
    <row r="142" spans="1:37" x14ac:dyDescent="0.2">
      <c r="A142" t="s">
        <v>389</v>
      </c>
      <c r="B142">
        <v>2006</v>
      </c>
      <c r="C142">
        <v>83</v>
      </c>
      <c r="D142" t="s">
        <v>223</v>
      </c>
      <c r="E142">
        <v>4.34208976861057E-2</v>
      </c>
      <c r="F142">
        <v>2.4086911734689499E-2</v>
      </c>
      <c r="G142">
        <v>7.8785660868456703E-2</v>
      </c>
      <c r="H142">
        <v>5.3438426453160603E-2</v>
      </c>
      <c r="I142">
        <v>1.27509815687802E-5</v>
      </c>
      <c r="J142">
        <v>6.0682938990694897E-5</v>
      </c>
      <c r="K142">
        <v>9.2952418992550806E-6</v>
      </c>
      <c r="L142">
        <v>9.2849001103068304E-2</v>
      </c>
      <c r="M142">
        <v>3.07442040654297E-6</v>
      </c>
      <c r="N142">
        <v>0.115439249205141</v>
      </c>
      <c r="O142">
        <v>2.1459407197572E-2</v>
      </c>
      <c r="P142">
        <v>6.0154920162766504E-6</v>
      </c>
      <c r="Q142">
        <v>4.5959301793049102E-4</v>
      </c>
      <c r="R142">
        <v>9.0824543624628104E-6</v>
      </c>
      <c r="S142">
        <v>1.21156427362822E-5</v>
      </c>
      <c r="T142">
        <v>1.84317845619288E-4</v>
      </c>
      <c r="U142">
        <v>7.9401362971718101E-3</v>
      </c>
      <c r="V142">
        <v>0.56182338141910304</v>
      </c>
      <c r="Y142" t="s">
        <v>254</v>
      </c>
      <c r="AH142" t="s">
        <v>389</v>
      </c>
      <c r="AI142">
        <v>2006</v>
      </c>
      <c r="AK142" t="s">
        <v>405</v>
      </c>
    </row>
    <row r="143" spans="1:37" x14ac:dyDescent="0.2">
      <c r="A143" t="s">
        <v>389</v>
      </c>
      <c r="B143">
        <v>2006</v>
      </c>
      <c r="C143">
        <v>84</v>
      </c>
      <c r="D143" t="s">
        <v>224</v>
      </c>
      <c r="E143">
        <v>6.3551867404047502E-2</v>
      </c>
      <c r="F143">
        <v>2.1239088915693899E-2</v>
      </c>
      <c r="G143">
        <v>2.2294001892398101E-2</v>
      </c>
      <c r="H143">
        <v>5.28268185410007E-2</v>
      </c>
      <c r="I143">
        <v>2.76626659287683E-3</v>
      </c>
      <c r="J143">
        <v>7.7267131160109095E-2</v>
      </c>
      <c r="K143">
        <v>4.8344127099493199E-4</v>
      </c>
      <c r="L143">
        <v>4.4977655368243798E-6</v>
      </c>
      <c r="M143">
        <v>1.6440399155968798E-2</v>
      </c>
      <c r="N143">
        <v>3.34956354162258E-2</v>
      </c>
      <c r="O143">
        <v>2.2168079228376599E-3</v>
      </c>
      <c r="P143">
        <v>4.0095761501935598E-2</v>
      </c>
      <c r="Q143">
        <v>3.7066812077925802E-2</v>
      </c>
      <c r="R143">
        <v>2.28431710151854E-2</v>
      </c>
      <c r="S143">
        <v>8.7896870041591201E-3</v>
      </c>
      <c r="T143">
        <v>7.1687216689042099E-4</v>
      </c>
      <c r="U143">
        <v>8.9645932321849503E-2</v>
      </c>
      <c r="V143">
        <v>0.50825580787436198</v>
      </c>
      <c r="Y143" t="s">
        <v>255</v>
      </c>
      <c r="AH143" t="s">
        <v>389</v>
      </c>
      <c r="AI143">
        <v>2006</v>
      </c>
      <c r="AK143" t="s">
        <v>406</v>
      </c>
    </row>
    <row r="144" spans="1:37" x14ac:dyDescent="0.2">
      <c r="A144" t="s">
        <v>389</v>
      </c>
      <c r="B144">
        <v>2006</v>
      </c>
      <c r="C144">
        <v>105</v>
      </c>
      <c r="D144" t="s">
        <v>238</v>
      </c>
      <c r="E144">
        <v>1.38527849035025E-2</v>
      </c>
      <c r="F144">
        <v>3.2341025089723001E-6</v>
      </c>
      <c r="G144">
        <v>3.0654922841696701E-6</v>
      </c>
      <c r="H144">
        <v>5.3664645284396805E-4</v>
      </c>
      <c r="I144">
        <v>1.0881478439711699E-2</v>
      </c>
      <c r="J144">
        <v>7.3433027421904303E-4</v>
      </c>
      <c r="K144">
        <v>9.8119168844956802E-6</v>
      </c>
      <c r="L144">
        <v>0.101600757559465</v>
      </c>
      <c r="M144">
        <v>4.6874568235211099E-2</v>
      </c>
      <c r="N144">
        <v>0.315325810496348</v>
      </c>
      <c r="O144">
        <v>6.53061046167345E-6</v>
      </c>
      <c r="P144">
        <v>3.0791090046129899E-2</v>
      </c>
      <c r="Q144">
        <v>1.8256880062740401E-3</v>
      </c>
      <c r="R144">
        <v>9.5873015761808401E-6</v>
      </c>
      <c r="S144">
        <v>1.27890893877836E-5</v>
      </c>
      <c r="T144">
        <v>3.0561951513666801E-6</v>
      </c>
      <c r="U144">
        <v>4.72573961764335E-2</v>
      </c>
      <c r="V144">
        <v>0.43027137470160498</v>
      </c>
      <c r="Y144" t="s">
        <v>177</v>
      </c>
      <c r="AH144" t="s">
        <v>389</v>
      </c>
      <c r="AI144">
        <v>2006</v>
      </c>
      <c r="AK144" t="s">
        <v>407</v>
      </c>
    </row>
    <row r="145" spans="1:37" x14ac:dyDescent="0.2">
      <c r="A145" t="s">
        <v>389</v>
      </c>
      <c r="B145">
        <v>2006</v>
      </c>
      <c r="C145">
        <v>106</v>
      </c>
      <c r="D145" t="s">
        <v>239</v>
      </c>
      <c r="E145">
        <v>9.0761805580989496E-5</v>
      </c>
      <c r="F145">
        <v>8.3146538838295897E-2</v>
      </c>
      <c r="G145">
        <v>4.32803656527955E-6</v>
      </c>
      <c r="H145">
        <v>8.1717022459421195E-5</v>
      </c>
      <c r="I145">
        <v>8.6598332048877895E-5</v>
      </c>
      <c r="J145">
        <v>3.60818298197019E-4</v>
      </c>
      <c r="K145">
        <v>4.1942362174980701E-4</v>
      </c>
      <c r="L145">
        <v>0.13141380721618601</v>
      </c>
      <c r="M145">
        <v>5.1309262660517101E-2</v>
      </c>
      <c r="N145">
        <v>0.12378023534636901</v>
      </c>
      <c r="O145">
        <v>1.2935271838333099E-3</v>
      </c>
      <c r="P145">
        <v>2.4748771622493601E-2</v>
      </c>
      <c r="Q145">
        <v>2.0152336234282999E-2</v>
      </c>
      <c r="R145">
        <v>2.8391629747665501E-4</v>
      </c>
      <c r="S145">
        <v>1.5324656423805599E-4</v>
      </c>
      <c r="T145">
        <v>7.1910010139077194E-5</v>
      </c>
      <c r="U145">
        <v>9.4975434616725501E-2</v>
      </c>
      <c r="V145">
        <v>0.46762736629284002</v>
      </c>
      <c r="Y145" t="s">
        <v>176</v>
      </c>
      <c r="AH145" t="s">
        <v>389</v>
      </c>
      <c r="AI145">
        <v>2006</v>
      </c>
      <c r="AK145" t="s">
        <v>408</v>
      </c>
    </row>
    <row r="146" spans="1:37" x14ac:dyDescent="0.2">
      <c r="A146" t="s">
        <v>389</v>
      </c>
      <c r="B146">
        <v>2006</v>
      </c>
      <c r="C146">
        <v>115</v>
      </c>
      <c r="D146" t="s">
        <v>248</v>
      </c>
      <c r="E146">
        <v>5.5708775218867801E-2</v>
      </c>
      <c r="F146">
        <v>1.63208589438604E-2</v>
      </c>
      <c r="G146">
        <v>2.8391686305644401E-6</v>
      </c>
      <c r="H146">
        <v>2.5594609842385398E-2</v>
      </c>
      <c r="I146">
        <v>4.5418695202941901E-2</v>
      </c>
      <c r="J146">
        <v>1.6643242511245399E-2</v>
      </c>
      <c r="K146">
        <v>1.86455591070151E-4</v>
      </c>
      <c r="L146">
        <v>1.21999158296293E-2</v>
      </c>
      <c r="M146">
        <v>2.2528752221908602E-2</v>
      </c>
      <c r="N146">
        <v>0.25333489072007898</v>
      </c>
      <c r="O146">
        <v>1.60236120377866E-3</v>
      </c>
      <c r="P146">
        <v>4.6698028840628403E-2</v>
      </c>
      <c r="Q146">
        <v>1.9569505626560102E-3</v>
      </c>
      <c r="R146">
        <v>1.4190553830114699E-4</v>
      </c>
      <c r="S146">
        <v>1.8921296052195599E-4</v>
      </c>
      <c r="T146">
        <v>2.8305579000971901E-6</v>
      </c>
      <c r="U146">
        <v>4.6162877042774601E-2</v>
      </c>
      <c r="V146">
        <v>0.45530679804281898</v>
      </c>
      <c r="Y146" t="s">
        <v>282</v>
      </c>
      <c r="AH146" t="s">
        <v>389</v>
      </c>
      <c r="AI146">
        <v>2006</v>
      </c>
      <c r="AK146" t="s">
        <v>409</v>
      </c>
    </row>
    <row r="147" spans="1:37" x14ac:dyDescent="0.2">
      <c r="A147" t="s">
        <v>389</v>
      </c>
      <c r="B147">
        <v>2006</v>
      </c>
      <c r="C147">
        <v>116</v>
      </c>
      <c r="D147" t="s">
        <v>249</v>
      </c>
      <c r="E147">
        <v>6.3566792258157701E-2</v>
      </c>
      <c r="F147">
        <v>1.90508296161454E-2</v>
      </c>
      <c r="G147">
        <v>1.9359872247524499E-6</v>
      </c>
      <c r="H147">
        <v>2.55256444598451E-2</v>
      </c>
      <c r="I147">
        <v>1.29798173540141E-2</v>
      </c>
      <c r="J147">
        <v>1.02178821277338E-5</v>
      </c>
      <c r="K147">
        <v>6.19663792233675E-6</v>
      </c>
      <c r="L147">
        <v>2.15926213736422E-2</v>
      </c>
      <c r="M147">
        <v>3.5469077043569601E-2</v>
      </c>
      <c r="N147">
        <v>0.207637866741294</v>
      </c>
      <c r="O147">
        <v>3.6695839584520603E-4</v>
      </c>
      <c r="P147">
        <v>1.2279895253706799E-2</v>
      </c>
      <c r="Q147">
        <v>3.42604197913089E-5</v>
      </c>
      <c r="R147">
        <v>4.5112441244333302E-3</v>
      </c>
      <c r="S147">
        <v>8.9579831883902904E-3</v>
      </c>
      <c r="T147">
        <v>1.93011569461474E-6</v>
      </c>
      <c r="U147">
        <v>3.4259512815902997E-2</v>
      </c>
      <c r="V147">
        <v>0.55374721633228996</v>
      </c>
      <c r="Y147" t="s">
        <v>283</v>
      </c>
      <c r="AH147" t="s">
        <v>389</v>
      </c>
      <c r="AI147">
        <v>2006</v>
      </c>
      <c r="AK147" t="s">
        <v>410</v>
      </c>
    </row>
    <row r="148" spans="1:37" x14ac:dyDescent="0.2">
      <c r="A148" t="s">
        <v>389</v>
      </c>
      <c r="B148">
        <v>2006</v>
      </c>
      <c r="C148">
        <v>121</v>
      </c>
      <c r="D148" t="s">
        <v>254</v>
      </c>
      <c r="E148">
        <v>1.7804981774527301E-5</v>
      </c>
      <c r="F148">
        <v>0.163336908783175</v>
      </c>
      <c r="G148">
        <v>3.3263517427617601E-6</v>
      </c>
      <c r="H148">
        <v>1.08535317011411E-5</v>
      </c>
      <c r="I148">
        <v>1.18506760051865E-4</v>
      </c>
      <c r="J148">
        <v>4.1682119137629599E-2</v>
      </c>
      <c r="K148">
        <v>6.8600761486746096E-4</v>
      </c>
      <c r="L148">
        <v>4.3022150296813E-2</v>
      </c>
      <c r="M148">
        <v>2.3693098495834501E-2</v>
      </c>
      <c r="N148">
        <v>0.13056288602025901</v>
      </c>
      <c r="O148">
        <v>7.0863357258032101E-6</v>
      </c>
      <c r="P148">
        <v>3.7671239640139798E-2</v>
      </c>
      <c r="Q148">
        <v>1.9904081004129499E-2</v>
      </c>
      <c r="R148">
        <v>1.04031373593718E-5</v>
      </c>
      <c r="S148">
        <v>1.38773827593935E-5</v>
      </c>
      <c r="T148">
        <v>3.3162634662191602E-6</v>
      </c>
      <c r="U148">
        <v>0.139854945474988</v>
      </c>
      <c r="V148">
        <v>0.39940138878758102</v>
      </c>
      <c r="Y148" t="s">
        <v>238</v>
      </c>
      <c r="AH148" t="s">
        <v>389</v>
      </c>
      <c r="AI148">
        <v>2006</v>
      </c>
      <c r="AK148" t="s">
        <v>411</v>
      </c>
    </row>
    <row r="149" spans="1:37" x14ac:dyDescent="0.2">
      <c r="A149" t="s">
        <v>389</v>
      </c>
      <c r="B149">
        <v>2006</v>
      </c>
      <c r="C149">
        <v>122</v>
      </c>
      <c r="D149" t="s">
        <v>255</v>
      </c>
      <c r="E149">
        <v>0.30279816814252303</v>
      </c>
      <c r="F149">
        <v>2.3860163482921502E-2</v>
      </c>
      <c r="G149">
        <v>2.4969463820318102E-3</v>
      </c>
      <c r="H149">
        <v>0.126939672488767</v>
      </c>
      <c r="I149">
        <v>5.1542272918080099E-5</v>
      </c>
      <c r="J149">
        <v>4.3584613973926899E-2</v>
      </c>
      <c r="K149">
        <v>8.2451506187340393E-6</v>
      </c>
      <c r="L149">
        <v>5.3169402909373496E-6</v>
      </c>
      <c r="M149">
        <v>2.72710055230384E-6</v>
      </c>
      <c r="N149">
        <v>1.61737030810997E-3</v>
      </c>
      <c r="O149">
        <v>5.48780299737989E-6</v>
      </c>
      <c r="P149">
        <v>1.1318257691899599E-3</v>
      </c>
      <c r="Q149">
        <v>5.3546044630192397E-6</v>
      </c>
      <c r="R149">
        <v>8.0564018686039108E-6</v>
      </c>
      <c r="S149">
        <v>6.3737887147438596E-2</v>
      </c>
      <c r="T149">
        <v>2.56818210344616E-6</v>
      </c>
      <c r="U149">
        <v>9.6813358746346105E-4</v>
      </c>
      <c r="V149">
        <v>0.432775920261813</v>
      </c>
      <c r="Y149" t="s">
        <v>239</v>
      </c>
      <c r="AH149" t="s">
        <v>389</v>
      </c>
      <c r="AI149">
        <v>2006</v>
      </c>
      <c r="AK149" t="s">
        <v>412</v>
      </c>
    </row>
    <row r="150" spans="1:37" x14ac:dyDescent="0.2">
      <c r="A150" t="s">
        <v>389</v>
      </c>
      <c r="B150">
        <v>2006</v>
      </c>
      <c r="C150">
        <v>149</v>
      </c>
      <c r="D150" t="s">
        <v>275</v>
      </c>
      <c r="E150">
        <v>4.3564164214446202E-4</v>
      </c>
      <c r="F150">
        <v>3.0499460740333599E-2</v>
      </c>
      <c r="G150">
        <v>3.7988109178935902E-6</v>
      </c>
      <c r="H150">
        <v>5.74435205810849E-2</v>
      </c>
      <c r="I150">
        <v>1.6679546272620601E-5</v>
      </c>
      <c r="J150">
        <v>2.0049616902584901E-5</v>
      </c>
      <c r="K150">
        <v>1.3081844679266501E-4</v>
      </c>
      <c r="L150">
        <v>7.1796747706187797E-2</v>
      </c>
      <c r="M150">
        <v>4.2721387694897799E-2</v>
      </c>
      <c r="N150">
        <v>0.23620338014610101</v>
      </c>
      <c r="O150">
        <v>8.0928451363024408E-6</v>
      </c>
      <c r="P150">
        <v>7.8688591067946302E-6</v>
      </c>
      <c r="Q150">
        <v>9.9752818290403007E-3</v>
      </c>
      <c r="R150">
        <v>1.18807494929314E-5</v>
      </c>
      <c r="S150">
        <v>1.5848460179500599E-5</v>
      </c>
      <c r="T150">
        <v>3.7872897505497799E-6</v>
      </c>
      <c r="U150">
        <v>4.0051321904814002E-2</v>
      </c>
      <c r="V150">
        <v>0.51065443313084402</v>
      </c>
      <c r="Y150" t="s">
        <v>166</v>
      </c>
      <c r="AH150" t="s">
        <v>389</v>
      </c>
      <c r="AI150">
        <v>2006</v>
      </c>
      <c r="AK150" t="s">
        <v>413</v>
      </c>
    </row>
    <row r="151" spans="1:37" x14ac:dyDescent="0.2">
      <c r="A151" t="s">
        <v>389</v>
      </c>
      <c r="B151">
        <v>2006</v>
      </c>
      <c r="C151">
        <v>150</v>
      </c>
      <c r="D151" t="s">
        <v>276</v>
      </c>
      <c r="E151">
        <v>1.3986043112551801E-5</v>
      </c>
      <c r="F151">
        <v>1.5183349472392599E-2</v>
      </c>
      <c r="G151">
        <v>2.6128922495352E-6</v>
      </c>
      <c r="H151">
        <v>4.9333634644448597E-5</v>
      </c>
      <c r="I151">
        <v>1.7844588310528799E-2</v>
      </c>
      <c r="J151">
        <v>1.3790496485137601E-5</v>
      </c>
      <c r="K151">
        <v>8.36325105529554E-6</v>
      </c>
      <c r="L151">
        <v>0.15748364004075699</v>
      </c>
      <c r="M151">
        <v>7.5701690256463394E-2</v>
      </c>
      <c r="N151">
        <v>0.104150346790296</v>
      </c>
      <c r="O151">
        <v>2.91222725559272E-4</v>
      </c>
      <c r="P151">
        <v>3.3876089973441097E-2</v>
      </c>
      <c r="Q151">
        <v>2.2000967736648901E-2</v>
      </c>
      <c r="R151">
        <v>8.1717987390546692E-6</v>
      </c>
      <c r="S151">
        <v>1.0900863366225701E-5</v>
      </c>
      <c r="T151">
        <v>1.4367036925228E-2</v>
      </c>
      <c r="U151">
        <v>4.3463175961212103E-2</v>
      </c>
      <c r="V151">
        <v>0.51553073282781903</v>
      </c>
      <c r="Y151" t="s">
        <v>165</v>
      </c>
      <c r="AH151" t="s">
        <v>389</v>
      </c>
      <c r="AI151">
        <v>2006</v>
      </c>
      <c r="AK151" t="s">
        <v>414</v>
      </c>
    </row>
    <row r="152" spans="1:37" x14ac:dyDescent="0.2">
      <c r="A152" t="s">
        <v>389</v>
      </c>
      <c r="B152">
        <v>2006</v>
      </c>
      <c r="C152">
        <v>156</v>
      </c>
      <c r="D152" t="s">
        <v>282</v>
      </c>
      <c r="E152">
        <v>8.1634905142736805E-6</v>
      </c>
      <c r="F152">
        <v>7.8390533345426394E-2</v>
      </c>
      <c r="G152">
        <v>1.52511478208992E-6</v>
      </c>
      <c r="H152">
        <v>4.97628721054878E-6</v>
      </c>
      <c r="I152">
        <v>1.7343063080879699E-4</v>
      </c>
      <c r="J152">
        <v>2.5375477011817599E-2</v>
      </c>
      <c r="K152">
        <v>4.8815322610525997E-6</v>
      </c>
      <c r="L152">
        <v>4.5664517675857698E-2</v>
      </c>
      <c r="M152">
        <v>2.5011754522928802E-2</v>
      </c>
      <c r="N152">
        <v>0.22793053709942401</v>
      </c>
      <c r="O152">
        <v>1.02454968351072E-2</v>
      </c>
      <c r="P152">
        <v>3.1280847534474401E-4</v>
      </c>
      <c r="Q152">
        <v>3.1701876218021102E-6</v>
      </c>
      <c r="R152">
        <v>4.0969585909073698E-4</v>
      </c>
      <c r="S152">
        <v>4.3510796323799301E-4</v>
      </c>
      <c r="T152">
        <v>2.0795665415956101E-2</v>
      </c>
      <c r="U152">
        <v>0.198748767511116</v>
      </c>
      <c r="V152">
        <v>0.36648349104149203</v>
      </c>
      <c r="Y152" t="s">
        <v>305</v>
      </c>
      <c r="AH152" t="s">
        <v>389</v>
      </c>
      <c r="AI152">
        <v>2006</v>
      </c>
      <c r="AK152" t="s">
        <v>415</v>
      </c>
    </row>
    <row r="153" spans="1:37" x14ac:dyDescent="0.2">
      <c r="A153" t="s">
        <v>389</v>
      </c>
      <c r="B153">
        <v>2006</v>
      </c>
      <c r="C153">
        <v>157</v>
      </c>
      <c r="D153" t="s">
        <v>283</v>
      </c>
      <c r="E153">
        <v>8.6012933974893901E-2</v>
      </c>
      <c r="F153">
        <v>2.2155909769841602E-2</v>
      </c>
      <c r="G153">
        <v>2.8660752790311501E-2</v>
      </c>
      <c r="H153">
        <v>1.8000784510751201E-2</v>
      </c>
      <c r="I153">
        <v>1.7069624491958198E-2</v>
      </c>
      <c r="J153">
        <v>9.0092237142890402E-6</v>
      </c>
      <c r="K153">
        <v>3.2123224132443898E-5</v>
      </c>
      <c r="L153">
        <v>0.102083045501104</v>
      </c>
      <c r="M153">
        <v>4.9668599987427203E-2</v>
      </c>
      <c r="N153">
        <v>7.9264290755519898E-2</v>
      </c>
      <c r="O153">
        <v>8.3747438247886302E-3</v>
      </c>
      <c r="P153">
        <v>2.1411176573010299E-2</v>
      </c>
      <c r="Q153">
        <v>2.1811082618802598E-2</v>
      </c>
      <c r="R153">
        <v>1.11976882316591E-4</v>
      </c>
      <c r="S153">
        <v>4.6033426638425001E-4</v>
      </c>
      <c r="T153">
        <v>1.5037703512860399E-2</v>
      </c>
      <c r="U153">
        <v>2.2449067829182899E-2</v>
      </c>
      <c r="V153">
        <v>0.50738684026299796</v>
      </c>
      <c r="Y153" t="s">
        <v>306</v>
      </c>
      <c r="AH153" t="s">
        <v>389</v>
      </c>
      <c r="AI153">
        <v>2006</v>
      </c>
      <c r="AK153" t="s">
        <v>416</v>
      </c>
    </row>
    <row r="154" spans="1:37" x14ac:dyDescent="0.2">
      <c r="A154" t="s">
        <v>389</v>
      </c>
      <c r="B154">
        <v>2006</v>
      </c>
      <c r="C154">
        <v>165</v>
      </c>
      <c r="D154" t="s">
        <v>289</v>
      </c>
      <c r="E154">
        <v>2.6290098941889301E-2</v>
      </c>
      <c r="F154">
        <v>3.6742296174993002E-6</v>
      </c>
      <c r="G154">
        <v>3.4826733263600002E-6</v>
      </c>
      <c r="H154">
        <v>5.8700602384956301E-2</v>
      </c>
      <c r="I154">
        <v>1.5291472030319799E-5</v>
      </c>
      <c r="J154">
        <v>6.4853944236647407E-2</v>
      </c>
      <c r="K154">
        <v>1.11472148830902E-5</v>
      </c>
      <c r="L154">
        <v>7.26208433956817E-2</v>
      </c>
      <c r="M154">
        <v>9.6311153853093495E-3</v>
      </c>
      <c r="N154">
        <v>5.54366534801893E-2</v>
      </c>
      <c r="O154">
        <v>7.4193573988649599E-6</v>
      </c>
      <c r="P154">
        <v>2.4755688201155101E-2</v>
      </c>
      <c r="Q154">
        <v>7.2392766758691698E-6</v>
      </c>
      <c r="R154">
        <v>1.08920318095591E-5</v>
      </c>
      <c r="S154">
        <v>3.0604956031505901E-3</v>
      </c>
      <c r="T154">
        <v>3.04943816506129E-3</v>
      </c>
      <c r="U154">
        <v>0.15719708101957899</v>
      </c>
      <c r="V154">
        <v>0.52434489293063802</v>
      </c>
      <c r="Y154" t="s">
        <v>344</v>
      </c>
      <c r="AH154" t="s">
        <v>389</v>
      </c>
      <c r="AI154">
        <v>2006</v>
      </c>
      <c r="AK154" t="s">
        <v>417</v>
      </c>
    </row>
    <row r="155" spans="1:37" x14ac:dyDescent="0.2">
      <c r="A155" t="s">
        <v>389</v>
      </c>
      <c r="B155">
        <v>2006</v>
      </c>
      <c r="C155">
        <v>166</v>
      </c>
      <c r="D155" t="s">
        <v>290</v>
      </c>
      <c r="E155">
        <v>2.2929864379370599E-2</v>
      </c>
      <c r="F155">
        <v>6.2954996736268198E-2</v>
      </c>
      <c r="G155">
        <v>2.4912038418374198E-6</v>
      </c>
      <c r="H155">
        <v>8.1285329881974603E-6</v>
      </c>
      <c r="I155">
        <v>1.0938198992409399E-5</v>
      </c>
      <c r="J155">
        <v>3.6469495147054602E-2</v>
      </c>
      <c r="K155">
        <v>7.9737551990172096E-6</v>
      </c>
      <c r="L155">
        <v>0.25251495134030599</v>
      </c>
      <c r="M155">
        <v>2.4825635549258498E-2</v>
      </c>
      <c r="N155">
        <v>2.3974865260388799E-2</v>
      </c>
      <c r="O155">
        <v>5.3071677771556399E-6</v>
      </c>
      <c r="P155">
        <v>2.9621318550601601E-3</v>
      </c>
      <c r="Q155">
        <v>1.9894619098097298E-3</v>
      </c>
      <c r="R155">
        <v>4.6698739968424702E-5</v>
      </c>
      <c r="S155">
        <v>1.5277864927718901E-3</v>
      </c>
      <c r="T155">
        <v>2.4836484312182201E-6</v>
      </c>
      <c r="U155">
        <v>0.15991239635532101</v>
      </c>
      <c r="V155">
        <v>0.40985439372718901</v>
      </c>
      <c r="Y155" t="s">
        <v>343</v>
      </c>
      <c r="AH155" t="s">
        <v>389</v>
      </c>
      <c r="AI155">
        <v>2006</v>
      </c>
      <c r="AK155" t="s">
        <v>418</v>
      </c>
    </row>
    <row r="156" spans="1:37" x14ac:dyDescent="0.2">
      <c r="A156" t="s">
        <v>389</v>
      </c>
      <c r="B156">
        <v>2006</v>
      </c>
      <c r="C156">
        <v>173</v>
      </c>
      <c r="D156" t="s">
        <v>296</v>
      </c>
      <c r="E156">
        <v>4.79167250648352E-2</v>
      </c>
      <c r="F156">
        <v>1.63529229238808E-6</v>
      </c>
      <c r="G156">
        <v>1.55003618183728E-6</v>
      </c>
      <c r="H156">
        <v>2.6195650528881699E-3</v>
      </c>
      <c r="I156">
        <v>5.4427294187192103E-2</v>
      </c>
      <c r="J156">
        <v>2.7195219431004202E-3</v>
      </c>
      <c r="K156">
        <v>3.92295736784257E-4</v>
      </c>
      <c r="L156">
        <v>4.3893032720651697E-2</v>
      </c>
      <c r="M156">
        <v>1.6947522579213101E-2</v>
      </c>
      <c r="N156">
        <v>6.2656218597978194E-2</v>
      </c>
      <c r="O156">
        <v>3.3021392868456702E-6</v>
      </c>
      <c r="P156">
        <v>2.7576580980326601E-2</v>
      </c>
      <c r="Q156">
        <v>4.8202150995776002E-2</v>
      </c>
      <c r="R156">
        <v>4.84772524335065E-6</v>
      </c>
      <c r="S156">
        <v>1.2667461087617999E-2</v>
      </c>
      <c r="T156">
        <v>0.105550179419806</v>
      </c>
      <c r="U156">
        <v>0.100611666957427</v>
      </c>
      <c r="V156">
        <v>0.47380844948339701</v>
      </c>
      <c r="Y156" t="s">
        <v>248</v>
      </c>
      <c r="AH156" t="s">
        <v>389</v>
      </c>
      <c r="AI156">
        <v>2006</v>
      </c>
      <c r="AK156" t="s">
        <v>419</v>
      </c>
    </row>
    <row r="157" spans="1:37" x14ac:dyDescent="0.2">
      <c r="A157" t="s">
        <v>389</v>
      </c>
      <c r="B157">
        <v>2006</v>
      </c>
      <c r="C157">
        <v>186</v>
      </c>
      <c r="D157" t="s">
        <v>305</v>
      </c>
      <c r="E157">
        <v>6.3981846172318793E-2</v>
      </c>
      <c r="F157">
        <v>2.0003505479599198E-2</v>
      </c>
      <c r="G157">
        <v>1.3856220096662001E-4</v>
      </c>
      <c r="H157">
        <v>9.0163664929929305E-2</v>
      </c>
      <c r="I157">
        <v>3.5054430477148502E-5</v>
      </c>
      <c r="J157">
        <v>8.5735676670073702E-3</v>
      </c>
      <c r="K157">
        <v>5.6076118256834602E-6</v>
      </c>
      <c r="L157">
        <v>0.100148712129389</v>
      </c>
      <c r="M157">
        <v>3.1714468469955799E-2</v>
      </c>
      <c r="N157">
        <v>7.9574344131773597E-2</v>
      </c>
      <c r="O157">
        <v>1.31375153963759E-2</v>
      </c>
      <c r="P157">
        <v>1.56326575332598E-3</v>
      </c>
      <c r="Q157">
        <v>1.46423374518441E-2</v>
      </c>
      <c r="R157">
        <v>5.4792418574129299E-6</v>
      </c>
      <c r="S157">
        <v>7.3090966561264999E-6</v>
      </c>
      <c r="T157">
        <v>1.32997020207095E-2</v>
      </c>
      <c r="U157">
        <v>2.5174832712585801E-2</v>
      </c>
      <c r="V157">
        <v>0.53783022510340095</v>
      </c>
      <c r="Y157" t="s">
        <v>249</v>
      </c>
      <c r="AH157" t="s">
        <v>389</v>
      </c>
      <c r="AI157">
        <v>2006</v>
      </c>
      <c r="AK157" t="s">
        <v>420</v>
      </c>
    </row>
    <row r="158" spans="1:37" x14ac:dyDescent="0.2">
      <c r="A158" t="s">
        <v>389</v>
      </c>
      <c r="B158">
        <v>2006</v>
      </c>
      <c r="C158">
        <v>187</v>
      </c>
      <c r="D158" t="s">
        <v>306</v>
      </c>
      <c r="E158">
        <v>1.11517881931193E-5</v>
      </c>
      <c r="F158">
        <v>2.29966390967105E-4</v>
      </c>
      <c r="G158">
        <v>2.0833927583212699E-6</v>
      </c>
      <c r="H158">
        <v>6.7978888274737099E-6</v>
      </c>
      <c r="I158">
        <v>3.5280712208282897E-2</v>
      </c>
      <c r="J158">
        <v>1.0995868856016401E-5</v>
      </c>
      <c r="K158">
        <v>6.66844822541954E-6</v>
      </c>
      <c r="L158">
        <v>2.0796301832949001E-2</v>
      </c>
      <c r="M158">
        <v>2.2056029876799799E-6</v>
      </c>
      <c r="N158">
        <v>0.113272524822413</v>
      </c>
      <c r="O158">
        <v>9.8960948743758402E-3</v>
      </c>
      <c r="P158">
        <v>5.9000572798422596E-4</v>
      </c>
      <c r="Q158">
        <v>0.19503916293721801</v>
      </c>
      <c r="R158">
        <v>1.3666916838860901E-4</v>
      </c>
      <c r="S158">
        <v>8.6918164347130201E-6</v>
      </c>
      <c r="T158">
        <v>8.8311141941369006E-2</v>
      </c>
      <c r="U158">
        <v>0.15459175027063099</v>
      </c>
      <c r="V158">
        <v>0.38180707501913502</v>
      </c>
      <c r="Y158" t="s">
        <v>289</v>
      </c>
      <c r="AH158" t="s">
        <v>389</v>
      </c>
      <c r="AI158">
        <v>2006</v>
      </c>
      <c r="AK158" t="s">
        <v>421</v>
      </c>
    </row>
    <row r="159" spans="1:37" x14ac:dyDescent="0.2">
      <c r="A159" t="s">
        <v>389</v>
      </c>
      <c r="B159">
        <v>2006</v>
      </c>
      <c r="C159">
        <v>198</v>
      </c>
      <c r="D159" t="s">
        <v>316</v>
      </c>
      <c r="E159">
        <v>4.7573809644550803E-2</v>
      </c>
      <c r="F159">
        <v>7.8291099260870606E-2</v>
      </c>
      <c r="G159">
        <v>2.92797390987048E-6</v>
      </c>
      <c r="H159">
        <v>5.5282645177474498E-5</v>
      </c>
      <c r="I159">
        <v>1.06462243037117E-3</v>
      </c>
      <c r="J159">
        <v>3.4083542023917203E-2</v>
      </c>
      <c r="K159">
        <v>1.00829708931944E-4</v>
      </c>
      <c r="L159">
        <v>3.4897253608855601E-2</v>
      </c>
      <c r="M159">
        <v>3.74551326629926E-2</v>
      </c>
      <c r="N159">
        <v>7.0660476659403601E-2</v>
      </c>
      <c r="O159">
        <v>6.2376464446024002E-6</v>
      </c>
      <c r="P159">
        <v>6.0650068305891901E-6</v>
      </c>
      <c r="Q159">
        <v>5.7075850722369002E-2</v>
      </c>
      <c r="R159">
        <v>1.9207312578353299E-4</v>
      </c>
      <c r="S159">
        <v>4.69505148651814E-4</v>
      </c>
      <c r="T159">
        <v>5.7484244369810998E-2</v>
      </c>
      <c r="U159">
        <v>7.9525614779199505E-2</v>
      </c>
      <c r="V159">
        <v>0.50105543258192797</v>
      </c>
      <c r="Y159" t="s">
        <v>290</v>
      </c>
      <c r="AH159" t="s">
        <v>389</v>
      </c>
      <c r="AI159">
        <v>2006</v>
      </c>
      <c r="AK159" t="s">
        <v>422</v>
      </c>
    </row>
    <row r="160" spans="1:37" x14ac:dyDescent="0.2">
      <c r="A160" t="s">
        <v>389</v>
      </c>
      <c r="B160">
        <v>2006</v>
      </c>
      <c r="C160">
        <v>229</v>
      </c>
      <c r="D160" t="s">
        <v>343</v>
      </c>
      <c r="E160">
        <v>3.2670943749489999E-2</v>
      </c>
      <c r="F160">
        <v>4.4186252516671902E-2</v>
      </c>
      <c r="G160">
        <v>7.5181545070702798E-3</v>
      </c>
      <c r="H160">
        <v>2.5200515034390601E-2</v>
      </c>
      <c r="I160">
        <v>4.5317293316562701E-3</v>
      </c>
      <c r="J160">
        <v>1.5670903340600099E-4</v>
      </c>
      <c r="K160">
        <v>7.9243978492373404E-5</v>
      </c>
      <c r="L160">
        <v>2.9179432812279998E-2</v>
      </c>
      <c r="M160">
        <v>3.8375750841616499E-2</v>
      </c>
      <c r="N160">
        <v>0.10832767198863801</v>
      </c>
      <c r="O160">
        <v>3.3726825153431501E-6</v>
      </c>
      <c r="P160">
        <v>2.09211062069097E-2</v>
      </c>
      <c r="Q160">
        <v>3.4816884478078798E-2</v>
      </c>
      <c r="R160">
        <v>2.9676850326460501E-5</v>
      </c>
      <c r="S160">
        <v>1.4199078375117E-2</v>
      </c>
      <c r="T160">
        <v>2.4883398476289E-4</v>
      </c>
      <c r="U160">
        <v>0.107805037621171</v>
      </c>
      <c r="V160">
        <v>0.53174960600740395</v>
      </c>
      <c r="Y160" t="s">
        <v>224</v>
      </c>
      <c r="AH160" t="s">
        <v>389</v>
      </c>
      <c r="AI160">
        <v>2006</v>
      </c>
      <c r="AK160" t="s">
        <v>423</v>
      </c>
    </row>
    <row r="161" spans="1:37" x14ac:dyDescent="0.2">
      <c r="A161" t="s">
        <v>389</v>
      </c>
      <c r="B161">
        <v>2006</v>
      </c>
      <c r="C161">
        <v>230</v>
      </c>
      <c r="D161" t="s">
        <v>344</v>
      </c>
      <c r="E161">
        <v>2.4489959436397899E-2</v>
      </c>
      <c r="F161">
        <v>2.2085308825260198E-2</v>
      </c>
      <c r="G161">
        <v>2.2550950756867898E-6</v>
      </c>
      <c r="H161">
        <v>6.6991550121718799E-3</v>
      </c>
      <c r="I161">
        <v>9.9015095715618201E-6</v>
      </c>
      <c r="J161">
        <v>7.7250784910485402E-3</v>
      </c>
      <c r="K161">
        <v>1.83317944610418E-4</v>
      </c>
      <c r="L161">
        <v>7.1149021389782394E-2</v>
      </c>
      <c r="M161">
        <v>0.10509881832903099</v>
      </c>
      <c r="N161">
        <v>6.4072240262778593E-2</v>
      </c>
      <c r="O161">
        <v>4.0024154028279601E-5</v>
      </c>
      <c r="P161">
        <v>6.0089963163596702E-2</v>
      </c>
      <c r="Q161">
        <v>1.7473799412098898E-2</v>
      </c>
      <c r="R161">
        <v>7.0527910591123203E-6</v>
      </c>
      <c r="S161">
        <v>9.4081504135056105E-6</v>
      </c>
      <c r="T161">
        <v>2.2482557440367698E-6</v>
      </c>
      <c r="U161">
        <v>9.6575445526877496E-2</v>
      </c>
      <c r="V161">
        <v>0.52428700225045199</v>
      </c>
      <c r="Y161" t="s">
        <v>223</v>
      </c>
      <c r="AH161" t="s">
        <v>389</v>
      </c>
      <c r="AI161">
        <v>2006</v>
      </c>
      <c r="AK161" t="s">
        <v>424</v>
      </c>
    </row>
    <row r="162" spans="1:37" x14ac:dyDescent="0.2">
      <c r="A162" t="s">
        <v>389</v>
      </c>
      <c r="B162">
        <v>2006</v>
      </c>
      <c r="C162">
        <v>256</v>
      </c>
      <c r="D162" t="s">
        <v>367</v>
      </c>
      <c r="E162">
        <v>4.1997217771282701E-2</v>
      </c>
      <c r="F162">
        <v>2.5688845811163499E-2</v>
      </c>
      <c r="G162">
        <v>2.4044807802422698E-6</v>
      </c>
      <c r="H162">
        <v>1.92305282065057E-3</v>
      </c>
      <c r="I162">
        <v>5.3630058985307098E-4</v>
      </c>
      <c r="J162">
        <v>8.7796695465503896E-5</v>
      </c>
      <c r="K162">
        <v>7.6961751585340805E-6</v>
      </c>
      <c r="L162">
        <v>0.22374623410529601</v>
      </c>
      <c r="M162">
        <v>5.5656215193809498E-2</v>
      </c>
      <c r="N162">
        <v>4.25552033850395E-2</v>
      </c>
      <c r="O162">
        <v>5.1224162003057202E-6</v>
      </c>
      <c r="P162">
        <v>4.5669530114059803E-2</v>
      </c>
      <c r="Q162">
        <v>3.9022651787369599E-2</v>
      </c>
      <c r="R162">
        <v>1.4540563287481399E-2</v>
      </c>
      <c r="S162">
        <v>7.9864613291591099E-4</v>
      </c>
      <c r="T162">
        <v>2.7941891272737301E-2</v>
      </c>
      <c r="U162">
        <v>5.53180916020658E-2</v>
      </c>
      <c r="V162">
        <v>0.42450253635866803</v>
      </c>
      <c r="Y162" t="s">
        <v>367</v>
      </c>
      <c r="AH162" t="s">
        <v>389</v>
      </c>
      <c r="AI162">
        <v>2006</v>
      </c>
      <c r="AK162" t="s">
        <v>425</v>
      </c>
    </row>
    <row r="163" spans="1:37" x14ac:dyDescent="0.2">
      <c r="A163" t="s">
        <v>389</v>
      </c>
      <c r="B163">
        <v>2006</v>
      </c>
      <c r="C163">
        <v>257</v>
      </c>
      <c r="D163" t="s">
        <v>368</v>
      </c>
      <c r="E163">
        <v>5.8659713597872198E-2</v>
      </c>
      <c r="F163">
        <v>6.4204831966112694E-2</v>
      </c>
      <c r="G163">
        <v>1.0065851166874501E-6</v>
      </c>
      <c r="H163">
        <v>4.2307972213947803E-2</v>
      </c>
      <c r="I163">
        <v>3.0311494781807202E-4</v>
      </c>
      <c r="J163">
        <v>5.31262187185082E-6</v>
      </c>
      <c r="K163">
        <v>3.2218412530706602E-6</v>
      </c>
      <c r="L163">
        <v>0.10691927642103</v>
      </c>
      <c r="M163">
        <v>3.3942284892346401E-2</v>
      </c>
      <c r="N163">
        <v>0.15317097359873399</v>
      </c>
      <c r="O163">
        <v>3.1145060258680701E-2</v>
      </c>
      <c r="P163">
        <v>2.0850409860888599E-6</v>
      </c>
      <c r="Q163">
        <v>1.3226400125715999E-3</v>
      </c>
      <c r="R163">
        <v>3.1480865652844801E-6</v>
      </c>
      <c r="S163">
        <v>1.29965870378193E-4</v>
      </c>
      <c r="T163">
        <v>4.7486868194974797E-3</v>
      </c>
      <c r="U163">
        <v>9.5329411011843898E-5</v>
      </c>
      <c r="V163">
        <v>0.50303537581420499</v>
      </c>
      <c r="Y163" t="s">
        <v>368</v>
      </c>
      <c r="AH163" t="s">
        <v>389</v>
      </c>
      <c r="AI163">
        <v>2006</v>
      </c>
      <c r="AK163" t="s">
        <v>426</v>
      </c>
    </row>
    <row r="164" spans="1:37" x14ac:dyDescent="0.2">
      <c r="A164" t="s">
        <v>389</v>
      </c>
      <c r="B164">
        <v>2007</v>
      </c>
      <c r="C164">
        <v>21</v>
      </c>
      <c r="D164" t="s">
        <v>168</v>
      </c>
      <c r="E164">
        <v>2.6285643127060301E-2</v>
      </c>
      <c r="F164">
        <v>3.2055282037784898E-2</v>
      </c>
      <c r="G164">
        <v>7.9945695596068903E-3</v>
      </c>
      <c r="H164">
        <v>8.8811246424013299E-6</v>
      </c>
      <c r="I164">
        <v>1.1950927523579899E-5</v>
      </c>
      <c r="J164">
        <v>0.19662232107757799</v>
      </c>
      <c r="K164">
        <v>4.43039530150958E-2</v>
      </c>
      <c r="L164">
        <v>5.6180018858323896E-6</v>
      </c>
      <c r="M164">
        <v>1.9684931980308101E-2</v>
      </c>
      <c r="N164">
        <v>1.4801977904324699E-2</v>
      </c>
      <c r="O164">
        <v>3.6054132864492001E-2</v>
      </c>
      <c r="P164">
        <v>3.5756403580568703E-2</v>
      </c>
      <c r="Q164">
        <v>9.1104219660445199E-2</v>
      </c>
      <c r="R164">
        <v>5.10224084597876E-5</v>
      </c>
      <c r="S164">
        <v>1.6717717940653801E-2</v>
      </c>
      <c r="T164">
        <v>2.71360051285773E-6</v>
      </c>
      <c r="U164">
        <v>1.9174648951064601E-2</v>
      </c>
      <c r="V164">
        <v>0.45936401223799</v>
      </c>
      <c r="Y164" t="s">
        <v>276</v>
      </c>
      <c r="AH164" t="s">
        <v>389</v>
      </c>
      <c r="AI164">
        <v>2006</v>
      </c>
      <c r="AK164" t="s">
        <v>427</v>
      </c>
    </row>
    <row r="165" spans="1:37" x14ac:dyDescent="0.2">
      <c r="A165" t="s">
        <v>389</v>
      </c>
      <c r="B165">
        <v>2007</v>
      </c>
      <c r="C165">
        <v>22</v>
      </c>
      <c r="D165" t="s">
        <v>169</v>
      </c>
      <c r="E165">
        <v>1.2848801066782699E-2</v>
      </c>
      <c r="F165">
        <v>1.9974416750753298E-3</v>
      </c>
      <c r="G165">
        <v>4.9631621675885399E-5</v>
      </c>
      <c r="H165">
        <v>5.0236724769006404E-6</v>
      </c>
      <c r="I165">
        <v>3.6745001190605298E-4</v>
      </c>
      <c r="J165">
        <v>8.1259998704785096E-6</v>
      </c>
      <c r="K165">
        <v>8.6810959904394594E-2</v>
      </c>
      <c r="L165">
        <v>3.3982175443880301E-4</v>
      </c>
      <c r="M165">
        <v>5.5595963947788901E-2</v>
      </c>
      <c r="N165">
        <v>1.0200341415400599E-2</v>
      </c>
      <c r="O165">
        <v>3.2799857896994302E-6</v>
      </c>
      <c r="P165">
        <v>4.5377976511522103E-2</v>
      </c>
      <c r="Q165">
        <v>0.26152741168405602</v>
      </c>
      <c r="R165">
        <v>2.5108831073103799E-2</v>
      </c>
      <c r="S165">
        <v>1.81611474149302E-2</v>
      </c>
      <c r="T165">
        <v>1.3443244614883901E-2</v>
      </c>
      <c r="U165">
        <v>3.7657560372107698E-2</v>
      </c>
      <c r="V165">
        <v>0.43049698727379498</v>
      </c>
      <c r="Y165" t="s">
        <v>275</v>
      </c>
      <c r="AH165" t="s">
        <v>389</v>
      </c>
      <c r="AI165">
        <v>2006</v>
      </c>
      <c r="AK165" t="s">
        <v>428</v>
      </c>
    </row>
    <row r="166" spans="1:37" x14ac:dyDescent="0.2">
      <c r="A166" t="s">
        <v>389</v>
      </c>
      <c r="B166">
        <v>2007</v>
      </c>
      <c r="C166">
        <v>23</v>
      </c>
      <c r="D166" t="s">
        <v>170</v>
      </c>
      <c r="E166">
        <v>2.7146976142879E-2</v>
      </c>
      <c r="F166">
        <v>1.5163565291291299E-6</v>
      </c>
      <c r="G166">
        <v>1.4373011452790201E-6</v>
      </c>
      <c r="H166">
        <v>1.6182373820371201E-4</v>
      </c>
      <c r="I166">
        <v>4.1557024003474302E-2</v>
      </c>
      <c r="J166">
        <v>3.21853838659861E-4</v>
      </c>
      <c r="K166">
        <v>7.9027034926563695E-4</v>
      </c>
      <c r="L166">
        <v>0.13170368753101599</v>
      </c>
      <c r="M166">
        <v>3.3201686296022097E-2</v>
      </c>
      <c r="N166">
        <v>3.15884484521625E-2</v>
      </c>
      <c r="O166">
        <v>2.5621010356239198E-3</v>
      </c>
      <c r="P166">
        <v>0.11823507147255299</v>
      </c>
      <c r="Q166">
        <v>6.91868331947669E-2</v>
      </c>
      <c r="R166">
        <v>1.9421765229548901E-2</v>
      </c>
      <c r="S166">
        <v>1.35868615546601E-2</v>
      </c>
      <c r="T166">
        <v>6.6962955086766696E-2</v>
      </c>
      <c r="U166">
        <v>6.7142538267801199E-2</v>
      </c>
      <c r="V166">
        <v>0.37642715014891998</v>
      </c>
      <c r="Y166" t="s">
        <v>296</v>
      </c>
      <c r="AH166" t="s">
        <v>389</v>
      </c>
      <c r="AI166">
        <v>2006</v>
      </c>
      <c r="AK166" t="s">
        <v>429</v>
      </c>
    </row>
    <row r="167" spans="1:37" x14ac:dyDescent="0.2">
      <c r="A167" t="s">
        <v>389</v>
      </c>
      <c r="B167">
        <v>2007</v>
      </c>
      <c r="C167">
        <v>49</v>
      </c>
      <c r="D167" t="s">
        <v>194</v>
      </c>
      <c r="E167">
        <v>5.25381327033927E-2</v>
      </c>
      <c r="F167">
        <v>1.6049120206927999E-2</v>
      </c>
      <c r="G167">
        <v>1.9053473370507199E-2</v>
      </c>
      <c r="H167">
        <v>3.4386240713545901E-3</v>
      </c>
      <c r="I167">
        <v>2.60213140148822E-2</v>
      </c>
      <c r="J167">
        <v>6.0169322671997198E-3</v>
      </c>
      <c r="K167">
        <v>5.2576248606053901E-5</v>
      </c>
      <c r="L167">
        <v>4.78833875760383E-2</v>
      </c>
      <c r="M167">
        <v>1.5786833658435102E-2</v>
      </c>
      <c r="N167">
        <v>6.3074135381556401E-2</v>
      </c>
      <c r="O167">
        <v>1.59076935790489E-2</v>
      </c>
      <c r="P167">
        <v>3.1625134129634298E-6</v>
      </c>
      <c r="Q167">
        <v>4.9504852164465298E-2</v>
      </c>
      <c r="R167">
        <v>4.7749018145477498E-6</v>
      </c>
      <c r="S167">
        <v>1.50523999682697E-2</v>
      </c>
      <c r="T167">
        <v>3.8486931186548098E-2</v>
      </c>
      <c r="U167">
        <v>9.6835009589514701E-2</v>
      </c>
      <c r="V167">
        <v>0.53429064659802405</v>
      </c>
      <c r="Y167" t="s">
        <v>195</v>
      </c>
      <c r="AH167" t="s">
        <v>389</v>
      </c>
      <c r="AI167">
        <v>2007</v>
      </c>
      <c r="AK167" t="s">
        <v>430</v>
      </c>
    </row>
    <row r="168" spans="1:37" x14ac:dyDescent="0.2">
      <c r="A168" t="s">
        <v>389</v>
      </c>
      <c r="B168">
        <v>2007</v>
      </c>
      <c r="C168">
        <v>50</v>
      </c>
      <c r="D168" t="s">
        <v>195</v>
      </c>
      <c r="E168">
        <v>2.33737288560469E-2</v>
      </c>
      <c r="F168">
        <v>5.6470753267632498E-2</v>
      </c>
      <c r="G168">
        <v>1.7837024731844502E-2</v>
      </c>
      <c r="H168">
        <v>4.9927711136994103E-2</v>
      </c>
      <c r="I168">
        <v>5.82370315821694E-6</v>
      </c>
      <c r="J168">
        <v>3.5056944202504402E-2</v>
      </c>
      <c r="K168">
        <v>3.9401137745683802E-3</v>
      </c>
      <c r="L168">
        <v>5.2909094955938103E-2</v>
      </c>
      <c r="M168">
        <v>3.2689826960254402E-2</v>
      </c>
      <c r="N168">
        <v>5.5934931604717297E-2</v>
      </c>
      <c r="O168">
        <v>2.82563608199637E-6</v>
      </c>
      <c r="P168">
        <v>2.74743082832096E-6</v>
      </c>
      <c r="Q168">
        <v>2.3514391951555601E-2</v>
      </c>
      <c r="R168">
        <v>1.07723676010751E-4</v>
      </c>
      <c r="S168">
        <v>4.6963721130695703E-5</v>
      </c>
      <c r="T168">
        <v>1.32234120286378E-6</v>
      </c>
      <c r="U168">
        <v>0.12323543474191399</v>
      </c>
      <c r="V168">
        <v>0.52494263730761603</v>
      </c>
      <c r="Y168" t="s">
        <v>194</v>
      </c>
      <c r="AH168" t="s">
        <v>389</v>
      </c>
      <c r="AI168">
        <v>2007</v>
      </c>
      <c r="AK168" t="s">
        <v>431</v>
      </c>
    </row>
    <row r="169" spans="1:37" x14ac:dyDescent="0.2">
      <c r="A169" t="s">
        <v>389</v>
      </c>
      <c r="B169">
        <v>2007</v>
      </c>
      <c r="C169">
        <v>57</v>
      </c>
      <c r="D169" t="s">
        <v>202</v>
      </c>
      <c r="E169">
        <v>0.100438318602576</v>
      </c>
      <c r="F169">
        <v>7.6505190214812502E-5</v>
      </c>
      <c r="G169">
        <v>2.3692476485993802E-6</v>
      </c>
      <c r="H169">
        <v>7.7306029098947493E-6</v>
      </c>
      <c r="I169">
        <v>4.4877431951516602E-3</v>
      </c>
      <c r="J169">
        <v>4.9507386630338001E-5</v>
      </c>
      <c r="K169">
        <v>1.5559465751892901E-4</v>
      </c>
      <c r="L169">
        <v>0.12851566261685199</v>
      </c>
      <c r="M169">
        <v>5.3508577014857603E-2</v>
      </c>
      <c r="N169">
        <v>5.8138869581622898E-2</v>
      </c>
      <c r="O169">
        <v>5.0473568503628699E-6</v>
      </c>
      <c r="P169">
        <v>3.3270437288365103E-2</v>
      </c>
      <c r="Q169">
        <v>4.6739478707939E-2</v>
      </c>
      <c r="R169">
        <v>1.3846462172312401E-2</v>
      </c>
      <c r="S169">
        <v>4.57083594617365E-2</v>
      </c>
      <c r="T169">
        <v>4.4516747091922097E-2</v>
      </c>
      <c r="U169">
        <v>3.39339447984617E-2</v>
      </c>
      <c r="V169">
        <v>0.43659864502642698</v>
      </c>
      <c r="Y169" t="s">
        <v>347</v>
      </c>
      <c r="AH169" t="s">
        <v>389</v>
      </c>
      <c r="AI169">
        <v>2007</v>
      </c>
      <c r="AK169" t="s">
        <v>432</v>
      </c>
    </row>
    <row r="170" spans="1:37" x14ac:dyDescent="0.2">
      <c r="A170" t="s">
        <v>389</v>
      </c>
      <c r="B170">
        <v>2007</v>
      </c>
      <c r="C170">
        <v>58</v>
      </c>
      <c r="D170" t="s">
        <v>203</v>
      </c>
      <c r="E170">
        <v>1.81055129408361E-3</v>
      </c>
      <c r="F170">
        <v>4.64937955432198E-2</v>
      </c>
      <c r="G170">
        <v>0.188163330131076</v>
      </c>
      <c r="H170">
        <v>1.7723093438767899E-5</v>
      </c>
      <c r="I170">
        <v>2.4285868528308201E-2</v>
      </c>
      <c r="J170">
        <v>1.3859836118143001E-3</v>
      </c>
      <c r="K170">
        <v>1.73856227999859E-5</v>
      </c>
      <c r="L170">
        <v>9.6043470191247606E-5</v>
      </c>
      <c r="M170">
        <v>3.6568443846895997E-2</v>
      </c>
      <c r="N170">
        <v>2.2412787823850099E-2</v>
      </c>
      <c r="O170">
        <v>9.6403749184580304E-5</v>
      </c>
      <c r="P170">
        <v>6.42292535496789E-2</v>
      </c>
      <c r="Q170">
        <v>6.1853990359155099E-2</v>
      </c>
      <c r="R170">
        <v>1.46081321418371E-2</v>
      </c>
      <c r="S170">
        <v>8.2649258253350996E-2</v>
      </c>
      <c r="T170">
        <v>3.1987168034432099E-2</v>
      </c>
      <c r="U170">
        <v>4.7511472777641797E-2</v>
      </c>
      <c r="V170">
        <v>0.37581240816904199</v>
      </c>
      <c r="Y170" t="s">
        <v>346</v>
      </c>
      <c r="AH170" t="s">
        <v>389</v>
      </c>
      <c r="AI170">
        <v>2007</v>
      </c>
      <c r="AK170" t="s">
        <v>433</v>
      </c>
    </row>
    <row r="171" spans="1:37" x14ac:dyDescent="0.2">
      <c r="A171" t="s">
        <v>389</v>
      </c>
      <c r="B171">
        <v>2007</v>
      </c>
      <c r="C171">
        <v>85</v>
      </c>
      <c r="D171" t="s">
        <v>225</v>
      </c>
      <c r="E171">
        <v>5.0745205052936601E-2</v>
      </c>
      <c r="F171">
        <v>9.2405610308600294E-3</v>
      </c>
      <c r="G171">
        <v>4.8470089010766704E-6</v>
      </c>
      <c r="H171">
        <v>3.94317217749274E-4</v>
      </c>
      <c r="I171">
        <v>2.1281898730074399E-5</v>
      </c>
      <c r="J171">
        <v>2.5581865928692301E-5</v>
      </c>
      <c r="K171">
        <v>1.5514130869409999E-5</v>
      </c>
      <c r="L171">
        <v>0.304476967814029</v>
      </c>
      <c r="M171">
        <v>6.2760753577887102E-2</v>
      </c>
      <c r="N171">
        <v>6.0954052221000601E-2</v>
      </c>
      <c r="O171">
        <v>1.6172666447217699E-4</v>
      </c>
      <c r="P171">
        <v>1.0040097008329199E-5</v>
      </c>
      <c r="Q171">
        <v>2.6808012865916199E-2</v>
      </c>
      <c r="R171">
        <v>6.90389435328073E-3</v>
      </c>
      <c r="S171">
        <v>4.7442382508996003E-4</v>
      </c>
      <c r="T171">
        <v>5.9353937063558897E-2</v>
      </c>
      <c r="U171">
        <v>2.6543509467112799E-3</v>
      </c>
      <c r="V171">
        <v>0.414994532365071</v>
      </c>
      <c r="Y171" t="s">
        <v>202</v>
      </c>
      <c r="AH171" t="s">
        <v>389</v>
      </c>
      <c r="AI171">
        <v>2007</v>
      </c>
      <c r="AK171" t="s">
        <v>434</v>
      </c>
    </row>
    <row r="172" spans="1:37" x14ac:dyDescent="0.2">
      <c r="A172" t="s">
        <v>389</v>
      </c>
      <c r="B172">
        <v>2007</v>
      </c>
      <c r="C172">
        <v>86</v>
      </c>
      <c r="D172" t="s">
        <v>226</v>
      </c>
      <c r="E172">
        <v>4.5132937266412099E-2</v>
      </c>
      <c r="F172">
        <v>6.5296922685943802E-4</v>
      </c>
      <c r="G172">
        <v>2.9720077377889499E-6</v>
      </c>
      <c r="H172">
        <v>2.8819752383933201E-4</v>
      </c>
      <c r="I172">
        <v>1.3102557687102201E-2</v>
      </c>
      <c r="J172">
        <v>2.4776934251897098E-4</v>
      </c>
      <c r="K172">
        <v>7.0576314220873999E-4</v>
      </c>
      <c r="L172">
        <v>0.31317958551158398</v>
      </c>
      <c r="M172">
        <v>3.9921505320876197E-2</v>
      </c>
      <c r="N172">
        <v>4.98144595094515E-2</v>
      </c>
      <c r="O172">
        <v>5.2132281607558902E-2</v>
      </c>
      <c r="P172">
        <v>5.4685024678312301E-2</v>
      </c>
      <c r="Q172">
        <v>5.16761440384399E-4</v>
      </c>
      <c r="R172">
        <v>9.2949294363151608E-6</v>
      </c>
      <c r="S172">
        <v>2.2802997050589299E-2</v>
      </c>
      <c r="T172">
        <v>3.24946505338988E-2</v>
      </c>
      <c r="U172">
        <v>2.6646149862706501E-2</v>
      </c>
      <c r="V172">
        <v>0.34766412335852098</v>
      </c>
      <c r="Y172" t="s">
        <v>203</v>
      </c>
      <c r="AH172" t="s">
        <v>389</v>
      </c>
      <c r="AI172">
        <v>2007</v>
      </c>
      <c r="AK172" t="s">
        <v>435</v>
      </c>
    </row>
    <row r="173" spans="1:37" x14ac:dyDescent="0.2">
      <c r="A173" t="s">
        <v>389</v>
      </c>
      <c r="B173">
        <v>2007</v>
      </c>
      <c r="C173">
        <v>113</v>
      </c>
      <c r="D173" t="s">
        <v>246</v>
      </c>
      <c r="E173">
        <v>2.7665231840296099E-2</v>
      </c>
      <c r="F173">
        <v>3.0422691848257199E-2</v>
      </c>
      <c r="G173">
        <v>2.7706157084857001E-6</v>
      </c>
      <c r="H173">
        <v>1.38854315953993E-4</v>
      </c>
      <c r="I173">
        <v>1.2165020558317601E-5</v>
      </c>
      <c r="J173">
        <v>1.0116566770201E-4</v>
      </c>
      <c r="K173">
        <v>8.8680866009431902E-6</v>
      </c>
      <c r="L173">
        <v>0.12207423628533701</v>
      </c>
      <c r="M173">
        <v>3.8211547486254598E-2</v>
      </c>
      <c r="N173">
        <v>0.110523774463209</v>
      </c>
      <c r="O173">
        <v>4.9173780327568002E-5</v>
      </c>
      <c r="P173">
        <v>6.0585648554033797E-2</v>
      </c>
      <c r="Q173">
        <v>3.7781659863539901E-2</v>
      </c>
      <c r="R173">
        <v>3.5483598896599098E-4</v>
      </c>
      <c r="S173">
        <v>7.1946052902390504E-3</v>
      </c>
      <c r="T173">
        <v>2.7622128877313099E-6</v>
      </c>
      <c r="U173">
        <v>0.121119312723955</v>
      </c>
      <c r="V173">
        <v>0.443750695956171</v>
      </c>
      <c r="Y173" t="s">
        <v>274</v>
      </c>
      <c r="AH173" t="s">
        <v>389</v>
      </c>
      <c r="AI173">
        <v>2007</v>
      </c>
      <c r="AK173" t="s">
        <v>436</v>
      </c>
    </row>
    <row r="174" spans="1:37" x14ac:dyDescent="0.2">
      <c r="A174" t="s">
        <v>389</v>
      </c>
      <c r="B174">
        <v>2007</v>
      </c>
      <c r="C174">
        <v>114</v>
      </c>
      <c r="D174" t="s">
        <v>247</v>
      </c>
      <c r="E174">
        <v>2.9422410809925699E-2</v>
      </c>
      <c r="F174">
        <v>3.5252994573106697E-2</v>
      </c>
      <c r="G174">
        <v>3.0173862385827701E-6</v>
      </c>
      <c r="H174">
        <v>4.0160699904340902E-2</v>
      </c>
      <c r="I174">
        <v>1.3248522886924E-5</v>
      </c>
      <c r="J174">
        <v>1.5925361761427601E-5</v>
      </c>
      <c r="K174">
        <v>9.6579407928323802E-6</v>
      </c>
      <c r="L174">
        <v>0.107310800385664</v>
      </c>
      <c r="M174">
        <v>3.2849609386693499E-2</v>
      </c>
      <c r="N174">
        <v>9.4684447744169606E-2</v>
      </c>
      <c r="O174">
        <v>5.3553543208845798E-5</v>
      </c>
      <c r="P174">
        <v>6.2502155793935499E-6</v>
      </c>
      <c r="Q174">
        <v>2.1165583922074099E-2</v>
      </c>
      <c r="R174">
        <v>1.9377982856322199E-2</v>
      </c>
      <c r="S174">
        <v>1.09928103382408E-2</v>
      </c>
      <c r="T174">
        <v>3.3960381922594602E-3</v>
      </c>
      <c r="U174">
        <v>0.174979681247135</v>
      </c>
      <c r="V174">
        <v>0.43030528766959703</v>
      </c>
      <c r="Y174" t="s">
        <v>273</v>
      </c>
      <c r="AH174" t="s">
        <v>389</v>
      </c>
      <c r="AI174">
        <v>2007</v>
      </c>
      <c r="AK174" t="s">
        <v>437</v>
      </c>
    </row>
    <row r="175" spans="1:37" x14ac:dyDescent="0.2">
      <c r="A175" t="s">
        <v>389</v>
      </c>
      <c r="B175">
        <v>2007</v>
      </c>
      <c r="C175">
        <v>137</v>
      </c>
      <c r="D175" t="s">
        <v>263</v>
      </c>
      <c r="E175">
        <v>5.0552238024848997E-2</v>
      </c>
      <c r="F175">
        <v>3.7909314101506303E-2</v>
      </c>
      <c r="G175">
        <v>7.0868378034991801E-7</v>
      </c>
      <c r="H175">
        <v>1.229907653869E-2</v>
      </c>
      <c r="I175">
        <v>1.4179832448904499E-5</v>
      </c>
      <c r="J175">
        <v>1.36558673353059E-4</v>
      </c>
      <c r="K175">
        <v>2.26832942496446E-6</v>
      </c>
      <c r="L175">
        <v>0.182272491099115</v>
      </c>
      <c r="M175">
        <v>7.2818402399781101E-2</v>
      </c>
      <c r="N175">
        <v>8.0246638855377805E-2</v>
      </c>
      <c r="O175">
        <v>1.6515256067616901E-2</v>
      </c>
      <c r="P175">
        <v>6.7877135470751303E-5</v>
      </c>
      <c r="Q175">
        <v>1.3537875081114399E-2</v>
      </c>
      <c r="R175">
        <v>5.3370861904221299E-3</v>
      </c>
      <c r="S175">
        <v>7.0755329322875699E-3</v>
      </c>
      <c r="T175">
        <v>7.0653445925873203E-7</v>
      </c>
      <c r="U175">
        <v>2.11409589190838E-2</v>
      </c>
      <c r="V175">
        <v>0.50007283060121799</v>
      </c>
      <c r="Y175" t="s">
        <v>374</v>
      </c>
      <c r="AH175" t="s">
        <v>389</v>
      </c>
      <c r="AI175">
        <v>2007</v>
      </c>
      <c r="AK175" t="s">
        <v>438</v>
      </c>
    </row>
    <row r="176" spans="1:37" x14ac:dyDescent="0.2">
      <c r="A176" t="s">
        <v>389</v>
      </c>
      <c r="B176">
        <v>2007</v>
      </c>
      <c r="C176">
        <v>138</v>
      </c>
      <c r="D176" t="s">
        <v>264</v>
      </c>
      <c r="E176">
        <v>1.6691834109010401E-2</v>
      </c>
      <c r="F176">
        <v>8.7776215290674794E-2</v>
      </c>
      <c r="G176">
        <v>1.8384318000718E-6</v>
      </c>
      <c r="H176">
        <v>5.9986072927749498E-6</v>
      </c>
      <c r="I176">
        <v>1.5163482136621901E-4</v>
      </c>
      <c r="J176">
        <v>4.2877545222080003E-2</v>
      </c>
      <c r="K176">
        <v>5.8843860456834701E-6</v>
      </c>
      <c r="L176">
        <v>3.0553951401893199E-2</v>
      </c>
      <c r="M176">
        <v>1.67126523509285E-2</v>
      </c>
      <c r="N176">
        <v>7.2332702157726303E-2</v>
      </c>
      <c r="O176">
        <v>3.9165265587592504E-6</v>
      </c>
      <c r="P176">
        <v>1.6197688245624401E-2</v>
      </c>
      <c r="Q176">
        <v>7.0435714952981704E-2</v>
      </c>
      <c r="R176">
        <v>1.2059989373172401E-4</v>
      </c>
      <c r="S176">
        <v>5.5491926568326704E-3</v>
      </c>
      <c r="T176">
        <v>1.8107237202660601E-3</v>
      </c>
      <c r="U176">
        <v>0.18077607096412901</v>
      </c>
      <c r="V176">
        <v>0.457995836261056</v>
      </c>
      <c r="Y176" t="s">
        <v>375</v>
      </c>
      <c r="AH176" t="s">
        <v>389</v>
      </c>
      <c r="AI176">
        <v>2007</v>
      </c>
      <c r="AK176" t="s">
        <v>439</v>
      </c>
    </row>
    <row r="177" spans="1:37" x14ac:dyDescent="0.2">
      <c r="A177" t="s">
        <v>389</v>
      </c>
      <c r="B177">
        <v>2007</v>
      </c>
      <c r="C177">
        <v>147</v>
      </c>
      <c r="D177" t="s">
        <v>273</v>
      </c>
      <c r="E177">
        <v>9.3866231308789905E-2</v>
      </c>
      <c r="F177">
        <v>5.1006035219493998E-2</v>
      </c>
      <c r="G177">
        <v>2.55931421631661E-6</v>
      </c>
      <c r="H177">
        <v>2.8814963035589701E-4</v>
      </c>
      <c r="I177">
        <v>5.1208518915940499E-5</v>
      </c>
      <c r="J177">
        <v>5.3478984558921497E-5</v>
      </c>
      <c r="K177">
        <v>1.0074734049412999E-3</v>
      </c>
      <c r="L177">
        <v>5.2047870557758703E-2</v>
      </c>
      <c r="M177">
        <v>1.29933708203675E-2</v>
      </c>
      <c r="N177">
        <v>0.103093941094516</v>
      </c>
      <c r="O177">
        <v>2.8525112804437402E-4</v>
      </c>
      <c r="P177">
        <v>3.3261394494485397E-2</v>
      </c>
      <c r="Q177">
        <v>2.6826039270411099E-2</v>
      </c>
      <c r="R177">
        <v>9.6731461262374897E-4</v>
      </c>
      <c r="S177">
        <v>2.8086659429858501E-3</v>
      </c>
      <c r="T177">
        <v>0.11264157852229199</v>
      </c>
      <c r="U177">
        <v>5.7281378073451197E-2</v>
      </c>
      <c r="V177">
        <v>0.45151805910178899</v>
      </c>
      <c r="Y177" t="s">
        <v>226</v>
      </c>
      <c r="AH177" t="s">
        <v>389</v>
      </c>
      <c r="AI177">
        <v>2007</v>
      </c>
      <c r="AK177" t="s">
        <v>440</v>
      </c>
    </row>
    <row r="178" spans="1:37" x14ac:dyDescent="0.2">
      <c r="A178" t="s">
        <v>389</v>
      </c>
      <c r="B178">
        <v>2007</v>
      </c>
      <c r="C178">
        <v>148</v>
      </c>
      <c r="D178" t="s">
        <v>274</v>
      </c>
      <c r="E178">
        <v>7.0008176997484795E-2</v>
      </c>
      <c r="F178">
        <v>2.9905565891723701E-6</v>
      </c>
      <c r="G178">
        <v>2.8346436527745802E-6</v>
      </c>
      <c r="H178">
        <v>9.2491405377603392E-6</v>
      </c>
      <c r="I178">
        <v>3.5739425413235298E-2</v>
      </c>
      <c r="J178">
        <v>1.49608707887436E-5</v>
      </c>
      <c r="K178">
        <v>9.0730249303893004E-6</v>
      </c>
      <c r="L178">
        <v>0.22198239854103199</v>
      </c>
      <c r="M178">
        <v>5.2685907146490497E-2</v>
      </c>
      <c r="N178">
        <v>8.2433833562313603E-3</v>
      </c>
      <c r="O178">
        <v>3.0154828011658801E-2</v>
      </c>
      <c r="P178">
        <v>3.8079232483601698E-2</v>
      </c>
      <c r="Q178">
        <v>6.5084776406541395E-2</v>
      </c>
      <c r="R178">
        <v>3.1876477278619102E-4</v>
      </c>
      <c r="S178">
        <v>5.60973495421096E-5</v>
      </c>
      <c r="T178">
        <v>5.6847239149711903E-2</v>
      </c>
      <c r="U178">
        <v>4.9896640179354398E-2</v>
      </c>
      <c r="V178">
        <v>0.37086402195582902</v>
      </c>
      <c r="Y178" t="s">
        <v>225</v>
      </c>
      <c r="AH178" t="s">
        <v>389</v>
      </c>
      <c r="AI178">
        <v>2007</v>
      </c>
      <c r="AK178" t="s">
        <v>441</v>
      </c>
    </row>
    <row r="179" spans="1:37" x14ac:dyDescent="0.2">
      <c r="A179" t="s">
        <v>389</v>
      </c>
      <c r="B179">
        <v>2007</v>
      </c>
      <c r="C179">
        <v>152</v>
      </c>
      <c r="D179" t="s">
        <v>278</v>
      </c>
      <c r="E179">
        <v>2.7519541364680801E-5</v>
      </c>
      <c r="F179">
        <v>8.5038537733533898E-2</v>
      </c>
      <c r="G179">
        <v>5.1412394316163397E-6</v>
      </c>
      <c r="H179">
        <v>2.0572466639387998E-2</v>
      </c>
      <c r="I179">
        <v>2.25737850216078E-5</v>
      </c>
      <c r="J179">
        <v>6.9964662672825806E-2</v>
      </c>
      <c r="K179">
        <v>9.6751562542844103E-5</v>
      </c>
      <c r="L179">
        <v>7.9262437220266796E-2</v>
      </c>
      <c r="M179">
        <v>2.5459169965833799E-2</v>
      </c>
      <c r="N179">
        <v>0.165746425668748</v>
      </c>
      <c r="O179">
        <v>1.0952704787895399E-5</v>
      </c>
      <c r="P179">
        <v>3.7508727095691502E-2</v>
      </c>
      <c r="Q179">
        <v>1.6310707716819701E-2</v>
      </c>
      <c r="R179">
        <v>1.60791834841004E-5</v>
      </c>
      <c r="S179">
        <v>2.14490086941285E-5</v>
      </c>
      <c r="T179">
        <v>1.7830764215476899E-2</v>
      </c>
      <c r="U179">
        <v>6.6811127782825094E-2</v>
      </c>
      <c r="V179">
        <v>0.41529450626326397</v>
      </c>
      <c r="Y179" t="s">
        <v>264</v>
      </c>
      <c r="AH179" t="s">
        <v>389</v>
      </c>
      <c r="AI179">
        <v>2007</v>
      </c>
      <c r="AK179" t="s">
        <v>442</v>
      </c>
    </row>
    <row r="180" spans="1:37" x14ac:dyDescent="0.2">
      <c r="A180" t="s">
        <v>389</v>
      </c>
      <c r="B180">
        <v>2007</v>
      </c>
      <c r="C180">
        <v>153</v>
      </c>
      <c r="D180" t="s">
        <v>279</v>
      </c>
      <c r="E180">
        <v>6.9799150519449503E-6</v>
      </c>
      <c r="F180">
        <v>4.1975250181821598E-2</v>
      </c>
      <c r="G180">
        <v>2.1669778461825501E-5</v>
      </c>
      <c r="H180">
        <v>4.3625319205177898E-3</v>
      </c>
      <c r="I180">
        <v>4.6491235469095504E-3</v>
      </c>
      <c r="J180">
        <v>1.7745477499892599E-2</v>
      </c>
      <c r="K180">
        <v>1.0600269277863201E-4</v>
      </c>
      <c r="L180">
        <v>1.8454089001976301E-2</v>
      </c>
      <c r="M180">
        <v>1.5316447735351801E-2</v>
      </c>
      <c r="N180">
        <v>0.11107906894842599</v>
      </c>
      <c r="O180">
        <v>2.06944113949948E-2</v>
      </c>
      <c r="P180">
        <v>4.9147984317202196E-4</v>
      </c>
      <c r="Q180">
        <v>2.5439570921038799E-2</v>
      </c>
      <c r="R180">
        <v>1.02887976023505E-2</v>
      </c>
      <c r="S180">
        <v>2.58059972537979E-5</v>
      </c>
      <c r="T180">
        <v>4.2781140343929203E-3</v>
      </c>
      <c r="U180">
        <v>0.22817951074189999</v>
      </c>
      <c r="V180">
        <v>0.496885668243707</v>
      </c>
      <c r="Y180" t="s">
        <v>263</v>
      </c>
      <c r="AH180" t="s">
        <v>389</v>
      </c>
      <c r="AI180">
        <v>2007</v>
      </c>
      <c r="AK180" t="s">
        <v>443</v>
      </c>
    </row>
    <row r="181" spans="1:37" x14ac:dyDescent="0.2">
      <c r="A181" t="s">
        <v>389</v>
      </c>
      <c r="B181">
        <v>2007</v>
      </c>
      <c r="C181">
        <v>193</v>
      </c>
      <c r="D181" t="s">
        <v>311</v>
      </c>
      <c r="E181">
        <v>9.4272949709213095E-5</v>
      </c>
      <c r="F181">
        <v>1.9405158155785401E-2</v>
      </c>
      <c r="G181">
        <v>1.8057674378609599E-6</v>
      </c>
      <c r="H181">
        <v>1.71247504735648E-2</v>
      </c>
      <c r="I181">
        <v>2.0534545302423499E-4</v>
      </c>
      <c r="J181">
        <v>5.4537625101751795E-4</v>
      </c>
      <c r="K181">
        <v>5.7798351359477301E-6</v>
      </c>
      <c r="L181">
        <v>4.2363736039658803E-2</v>
      </c>
      <c r="M181">
        <v>9.7356605856620704E-2</v>
      </c>
      <c r="N181">
        <v>5.8356448659814403E-2</v>
      </c>
      <c r="O181">
        <v>3.8469396194348297E-6</v>
      </c>
      <c r="P181">
        <v>4.8318131381890701E-4</v>
      </c>
      <c r="Q181">
        <v>3.7964187618991597E-2</v>
      </c>
      <c r="R181">
        <v>6.2052328041140104E-5</v>
      </c>
      <c r="S181">
        <v>6.3938382102665301E-5</v>
      </c>
      <c r="T181">
        <v>4.1572141889363701E-2</v>
      </c>
      <c r="U181">
        <v>0.117126380631696</v>
      </c>
      <c r="V181">
        <v>0.56726499145459497</v>
      </c>
      <c r="Y181" t="s">
        <v>246</v>
      </c>
      <c r="AH181" t="s">
        <v>389</v>
      </c>
      <c r="AI181">
        <v>2007</v>
      </c>
      <c r="AK181" t="s">
        <v>444</v>
      </c>
    </row>
    <row r="182" spans="1:37" x14ac:dyDescent="0.2">
      <c r="A182" t="s">
        <v>389</v>
      </c>
      <c r="B182">
        <v>2007</v>
      </c>
      <c r="C182">
        <v>194</v>
      </c>
      <c r="D182" t="s">
        <v>312</v>
      </c>
      <c r="E182">
        <v>5.5522564155837696E-4</v>
      </c>
      <c r="F182">
        <v>1.88462573612448E-2</v>
      </c>
      <c r="G182">
        <v>3.4372422065623501E-6</v>
      </c>
      <c r="H182">
        <v>2.2594619379065199E-4</v>
      </c>
      <c r="I182">
        <v>2.2293416470847899E-2</v>
      </c>
      <c r="J182">
        <v>1.8433534311348501E-3</v>
      </c>
      <c r="K182">
        <v>9.2360786340873503E-4</v>
      </c>
      <c r="L182">
        <v>5.9809633053333901E-2</v>
      </c>
      <c r="M182">
        <v>1.13097576933156E-3</v>
      </c>
      <c r="N182">
        <v>4.92915342991017E-2</v>
      </c>
      <c r="O182">
        <v>1.146879917895E-4</v>
      </c>
      <c r="P182">
        <v>1.6816803420291199E-4</v>
      </c>
      <c r="Q182">
        <v>8.4074268038863101E-2</v>
      </c>
      <c r="R182">
        <v>1.1380868474810701E-3</v>
      </c>
      <c r="S182">
        <v>3.9011897959013298E-4</v>
      </c>
      <c r="T182">
        <v>0.315335662873793</v>
      </c>
      <c r="U182">
        <v>0.11644122745949401</v>
      </c>
      <c r="V182">
        <v>0.32741439244882498</v>
      </c>
      <c r="Y182" t="s">
        <v>247</v>
      </c>
      <c r="AH182" t="s">
        <v>389</v>
      </c>
      <c r="AI182">
        <v>2007</v>
      </c>
      <c r="AK182" t="s">
        <v>445</v>
      </c>
    </row>
    <row r="183" spans="1:37" x14ac:dyDescent="0.2">
      <c r="A183" t="s">
        <v>389</v>
      </c>
      <c r="B183">
        <v>2007</v>
      </c>
      <c r="C183">
        <v>205</v>
      </c>
      <c r="D183" t="s">
        <v>323</v>
      </c>
      <c r="E183">
        <v>4.4408393783629201E-2</v>
      </c>
      <c r="F183">
        <v>9.1626724372415397E-2</v>
      </c>
      <c r="G183">
        <v>2.38673419303567E-6</v>
      </c>
      <c r="H183">
        <v>8.2339495576104797E-5</v>
      </c>
      <c r="I183">
        <v>8.1739055358072705E-3</v>
      </c>
      <c r="J183">
        <v>8.7148700386760402E-5</v>
      </c>
      <c r="K183">
        <v>9.9975853875282992E-3</v>
      </c>
      <c r="L183">
        <v>2.7216346415749201E-2</v>
      </c>
      <c r="M183">
        <v>1.9684211424477099E-2</v>
      </c>
      <c r="N183">
        <v>0.11127611917333199</v>
      </c>
      <c r="O183">
        <v>5.0846095326233602E-6</v>
      </c>
      <c r="P183">
        <v>2.3227840775660698E-2</v>
      </c>
      <c r="Q183">
        <v>4.0486608108753999E-2</v>
      </c>
      <c r="R183">
        <v>5.85978361203204E-3</v>
      </c>
      <c r="S183">
        <v>1.7529638786833699E-2</v>
      </c>
      <c r="T183">
        <v>4.4969051121885998E-4</v>
      </c>
      <c r="U183">
        <v>7.50015289223398E-2</v>
      </c>
      <c r="V183">
        <v>0.52488466365053199</v>
      </c>
      <c r="Y183" t="s">
        <v>342</v>
      </c>
      <c r="AH183" t="s">
        <v>389</v>
      </c>
      <c r="AI183">
        <v>2007</v>
      </c>
      <c r="AK183" t="s">
        <v>446</v>
      </c>
    </row>
    <row r="184" spans="1:37" x14ac:dyDescent="0.2">
      <c r="A184" t="s">
        <v>389</v>
      </c>
      <c r="B184">
        <v>2007</v>
      </c>
      <c r="C184">
        <v>206</v>
      </c>
      <c r="D184" t="s">
        <v>324</v>
      </c>
      <c r="E184">
        <v>0.203918148116432</v>
      </c>
      <c r="F184">
        <v>8.4378549124213997E-2</v>
      </c>
      <c r="G184">
        <v>9.3456005851462898E-3</v>
      </c>
      <c r="H184">
        <v>2.7815067701434399E-2</v>
      </c>
      <c r="I184">
        <v>1.8583010887165699E-2</v>
      </c>
      <c r="J184">
        <v>6.2530929776725303E-6</v>
      </c>
      <c r="K184">
        <v>3.7921902594835298E-6</v>
      </c>
      <c r="L184">
        <v>9.4945410792241197E-2</v>
      </c>
      <c r="M184">
        <v>1.31502362603435E-3</v>
      </c>
      <c r="N184">
        <v>5.8660750979070003E-2</v>
      </c>
      <c r="O184">
        <v>1.6100824505763701E-2</v>
      </c>
      <c r="P184">
        <v>1.50484496464045E-4</v>
      </c>
      <c r="Q184">
        <v>3.5825807306882902E-2</v>
      </c>
      <c r="R184">
        <v>4.0712966449916398E-5</v>
      </c>
      <c r="S184">
        <v>1.0411552784422801E-3</v>
      </c>
      <c r="T184">
        <v>2.1761642551326801E-2</v>
      </c>
      <c r="U184">
        <v>4.3744150673607603E-2</v>
      </c>
      <c r="V184">
        <v>0.38236361512608602</v>
      </c>
      <c r="Y184" t="s">
        <v>341</v>
      </c>
      <c r="AH184" t="s">
        <v>389</v>
      </c>
      <c r="AI184">
        <v>2007</v>
      </c>
      <c r="AK184" t="s">
        <v>447</v>
      </c>
    </row>
    <row r="185" spans="1:37" x14ac:dyDescent="0.2">
      <c r="A185" t="s">
        <v>389</v>
      </c>
      <c r="B185">
        <v>2007</v>
      </c>
      <c r="C185">
        <v>227</v>
      </c>
      <c r="D185" t="s">
        <v>341</v>
      </c>
      <c r="E185">
        <v>1.05182533043153E-4</v>
      </c>
      <c r="F185">
        <v>4.1174009420848902E-2</v>
      </c>
      <c r="G185">
        <v>2.8747331728778902E-6</v>
      </c>
      <c r="H185">
        <v>1.4017389424655601E-2</v>
      </c>
      <c r="I185">
        <v>9.1057149744928402E-4</v>
      </c>
      <c r="J185">
        <v>1.4986485673449101E-4</v>
      </c>
      <c r="K185">
        <v>2.3368867336773599E-4</v>
      </c>
      <c r="L185">
        <v>4.3152398632277697E-2</v>
      </c>
      <c r="M185">
        <v>0.186282630917597</v>
      </c>
      <c r="N185">
        <v>5.3257433339610902E-2</v>
      </c>
      <c r="O185">
        <v>6.1242243636575298E-6</v>
      </c>
      <c r="P185">
        <v>2.9413795130872802E-2</v>
      </c>
      <c r="Q185">
        <v>1.7785372221746101E-2</v>
      </c>
      <c r="R185">
        <v>1.9045516402580301E-2</v>
      </c>
      <c r="S185">
        <v>2.3648058271318699E-4</v>
      </c>
      <c r="T185">
        <v>6.6720500891994605E-2</v>
      </c>
      <c r="U185">
        <v>7.7406100849247497E-2</v>
      </c>
      <c r="V185">
        <v>0.45010006566772198</v>
      </c>
      <c r="Y185" t="s">
        <v>311</v>
      </c>
      <c r="AH185" t="s">
        <v>389</v>
      </c>
      <c r="AI185">
        <v>2007</v>
      </c>
      <c r="AK185" t="s">
        <v>448</v>
      </c>
    </row>
    <row r="186" spans="1:37" x14ac:dyDescent="0.2">
      <c r="A186" t="s">
        <v>389</v>
      </c>
      <c r="B186">
        <v>2007</v>
      </c>
      <c r="C186">
        <v>228</v>
      </c>
      <c r="D186" t="s">
        <v>342</v>
      </c>
      <c r="E186">
        <v>5.6716262297764903E-3</v>
      </c>
      <c r="F186">
        <v>4.5896614735610901E-2</v>
      </c>
      <c r="G186">
        <v>2.5158711920862E-6</v>
      </c>
      <c r="H186">
        <v>7.39525060481126E-3</v>
      </c>
      <c r="I186">
        <v>2.2114418723334001E-3</v>
      </c>
      <c r="J186">
        <v>7.9913392004942699E-4</v>
      </c>
      <c r="K186">
        <v>8.0527095619597293E-6</v>
      </c>
      <c r="L186">
        <v>7.0810772290000698E-2</v>
      </c>
      <c r="M186">
        <v>0.17945276407883001</v>
      </c>
      <c r="N186">
        <v>6.0990295908117498E-2</v>
      </c>
      <c r="O186">
        <v>2.08787676072763E-3</v>
      </c>
      <c r="P186">
        <v>5.2113770254053804E-6</v>
      </c>
      <c r="Q186">
        <v>1.7844149200496099E-2</v>
      </c>
      <c r="R186">
        <v>5.1756452234770399E-2</v>
      </c>
      <c r="S186">
        <v>7.1776603506373002E-4</v>
      </c>
      <c r="T186">
        <v>3.89809404335522E-2</v>
      </c>
      <c r="U186">
        <v>5.7880767526367997E-2</v>
      </c>
      <c r="V186">
        <v>0.45748836821171102</v>
      </c>
      <c r="Y186" t="s">
        <v>312</v>
      </c>
      <c r="AH186" t="s">
        <v>389</v>
      </c>
      <c r="AI186">
        <v>2007</v>
      </c>
      <c r="AK186" t="s">
        <v>449</v>
      </c>
    </row>
    <row r="187" spans="1:37" x14ac:dyDescent="0.2">
      <c r="A187" t="s">
        <v>389</v>
      </c>
      <c r="B187">
        <v>2007</v>
      </c>
      <c r="C187">
        <v>234</v>
      </c>
      <c r="D187" t="s">
        <v>346</v>
      </c>
      <c r="E187">
        <v>5.6239459189808799E-2</v>
      </c>
      <c r="F187">
        <v>7.2487236865724197E-2</v>
      </c>
      <c r="G187">
        <v>2.04095717342487E-6</v>
      </c>
      <c r="H187">
        <v>7.0410598986095395E-5</v>
      </c>
      <c r="I187">
        <v>7.2712461198219701E-5</v>
      </c>
      <c r="J187">
        <v>7.0552765110941202E-3</v>
      </c>
      <c r="K187">
        <v>6.5326219393451498E-6</v>
      </c>
      <c r="L187">
        <v>4.4406904568319201E-2</v>
      </c>
      <c r="M187">
        <v>2.95189537565917E-2</v>
      </c>
      <c r="N187">
        <v>9.4549406391773894E-2</v>
      </c>
      <c r="O187">
        <v>1.6372591145167101E-4</v>
      </c>
      <c r="P187">
        <v>2.5249692130260501E-2</v>
      </c>
      <c r="Q187">
        <v>4.8359507132838202E-2</v>
      </c>
      <c r="R187">
        <v>1.0264018438431301E-3</v>
      </c>
      <c r="S187">
        <v>1.8432603761332801E-2</v>
      </c>
      <c r="T187">
        <v>5.1204415093127802E-4</v>
      </c>
      <c r="U187">
        <v>8.7086139143808097E-2</v>
      </c>
      <c r="V187">
        <v>0.51476095200292304</v>
      </c>
      <c r="Y187" t="s">
        <v>169</v>
      </c>
      <c r="AH187" t="s">
        <v>389</v>
      </c>
      <c r="AI187">
        <v>2007</v>
      </c>
      <c r="AK187" t="s">
        <v>450</v>
      </c>
    </row>
    <row r="188" spans="1:37" x14ac:dyDescent="0.2">
      <c r="A188" t="s">
        <v>389</v>
      </c>
      <c r="B188">
        <v>2007</v>
      </c>
      <c r="C188">
        <v>235</v>
      </c>
      <c r="D188" t="s">
        <v>347</v>
      </c>
      <c r="E188">
        <v>1.19234597934331E-5</v>
      </c>
      <c r="F188">
        <v>4.2689561458857099E-2</v>
      </c>
      <c r="G188">
        <v>2.2275575322620002E-6</v>
      </c>
      <c r="H188">
        <v>7.2682831408707903E-6</v>
      </c>
      <c r="I188">
        <v>7.9360406352674205E-5</v>
      </c>
      <c r="J188">
        <v>1.8380825706872099E-2</v>
      </c>
      <c r="K188">
        <v>7.12988562223939E-6</v>
      </c>
      <c r="L188">
        <v>0.111332288394136</v>
      </c>
      <c r="M188">
        <v>4.9438810849140501E-2</v>
      </c>
      <c r="N188">
        <v>0.12956460356420799</v>
      </c>
      <c r="O188">
        <v>4.74550550960205E-6</v>
      </c>
      <c r="P188">
        <v>3.8730310052031698E-4</v>
      </c>
      <c r="Q188">
        <v>2.8149662113729001E-2</v>
      </c>
      <c r="R188">
        <v>6.9666676215019897E-6</v>
      </c>
      <c r="S188">
        <v>4.4083168404659397E-5</v>
      </c>
      <c r="T188">
        <v>2.22080171744209E-6</v>
      </c>
      <c r="U188">
        <v>0.16121863512260201</v>
      </c>
      <c r="V188">
        <v>0.45867238395423798</v>
      </c>
      <c r="Y188" t="s">
        <v>168</v>
      </c>
      <c r="AH188" t="s">
        <v>389</v>
      </c>
      <c r="AI188">
        <v>2007</v>
      </c>
      <c r="AK188" t="s">
        <v>451</v>
      </c>
    </row>
    <row r="189" spans="1:37" x14ac:dyDescent="0.2">
      <c r="A189" t="s">
        <v>389</v>
      </c>
      <c r="B189">
        <v>2007</v>
      </c>
      <c r="C189">
        <v>263</v>
      </c>
      <c r="D189" t="s">
        <v>374</v>
      </c>
      <c r="E189">
        <v>1.12641184039808E-2</v>
      </c>
      <c r="F189">
        <v>2.27909010155741E-2</v>
      </c>
      <c r="G189">
        <v>1.7925726207212699E-6</v>
      </c>
      <c r="H189">
        <v>1.4583060663646101E-4</v>
      </c>
      <c r="I189">
        <v>7.8706991794507092E-6</v>
      </c>
      <c r="J189">
        <v>1.7743891855072301E-4</v>
      </c>
      <c r="K189">
        <v>3.92005948318285E-2</v>
      </c>
      <c r="L189">
        <v>0.271344097269893</v>
      </c>
      <c r="M189">
        <v>3.8552839442110201E-2</v>
      </c>
      <c r="N189">
        <v>6.1345587527137098E-2</v>
      </c>
      <c r="O189">
        <v>3.8188298729848602E-6</v>
      </c>
      <c r="P189">
        <v>1.7053476031082201E-2</v>
      </c>
      <c r="Q189">
        <v>1.31340033123348E-2</v>
      </c>
      <c r="R189">
        <v>3.3545205514337303E-2</v>
      </c>
      <c r="S189">
        <v>7.47852852179259E-6</v>
      </c>
      <c r="T189">
        <v>1.78713604343811E-6</v>
      </c>
      <c r="U189">
        <v>3.2841480090927903E-2</v>
      </c>
      <c r="V189">
        <v>0.45858167926936599</v>
      </c>
      <c r="Y189" t="s">
        <v>324</v>
      </c>
      <c r="AH189" t="s">
        <v>389</v>
      </c>
      <c r="AI189">
        <v>2007</v>
      </c>
      <c r="AK189" t="s">
        <v>452</v>
      </c>
    </row>
    <row r="190" spans="1:37" x14ac:dyDescent="0.2">
      <c r="A190" t="s">
        <v>389</v>
      </c>
      <c r="B190">
        <v>2007</v>
      </c>
      <c r="C190">
        <v>264</v>
      </c>
      <c r="D190" t="s">
        <v>375</v>
      </c>
      <c r="E190">
        <v>2.24472669389724E-2</v>
      </c>
      <c r="F190">
        <v>7.1520739078338905E-2</v>
      </c>
      <c r="G190">
        <v>1.50288454768393E-6</v>
      </c>
      <c r="H190">
        <v>3.8592855312940003E-2</v>
      </c>
      <c r="I190">
        <v>2.96986661080599E-2</v>
      </c>
      <c r="J190">
        <v>1.0181998401668801E-4</v>
      </c>
      <c r="K190">
        <v>4.8103785303970598E-6</v>
      </c>
      <c r="L190">
        <v>6.3236643065646594E-2</v>
      </c>
      <c r="M190">
        <v>6.6004826923665896E-2</v>
      </c>
      <c r="N190">
        <v>9.5488780485769406E-2</v>
      </c>
      <c r="O190">
        <v>2.0071753139525E-2</v>
      </c>
      <c r="P190">
        <v>2.0494160346239399E-2</v>
      </c>
      <c r="Q190">
        <v>5.0067958632404001E-5</v>
      </c>
      <c r="R190">
        <v>4.7002589004169504E-6</v>
      </c>
      <c r="S190">
        <v>2.4098986353265401E-4</v>
      </c>
      <c r="T190">
        <v>1.48357960067842E-2</v>
      </c>
      <c r="U190">
        <v>3.7533211897659E-2</v>
      </c>
      <c r="V190">
        <v>0.51967140936823797</v>
      </c>
      <c r="Y190" t="s">
        <v>323</v>
      </c>
      <c r="AH190" t="s">
        <v>389</v>
      </c>
      <c r="AI190">
        <v>2007</v>
      </c>
      <c r="AK190" t="s">
        <v>453</v>
      </c>
    </row>
    <row r="191" spans="1:37" x14ac:dyDescent="0.2">
      <c r="A191" t="s">
        <v>389</v>
      </c>
      <c r="B191">
        <v>2008</v>
      </c>
      <c r="C191">
        <v>2</v>
      </c>
      <c r="D191" t="s">
        <v>149</v>
      </c>
      <c r="E191">
        <v>5.5510928062377098E-2</v>
      </c>
      <c r="F191">
        <v>0.21771579829985499</v>
      </c>
      <c r="G191">
        <v>1.7362471686198499E-4</v>
      </c>
      <c r="H191">
        <v>5.9820165182305901E-2</v>
      </c>
      <c r="I191">
        <v>2.5431787522101498E-2</v>
      </c>
      <c r="J191">
        <v>2.4068869828858201E-3</v>
      </c>
      <c r="K191">
        <v>8.7555636422580296E-6</v>
      </c>
      <c r="L191">
        <v>3.5251555171989302E-2</v>
      </c>
      <c r="M191">
        <v>2.8959207112943498E-6</v>
      </c>
      <c r="N191">
        <v>1.3380684758272201E-2</v>
      </c>
      <c r="O191">
        <v>1.50013597537914E-2</v>
      </c>
      <c r="P191">
        <v>4.3881482760684598E-2</v>
      </c>
      <c r="Q191">
        <v>2.73479670691236E-2</v>
      </c>
      <c r="R191">
        <v>8.5551304700117799E-6</v>
      </c>
      <c r="S191">
        <v>2.4149519649404601E-2</v>
      </c>
      <c r="T191">
        <v>2.5849727162678599E-2</v>
      </c>
      <c r="U191">
        <v>2.5233465335738701E-3</v>
      </c>
      <c r="V191">
        <v>0.45153495975926899</v>
      </c>
      <c r="Y191" t="s">
        <v>278</v>
      </c>
      <c r="AH191" t="s">
        <v>389</v>
      </c>
      <c r="AI191">
        <v>2007</v>
      </c>
      <c r="AK191" t="s">
        <v>454</v>
      </c>
    </row>
    <row r="192" spans="1:37" x14ac:dyDescent="0.2">
      <c r="A192" t="s">
        <v>389</v>
      </c>
      <c r="B192">
        <v>2008</v>
      </c>
      <c r="C192">
        <v>3</v>
      </c>
      <c r="D192" t="s">
        <v>150</v>
      </c>
      <c r="E192">
        <v>7.8842774120475093E-3</v>
      </c>
      <c r="F192">
        <v>1.72318087176225E-3</v>
      </c>
      <c r="G192">
        <v>7.2206307226331298E-2</v>
      </c>
      <c r="H192">
        <v>5.8583683320359596E-3</v>
      </c>
      <c r="I192">
        <v>6.0504347929459398E-6</v>
      </c>
      <c r="J192">
        <v>7.2729136458444602E-6</v>
      </c>
      <c r="K192">
        <v>8.5054380955230501E-3</v>
      </c>
      <c r="L192">
        <v>2.84424401451761E-6</v>
      </c>
      <c r="M192">
        <v>3.4565129873412898E-2</v>
      </c>
      <c r="N192">
        <v>9.4806929615530194E-2</v>
      </c>
      <c r="O192">
        <v>2.93564530990771E-6</v>
      </c>
      <c r="P192">
        <v>5.4990512865278902E-2</v>
      </c>
      <c r="Q192">
        <v>0.165503879513001</v>
      </c>
      <c r="R192">
        <v>2.3850229685592899E-2</v>
      </c>
      <c r="S192">
        <v>2.1742553288505401E-2</v>
      </c>
      <c r="T192">
        <v>5.0082110128441999E-2</v>
      </c>
      <c r="U192">
        <v>9.0542697830715793E-2</v>
      </c>
      <c r="V192">
        <v>0.36771928202405602</v>
      </c>
      <c r="Y192" t="s">
        <v>279</v>
      </c>
      <c r="AH192" t="s">
        <v>389</v>
      </c>
      <c r="AI192">
        <v>2007</v>
      </c>
      <c r="AK192" t="s">
        <v>455</v>
      </c>
    </row>
    <row r="193" spans="1:37" x14ac:dyDescent="0.2">
      <c r="A193" t="s">
        <v>389</v>
      </c>
      <c r="B193">
        <v>2008</v>
      </c>
      <c r="C193">
        <v>44</v>
      </c>
      <c r="D193" t="s">
        <v>189</v>
      </c>
      <c r="E193">
        <v>1.7842114668483702E-2</v>
      </c>
      <c r="F193">
        <v>8.6460581450879703E-2</v>
      </c>
      <c r="G193">
        <v>1.54936104583782E-6</v>
      </c>
      <c r="H193">
        <v>5.0554001885417802E-6</v>
      </c>
      <c r="I193">
        <v>5.5198539388491001E-5</v>
      </c>
      <c r="J193">
        <v>3.9534304982871801E-4</v>
      </c>
      <c r="K193">
        <v>5.3354854958127397E-5</v>
      </c>
      <c r="L193">
        <v>4.6051721833852199E-2</v>
      </c>
      <c r="M193">
        <v>7.0949760095747494E-2</v>
      </c>
      <c r="N193">
        <v>8.3971438779324004E-2</v>
      </c>
      <c r="O193">
        <v>3.30070100228567E-6</v>
      </c>
      <c r="P193">
        <v>2.6088500342817601E-2</v>
      </c>
      <c r="Q193">
        <v>2.7709768073144701E-2</v>
      </c>
      <c r="R193">
        <v>2.83599500751718E-3</v>
      </c>
      <c r="S193">
        <v>1.0798708558855299E-2</v>
      </c>
      <c r="T193">
        <v>1.5446620891719299E-6</v>
      </c>
      <c r="U193">
        <v>0.10182613301381099</v>
      </c>
      <c r="V193">
        <v>0.52494993160706405</v>
      </c>
      <c r="Y193" t="s">
        <v>170</v>
      </c>
      <c r="AH193" t="s">
        <v>389</v>
      </c>
      <c r="AI193">
        <v>2007</v>
      </c>
      <c r="AK193" t="s">
        <v>456</v>
      </c>
    </row>
    <row r="194" spans="1:37" x14ac:dyDescent="0.2">
      <c r="A194" t="s">
        <v>389</v>
      </c>
      <c r="B194">
        <v>2008</v>
      </c>
      <c r="C194">
        <v>45</v>
      </c>
      <c r="D194" t="s">
        <v>190</v>
      </c>
      <c r="E194">
        <v>3.3818926872492801E-3</v>
      </c>
      <c r="F194">
        <v>0.102193387394084</v>
      </c>
      <c r="G194">
        <v>1.5320116306405599E-6</v>
      </c>
      <c r="H194">
        <v>4.9987908933133101E-6</v>
      </c>
      <c r="I194">
        <v>9.3987557518172805E-4</v>
      </c>
      <c r="J194">
        <v>7.7374641214669304E-4</v>
      </c>
      <c r="K194">
        <v>4.9036074445698798E-6</v>
      </c>
      <c r="L194">
        <v>6.3481216157019099E-2</v>
      </c>
      <c r="M194">
        <v>2.79003821506324E-2</v>
      </c>
      <c r="N194">
        <v>0.116385236951583</v>
      </c>
      <c r="O194">
        <v>7.5044427262166302E-5</v>
      </c>
      <c r="P194">
        <v>2.1010987748652201E-2</v>
      </c>
      <c r="Q194">
        <v>4.59667509759525E-2</v>
      </c>
      <c r="R194">
        <v>2.65875723678476E-2</v>
      </c>
      <c r="S194">
        <v>1.77698175492245E-3</v>
      </c>
      <c r="T194">
        <v>1.2515293765333699E-2</v>
      </c>
      <c r="U194">
        <v>7.6806863839668907E-2</v>
      </c>
      <c r="V194">
        <v>0.50019333338249405</v>
      </c>
      <c r="Y194" t="s">
        <v>357</v>
      </c>
      <c r="AH194" t="s">
        <v>389</v>
      </c>
      <c r="AI194">
        <v>2008</v>
      </c>
      <c r="AK194" t="s">
        <v>457</v>
      </c>
    </row>
    <row r="195" spans="1:37" x14ac:dyDescent="0.2">
      <c r="A195" t="s">
        <v>389</v>
      </c>
      <c r="B195">
        <v>2008</v>
      </c>
      <c r="C195">
        <v>141</v>
      </c>
      <c r="D195" t="s">
        <v>267</v>
      </c>
      <c r="E195">
        <v>1.4434956590599201E-3</v>
      </c>
      <c r="F195">
        <v>7.9034678103254694E-2</v>
      </c>
      <c r="G195">
        <v>3.95949307728554E-6</v>
      </c>
      <c r="H195">
        <v>2.85207917687233E-2</v>
      </c>
      <c r="I195">
        <v>1.73850579631706E-5</v>
      </c>
      <c r="J195">
        <v>8.4864283540814905E-2</v>
      </c>
      <c r="K195">
        <v>1.2673402304643101E-5</v>
      </c>
      <c r="L195">
        <v>7.5823034824092403E-2</v>
      </c>
      <c r="M195">
        <v>1.12589266135526E-2</v>
      </c>
      <c r="N195">
        <v>0.16722565252593699</v>
      </c>
      <c r="O195">
        <v>8.4351564174458594E-6</v>
      </c>
      <c r="P195">
        <v>1.9982264111945799E-2</v>
      </c>
      <c r="Q195">
        <v>2.3321609772580298E-2</v>
      </c>
      <c r="R195">
        <v>1.2383281607579999E-5</v>
      </c>
      <c r="S195">
        <v>1.65188185784103E-5</v>
      </c>
      <c r="T195">
        <v>1.29901800149331E-2</v>
      </c>
      <c r="U195">
        <v>8.1817216537081197E-2</v>
      </c>
      <c r="V195">
        <v>0.413646511318076</v>
      </c>
      <c r="Y195" t="s">
        <v>267</v>
      </c>
      <c r="AH195" t="s">
        <v>389</v>
      </c>
      <c r="AI195">
        <v>2008</v>
      </c>
      <c r="AK195" t="s">
        <v>458</v>
      </c>
    </row>
    <row r="196" spans="1:37" x14ac:dyDescent="0.2">
      <c r="A196" t="s">
        <v>389</v>
      </c>
      <c r="B196">
        <v>2008</v>
      </c>
      <c r="C196">
        <v>142</v>
      </c>
      <c r="D196" t="s">
        <v>268</v>
      </c>
      <c r="E196">
        <v>0.180408251487961</v>
      </c>
      <c r="F196">
        <v>5.7273948710231101E-2</v>
      </c>
      <c r="G196">
        <v>2.2662552235981401E-5</v>
      </c>
      <c r="H196">
        <v>1.2397809267303799E-3</v>
      </c>
      <c r="I196">
        <v>4.0047757507640301E-2</v>
      </c>
      <c r="J196">
        <v>2.4479534538541101E-2</v>
      </c>
      <c r="K196">
        <v>4.3650050978308198E-6</v>
      </c>
      <c r="L196">
        <v>1.9938504399048498E-2</v>
      </c>
      <c r="M196">
        <v>3.5911243584424497E-2</v>
      </c>
      <c r="N196">
        <v>7.3634286542515096E-2</v>
      </c>
      <c r="O196">
        <v>3.2228010342631903E-2</v>
      </c>
      <c r="P196">
        <v>1.8426298674611399E-2</v>
      </c>
      <c r="Q196">
        <v>2.9672082186397501E-2</v>
      </c>
      <c r="R196">
        <v>4.2650809976384998E-6</v>
      </c>
      <c r="S196">
        <v>5.6894530428096898E-6</v>
      </c>
      <c r="T196">
        <v>4.0234818627862802E-2</v>
      </c>
      <c r="U196">
        <v>1.38029922776734E-2</v>
      </c>
      <c r="V196">
        <v>0.43266550810235499</v>
      </c>
      <c r="Y196" t="s">
        <v>268</v>
      </c>
      <c r="AH196" t="s">
        <v>389</v>
      </c>
      <c r="AI196">
        <v>2008</v>
      </c>
      <c r="AK196" t="s">
        <v>459</v>
      </c>
    </row>
    <row r="197" spans="1:37" x14ac:dyDescent="0.2">
      <c r="A197" t="s">
        <v>389</v>
      </c>
      <c r="B197">
        <v>2008</v>
      </c>
      <c r="C197">
        <v>241</v>
      </c>
      <c r="D197" t="s">
        <v>352</v>
      </c>
      <c r="E197">
        <v>6.5228906143928204E-3</v>
      </c>
      <c r="F197">
        <v>5.0159957277422597E-2</v>
      </c>
      <c r="G197">
        <v>1.42864231281375E-6</v>
      </c>
      <c r="H197">
        <v>4.6615078112099302E-6</v>
      </c>
      <c r="I197">
        <v>1.1318699016045E-2</v>
      </c>
      <c r="J197">
        <v>1.1910257232505899E-4</v>
      </c>
      <c r="K197">
        <v>2.2406300440711902E-2</v>
      </c>
      <c r="L197">
        <v>1.7942180903605599E-2</v>
      </c>
      <c r="M197">
        <v>1.26749998260743E-2</v>
      </c>
      <c r="N197">
        <v>0.102820389365604</v>
      </c>
      <c r="O197">
        <v>5.0233510274696504E-3</v>
      </c>
      <c r="P197">
        <v>2.4747497151752101E-2</v>
      </c>
      <c r="Q197">
        <v>8.63522586744985E-2</v>
      </c>
      <c r="R197">
        <v>1.00673955470225E-2</v>
      </c>
      <c r="S197">
        <v>9.5210139554368202E-5</v>
      </c>
      <c r="T197">
        <v>2.0551216347537499E-2</v>
      </c>
      <c r="U197">
        <v>0.14683984208223799</v>
      </c>
      <c r="V197">
        <v>0.48235261886362002</v>
      </c>
      <c r="Y197" t="s">
        <v>190</v>
      </c>
      <c r="AH197" t="s">
        <v>389</v>
      </c>
      <c r="AI197">
        <v>2008</v>
      </c>
      <c r="AK197" t="s">
        <v>460</v>
      </c>
    </row>
    <row r="198" spans="1:37" x14ac:dyDescent="0.2">
      <c r="A198" t="s">
        <v>389</v>
      </c>
      <c r="B198">
        <v>2008</v>
      </c>
      <c r="C198">
        <v>242</v>
      </c>
      <c r="D198" t="s">
        <v>353</v>
      </c>
      <c r="E198">
        <v>2.8516464467622502E-2</v>
      </c>
      <c r="F198">
        <v>5.53159621642937E-2</v>
      </c>
      <c r="G198">
        <v>3.56896788428403E-2</v>
      </c>
      <c r="H198">
        <v>6.8737110075880001E-2</v>
      </c>
      <c r="I198">
        <v>4.7038234255694902E-6</v>
      </c>
      <c r="J198">
        <v>5.59562888191125E-2</v>
      </c>
      <c r="K198">
        <v>8.6871548887078598E-3</v>
      </c>
      <c r="L198">
        <v>6.4837351486828496E-2</v>
      </c>
      <c r="M198">
        <v>1.6699319954190901E-2</v>
      </c>
      <c r="N198">
        <v>5.86645300126903E-2</v>
      </c>
      <c r="O198">
        <v>2.28227518359613E-6</v>
      </c>
      <c r="P198">
        <v>1.0260900316534299E-4</v>
      </c>
      <c r="Q198">
        <v>7.3474208361707198E-3</v>
      </c>
      <c r="R198">
        <v>3.35050767357554E-6</v>
      </c>
      <c r="S198">
        <v>4.4694476116482199E-6</v>
      </c>
      <c r="T198">
        <v>1.0680591640132299E-6</v>
      </c>
      <c r="U198">
        <v>7.7619189355747895E-2</v>
      </c>
      <c r="V198">
        <v>0.52181104597969097</v>
      </c>
      <c r="Y198" t="s">
        <v>189</v>
      </c>
      <c r="AH198" t="s">
        <v>389</v>
      </c>
      <c r="AI198">
        <v>2008</v>
      </c>
      <c r="AK198" t="s">
        <v>461</v>
      </c>
    </row>
    <row r="199" spans="1:37" x14ac:dyDescent="0.2">
      <c r="A199" t="s">
        <v>389</v>
      </c>
      <c r="B199">
        <v>2008</v>
      </c>
      <c r="C199">
        <v>246</v>
      </c>
      <c r="D199" t="s">
        <v>357</v>
      </c>
      <c r="E199">
        <v>1.6596631214987601E-2</v>
      </c>
      <c r="F199">
        <v>5.7470926567958498E-2</v>
      </c>
      <c r="G199">
        <v>3.0603607644736697E-5</v>
      </c>
      <c r="H199">
        <v>8.2469775208104095E-3</v>
      </c>
      <c r="I199">
        <v>1.02052283538655E-2</v>
      </c>
      <c r="J199">
        <v>0.18832428751261901</v>
      </c>
      <c r="K199">
        <v>8.6301176636317302E-4</v>
      </c>
      <c r="L199">
        <v>2.24366349055215E-4</v>
      </c>
      <c r="M199">
        <v>1.2841292730189901E-2</v>
      </c>
      <c r="N199">
        <v>8.8446767766016093E-2</v>
      </c>
      <c r="O199">
        <v>2.12196341131871E-2</v>
      </c>
      <c r="P199">
        <v>8.8282651076700205E-2</v>
      </c>
      <c r="Q199">
        <v>1.4280491913995099E-2</v>
      </c>
      <c r="R199">
        <v>2.3637401641935899E-2</v>
      </c>
      <c r="S199">
        <v>3.5981162886324401E-4</v>
      </c>
      <c r="T199">
        <v>2.5592559107466301E-2</v>
      </c>
      <c r="U199">
        <v>6.5462691230911696E-2</v>
      </c>
      <c r="V199">
        <v>0.377914665897429</v>
      </c>
      <c r="Y199" t="s">
        <v>353</v>
      </c>
      <c r="AH199" t="s">
        <v>389</v>
      </c>
      <c r="AI199">
        <v>2008</v>
      </c>
      <c r="AK199" t="s">
        <v>462</v>
      </c>
    </row>
    <row r="200" spans="1:37" x14ac:dyDescent="0.2">
      <c r="A200" t="s">
        <v>389</v>
      </c>
      <c r="B200">
        <v>2009</v>
      </c>
      <c r="C200">
        <v>47</v>
      </c>
      <c r="D200" t="s">
        <v>192</v>
      </c>
      <c r="E200">
        <v>0.11531610461314699</v>
      </c>
      <c r="F200">
        <v>1.5688644243225799E-2</v>
      </c>
      <c r="G200">
        <v>2.0007783048411999E-6</v>
      </c>
      <c r="H200">
        <v>6.0024174283225095E-4</v>
      </c>
      <c r="I200">
        <v>8.7848737507996205E-6</v>
      </c>
      <c r="J200">
        <v>9.6662148722528995E-3</v>
      </c>
      <c r="K200">
        <v>7.3158146506355395E-2</v>
      </c>
      <c r="L200">
        <v>5.3532081353444103E-2</v>
      </c>
      <c r="M200">
        <v>3.1875154168591401E-2</v>
      </c>
      <c r="N200">
        <v>6.6158464365303704E-2</v>
      </c>
      <c r="O200">
        <v>3.0252398533813799E-2</v>
      </c>
      <c r="P200">
        <v>2.74399538554485E-2</v>
      </c>
      <c r="Q200">
        <v>2.5502587748956199E-2</v>
      </c>
      <c r="R200">
        <v>1.36304179149331E-2</v>
      </c>
      <c r="S200">
        <v>4.8830467803569798E-3</v>
      </c>
      <c r="T200">
        <v>4.1968158811382002E-2</v>
      </c>
      <c r="U200">
        <v>3.37186692115196E-2</v>
      </c>
      <c r="V200">
        <v>0.45659892962637899</v>
      </c>
      <c r="Y200" t="s">
        <v>352</v>
      </c>
      <c r="AH200" t="s">
        <v>389</v>
      </c>
      <c r="AI200">
        <v>2008</v>
      </c>
      <c r="AK200" t="s">
        <v>463</v>
      </c>
    </row>
    <row r="201" spans="1:37" x14ac:dyDescent="0.2">
      <c r="A201" t="s">
        <v>389</v>
      </c>
      <c r="B201">
        <v>2009</v>
      </c>
      <c r="C201">
        <v>48</v>
      </c>
      <c r="D201" t="s">
        <v>193</v>
      </c>
      <c r="E201">
        <v>0.16213963457580199</v>
      </c>
      <c r="F201">
        <v>6.4281978827067002E-2</v>
      </c>
      <c r="G201">
        <v>1.8308619043637299E-6</v>
      </c>
      <c r="H201">
        <v>5.9739075287705398E-6</v>
      </c>
      <c r="I201">
        <v>5.1878148129688099E-2</v>
      </c>
      <c r="J201">
        <v>9.6630447204212008E-6</v>
      </c>
      <c r="K201">
        <v>9.0130731849826506E-3</v>
      </c>
      <c r="L201">
        <v>3.1000029509487301E-2</v>
      </c>
      <c r="M201">
        <v>7.4375782978963897E-2</v>
      </c>
      <c r="N201">
        <v>4.9216593240595803E-2</v>
      </c>
      <c r="O201">
        <v>1.19849234440416E-2</v>
      </c>
      <c r="P201">
        <v>3.7924483952532199E-6</v>
      </c>
      <c r="Q201">
        <v>4.5154248180661598E-2</v>
      </c>
      <c r="R201">
        <v>5.7260053506317502E-6</v>
      </c>
      <c r="S201">
        <v>9.5581435124053107E-3</v>
      </c>
      <c r="T201">
        <v>6.0352283218665596E-3</v>
      </c>
      <c r="U201">
        <v>2.1905081749134001E-2</v>
      </c>
      <c r="V201">
        <v>0.46343014807740202</v>
      </c>
      <c r="Y201" t="s">
        <v>149</v>
      </c>
      <c r="AH201" t="s">
        <v>389</v>
      </c>
      <c r="AI201">
        <v>2008</v>
      </c>
      <c r="AK201" t="s">
        <v>464</v>
      </c>
    </row>
    <row r="202" spans="1:37" x14ac:dyDescent="0.2">
      <c r="A202" t="s">
        <v>389</v>
      </c>
      <c r="B202">
        <v>2009</v>
      </c>
      <c r="C202">
        <v>66</v>
      </c>
      <c r="D202" t="s">
        <v>209</v>
      </c>
      <c r="E202">
        <v>8.6306217261277907E-2</v>
      </c>
      <c r="F202">
        <v>3.1866232461036897E-2</v>
      </c>
      <c r="G202">
        <v>3.3832996725237801E-6</v>
      </c>
      <c r="H202">
        <v>3.0447016011464E-2</v>
      </c>
      <c r="I202">
        <v>1.29078730420225E-2</v>
      </c>
      <c r="J202">
        <v>4.9341873940456798E-4</v>
      </c>
      <c r="K202">
        <v>7.5059246499645303E-4</v>
      </c>
      <c r="L202">
        <v>8.5185445716600902E-2</v>
      </c>
      <c r="M202">
        <v>7.3821393220870807E-2</v>
      </c>
      <c r="N202">
        <v>5.7395134978491802E-2</v>
      </c>
      <c r="O202">
        <v>1.51723557505714E-2</v>
      </c>
      <c r="P202">
        <v>4.1328073710226697E-2</v>
      </c>
      <c r="Q202">
        <v>3.3296382190170899E-2</v>
      </c>
      <c r="R202">
        <v>4.3330313965643503E-4</v>
      </c>
      <c r="S202">
        <v>1.4114966839424199E-5</v>
      </c>
      <c r="T202">
        <v>1.2526509270524001E-2</v>
      </c>
      <c r="U202">
        <v>2.1615033593159499E-2</v>
      </c>
      <c r="V202">
        <v>0.49643752018301202</v>
      </c>
      <c r="Y202" t="s">
        <v>150</v>
      </c>
      <c r="AH202" t="s">
        <v>389</v>
      </c>
      <c r="AI202">
        <v>2008</v>
      </c>
      <c r="AK202" t="s">
        <v>465</v>
      </c>
    </row>
    <row r="203" spans="1:37" x14ac:dyDescent="0.2">
      <c r="A203" t="s">
        <v>389</v>
      </c>
      <c r="B203">
        <v>2009</v>
      </c>
      <c r="C203">
        <v>67</v>
      </c>
      <c r="D203" t="s">
        <v>210</v>
      </c>
      <c r="E203">
        <v>4.9257793930727503E-2</v>
      </c>
      <c r="F203">
        <v>2.1484319927608998E-2</v>
      </c>
      <c r="G203">
        <v>1.63555985009048E-6</v>
      </c>
      <c r="H203">
        <v>1.97764758628221E-2</v>
      </c>
      <c r="I203">
        <v>7.1812987776584397E-6</v>
      </c>
      <c r="J203">
        <v>1.3369258565571801E-3</v>
      </c>
      <c r="K203">
        <v>6.6938183584576698E-4</v>
      </c>
      <c r="L203">
        <v>0.100161821359009</v>
      </c>
      <c r="M203">
        <v>8.0746655308491205E-2</v>
      </c>
      <c r="N203">
        <v>7.35977160117052E-2</v>
      </c>
      <c r="O203">
        <v>2.5892541072225901E-4</v>
      </c>
      <c r="P203">
        <v>6.3250598069959599E-2</v>
      </c>
      <c r="Q203">
        <v>3.8958163702542098E-2</v>
      </c>
      <c r="R203">
        <v>1.21385662623705E-2</v>
      </c>
      <c r="S203">
        <v>7.7211439436827602E-3</v>
      </c>
      <c r="T203">
        <v>1.6305994666597199E-6</v>
      </c>
      <c r="U203">
        <v>5.5866595400550598E-2</v>
      </c>
      <c r="V203">
        <v>0.47476446965930802</v>
      </c>
      <c r="Y203" t="s">
        <v>303</v>
      </c>
      <c r="AH203" t="s">
        <v>389</v>
      </c>
      <c r="AI203">
        <v>2009</v>
      </c>
      <c r="AK203" t="s">
        <v>466</v>
      </c>
    </row>
    <row r="204" spans="1:37" x14ac:dyDescent="0.2">
      <c r="A204" t="s">
        <v>389</v>
      </c>
      <c r="B204">
        <v>2009</v>
      </c>
      <c r="C204">
        <v>76</v>
      </c>
      <c r="D204" t="s">
        <v>218</v>
      </c>
      <c r="E204">
        <v>0.21125492719892</v>
      </c>
      <c r="F204">
        <v>3.7356236801310699E-2</v>
      </c>
      <c r="G204">
        <v>1.8744632304675098E-2</v>
      </c>
      <c r="H204">
        <v>5.4919555349166404E-6</v>
      </c>
      <c r="I204">
        <v>1.23624899960291E-2</v>
      </c>
      <c r="J204">
        <v>2.1170277668534101E-2</v>
      </c>
      <c r="K204">
        <v>5.7962274018604301E-5</v>
      </c>
      <c r="L204">
        <v>4.8898124044644199E-2</v>
      </c>
      <c r="M204">
        <v>1.78188756001167E-6</v>
      </c>
      <c r="N204">
        <v>7.3820440911324697E-2</v>
      </c>
      <c r="O204">
        <v>2.2190190334171099E-2</v>
      </c>
      <c r="P204">
        <v>1.9587633916684499E-2</v>
      </c>
      <c r="Q204">
        <v>3.4545203022245403E-2</v>
      </c>
      <c r="R204">
        <v>1.2255213988304099E-2</v>
      </c>
      <c r="S204">
        <v>2.85289011841032E-2</v>
      </c>
      <c r="T204">
        <v>1.27248020172203E-2</v>
      </c>
      <c r="U204">
        <v>2.5316490500828601E-2</v>
      </c>
      <c r="V204">
        <v>0.42117919999388898</v>
      </c>
      <c r="Y204" t="s">
        <v>304</v>
      </c>
      <c r="AH204" t="s">
        <v>389</v>
      </c>
      <c r="AI204">
        <v>2009</v>
      </c>
      <c r="AK204" t="s">
        <v>467</v>
      </c>
    </row>
    <row r="205" spans="1:37" x14ac:dyDescent="0.2">
      <c r="A205" t="s">
        <v>389</v>
      </c>
      <c r="B205">
        <v>2009</v>
      </c>
      <c r="C205">
        <v>78</v>
      </c>
      <c r="D205" t="s">
        <v>219</v>
      </c>
      <c r="E205">
        <v>0.175980566546932</v>
      </c>
      <c r="F205">
        <v>6.4141771310093507E-2</v>
      </c>
      <c r="G205">
        <v>1.12270313596715E-6</v>
      </c>
      <c r="H205">
        <v>3.66326083935822E-6</v>
      </c>
      <c r="I205">
        <v>4.9294843337883401E-6</v>
      </c>
      <c r="J205">
        <v>5.9254772764404296E-6</v>
      </c>
      <c r="K205">
        <v>2.11278397206301E-5</v>
      </c>
      <c r="L205">
        <v>2.0184333554957801E-2</v>
      </c>
      <c r="M205">
        <v>1.18856004518423E-6</v>
      </c>
      <c r="N205">
        <v>7.3752930700912198E-2</v>
      </c>
      <c r="O205">
        <v>2.1394276938072401E-2</v>
      </c>
      <c r="P205">
        <v>1.4959110857029501E-2</v>
      </c>
      <c r="Q205">
        <v>8.9111809491342495E-2</v>
      </c>
      <c r="R205">
        <v>1.07169881633986E-2</v>
      </c>
      <c r="S205">
        <v>4.6067374315348797E-2</v>
      </c>
      <c r="T205">
        <v>1.8061481370595302E-2</v>
      </c>
      <c r="U205">
        <v>2.9493867071518399E-2</v>
      </c>
      <c r="V205">
        <v>0.43609753235444598</v>
      </c>
      <c r="Y205" t="s">
        <v>340</v>
      </c>
      <c r="AH205" t="s">
        <v>389</v>
      </c>
      <c r="AI205">
        <v>2009</v>
      </c>
      <c r="AK205" t="s">
        <v>468</v>
      </c>
    </row>
    <row r="206" spans="1:37" x14ac:dyDescent="0.2">
      <c r="A206" t="s">
        <v>389</v>
      </c>
      <c r="B206">
        <v>2009</v>
      </c>
      <c r="C206">
        <v>109</v>
      </c>
      <c r="D206" t="s">
        <v>242</v>
      </c>
      <c r="E206">
        <v>1.48805782208447E-2</v>
      </c>
      <c r="F206">
        <v>2.4216307791119902E-2</v>
      </c>
      <c r="G206">
        <v>1.9957786205303801E-5</v>
      </c>
      <c r="H206">
        <v>5.2183116347798899E-3</v>
      </c>
      <c r="I206">
        <v>1.7408444670602801E-4</v>
      </c>
      <c r="J206">
        <v>1.7000007787361399E-2</v>
      </c>
      <c r="K206">
        <v>2.9486630977195701E-3</v>
      </c>
      <c r="L206">
        <v>2.88129378835515E-2</v>
      </c>
      <c r="M206">
        <v>3.5057747936026999E-2</v>
      </c>
      <c r="N206">
        <v>7.1729814565520703E-2</v>
      </c>
      <c r="O206">
        <v>8.5608635988303997E-2</v>
      </c>
      <c r="P206">
        <v>6.1547211422654201E-3</v>
      </c>
      <c r="Q206">
        <v>7.4504542805544902E-2</v>
      </c>
      <c r="R206">
        <v>3.7560453832743998E-6</v>
      </c>
      <c r="S206">
        <v>5.0104192268878299E-6</v>
      </c>
      <c r="T206">
        <v>3.9859417016344802E-2</v>
      </c>
      <c r="U206">
        <v>0.10571457558228101</v>
      </c>
      <c r="V206">
        <v>0.48809092985081198</v>
      </c>
      <c r="Y206" t="s">
        <v>339</v>
      </c>
      <c r="AH206" t="s">
        <v>389</v>
      </c>
      <c r="AI206">
        <v>2009</v>
      </c>
      <c r="AK206" t="s">
        <v>469</v>
      </c>
    </row>
    <row r="207" spans="1:37" x14ac:dyDescent="0.2">
      <c r="A207" t="s">
        <v>389</v>
      </c>
      <c r="B207">
        <v>2009</v>
      </c>
      <c r="C207">
        <v>110</v>
      </c>
      <c r="D207" t="s">
        <v>243</v>
      </c>
      <c r="E207">
        <v>1.42743854479445E-5</v>
      </c>
      <c r="F207">
        <v>9.3922124093107295E-2</v>
      </c>
      <c r="G207">
        <v>2.6667607702667E-6</v>
      </c>
      <c r="H207">
        <v>8.7013565605116293E-6</v>
      </c>
      <c r="I207">
        <v>1.17090217510318E-5</v>
      </c>
      <c r="J207">
        <v>3.9580968430732298E-2</v>
      </c>
      <c r="K207">
        <v>5.0185033177913299E-5</v>
      </c>
      <c r="L207">
        <v>5.3108440463351003E-2</v>
      </c>
      <c r="M207">
        <v>1.70790614915412E-2</v>
      </c>
      <c r="N207">
        <v>0.183223926621956</v>
      </c>
      <c r="O207">
        <v>4.5195238621789202E-2</v>
      </c>
      <c r="P207">
        <v>1.4291254995911599E-2</v>
      </c>
      <c r="Q207">
        <v>2.9076797748640401E-2</v>
      </c>
      <c r="R207">
        <v>1.8250760700555101E-2</v>
      </c>
      <c r="S207">
        <v>1.3755414964209799E-2</v>
      </c>
      <c r="T207">
        <v>2.6586729244211999E-6</v>
      </c>
      <c r="U207">
        <v>7.3930278475107802E-2</v>
      </c>
      <c r="V207">
        <v>0.41849553816246399</v>
      </c>
      <c r="Y207" t="s">
        <v>242</v>
      </c>
      <c r="AH207" t="s">
        <v>389</v>
      </c>
      <c r="AI207">
        <v>2009</v>
      </c>
      <c r="AK207" t="s">
        <v>470</v>
      </c>
    </row>
    <row r="208" spans="1:37" x14ac:dyDescent="0.2">
      <c r="A208" t="s">
        <v>389</v>
      </c>
      <c r="B208">
        <v>2009</v>
      </c>
      <c r="C208">
        <v>143</v>
      </c>
      <c r="D208" t="s">
        <v>269</v>
      </c>
      <c r="E208">
        <v>0.169940523310112</v>
      </c>
      <c r="F208">
        <v>4.3492659580125402E-2</v>
      </c>
      <c r="G208">
        <v>5.33411766966383E-2</v>
      </c>
      <c r="H208">
        <v>2.6888737921300698E-2</v>
      </c>
      <c r="I208">
        <v>4.0182869566998597E-2</v>
      </c>
      <c r="J208">
        <v>1.8056270837435402E-2</v>
      </c>
      <c r="K208">
        <v>6.0545584733300202E-4</v>
      </c>
      <c r="L208">
        <v>2.3858370251613699E-2</v>
      </c>
      <c r="M208">
        <v>2.7888968928012198E-2</v>
      </c>
      <c r="N208">
        <v>4.8424958557329999E-2</v>
      </c>
      <c r="O208">
        <v>7.0683241781738203E-3</v>
      </c>
      <c r="P208">
        <v>8.7875117634136801E-2</v>
      </c>
      <c r="Q208">
        <v>7.8964176932113093E-6</v>
      </c>
      <c r="R208">
        <v>1.18807494929314E-5</v>
      </c>
      <c r="S208">
        <v>2.5316716044966901E-4</v>
      </c>
      <c r="T208">
        <v>2.3676327641699801E-2</v>
      </c>
      <c r="U208">
        <v>6.3120909290608404E-5</v>
      </c>
      <c r="V208">
        <v>0.42836417381216302</v>
      </c>
      <c r="Y208" t="s">
        <v>243</v>
      </c>
      <c r="AH208" t="s">
        <v>389</v>
      </c>
      <c r="AI208">
        <v>2009</v>
      </c>
      <c r="AK208" t="s">
        <v>471</v>
      </c>
    </row>
    <row r="209" spans="1:37" x14ac:dyDescent="0.2">
      <c r="A209" t="s">
        <v>389</v>
      </c>
      <c r="B209">
        <v>2009</v>
      </c>
      <c r="C209">
        <v>144</v>
      </c>
      <c r="D209" t="s">
        <v>270</v>
      </c>
      <c r="E209">
        <v>0.216482016879918</v>
      </c>
      <c r="F209">
        <v>3.1781033580659403E-2</v>
      </c>
      <c r="G209">
        <v>2.2658685960725702E-6</v>
      </c>
      <c r="H209">
        <v>7.3932880645013697E-6</v>
      </c>
      <c r="I209">
        <v>1.5150178904348499E-4</v>
      </c>
      <c r="J209">
        <v>1.8167593943362399E-3</v>
      </c>
      <c r="K209">
        <v>7.2525102903251796E-6</v>
      </c>
      <c r="L209">
        <v>6.1014009430401903E-2</v>
      </c>
      <c r="M209">
        <v>5.07137523888678E-2</v>
      </c>
      <c r="N209">
        <v>5.7406855750531303E-2</v>
      </c>
      <c r="O209">
        <v>6.1898865822009499E-2</v>
      </c>
      <c r="P209">
        <v>1.62832857467867E-2</v>
      </c>
      <c r="Q209">
        <v>2.54842456162785E-2</v>
      </c>
      <c r="R209">
        <v>7.0864851543507699E-6</v>
      </c>
      <c r="S209">
        <v>2.0265830032091901E-3</v>
      </c>
      <c r="T209">
        <v>1.9713510886767999E-2</v>
      </c>
      <c r="U209">
        <v>1.8581089432543E-2</v>
      </c>
      <c r="V209">
        <v>0.43662249212653897</v>
      </c>
      <c r="Y209" t="s">
        <v>291</v>
      </c>
      <c r="AH209" t="s">
        <v>389</v>
      </c>
      <c r="AI209">
        <v>2009</v>
      </c>
      <c r="AK209" t="s">
        <v>472</v>
      </c>
    </row>
    <row r="210" spans="1:37" x14ac:dyDescent="0.2">
      <c r="A210" t="s">
        <v>389</v>
      </c>
      <c r="B210">
        <v>2009</v>
      </c>
      <c r="C210">
        <v>167</v>
      </c>
      <c r="D210" t="s">
        <v>291</v>
      </c>
      <c r="E210">
        <v>6.3369392300093794E-2</v>
      </c>
      <c r="F210">
        <v>2.3608793504716698E-2</v>
      </c>
      <c r="G210">
        <v>2.0592708635764502E-6</v>
      </c>
      <c r="H210">
        <v>1.41899887281105E-2</v>
      </c>
      <c r="I210">
        <v>1.39993415914435E-2</v>
      </c>
      <c r="J210">
        <v>5.0280795527417304E-3</v>
      </c>
      <c r="K210">
        <v>6.5912397367356801E-6</v>
      </c>
      <c r="L210">
        <v>2.1198750702158299E-2</v>
      </c>
      <c r="M210">
        <v>3.8017201843702803E-2</v>
      </c>
      <c r="N210">
        <v>0.26723728323435197</v>
      </c>
      <c r="O210">
        <v>4.3869938654027004E-6</v>
      </c>
      <c r="P210">
        <v>6.7965936277051002E-4</v>
      </c>
      <c r="Q210">
        <v>2.1327427246996E-2</v>
      </c>
      <c r="R210">
        <v>3.8601961416285402E-5</v>
      </c>
      <c r="S210">
        <v>8.5911810262706808E-6</v>
      </c>
      <c r="T210">
        <v>1.16767170738796E-2</v>
      </c>
      <c r="U210">
        <v>6.8602767051637203E-2</v>
      </c>
      <c r="V210">
        <v>0.45100436716048597</v>
      </c>
      <c r="Y210" t="s">
        <v>292</v>
      </c>
      <c r="AH210" t="s">
        <v>389</v>
      </c>
      <c r="AI210">
        <v>2009</v>
      </c>
      <c r="AK210" t="s">
        <v>473</v>
      </c>
    </row>
    <row r="211" spans="1:37" x14ac:dyDescent="0.2">
      <c r="A211" t="s">
        <v>389</v>
      </c>
      <c r="B211">
        <v>2009</v>
      </c>
      <c r="C211">
        <v>168</v>
      </c>
      <c r="D211" t="s">
        <v>292</v>
      </c>
      <c r="E211">
        <v>0.27884260520876902</v>
      </c>
      <c r="F211">
        <v>4.1046006241306901E-2</v>
      </c>
      <c r="G211">
        <v>2.2423013175680302E-6</v>
      </c>
      <c r="H211">
        <v>7.3163905430906597E-6</v>
      </c>
      <c r="I211">
        <v>9.8453356568409294E-6</v>
      </c>
      <c r="J211">
        <v>4.4277330921817203E-2</v>
      </c>
      <c r="K211">
        <v>5.6749981566559503E-4</v>
      </c>
      <c r="L211">
        <v>4.6281859025295497E-6</v>
      </c>
      <c r="M211">
        <v>1.0788586552367301E-2</v>
      </c>
      <c r="N211">
        <v>0.101460485807549</v>
      </c>
      <c r="O211">
        <v>4.7769151200784604E-6</v>
      </c>
      <c r="P211">
        <v>8.2056905747976194E-2</v>
      </c>
      <c r="Q211">
        <v>1.2576902419943199E-2</v>
      </c>
      <c r="R211">
        <v>1.3377792830245E-3</v>
      </c>
      <c r="S211">
        <v>1.5852624779620799E-3</v>
      </c>
      <c r="T211">
        <v>4.0940815594742899E-2</v>
      </c>
      <c r="U211">
        <v>1.40103062957759E-2</v>
      </c>
      <c r="V211">
        <v>0.370480704504557</v>
      </c>
      <c r="Y211" t="s">
        <v>269</v>
      </c>
      <c r="AH211" t="s">
        <v>389</v>
      </c>
      <c r="AI211">
        <v>2009</v>
      </c>
      <c r="AK211" t="s">
        <v>474</v>
      </c>
    </row>
    <row r="212" spans="1:37" x14ac:dyDescent="0.2">
      <c r="A212" t="s">
        <v>389</v>
      </c>
      <c r="B212">
        <v>2009</v>
      </c>
      <c r="C212">
        <v>183</v>
      </c>
      <c r="D212" t="s">
        <v>303</v>
      </c>
      <c r="E212">
        <v>2.8824698088280199E-4</v>
      </c>
      <c r="F212">
        <v>2.62276574101231E-2</v>
      </c>
      <c r="G212">
        <v>4.9192066147659504E-4</v>
      </c>
      <c r="H212">
        <v>1.21646958346589E-4</v>
      </c>
      <c r="I212">
        <v>4.8932333332816498E-2</v>
      </c>
      <c r="J212">
        <v>7.8920119106602599E-6</v>
      </c>
      <c r="K212">
        <v>7.4846878611279402E-5</v>
      </c>
      <c r="L212">
        <v>2.1326865326234701E-4</v>
      </c>
      <c r="M212">
        <v>2.3098282021738002E-2</v>
      </c>
      <c r="N212">
        <v>1.7963610868478801E-2</v>
      </c>
      <c r="O212">
        <v>1.79153879014659E-2</v>
      </c>
      <c r="P212">
        <v>1.17032451999695E-2</v>
      </c>
      <c r="Q212">
        <v>8.7065286066862299E-2</v>
      </c>
      <c r="R212">
        <v>1.82625645033144E-3</v>
      </c>
      <c r="S212">
        <v>7.0684598982708997E-4</v>
      </c>
      <c r="T212">
        <v>0.26142156019345902</v>
      </c>
      <c r="U212">
        <v>0.110720855296237</v>
      </c>
      <c r="V212">
        <v>0.39122085712419802</v>
      </c>
      <c r="Y212" t="s">
        <v>270</v>
      </c>
      <c r="AH212" t="s">
        <v>389</v>
      </c>
      <c r="AI212">
        <v>2009</v>
      </c>
      <c r="AK212" t="s">
        <v>475</v>
      </c>
    </row>
    <row r="213" spans="1:37" x14ac:dyDescent="0.2">
      <c r="A213" t="s">
        <v>389</v>
      </c>
      <c r="B213">
        <v>2009</v>
      </c>
      <c r="C213">
        <v>185</v>
      </c>
      <c r="D213" t="s">
        <v>304</v>
      </c>
      <c r="E213">
        <v>4.81144139100929E-5</v>
      </c>
      <c r="F213">
        <v>2.4205638786265302E-6</v>
      </c>
      <c r="G213">
        <v>2.2943675633916E-6</v>
      </c>
      <c r="H213">
        <v>7.4862771616165598E-6</v>
      </c>
      <c r="I213">
        <v>6.5507405872873299E-4</v>
      </c>
      <c r="J213">
        <v>2.0257946287970799E-2</v>
      </c>
      <c r="K213">
        <v>1.0614012275636599E-2</v>
      </c>
      <c r="L213">
        <v>4.7356523982365701E-6</v>
      </c>
      <c r="M213">
        <v>3.65882687722194E-2</v>
      </c>
      <c r="N213">
        <v>8.3205484440042297E-3</v>
      </c>
      <c r="O213">
        <v>1.5556557258577601E-2</v>
      </c>
      <c r="P213">
        <v>2.0214756136854601E-2</v>
      </c>
      <c r="Q213">
        <v>0.29079232074595701</v>
      </c>
      <c r="R213">
        <v>1.12588442766565E-2</v>
      </c>
      <c r="S213">
        <v>9.5719933820008105E-6</v>
      </c>
      <c r="T213">
        <v>2.28740912475978E-6</v>
      </c>
      <c r="U213">
        <v>0.115887310334089</v>
      </c>
      <c r="V213">
        <v>0.46977745073188398</v>
      </c>
      <c r="Y213" t="s">
        <v>193</v>
      </c>
      <c r="AH213" t="s">
        <v>389</v>
      </c>
      <c r="AI213">
        <v>2009</v>
      </c>
      <c r="AK213" t="s">
        <v>476</v>
      </c>
    </row>
    <row r="214" spans="1:37" x14ac:dyDescent="0.2">
      <c r="A214" t="s">
        <v>389</v>
      </c>
      <c r="B214">
        <v>2009</v>
      </c>
      <c r="C214">
        <v>214</v>
      </c>
      <c r="D214" t="s">
        <v>330</v>
      </c>
      <c r="E214">
        <v>3.2771947527315499E-2</v>
      </c>
      <c r="F214">
        <v>5.37254547279808E-2</v>
      </c>
      <c r="G214">
        <v>2.0092543242406102E-6</v>
      </c>
      <c r="H214">
        <v>2.2345681220921399E-3</v>
      </c>
      <c r="I214">
        <v>1.3581815541641199E-3</v>
      </c>
      <c r="J214">
        <v>3.6821175376875901E-3</v>
      </c>
      <c r="K214">
        <v>6.4311486057458499E-6</v>
      </c>
      <c r="L214">
        <v>0.10340273869411799</v>
      </c>
      <c r="M214">
        <v>6.8662557542640598E-2</v>
      </c>
      <c r="N214">
        <v>8.2254483653038807E-2</v>
      </c>
      <c r="O214">
        <v>4.2804404949277301E-6</v>
      </c>
      <c r="P214">
        <v>5.0150125326283101E-2</v>
      </c>
      <c r="Q214">
        <v>2.9344899786804001E-2</v>
      </c>
      <c r="R214">
        <v>4.5250691096522097E-3</v>
      </c>
      <c r="S214">
        <v>1.2717465842959699E-2</v>
      </c>
      <c r="T214">
        <v>1.72792805706078E-3</v>
      </c>
      <c r="U214">
        <v>8.8557642662317707E-2</v>
      </c>
      <c r="V214">
        <v>0.46487209901245702</v>
      </c>
      <c r="Y214" t="s">
        <v>192</v>
      </c>
      <c r="AH214" t="s">
        <v>389</v>
      </c>
      <c r="AI214">
        <v>2009</v>
      </c>
      <c r="AK214" t="s">
        <v>477</v>
      </c>
    </row>
    <row r="215" spans="1:37" x14ac:dyDescent="0.2">
      <c r="A215" t="s">
        <v>389</v>
      </c>
      <c r="B215">
        <v>2009</v>
      </c>
      <c r="C215">
        <v>215</v>
      </c>
      <c r="D215" t="s">
        <v>331</v>
      </c>
      <c r="E215">
        <v>3.2725842615576199E-2</v>
      </c>
      <c r="F215">
        <v>2.9199883658432998E-2</v>
      </c>
      <c r="G215">
        <v>2.0797200361236802E-3</v>
      </c>
      <c r="H215">
        <v>6.8128165628745197E-3</v>
      </c>
      <c r="I215">
        <v>0.16252491713352499</v>
      </c>
      <c r="J215">
        <v>1.9562068621083199E-3</v>
      </c>
      <c r="K215">
        <v>1.46648761956021E-5</v>
      </c>
      <c r="L215">
        <v>8.1013238119476196E-5</v>
      </c>
      <c r="M215">
        <v>4.8504380116023498E-6</v>
      </c>
      <c r="N215">
        <v>3.7867790965440302E-2</v>
      </c>
      <c r="O215">
        <v>1.4408905412300801E-3</v>
      </c>
      <c r="P215">
        <v>9.4904948822687507E-6</v>
      </c>
      <c r="Q215">
        <v>3.1136599072417701E-2</v>
      </c>
      <c r="R215">
        <v>1.43291664941391E-5</v>
      </c>
      <c r="S215">
        <v>0.13440221222677001</v>
      </c>
      <c r="T215">
        <v>0.143260670841867</v>
      </c>
      <c r="U215">
        <v>7.6611175106211897E-3</v>
      </c>
      <c r="V215">
        <v>0.40880698375930802</v>
      </c>
      <c r="Y215" t="s">
        <v>218</v>
      </c>
      <c r="AH215" t="s">
        <v>389</v>
      </c>
      <c r="AI215">
        <v>2009</v>
      </c>
      <c r="AK215" t="s">
        <v>478</v>
      </c>
    </row>
    <row r="216" spans="1:37" x14ac:dyDescent="0.2">
      <c r="A216" t="s">
        <v>389</v>
      </c>
      <c r="B216">
        <v>2009</v>
      </c>
      <c r="C216">
        <v>223</v>
      </c>
      <c r="D216" t="s">
        <v>339</v>
      </c>
      <c r="E216">
        <v>0.13815859725190299</v>
      </c>
      <c r="F216">
        <v>5.1866664549458097E-2</v>
      </c>
      <c r="G216">
        <v>2.5446674608826601E-6</v>
      </c>
      <c r="H216">
        <v>8.3029790868182505E-6</v>
      </c>
      <c r="I216">
        <v>6.4494601055122202E-3</v>
      </c>
      <c r="J216">
        <v>4.1085554863355998E-4</v>
      </c>
      <c r="K216">
        <v>4.7887392965654297E-5</v>
      </c>
      <c r="L216">
        <v>2.4884065635420002E-2</v>
      </c>
      <c r="M216">
        <v>4.4037398724771797E-2</v>
      </c>
      <c r="N216">
        <v>0.13938499490550099</v>
      </c>
      <c r="O216">
        <v>5.4210646777150696E-6</v>
      </c>
      <c r="P216">
        <v>1.2449856567562999E-4</v>
      </c>
      <c r="Q216">
        <v>2.9462354737155401E-3</v>
      </c>
      <c r="R216">
        <v>4.7700939628538897E-5</v>
      </c>
      <c r="S216">
        <v>1.06162327621802E-5</v>
      </c>
      <c r="T216">
        <v>2.6788990946136799E-2</v>
      </c>
      <c r="U216">
        <v>3.0167107222916802E-2</v>
      </c>
      <c r="V216">
        <v>0.53465865779377197</v>
      </c>
      <c r="Y216" t="s">
        <v>219</v>
      </c>
      <c r="AH216" t="s">
        <v>389</v>
      </c>
      <c r="AI216">
        <v>2009</v>
      </c>
      <c r="AK216" t="s">
        <v>479</v>
      </c>
    </row>
    <row r="217" spans="1:37" x14ac:dyDescent="0.2">
      <c r="A217" t="s">
        <v>389</v>
      </c>
      <c r="B217">
        <v>2009</v>
      </c>
      <c r="C217">
        <v>224</v>
      </c>
      <c r="D217" t="s">
        <v>340</v>
      </c>
      <c r="E217">
        <v>6.8443751775582306E-5</v>
      </c>
      <c r="F217">
        <v>7.7942183137746202E-2</v>
      </c>
      <c r="G217">
        <v>5.5513589279741697E-2</v>
      </c>
      <c r="H217">
        <v>7.6216284475422405E-2</v>
      </c>
      <c r="I217">
        <v>1.4330394850257699E-5</v>
      </c>
      <c r="J217">
        <v>7.8312781342020493E-2</v>
      </c>
      <c r="K217">
        <v>6.1420275434146104E-5</v>
      </c>
      <c r="L217">
        <v>0.11612475444806</v>
      </c>
      <c r="M217">
        <v>1.90166337576145E-2</v>
      </c>
      <c r="N217">
        <v>2.8138133408825801E-3</v>
      </c>
      <c r="O217">
        <v>6.9530468257143902E-6</v>
      </c>
      <c r="P217">
        <v>1.5968161391533101E-4</v>
      </c>
      <c r="Q217">
        <v>1.3107017206249599E-2</v>
      </c>
      <c r="R217">
        <v>2.1410213762433999E-4</v>
      </c>
      <c r="S217">
        <v>1.3616359128043901E-5</v>
      </c>
      <c r="T217">
        <v>3.2538869253776702E-6</v>
      </c>
      <c r="U217">
        <v>7.8094918118150294E-2</v>
      </c>
      <c r="V217">
        <v>0.48231622342763197</v>
      </c>
      <c r="Y217" t="s">
        <v>360</v>
      </c>
      <c r="AH217" t="s">
        <v>389</v>
      </c>
      <c r="AI217">
        <v>2009</v>
      </c>
      <c r="AK217" t="s">
        <v>480</v>
      </c>
    </row>
    <row r="218" spans="1:37" x14ac:dyDescent="0.2">
      <c r="A218" t="s">
        <v>389</v>
      </c>
      <c r="B218">
        <v>2009</v>
      </c>
      <c r="C218">
        <v>247</v>
      </c>
      <c r="D218" t="s">
        <v>358</v>
      </c>
      <c r="E218">
        <v>3.21815585664222E-2</v>
      </c>
      <c r="F218">
        <v>5.0316782436058402E-2</v>
      </c>
      <c r="G218">
        <v>9.6160043252058202E-4</v>
      </c>
      <c r="H218">
        <v>5.1427597148351096E-6</v>
      </c>
      <c r="I218">
        <v>6.9203790170614102E-6</v>
      </c>
      <c r="J218">
        <v>1.80630681905523E-4</v>
      </c>
      <c r="K218">
        <v>5.0448349133853003E-6</v>
      </c>
      <c r="L218">
        <v>0.17573693171506499</v>
      </c>
      <c r="M218">
        <v>7.1486554767033694E-2</v>
      </c>
      <c r="N218">
        <v>5.57355967571957E-2</v>
      </c>
      <c r="O218">
        <v>3.3577385592033399E-6</v>
      </c>
      <c r="P218">
        <v>5.0835320576435E-2</v>
      </c>
      <c r="Q218">
        <v>2.3610027564163701E-2</v>
      </c>
      <c r="R218">
        <v>4.92934808621312E-6</v>
      </c>
      <c r="S218">
        <v>4.9790091022890604E-3</v>
      </c>
      <c r="T218">
        <v>1.5713545256479201E-6</v>
      </c>
      <c r="U218">
        <v>8.4631407246682194E-2</v>
      </c>
      <c r="V218">
        <v>0.44931761373941098</v>
      </c>
      <c r="Y218" t="s">
        <v>358</v>
      </c>
      <c r="AH218" t="s">
        <v>389</v>
      </c>
      <c r="AI218">
        <v>2009</v>
      </c>
      <c r="AK218" t="s">
        <v>481</v>
      </c>
    </row>
    <row r="219" spans="1:37" x14ac:dyDescent="0.2">
      <c r="A219" t="s">
        <v>389</v>
      </c>
      <c r="B219">
        <v>2009</v>
      </c>
      <c r="C219">
        <v>249</v>
      </c>
      <c r="D219" t="s">
        <v>360</v>
      </c>
      <c r="E219">
        <v>1.22316773875869E-2</v>
      </c>
      <c r="F219">
        <v>0.11603571624542</v>
      </c>
      <c r="G219">
        <v>8.67940997984783E-7</v>
      </c>
      <c r="H219">
        <v>2.8319990983655299E-6</v>
      </c>
      <c r="I219">
        <v>9.5875263135538E-3</v>
      </c>
      <c r="J219">
        <v>4.3558858979226298E-3</v>
      </c>
      <c r="K219">
        <v>2.1966555186222499E-4</v>
      </c>
      <c r="L219">
        <v>5.3898329666158103E-2</v>
      </c>
      <c r="M219">
        <v>2.3614542987499602E-2</v>
      </c>
      <c r="N219">
        <v>0.125539912043242</v>
      </c>
      <c r="O219">
        <v>2.5052352702596099E-2</v>
      </c>
      <c r="P219">
        <v>1.1713721648861501E-2</v>
      </c>
      <c r="Q219">
        <v>4.35690762314161E-2</v>
      </c>
      <c r="R219">
        <v>1.4561286418332301E-2</v>
      </c>
      <c r="S219">
        <v>8.25890062861479E-3</v>
      </c>
      <c r="T219">
        <v>1.31632241111251E-2</v>
      </c>
      <c r="U219">
        <v>6.8564420095363607E-2</v>
      </c>
      <c r="V219">
        <v>0.46963006213034802</v>
      </c>
      <c r="Y219" t="s">
        <v>210</v>
      </c>
      <c r="AH219" t="s">
        <v>389</v>
      </c>
      <c r="AI219">
        <v>2009</v>
      </c>
      <c r="AK219" t="s">
        <v>482</v>
      </c>
    </row>
    <row r="220" spans="1:37" x14ac:dyDescent="0.2">
      <c r="A220" t="s">
        <v>389</v>
      </c>
      <c r="B220">
        <v>2010</v>
      </c>
      <c r="C220">
        <v>87</v>
      </c>
      <c r="D220" t="s">
        <v>227</v>
      </c>
      <c r="E220">
        <v>1.30967645256639E-2</v>
      </c>
      <c r="F220">
        <v>1.16243487458636E-2</v>
      </c>
      <c r="G220">
        <v>2.4004243301592599E-6</v>
      </c>
      <c r="H220">
        <v>7.8323291035791399E-6</v>
      </c>
      <c r="I220">
        <v>1.0539610829332001E-5</v>
      </c>
      <c r="J220">
        <v>3.76164211652947E-3</v>
      </c>
      <c r="K220">
        <v>6.6476974434602001E-2</v>
      </c>
      <c r="L220">
        <v>4.95455715870574E-6</v>
      </c>
      <c r="M220">
        <v>7.7718751466650096E-2</v>
      </c>
      <c r="N220">
        <v>5.12560079600861E-2</v>
      </c>
      <c r="O220">
        <v>5.1137744902984398E-6</v>
      </c>
      <c r="P220">
        <v>5.2115696903625303E-2</v>
      </c>
      <c r="Q220">
        <v>0.15240074199693901</v>
      </c>
      <c r="R220">
        <v>1.7815129044548701E-2</v>
      </c>
      <c r="S220">
        <v>2.3216157310871101E-2</v>
      </c>
      <c r="T220">
        <v>1.68727716323561E-2</v>
      </c>
      <c r="U220">
        <v>2.14465211816008E-2</v>
      </c>
      <c r="V220">
        <v>0.49216765198474999</v>
      </c>
      <c r="Y220" t="s">
        <v>209</v>
      </c>
      <c r="AH220" t="s">
        <v>389</v>
      </c>
      <c r="AI220">
        <v>2009</v>
      </c>
      <c r="AK220" t="s">
        <v>483</v>
      </c>
    </row>
    <row r="221" spans="1:37" x14ac:dyDescent="0.2">
      <c r="A221" t="s">
        <v>389</v>
      </c>
      <c r="B221">
        <v>2010</v>
      </c>
      <c r="C221">
        <v>88</v>
      </c>
      <c r="D221" t="s">
        <v>228</v>
      </c>
      <c r="E221">
        <v>2.2128128569043198E-2</v>
      </c>
      <c r="F221">
        <v>4.7570895160395803E-2</v>
      </c>
      <c r="G221">
        <v>6.4795932566384896E-3</v>
      </c>
      <c r="H221">
        <v>2.2825735293044799E-6</v>
      </c>
      <c r="I221">
        <v>5.7699664685206097E-5</v>
      </c>
      <c r="J221">
        <v>5.3069437029483503E-2</v>
      </c>
      <c r="K221">
        <v>2.7537965428854898E-4</v>
      </c>
      <c r="L221">
        <v>4.4501501319653101E-2</v>
      </c>
      <c r="M221">
        <v>2.5599472365958099E-2</v>
      </c>
      <c r="N221">
        <v>3.3511081372591803E-2</v>
      </c>
      <c r="O221">
        <v>2.4925320663942599E-3</v>
      </c>
      <c r="P221">
        <v>1.4490586398547399E-6</v>
      </c>
      <c r="Q221">
        <v>0.10517148916210101</v>
      </c>
      <c r="R221">
        <v>1.33095951519271E-2</v>
      </c>
      <c r="S221">
        <v>1.3004408400819199E-2</v>
      </c>
      <c r="T221">
        <v>5.0324111244025499E-2</v>
      </c>
      <c r="U221">
        <v>6.4964445124176901E-2</v>
      </c>
      <c r="V221">
        <v>0.51753649882564801</v>
      </c>
      <c r="Y221" t="s">
        <v>330</v>
      </c>
      <c r="AH221" t="s">
        <v>389</v>
      </c>
      <c r="AI221">
        <v>2009</v>
      </c>
      <c r="AK221" t="s">
        <v>484</v>
      </c>
    </row>
    <row r="222" spans="1:37" x14ac:dyDescent="0.2">
      <c r="A222" t="s">
        <v>389</v>
      </c>
      <c r="B222">
        <v>2010</v>
      </c>
      <c r="C222">
        <v>139</v>
      </c>
      <c r="D222" t="s">
        <v>265</v>
      </c>
      <c r="E222">
        <v>6.82345997756654E-2</v>
      </c>
      <c r="F222">
        <v>4.19511481080847E-4</v>
      </c>
      <c r="G222">
        <v>1.2172097639430301E-6</v>
      </c>
      <c r="H222">
        <v>1.22086052818767E-2</v>
      </c>
      <c r="I222">
        <v>3.59728940900449E-2</v>
      </c>
      <c r="J222">
        <v>2.5434603440199401E-5</v>
      </c>
      <c r="K222">
        <v>3.8960010098477802E-6</v>
      </c>
      <c r="L222">
        <v>4.5876034933841898E-4</v>
      </c>
      <c r="M222">
        <v>4.45044776892125E-2</v>
      </c>
      <c r="N222">
        <v>4.6769245666369599E-2</v>
      </c>
      <c r="O222">
        <v>2.6008728365220599E-2</v>
      </c>
      <c r="P222">
        <v>1.86136371377136E-2</v>
      </c>
      <c r="Q222">
        <v>4.9961684751008699E-2</v>
      </c>
      <c r="R222">
        <v>4.4522246880001103E-3</v>
      </c>
      <c r="S222">
        <v>2.4088474587324399E-5</v>
      </c>
      <c r="T222">
        <v>3.4790122537518203E-2</v>
      </c>
      <c r="U222">
        <v>8.8019055634287302E-2</v>
      </c>
      <c r="V222">
        <v>0.56953181626386096</v>
      </c>
      <c r="Y222" t="s">
        <v>331</v>
      </c>
      <c r="AH222" t="s">
        <v>389</v>
      </c>
      <c r="AI222">
        <v>2009</v>
      </c>
      <c r="AK222" t="s">
        <v>485</v>
      </c>
    </row>
    <row r="223" spans="1:37" x14ac:dyDescent="0.2">
      <c r="A223" t="s">
        <v>389</v>
      </c>
      <c r="B223">
        <v>2010</v>
      </c>
      <c r="C223">
        <v>140</v>
      </c>
      <c r="D223" t="s">
        <v>266</v>
      </c>
      <c r="E223">
        <v>1.09101481375067E-2</v>
      </c>
      <c r="F223">
        <v>3.2705803955353101E-2</v>
      </c>
      <c r="G223">
        <v>1.6423561586984301E-6</v>
      </c>
      <c r="H223">
        <v>3.1009085316741099E-5</v>
      </c>
      <c r="I223">
        <v>1.0981214741255499E-4</v>
      </c>
      <c r="J223">
        <v>3.4318388532101002E-5</v>
      </c>
      <c r="K223">
        <v>3.09070461937192E-5</v>
      </c>
      <c r="L223">
        <v>0.24465549319473001</v>
      </c>
      <c r="M223">
        <v>4.6146541994471602E-2</v>
      </c>
      <c r="N223">
        <v>0.102683122318687</v>
      </c>
      <c r="O223">
        <v>2.8565158602339701E-4</v>
      </c>
      <c r="P223">
        <v>3.4019774859287798E-6</v>
      </c>
      <c r="Q223">
        <v>2.9788431208448598E-3</v>
      </c>
      <c r="R223">
        <v>9.5419577819301699E-4</v>
      </c>
      <c r="S223">
        <v>6.8518325192459497E-6</v>
      </c>
      <c r="T223">
        <v>2.72876271359209E-5</v>
      </c>
      <c r="U223">
        <v>4.5453885576183801E-2</v>
      </c>
      <c r="V223">
        <v>0.51298108387724894</v>
      </c>
      <c r="Y223" t="s">
        <v>277</v>
      </c>
      <c r="AH223" t="s">
        <v>389</v>
      </c>
      <c r="AI223">
        <v>2010</v>
      </c>
      <c r="AK223" t="s">
        <v>486</v>
      </c>
    </row>
    <row r="224" spans="1:37" x14ac:dyDescent="0.2">
      <c r="A224" t="s">
        <v>389</v>
      </c>
      <c r="B224">
        <v>2010</v>
      </c>
      <c r="C224">
        <v>146</v>
      </c>
      <c r="D224" t="s">
        <v>272</v>
      </c>
      <c r="E224">
        <v>6.4928310060911903E-2</v>
      </c>
      <c r="F224">
        <v>6.1736869560335701E-2</v>
      </c>
      <c r="G224">
        <v>1.36431558728569E-2</v>
      </c>
      <c r="H224">
        <v>7.80544324669738E-3</v>
      </c>
      <c r="I224">
        <v>6.6020242097256298E-3</v>
      </c>
      <c r="J224">
        <v>6.9012992846936597E-6</v>
      </c>
      <c r="K224">
        <v>4.1852951841021698E-6</v>
      </c>
      <c r="L224">
        <v>7.3133625100404206E-2</v>
      </c>
      <c r="M224">
        <v>4.43782350629046E-2</v>
      </c>
      <c r="N224">
        <v>6.92548709119572E-2</v>
      </c>
      <c r="O224">
        <v>5.7613046123434097E-2</v>
      </c>
      <c r="P224">
        <v>2.6819361941989901E-4</v>
      </c>
      <c r="Q224">
        <v>1.0482767688346701E-4</v>
      </c>
      <c r="R224">
        <v>1.98501655565326E-3</v>
      </c>
      <c r="S224">
        <v>1.6883064330779001E-4</v>
      </c>
      <c r="T224">
        <v>1.9545089261917802E-2</v>
      </c>
      <c r="U224">
        <v>9.4566579094126999E-3</v>
      </c>
      <c r="V224">
        <v>0.56936471758970797</v>
      </c>
      <c r="Y224" t="s">
        <v>272</v>
      </c>
      <c r="AH224" t="s">
        <v>389</v>
      </c>
      <c r="AI224">
        <v>2010</v>
      </c>
      <c r="AK224" t="s">
        <v>487</v>
      </c>
    </row>
    <row r="225" spans="1:37" x14ac:dyDescent="0.2">
      <c r="A225" t="s">
        <v>389</v>
      </c>
      <c r="B225">
        <v>2010</v>
      </c>
      <c r="C225">
        <v>151</v>
      </c>
      <c r="D225" t="s">
        <v>277</v>
      </c>
      <c r="E225">
        <v>9.1403094409557295E-2</v>
      </c>
      <c r="F225">
        <v>2.2547705692778101E-6</v>
      </c>
      <c r="G225">
        <v>2.1372179031178599E-6</v>
      </c>
      <c r="H225">
        <v>1.8699203801717801E-2</v>
      </c>
      <c r="I225">
        <v>1.42899873566963E-4</v>
      </c>
      <c r="J225">
        <v>1.1141689875185901E-4</v>
      </c>
      <c r="K225">
        <v>7.3598695114413196E-5</v>
      </c>
      <c r="L225">
        <v>9.1663097662626994E-2</v>
      </c>
      <c r="M225">
        <v>3.5918047922968599E-2</v>
      </c>
      <c r="N225">
        <v>0.161694511532535</v>
      </c>
      <c r="O225">
        <v>4.5530493320937497E-6</v>
      </c>
      <c r="P225">
        <v>4.0497482625415603E-4</v>
      </c>
      <c r="Q225">
        <v>2.9811874050404599E-2</v>
      </c>
      <c r="R225">
        <v>6.6841311840893397E-6</v>
      </c>
      <c r="S225">
        <v>1.13911494579843E-2</v>
      </c>
      <c r="T225">
        <v>4.4129145806861003E-2</v>
      </c>
      <c r="U225">
        <v>3.6785771841782298E-2</v>
      </c>
      <c r="V225">
        <v>0.47775558405088397</v>
      </c>
      <c r="Y225" t="s">
        <v>373</v>
      </c>
      <c r="AH225" t="s">
        <v>389</v>
      </c>
      <c r="AI225">
        <v>2010</v>
      </c>
      <c r="AK225" t="s">
        <v>488</v>
      </c>
    </row>
    <row r="226" spans="1:37" x14ac:dyDescent="0.2">
      <c r="A226" t="s">
        <v>389</v>
      </c>
      <c r="B226">
        <v>2010</v>
      </c>
      <c r="C226">
        <v>261</v>
      </c>
      <c r="D226" t="s">
        <v>372</v>
      </c>
      <c r="E226">
        <v>2.2259319992236799E-3</v>
      </c>
      <c r="F226">
        <v>2.2164122713949799E-3</v>
      </c>
      <c r="G226">
        <v>2.2150734572494702E-6</v>
      </c>
      <c r="H226">
        <v>4.1822476479847101E-5</v>
      </c>
      <c r="I226">
        <v>7.8915640616398903E-5</v>
      </c>
      <c r="J226">
        <v>2.2187039419644498E-2</v>
      </c>
      <c r="K226">
        <v>0.31399065234377799</v>
      </c>
      <c r="L226">
        <v>4.5719866761833199E-6</v>
      </c>
      <c r="M226">
        <v>4.1191413860710204E-3</v>
      </c>
      <c r="N226">
        <v>3.7611650574903101E-2</v>
      </c>
      <c r="O226">
        <v>7.3908764995714098E-5</v>
      </c>
      <c r="P226">
        <v>0.10569209196056401</v>
      </c>
      <c r="Q226">
        <v>4.5704503663351798E-2</v>
      </c>
      <c r="R226">
        <v>1.0793703777384599E-3</v>
      </c>
      <c r="S226">
        <v>2.5140567493600998E-4</v>
      </c>
      <c r="T226">
        <v>2.2083555045712702E-6</v>
      </c>
      <c r="U226">
        <v>4.33150599443788E-2</v>
      </c>
      <c r="V226">
        <v>0.42140309808628301</v>
      </c>
      <c r="Y226" t="s">
        <v>372</v>
      </c>
      <c r="AH226" t="s">
        <v>389</v>
      </c>
      <c r="AI226">
        <v>2010</v>
      </c>
      <c r="AK226" t="s">
        <v>489</v>
      </c>
    </row>
    <row r="227" spans="1:37" x14ac:dyDescent="0.2">
      <c r="A227" t="s">
        <v>389</v>
      </c>
      <c r="B227">
        <v>2010</v>
      </c>
      <c r="C227">
        <v>262</v>
      </c>
      <c r="D227" t="s">
        <v>373</v>
      </c>
      <c r="E227">
        <v>8.2937225041824394E-2</v>
      </c>
      <c r="F227">
        <v>2.6788817991006199E-6</v>
      </c>
      <c r="G227">
        <v>2.53921805587884E-6</v>
      </c>
      <c r="H227">
        <v>8.2851982582904299E-6</v>
      </c>
      <c r="I227">
        <v>2.8128248991815201E-2</v>
      </c>
      <c r="J227">
        <v>3.7608621367233301E-2</v>
      </c>
      <c r="K227">
        <v>4.7784842120462097E-5</v>
      </c>
      <c r="L227">
        <v>0.28446780538185101</v>
      </c>
      <c r="M227">
        <v>2.1972890404172701E-2</v>
      </c>
      <c r="N227">
        <v>0.13385172453039501</v>
      </c>
      <c r="O227">
        <v>6.1126497886428597E-3</v>
      </c>
      <c r="P227">
        <v>9.6023516898635797E-3</v>
      </c>
      <c r="Q227">
        <v>1.23783884439573E-2</v>
      </c>
      <c r="R227">
        <v>7.9413833122688994E-6</v>
      </c>
      <c r="S227">
        <v>1.0593498101237201E-5</v>
      </c>
      <c r="T227">
        <v>2.5315170260627998E-6</v>
      </c>
      <c r="U227">
        <v>2.1655477153044299E-2</v>
      </c>
      <c r="V227">
        <v>0.36120226266852501</v>
      </c>
      <c r="Y227" t="s">
        <v>227</v>
      </c>
      <c r="AH227" t="s">
        <v>389</v>
      </c>
      <c r="AI227">
        <v>2010</v>
      </c>
      <c r="AK227" t="s">
        <v>490</v>
      </c>
    </row>
    <row r="228" spans="1:37" x14ac:dyDescent="0.2">
      <c r="A228" t="s">
        <v>389</v>
      </c>
      <c r="B228">
        <v>2011</v>
      </c>
      <c r="C228">
        <v>52</v>
      </c>
      <c r="D228" t="s">
        <v>197</v>
      </c>
      <c r="E228">
        <v>1.9138717276712701E-2</v>
      </c>
      <c r="F228">
        <v>1.0321142694679901E-2</v>
      </c>
      <c r="G228">
        <v>0.33719478823037402</v>
      </c>
      <c r="H228">
        <v>4.7102820353533102E-2</v>
      </c>
      <c r="I228">
        <v>5.7581411855518301E-2</v>
      </c>
      <c r="J228">
        <v>5.36506464741177E-2</v>
      </c>
      <c r="K228">
        <v>6.4475370629051704E-6</v>
      </c>
      <c r="L228">
        <v>7.2085937526112998E-3</v>
      </c>
      <c r="M228">
        <v>2.1325361655974099E-6</v>
      </c>
      <c r="N228">
        <v>1.81904556655735E-2</v>
      </c>
      <c r="O228">
        <v>2.5613072643210701E-2</v>
      </c>
      <c r="P228">
        <v>4.1725764801948903E-6</v>
      </c>
      <c r="Q228">
        <v>2.6468624094403001E-3</v>
      </c>
      <c r="R228">
        <v>3.7760358729660998E-5</v>
      </c>
      <c r="S228">
        <v>7.1324714053722004E-5</v>
      </c>
      <c r="T228">
        <v>2.0082652290954999E-6</v>
      </c>
      <c r="U228">
        <v>3.7880355171404999E-2</v>
      </c>
      <c r="V228">
        <v>0.3833472874851</v>
      </c>
      <c r="Y228" t="s">
        <v>228</v>
      </c>
      <c r="AH228" t="s">
        <v>389</v>
      </c>
      <c r="AI228">
        <v>2010</v>
      </c>
      <c r="AK228" t="s">
        <v>491</v>
      </c>
    </row>
    <row r="229" spans="1:37" x14ac:dyDescent="0.2">
      <c r="A229" t="s">
        <v>389</v>
      </c>
      <c r="B229">
        <v>2011</v>
      </c>
      <c r="C229">
        <v>54</v>
      </c>
      <c r="D229" t="s">
        <v>199</v>
      </c>
      <c r="E229">
        <v>1.3003218392248101E-2</v>
      </c>
      <c r="F229">
        <v>9.8143438412005304E-2</v>
      </c>
      <c r="G229">
        <v>1.3914786510391599E-6</v>
      </c>
      <c r="H229">
        <v>4.54024673830064E-6</v>
      </c>
      <c r="I229">
        <v>1.14769890662787E-4</v>
      </c>
      <c r="J229">
        <v>2.90760957832254E-5</v>
      </c>
      <c r="K229">
        <v>2.65238481184673E-4</v>
      </c>
      <c r="L229">
        <v>4.87261443427578E-2</v>
      </c>
      <c r="M229">
        <v>6.8674773911895304E-2</v>
      </c>
      <c r="N229">
        <v>9.0561857326146994E-2</v>
      </c>
      <c r="O229">
        <v>2.96435423523925E-6</v>
      </c>
      <c r="P229">
        <v>2.2734614160127599E-2</v>
      </c>
      <c r="Q229">
        <v>2.4451456774905001E-2</v>
      </c>
      <c r="R229">
        <v>4.3518378869262796E-6</v>
      </c>
      <c r="S229">
        <v>9.5027141878208498E-3</v>
      </c>
      <c r="T229">
        <v>2.3701814953320899E-3</v>
      </c>
      <c r="U229">
        <v>9.87953208182408E-2</v>
      </c>
      <c r="V229">
        <v>0.522613947793377</v>
      </c>
      <c r="Y229" t="s">
        <v>265</v>
      </c>
      <c r="AH229" t="s">
        <v>389</v>
      </c>
      <c r="AI229">
        <v>2010</v>
      </c>
      <c r="AK229" t="s">
        <v>492</v>
      </c>
    </row>
    <row r="230" spans="1:37" x14ac:dyDescent="0.2">
      <c r="A230" t="s">
        <v>389</v>
      </c>
      <c r="B230">
        <v>2011</v>
      </c>
      <c r="C230">
        <v>64</v>
      </c>
      <c r="D230" t="s">
        <v>207</v>
      </c>
      <c r="E230">
        <v>5.8366865268246501E-5</v>
      </c>
      <c r="F230">
        <v>4.0960404250493299E-2</v>
      </c>
      <c r="G230">
        <v>1.5952188916641001E-6</v>
      </c>
      <c r="H230">
        <v>5.2050294586587003E-6</v>
      </c>
      <c r="I230">
        <v>7.0041725933608299E-6</v>
      </c>
      <c r="J230">
        <v>9.8006785011965592E-4</v>
      </c>
      <c r="K230">
        <v>5.1059189606882802E-6</v>
      </c>
      <c r="L230">
        <v>3.6452568283987602E-2</v>
      </c>
      <c r="M230">
        <v>2.66028572597399E-5</v>
      </c>
      <c r="N230">
        <v>0.12557189825711501</v>
      </c>
      <c r="O230">
        <v>2.83124588923777E-5</v>
      </c>
      <c r="P230">
        <v>3.9342611464707501E-2</v>
      </c>
      <c r="Q230">
        <v>0.12038807337633101</v>
      </c>
      <c r="R230">
        <v>7.9731225927482803E-5</v>
      </c>
      <c r="S230">
        <v>8.1397370197538294E-5</v>
      </c>
      <c r="T230">
        <v>7.1704266702964398E-2</v>
      </c>
      <c r="U230">
        <v>0.18259676742457101</v>
      </c>
      <c r="V230">
        <v>0.381710021272258</v>
      </c>
      <c r="Y230" t="s">
        <v>266</v>
      </c>
      <c r="AH230" t="s">
        <v>389</v>
      </c>
      <c r="AI230">
        <v>2010</v>
      </c>
      <c r="AK230" t="s">
        <v>493</v>
      </c>
    </row>
    <row r="231" spans="1:37" x14ac:dyDescent="0.2">
      <c r="A231" t="s">
        <v>389</v>
      </c>
      <c r="B231">
        <v>2011</v>
      </c>
      <c r="C231">
        <v>65</v>
      </c>
      <c r="D231" t="s">
        <v>208</v>
      </c>
      <c r="E231">
        <v>1.3654918013824201E-2</v>
      </c>
      <c r="F231">
        <v>6.7971419924860194E-2</v>
      </c>
      <c r="G231">
        <v>2.9207614842458201E-6</v>
      </c>
      <c r="H231">
        <v>2.3761180672088799E-4</v>
      </c>
      <c r="I231">
        <v>1.28242698519935E-5</v>
      </c>
      <c r="J231">
        <v>1.9788072749884599E-4</v>
      </c>
      <c r="K231">
        <v>9.3486677721711307E-6</v>
      </c>
      <c r="L231">
        <v>6.2454790581077099E-2</v>
      </c>
      <c r="M231">
        <v>4.0510397191924098E-2</v>
      </c>
      <c r="N231">
        <v>8.0658862584180105E-2</v>
      </c>
      <c r="O231">
        <v>6.2222813619755001E-6</v>
      </c>
      <c r="P231">
        <v>6.7016445554705498E-2</v>
      </c>
      <c r="Q231">
        <v>2.4045879575715599E-2</v>
      </c>
      <c r="R231">
        <v>2.8283266464319601E-4</v>
      </c>
      <c r="S231">
        <v>9.1354521939036905E-3</v>
      </c>
      <c r="T231">
        <v>4.3931442097069201E-2</v>
      </c>
      <c r="U231">
        <v>0.168555271183186</v>
      </c>
      <c r="V231">
        <v>0.421315479920219</v>
      </c>
      <c r="Y231" t="s">
        <v>271</v>
      </c>
      <c r="AH231" t="s">
        <v>389</v>
      </c>
      <c r="AI231">
        <v>2011</v>
      </c>
      <c r="AK231" t="s">
        <v>494</v>
      </c>
    </row>
    <row r="232" spans="1:37" x14ac:dyDescent="0.2">
      <c r="A232" t="s">
        <v>389</v>
      </c>
      <c r="B232">
        <v>2011</v>
      </c>
      <c r="C232">
        <v>81</v>
      </c>
      <c r="D232" t="s">
        <v>221</v>
      </c>
      <c r="E232">
        <v>1.31777900522177E-5</v>
      </c>
      <c r="F232">
        <v>0.106969800348224</v>
      </c>
      <c r="G232">
        <v>2.4618932757714898E-6</v>
      </c>
      <c r="H232">
        <v>8.0328957307525305E-6</v>
      </c>
      <c r="I232">
        <v>2.7310131632744001E-2</v>
      </c>
      <c r="J232">
        <v>1.2993544059212599E-5</v>
      </c>
      <c r="K232">
        <v>7.8799389987411605E-6</v>
      </c>
      <c r="L232">
        <v>1.56156797186993E-2</v>
      </c>
      <c r="M232">
        <v>9.6385004297499502E-4</v>
      </c>
      <c r="N232">
        <v>0.13115983581358101</v>
      </c>
      <c r="O232">
        <v>8.2144224593555699E-5</v>
      </c>
      <c r="P232">
        <v>2.1460059775156099E-2</v>
      </c>
      <c r="Q232">
        <v>0.120775780533437</v>
      </c>
      <c r="R232">
        <v>7.6995507067753804E-6</v>
      </c>
      <c r="S232">
        <v>2.7402031156096599E-3</v>
      </c>
      <c r="T232">
        <v>4.7064947786281501E-2</v>
      </c>
      <c r="U232">
        <v>7.0634646771811402E-2</v>
      </c>
      <c r="V232">
        <v>0.45517067462406102</v>
      </c>
      <c r="Y232" t="s">
        <v>199</v>
      </c>
      <c r="AH232" t="s">
        <v>389</v>
      </c>
      <c r="AI232">
        <v>2011</v>
      </c>
      <c r="AK232" t="s">
        <v>495</v>
      </c>
    </row>
    <row r="233" spans="1:37" x14ac:dyDescent="0.2">
      <c r="A233" t="s">
        <v>389</v>
      </c>
      <c r="B233">
        <v>2011</v>
      </c>
      <c r="C233">
        <v>82</v>
      </c>
      <c r="D233" t="s">
        <v>222</v>
      </c>
      <c r="E233">
        <v>4.47296748703773E-3</v>
      </c>
      <c r="F233">
        <v>0.14418943523500499</v>
      </c>
      <c r="G233">
        <v>1.64273538788805E-6</v>
      </c>
      <c r="H233">
        <v>1.0113892925720101E-2</v>
      </c>
      <c r="I233">
        <v>7.2128046139088599E-6</v>
      </c>
      <c r="J233">
        <v>4.7037501189521498E-3</v>
      </c>
      <c r="K233">
        <v>5.25800804406305E-6</v>
      </c>
      <c r="L233">
        <v>6.7581754976349204E-2</v>
      </c>
      <c r="M233">
        <v>7.1685091373252602E-2</v>
      </c>
      <c r="N233">
        <v>0.13831760298916701</v>
      </c>
      <c r="O233">
        <v>2.9155796977878201E-5</v>
      </c>
      <c r="P233">
        <v>3.1334560836026502E-3</v>
      </c>
      <c r="Q233">
        <v>1.31393761568314E-2</v>
      </c>
      <c r="R233">
        <v>2.18641985357883E-2</v>
      </c>
      <c r="S233">
        <v>8.3821938922144795E-5</v>
      </c>
      <c r="T233">
        <v>9.7509841616097992E-3</v>
      </c>
      <c r="U233">
        <v>7.0556120045837195E-2</v>
      </c>
      <c r="V233">
        <v>0.44036427862689898</v>
      </c>
      <c r="Y233" t="s">
        <v>197</v>
      </c>
      <c r="AH233" t="s">
        <v>389</v>
      </c>
      <c r="AI233">
        <v>2011</v>
      </c>
      <c r="AK233" t="s">
        <v>496</v>
      </c>
    </row>
    <row r="234" spans="1:37" x14ac:dyDescent="0.2">
      <c r="A234" t="s">
        <v>389</v>
      </c>
      <c r="B234">
        <v>2011</v>
      </c>
      <c r="C234">
        <v>145</v>
      </c>
      <c r="D234" t="s">
        <v>271</v>
      </c>
      <c r="E234">
        <v>2.7338602531141398E-2</v>
      </c>
      <c r="F234">
        <v>1.7213920108635199E-2</v>
      </c>
      <c r="G234">
        <v>5.1213414997160602E-4</v>
      </c>
      <c r="H234">
        <v>3.9380858467301903E-2</v>
      </c>
      <c r="I234">
        <v>6.1464544469263605E-4</v>
      </c>
      <c r="J234">
        <v>8.5236439811850495E-5</v>
      </c>
      <c r="K234">
        <v>1.8086861321292799E-4</v>
      </c>
      <c r="L234">
        <v>8.5790473684989293E-2</v>
      </c>
      <c r="M234">
        <v>5.2523318846196501E-2</v>
      </c>
      <c r="N234">
        <v>0.21746030777818601</v>
      </c>
      <c r="O234">
        <v>2.68022620245075E-6</v>
      </c>
      <c r="P234">
        <v>1.8099407381219901E-2</v>
      </c>
      <c r="Q234">
        <v>1.6924359269243901E-3</v>
      </c>
      <c r="R234">
        <v>3.9347220364897897E-6</v>
      </c>
      <c r="S234">
        <v>5.2487669696102199E-6</v>
      </c>
      <c r="T234">
        <v>1.49935012186502E-2</v>
      </c>
      <c r="U234">
        <v>5.4940079197736399E-2</v>
      </c>
      <c r="V234">
        <v>0.46916234649611999</v>
      </c>
      <c r="Y234" t="s">
        <v>221</v>
      </c>
      <c r="AH234" t="s">
        <v>389</v>
      </c>
      <c r="AI234">
        <v>2011</v>
      </c>
      <c r="AK234" t="s">
        <v>497</v>
      </c>
    </row>
    <row r="235" spans="1:37" x14ac:dyDescent="0.2">
      <c r="A235" t="s">
        <v>389</v>
      </c>
      <c r="B235">
        <v>2011</v>
      </c>
      <c r="C235">
        <v>253</v>
      </c>
      <c r="D235" t="s">
        <v>364</v>
      </c>
      <c r="E235">
        <v>1.01491359462592E-2</v>
      </c>
      <c r="F235">
        <v>0.224804053128415</v>
      </c>
      <c r="G235">
        <v>2.1349805067719799E-4</v>
      </c>
      <c r="H235">
        <v>5.8481929918980799E-5</v>
      </c>
      <c r="I235">
        <v>0.11292484493605399</v>
      </c>
      <c r="J235">
        <v>3.0017590726327001E-4</v>
      </c>
      <c r="K235">
        <v>5.42589246427835E-6</v>
      </c>
      <c r="L235">
        <v>3.38125310774465E-2</v>
      </c>
      <c r="M235">
        <v>2.7747969799715999E-2</v>
      </c>
      <c r="N235">
        <v>2.4230282336342501E-2</v>
      </c>
      <c r="O235">
        <v>3.6113626428208902E-6</v>
      </c>
      <c r="P235">
        <v>1.39295497140857E-2</v>
      </c>
      <c r="Q235">
        <v>4.3211307949954397E-2</v>
      </c>
      <c r="R235">
        <v>3.1777040423463199E-5</v>
      </c>
      <c r="S235">
        <v>4.7715667339100001E-2</v>
      </c>
      <c r="T235">
        <v>1.6900455269212001E-6</v>
      </c>
      <c r="U235">
        <v>8.0766759929799797E-3</v>
      </c>
      <c r="V235">
        <v>0.45278332155072698</v>
      </c>
      <c r="Y235" t="s">
        <v>222</v>
      </c>
      <c r="AH235" t="s">
        <v>389</v>
      </c>
      <c r="AI235">
        <v>2011</v>
      </c>
      <c r="AK235" t="s">
        <v>498</v>
      </c>
    </row>
    <row r="236" spans="1:37" x14ac:dyDescent="0.2">
      <c r="A236" t="s">
        <v>389</v>
      </c>
      <c r="B236">
        <v>2011</v>
      </c>
      <c r="C236">
        <v>255</v>
      </c>
      <c r="D236" t="s">
        <v>366</v>
      </c>
      <c r="E236">
        <v>4.1365988546924699E-2</v>
      </c>
      <c r="F236">
        <v>1.94717889471301E-2</v>
      </c>
      <c r="G236">
        <v>9.0399896224998097E-2</v>
      </c>
      <c r="H236">
        <v>8.4236451663515094E-3</v>
      </c>
      <c r="I236">
        <v>7.6341035496154494E-6</v>
      </c>
      <c r="J236">
        <v>9.1765596655169095E-6</v>
      </c>
      <c r="K236">
        <v>5.5651275782077503E-6</v>
      </c>
      <c r="L236">
        <v>0.105119619898613</v>
      </c>
      <c r="M236">
        <v>2.1046770713964099E-2</v>
      </c>
      <c r="N236">
        <v>9.4938467069335106E-2</v>
      </c>
      <c r="O236">
        <v>1.7246969290433099E-2</v>
      </c>
      <c r="P236">
        <v>1.35266662382091E-2</v>
      </c>
      <c r="Q236">
        <v>1.5726213474743199E-2</v>
      </c>
      <c r="R236">
        <v>5.4377301632575902E-6</v>
      </c>
      <c r="S236">
        <v>7.2537216621334099E-6</v>
      </c>
      <c r="T236">
        <v>1.7334141861852601E-6</v>
      </c>
      <c r="U236">
        <v>1.8955749626656901E-2</v>
      </c>
      <c r="V236">
        <v>0.55374142414583405</v>
      </c>
      <c r="Y236" t="s">
        <v>366</v>
      </c>
      <c r="AH236" t="s">
        <v>389</v>
      </c>
      <c r="AI236">
        <v>2011</v>
      </c>
      <c r="AK236" t="s">
        <v>499</v>
      </c>
    </row>
    <row r="237" spans="1:37" x14ac:dyDescent="0.2">
      <c r="A237" t="s">
        <v>389</v>
      </c>
      <c r="B237">
        <v>2012</v>
      </c>
      <c r="C237">
        <v>20</v>
      </c>
      <c r="D237" t="s">
        <v>167</v>
      </c>
      <c r="E237">
        <v>1.5716006781445298E-2</v>
      </c>
      <c r="F237">
        <v>6.6195471092092104E-2</v>
      </c>
      <c r="G237">
        <v>4.5031746938053099E-5</v>
      </c>
      <c r="H237">
        <v>4.8192880654298002E-5</v>
      </c>
      <c r="I237">
        <v>7.6974266370501501E-4</v>
      </c>
      <c r="J237">
        <v>4.1242262438639397E-2</v>
      </c>
      <c r="K237">
        <v>4.47128520444316E-6</v>
      </c>
      <c r="L237">
        <v>3.0481793768737601E-2</v>
      </c>
      <c r="M237">
        <v>2.9345884419564799E-2</v>
      </c>
      <c r="N237">
        <v>5.6773271777673599E-2</v>
      </c>
      <c r="O237">
        <v>2.9759956466205902E-6</v>
      </c>
      <c r="P237">
        <v>5.2608874827123299E-3</v>
      </c>
      <c r="Q237">
        <v>5.9957124137815301E-2</v>
      </c>
      <c r="R237">
        <v>1.0952390222853301E-3</v>
      </c>
      <c r="S237">
        <v>5.82798110002919E-6</v>
      </c>
      <c r="T237">
        <v>1.7324409801656601E-2</v>
      </c>
      <c r="U237">
        <v>0.22280070218722101</v>
      </c>
      <c r="V237">
        <v>0.45293070453690698</v>
      </c>
      <c r="Y237" t="s">
        <v>364</v>
      </c>
      <c r="AH237" t="s">
        <v>389</v>
      </c>
      <c r="AI237">
        <v>2011</v>
      </c>
      <c r="AK237" t="s">
        <v>500</v>
      </c>
    </row>
    <row r="238" spans="1:37" x14ac:dyDescent="0.2">
      <c r="A238" t="s">
        <v>389</v>
      </c>
      <c r="B238">
        <v>2012</v>
      </c>
      <c r="C238">
        <v>25</v>
      </c>
      <c r="D238" t="s">
        <v>172</v>
      </c>
      <c r="E238">
        <v>1.3249893139554E-3</v>
      </c>
      <c r="F238">
        <v>1.8395292227556101E-3</v>
      </c>
      <c r="G238">
        <v>3.98901543037533E-5</v>
      </c>
      <c r="H238">
        <v>7.8323291035791399E-6</v>
      </c>
      <c r="I238">
        <v>1.6225979996938699E-3</v>
      </c>
      <c r="J238">
        <v>2.6744399472952399E-3</v>
      </c>
      <c r="K238">
        <v>9.6800335246070204E-3</v>
      </c>
      <c r="L238">
        <v>0.120946823451973</v>
      </c>
      <c r="M238">
        <v>1.50734126807744E-2</v>
      </c>
      <c r="N238">
        <v>8.4471908716690497E-2</v>
      </c>
      <c r="O238">
        <v>5.1137744902984398E-6</v>
      </c>
      <c r="P238">
        <v>3.75696816738708E-2</v>
      </c>
      <c r="Q238">
        <v>0.10148968869279799</v>
      </c>
      <c r="R238">
        <v>1.4178625237110099E-2</v>
      </c>
      <c r="S238">
        <v>3.5062911982526798E-2</v>
      </c>
      <c r="T238">
        <v>1.8859727320956601E-2</v>
      </c>
      <c r="U238">
        <v>0.13087904297452099</v>
      </c>
      <c r="V238">
        <v>0.42427375100257098</v>
      </c>
      <c r="Y238" t="s">
        <v>208</v>
      </c>
      <c r="AH238" t="s">
        <v>389</v>
      </c>
      <c r="AI238">
        <v>2011</v>
      </c>
      <c r="AK238" t="s">
        <v>501</v>
      </c>
    </row>
    <row r="239" spans="1:37" x14ac:dyDescent="0.2">
      <c r="A239" t="s">
        <v>389</v>
      </c>
      <c r="B239">
        <v>2012</v>
      </c>
      <c r="C239">
        <v>26</v>
      </c>
      <c r="D239" t="s">
        <v>173</v>
      </c>
      <c r="E239">
        <v>2.07111377625195E-2</v>
      </c>
      <c r="F239">
        <v>3.0977864197495899E-2</v>
      </c>
      <c r="G239">
        <v>2.32511135371598E-6</v>
      </c>
      <c r="H239">
        <v>7.5865908772736503E-6</v>
      </c>
      <c r="I239">
        <v>1.0208932018865899E-5</v>
      </c>
      <c r="J239">
        <v>5.3756244164589198E-2</v>
      </c>
      <c r="K239">
        <v>7.4421323673427202E-6</v>
      </c>
      <c r="L239">
        <v>2.5104302606979798E-3</v>
      </c>
      <c r="M239">
        <v>9.8121524876059296E-2</v>
      </c>
      <c r="N239">
        <v>3.5885043315526798E-2</v>
      </c>
      <c r="O239">
        <v>1.2605736080822201E-2</v>
      </c>
      <c r="P239">
        <v>4.8162369871635004E-6</v>
      </c>
      <c r="Q239">
        <v>7.1288223706354403E-2</v>
      </c>
      <c r="R239">
        <v>2.4300999893022798E-2</v>
      </c>
      <c r="S239">
        <v>1.71643451803425E-3</v>
      </c>
      <c r="T239">
        <v>2.25529984283467E-2</v>
      </c>
      <c r="U239">
        <v>9.6087828131761602E-2</v>
      </c>
      <c r="V239">
        <v>0.52945315566116302</v>
      </c>
      <c r="Y239" t="s">
        <v>207</v>
      </c>
      <c r="AH239" t="s">
        <v>389</v>
      </c>
      <c r="AI239">
        <v>2011</v>
      </c>
      <c r="AK239" t="s">
        <v>502</v>
      </c>
    </row>
    <row r="240" spans="1:37" x14ac:dyDescent="0.2">
      <c r="A240" t="s">
        <v>389</v>
      </c>
      <c r="B240">
        <v>2012</v>
      </c>
      <c r="C240">
        <v>101</v>
      </c>
      <c r="D240" t="s">
        <v>235</v>
      </c>
      <c r="E240">
        <v>3.5445243307826902E-3</v>
      </c>
      <c r="F240">
        <v>4.4262706755830002E-2</v>
      </c>
      <c r="G240">
        <v>2.3077641365792199E-6</v>
      </c>
      <c r="H240">
        <v>7.5299887540826496E-6</v>
      </c>
      <c r="I240">
        <v>5.0974322252695103E-2</v>
      </c>
      <c r="J240">
        <v>1.3600227763274301E-2</v>
      </c>
      <c r="K240">
        <v>7.3866080218396603E-6</v>
      </c>
      <c r="L240">
        <v>4.7633033792547598E-6</v>
      </c>
      <c r="M240">
        <v>1.27615117911292E-2</v>
      </c>
      <c r="N240">
        <v>0.22368742545963</v>
      </c>
      <c r="O240">
        <v>5.8159744383536895E-4</v>
      </c>
      <c r="P240">
        <v>2.2103570488911801E-4</v>
      </c>
      <c r="Q240">
        <v>5.6591626957660603E-2</v>
      </c>
      <c r="R240">
        <v>7.9726247809708793E-3</v>
      </c>
      <c r="S240">
        <v>1.5955008234621499E-3</v>
      </c>
      <c r="T240">
        <v>9.0336493564105002E-4</v>
      </c>
      <c r="U240">
        <v>7.8575098835260898E-2</v>
      </c>
      <c r="V240">
        <v>0.50470644450064395</v>
      </c>
      <c r="Y240" t="s">
        <v>315</v>
      </c>
      <c r="AH240" t="s">
        <v>389</v>
      </c>
      <c r="AI240">
        <v>2012</v>
      </c>
      <c r="AK240" t="s">
        <v>503</v>
      </c>
    </row>
    <row r="241" spans="1:37" x14ac:dyDescent="0.2">
      <c r="A241" t="s">
        <v>389</v>
      </c>
      <c r="B241">
        <v>2012</v>
      </c>
      <c r="C241">
        <v>117</v>
      </c>
      <c r="D241" t="s">
        <v>250</v>
      </c>
      <c r="E241">
        <v>2.5709889259109001E-2</v>
      </c>
      <c r="F241">
        <v>8.3488915123587804E-2</v>
      </c>
      <c r="G241">
        <v>1.9023383604268E-6</v>
      </c>
      <c r="H241">
        <v>1.5476034494894101E-4</v>
      </c>
      <c r="I241">
        <v>3.7354631492884503E-2</v>
      </c>
      <c r="J241">
        <v>1.2888286179500101E-4</v>
      </c>
      <c r="K241">
        <v>1.7713632444156299E-2</v>
      </c>
      <c r="L241">
        <v>6.7185319151281397E-3</v>
      </c>
      <c r="M241">
        <v>1.6877659419210898E-2</v>
      </c>
      <c r="N241">
        <v>0.13720973261820901</v>
      </c>
      <c r="O241">
        <v>2.7144846194486298E-4</v>
      </c>
      <c r="P241">
        <v>1.6612190204668299E-2</v>
      </c>
      <c r="Q241">
        <v>5.23243974565464E-2</v>
      </c>
      <c r="R241">
        <v>1.31321786006488E-3</v>
      </c>
      <c r="S241">
        <v>5.41527357761228E-3</v>
      </c>
      <c r="T241">
        <v>1.89656888174814E-6</v>
      </c>
      <c r="U241">
        <v>7.9893818835816699E-2</v>
      </c>
      <c r="V241">
        <v>0.51880921921707202</v>
      </c>
      <c r="Y241" t="s">
        <v>313</v>
      </c>
      <c r="AH241" t="s">
        <v>389</v>
      </c>
      <c r="AI241">
        <v>2012</v>
      </c>
      <c r="AK241" t="s">
        <v>504</v>
      </c>
    </row>
    <row r="242" spans="1:37" x14ac:dyDescent="0.2">
      <c r="A242" t="s">
        <v>389</v>
      </c>
      <c r="B242">
        <v>2012</v>
      </c>
      <c r="C242">
        <v>118</v>
      </c>
      <c r="D242" t="s">
        <v>251</v>
      </c>
      <c r="E242">
        <v>6.5022548855893604E-3</v>
      </c>
      <c r="F242">
        <v>2.51752735143435E-2</v>
      </c>
      <c r="G242">
        <v>5.1538497141146999E-2</v>
      </c>
      <c r="H242">
        <v>1.7050320310139599E-2</v>
      </c>
      <c r="I242">
        <v>8.7582695585499293E-3</v>
      </c>
      <c r="J242">
        <v>4.4281339708670701E-2</v>
      </c>
      <c r="K242">
        <v>1.3160910574035601E-4</v>
      </c>
      <c r="L242">
        <v>5.3266001148517997E-2</v>
      </c>
      <c r="M242">
        <v>3.1786657408319798E-2</v>
      </c>
      <c r="N242">
        <v>9.4333277399280893E-2</v>
      </c>
      <c r="O242">
        <v>4.1624574637936102E-4</v>
      </c>
      <c r="P242">
        <v>1.5979512157746002E-2</v>
      </c>
      <c r="Q242">
        <v>8.4310753601244098E-2</v>
      </c>
      <c r="R242">
        <v>1.39290671212399E-2</v>
      </c>
      <c r="S242">
        <v>9.1438695538904196E-4</v>
      </c>
      <c r="T242">
        <v>2.6213344227292398E-6</v>
      </c>
      <c r="U242">
        <v>0.12947879241176899</v>
      </c>
      <c r="V242">
        <v>0.42214512049150898</v>
      </c>
      <c r="Y242" t="s">
        <v>252</v>
      </c>
      <c r="AH242" t="s">
        <v>389</v>
      </c>
      <c r="AI242">
        <v>2012</v>
      </c>
      <c r="AK242" t="s">
        <v>505</v>
      </c>
    </row>
    <row r="243" spans="1:37" x14ac:dyDescent="0.2">
      <c r="A243" t="s">
        <v>389</v>
      </c>
      <c r="B243">
        <v>2012</v>
      </c>
      <c r="C243">
        <v>119</v>
      </c>
      <c r="D243" t="s">
        <v>252</v>
      </c>
      <c r="E243">
        <v>2.64262934793104E-2</v>
      </c>
      <c r="F243">
        <v>4.7185616433576903E-2</v>
      </c>
      <c r="G243">
        <v>2.3167824374473301E-6</v>
      </c>
      <c r="H243">
        <v>2.2465990019376799E-4</v>
      </c>
      <c r="I243">
        <v>1.0172362011222399E-5</v>
      </c>
      <c r="J243">
        <v>8.8062961116131303E-4</v>
      </c>
      <c r="K243">
        <v>1.56330228754049E-3</v>
      </c>
      <c r="L243">
        <v>0.122775106571648</v>
      </c>
      <c r="M243">
        <v>5.00079312189632E-2</v>
      </c>
      <c r="N243">
        <v>0.115106724937469</v>
      </c>
      <c r="O243">
        <v>4.9355869207522802E-6</v>
      </c>
      <c r="P243">
        <v>4.8635307777637103E-2</v>
      </c>
      <c r="Q243">
        <v>3.3836308144024697E-2</v>
      </c>
      <c r="R243">
        <v>7.2457177690216302E-6</v>
      </c>
      <c r="S243">
        <v>2.4361103318047101E-2</v>
      </c>
      <c r="T243">
        <v>2.30975601819722E-6</v>
      </c>
      <c r="U243">
        <v>8.75299913064886E-2</v>
      </c>
      <c r="V243">
        <v>0.44144004480878002</v>
      </c>
      <c r="Y243" t="s">
        <v>253</v>
      </c>
      <c r="AH243" t="s">
        <v>389</v>
      </c>
      <c r="AI243">
        <v>2012</v>
      </c>
      <c r="AK243" t="s">
        <v>506</v>
      </c>
    </row>
    <row r="244" spans="1:37" x14ac:dyDescent="0.2">
      <c r="A244" t="s">
        <v>389</v>
      </c>
      <c r="B244">
        <v>2012</v>
      </c>
      <c r="C244">
        <v>120</v>
      </c>
      <c r="D244" t="s">
        <v>253</v>
      </c>
      <c r="E244">
        <v>2.5309410288190198E-2</v>
      </c>
      <c r="F244">
        <v>1.0509428036152299E-3</v>
      </c>
      <c r="G244">
        <v>1.49310666216828E-6</v>
      </c>
      <c r="H244">
        <v>4.87184812198292E-6</v>
      </c>
      <c r="I244">
        <v>6.5558255464326501E-6</v>
      </c>
      <c r="J244">
        <v>1.02217247862504E-2</v>
      </c>
      <c r="K244">
        <v>0.108462747480009</v>
      </c>
      <c r="L244">
        <v>5.2965582420943704E-3</v>
      </c>
      <c r="M244">
        <v>1.8167299328481299E-2</v>
      </c>
      <c r="N244">
        <v>1.03118159080791E-2</v>
      </c>
      <c r="O244">
        <v>1.98531960609375E-3</v>
      </c>
      <c r="P244">
        <v>2.5467745905376499E-2</v>
      </c>
      <c r="Q244">
        <v>0.308610446973827</v>
      </c>
      <c r="R244">
        <v>5.4338590634947601E-2</v>
      </c>
      <c r="S244">
        <v>1.18057845371272E-2</v>
      </c>
      <c r="T244">
        <v>1.4885783157754699E-6</v>
      </c>
      <c r="U244">
        <v>9.7955874684368394E-3</v>
      </c>
      <c r="V244">
        <v>0.409161616678823</v>
      </c>
      <c r="Y244" t="s">
        <v>173</v>
      </c>
      <c r="AH244" t="s">
        <v>389</v>
      </c>
      <c r="AI244">
        <v>2012</v>
      </c>
      <c r="AK244" t="s">
        <v>507</v>
      </c>
    </row>
    <row r="245" spans="1:37" x14ac:dyDescent="0.2">
      <c r="A245" t="s">
        <v>389</v>
      </c>
      <c r="B245">
        <v>2012</v>
      </c>
      <c r="C245">
        <v>154</v>
      </c>
      <c r="D245" t="s">
        <v>280</v>
      </c>
      <c r="E245">
        <v>2.97351144594535E-2</v>
      </c>
      <c r="F245">
        <v>6.3759561951249502E-2</v>
      </c>
      <c r="G245">
        <v>1.13778557037245E-6</v>
      </c>
      <c r="H245">
        <v>1.20161574094179E-2</v>
      </c>
      <c r="I245">
        <v>7.6075263039555895E-5</v>
      </c>
      <c r="J245">
        <v>2.3774969310679099E-5</v>
      </c>
      <c r="K245">
        <v>1.9035192857878701E-2</v>
      </c>
      <c r="L245">
        <v>7.1028594596601005E-2</v>
      </c>
      <c r="M245">
        <v>7.3053218037144096E-2</v>
      </c>
      <c r="N245">
        <v>0.104845922127292</v>
      </c>
      <c r="O245">
        <v>7.3413880359713404E-3</v>
      </c>
      <c r="P245">
        <v>8.5674432878592201E-3</v>
      </c>
      <c r="Q245">
        <v>2.1788248927362301E-2</v>
      </c>
      <c r="R245">
        <v>4.83345416780644E-4</v>
      </c>
      <c r="S245">
        <v>2.17985455302644E-4</v>
      </c>
      <c r="T245">
        <v>8.9393884811690503E-3</v>
      </c>
      <c r="U245">
        <v>9.8090922569264202E-2</v>
      </c>
      <c r="V245">
        <v>0.48099652836933199</v>
      </c>
      <c r="Y245" t="s">
        <v>172</v>
      </c>
      <c r="AH245" t="s">
        <v>389</v>
      </c>
      <c r="AI245">
        <v>2012</v>
      </c>
      <c r="AK245" t="s">
        <v>508</v>
      </c>
    </row>
    <row r="246" spans="1:37" x14ac:dyDescent="0.2">
      <c r="A246" t="s">
        <v>389</v>
      </c>
      <c r="B246">
        <v>2012</v>
      </c>
      <c r="C246">
        <v>155</v>
      </c>
      <c r="D246" t="s">
        <v>281</v>
      </c>
      <c r="E246">
        <v>3.5708565054793702E-2</v>
      </c>
      <c r="F246">
        <v>1.69870386391155E-2</v>
      </c>
      <c r="G246">
        <v>1.1342430000810799E-3</v>
      </c>
      <c r="H246">
        <v>8.7967212198770198E-3</v>
      </c>
      <c r="I246">
        <v>6.1243864850888299E-2</v>
      </c>
      <c r="J246">
        <v>9.3381692135333897E-4</v>
      </c>
      <c r="K246">
        <v>6.1068984020541998E-6</v>
      </c>
      <c r="L246">
        <v>6.3534655674322106E-5</v>
      </c>
      <c r="M246">
        <v>2.1844167013357299E-2</v>
      </c>
      <c r="N246">
        <v>4.6848911827970199E-2</v>
      </c>
      <c r="O246">
        <v>4.0646262154799999E-6</v>
      </c>
      <c r="P246">
        <v>9.3347001727365198E-5</v>
      </c>
      <c r="Q246">
        <v>7.8790646801602596E-2</v>
      </c>
      <c r="R246">
        <v>6.3173120516781195E-4</v>
      </c>
      <c r="S246">
        <v>3.04738553872829E-3</v>
      </c>
      <c r="T246">
        <v>5.5635311056167203E-2</v>
      </c>
      <c r="U246">
        <v>0.15197318713955901</v>
      </c>
      <c r="V246">
        <v>0.51625735654931704</v>
      </c>
      <c r="Y246" t="s">
        <v>280</v>
      </c>
      <c r="AH246" t="s">
        <v>389</v>
      </c>
      <c r="AI246">
        <v>2012</v>
      </c>
      <c r="AK246" t="s">
        <v>509</v>
      </c>
    </row>
    <row r="247" spans="1:37" x14ac:dyDescent="0.2">
      <c r="A247" t="s">
        <v>389</v>
      </c>
      <c r="B247">
        <v>2012</v>
      </c>
      <c r="C247">
        <v>189</v>
      </c>
      <c r="D247" t="s">
        <v>308</v>
      </c>
      <c r="E247">
        <v>8.1378667945772795E-2</v>
      </c>
      <c r="F247">
        <v>8.7373020481184803E-3</v>
      </c>
      <c r="G247">
        <v>3.7544267097876401E-2</v>
      </c>
      <c r="H247">
        <v>1.8711981911577E-2</v>
      </c>
      <c r="I247">
        <v>4.32378572158394E-2</v>
      </c>
      <c r="J247">
        <v>2.8507372881033301E-5</v>
      </c>
      <c r="K247">
        <v>2.56736615028273E-5</v>
      </c>
      <c r="L247">
        <v>0.19046593078200699</v>
      </c>
      <c r="M247">
        <v>1.55768483592627E-2</v>
      </c>
      <c r="N247">
        <v>2.3825495551314999E-2</v>
      </c>
      <c r="O247">
        <v>1.31919284240503E-2</v>
      </c>
      <c r="P247">
        <v>4.1934967125096097E-2</v>
      </c>
      <c r="Q247">
        <v>9.0369963302194302E-3</v>
      </c>
      <c r="R247">
        <v>4.2667167657353702E-6</v>
      </c>
      <c r="S247">
        <v>5.6916350941661001E-6</v>
      </c>
      <c r="T247">
        <v>1.3601240127975501E-6</v>
      </c>
      <c r="U247">
        <v>8.3750055897679494E-3</v>
      </c>
      <c r="V247">
        <v>0.50791725210883998</v>
      </c>
      <c r="Y247" t="s">
        <v>281</v>
      </c>
      <c r="AH247" t="s">
        <v>389</v>
      </c>
      <c r="AI247">
        <v>2012</v>
      </c>
      <c r="AK247" t="s">
        <v>510</v>
      </c>
    </row>
    <row r="248" spans="1:37" x14ac:dyDescent="0.2">
      <c r="A248" t="s">
        <v>389</v>
      </c>
      <c r="B248">
        <v>2012</v>
      </c>
      <c r="C248">
        <v>190</v>
      </c>
      <c r="D248" t="s">
        <v>309</v>
      </c>
      <c r="E248">
        <v>4.2972822248660403E-5</v>
      </c>
      <c r="F248">
        <v>4.6427600827870499E-3</v>
      </c>
      <c r="G248">
        <v>2.04918737364142E-6</v>
      </c>
      <c r="H248">
        <v>6.6862802978645401E-6</v>
      </c>
      <c r="I248">
        <v>5.5777152464074001E-3</v>
      </c>
      <c r="J248">
        <v>4.28194628133731E-5</v>
      </c>
      <c r="K248">
        <v>7.0567215689575403E-5</v>
      </c>
      <c r="L248">
        <v>8.7733599549159307E-3</v>
      </c>
      <c r="M248">
        <v>2.5541461469479099E-2</v>
      </c>
      <c r="N248">
        <v>8.2193036831543706E-2</v>
      </c>
      <c r="O248">
        <v>1.7702646864906801E-2</v>
      </c>
      <c r="P248">
        <v>3.4568700132264103E-2</v>
      </c>
      <c r="Q248">
        <v>3.9145304931992198E-2</v>
      </c>
      <c r="R248">
        <v>3.7508914895764099E-3</v>
      </c>
      <c r="S248">
        <v>2.5291808188227499E-2</v>
      </c>
      <c r="T248">
        <v>7.4347626303326697E-2</v>
      </c>
      <c r="U248">
        <v>0.24646581489387101</v>
      </c>
      <c r="V248">
        <v>0.43183377864227701</v>
      </c>
      <c r="Y248" t="s">
        <v>235</v>
      </c>
      <c r="AH248" t="s">
        <v>389</v>
      </c>
      <c r="AI248">
        <v>2012</v>
      </c>
      <c r="AK248" t="s">
        <v>511</v>
      </c>
    </row>
    <row r="249" spans="1:37" x14ac:dyDescent="0.2">
      <c r="A249" t="s">
        <v>389</v>
      </c>
      <c r="B249">
        <v>2012</v>
      </c>
      <c r="C249">
        <v>195</v>
      </c>
      <c r="D249" t="s">
        <v>313</v>
      </c>
      <c r="E249">
        <v>4.0424226387558403E-2</v>
      </c>
      <c r="F249">
        <v>0.131748920812683</v>
      </c>
      <c r="G249">
        <v>3.37797221986044E-4</v>
      </c>
      <c r="H249">
        <v>1.50618688481928E-2</v>
      </c>
      <c r="I249">
        <v>1.0648626757765101E-4</v>
      </c>
      <c r="J249">
        <v>3.3109373244512297E-2</v>
      </c>
      <c r="K249">
        <v>1.00153275359191E-4</v>
      </c>
      <c r="L249">
        <v>3.8079397528372402E-2</v>
      </c>
      <c r="M249">
        <v>8.8752991230963893E-5</v>
      </c>
      <c r="N249">
        <v>9.2029249958212003E-2</v>
      </c>
      <c r="O249">
        <v>3.96590078274381E-2</v>
      </c>
      <c r="P249">
        <v>1.1023997109864E-5</v>
      </c>
      <c r="Q249">
        <v>2.3284328034323499E-2</v>
      </c>
      <c r="R249">
        <v>1.6644515589305901E-5</v>
      </c>
      <c r="S249">
        <v>2.2203139850826399E-5</v>
      </c>
      <c r="T249">
        <v>5.3058608239950699E-6</v>
      </c>
      <c r="U249">
        <v>0.25476444902491002</v>
      </c>
      <c r="V249">
        <v>0.33115081106426902</v>
      </c>
      <c r="Y249" t="s">
        <v>167</v>
      </c>
      <c r="AH249" t="s">
        <v>389</v>
      </c>
      <c r="AI249">
        <v>2012</v>
      </c>
      <c r="AK249" t="s">
        <v>512</v>
      </c>
    </row>
    <row r="250" spans="1:37" x14ac:dyDescent="0.2">
      <c r="A250" t="s">
        <v>389</v>
      </c>
      <c r="B250">
        <v>2012</v>
      </c>
      <c r="C250">
        <v>197</v>
      </c>
      <c r="D250" t="s">
        <v>315</v>
      </c>
      <c r="E250">
        <v>4.8537050350943399E-5</v>
      </c>
      <c r="F250">
        <v>0.20250409419432899</v>
      </c>
      <c r="G250">
        <v>6.9788976892493498E-3</v>
      </c>
      <c r="H250">
        <v>7.5520365313704604E-6</v>
      </c>
      <c r="I250">
        <v>1.01624337993114E-5</v>
      </c>
      <c r="J250">
        <v>1.22157342378391E-5</v>
      </c>
      <c r="K250">
        <v>2.7046186524350799E-2</v>
      </c>
      <c r="L250">
        <v>1.9488602781638099E-2</v>
      </c>
      <c r="M250">
        <v>4.80432742802792E-2</v>
      </c>
      <c r="N250">
        <v>3.9155668560721203E-2</v>
      </c>
      <c r="O250">
        <v>4.1078869110427603E-5</v>
      </c>
      <c r="P250">
        <v>0.112389235074114</v>
      </c>
      <c r="Q250">
        <v>3.1562101794296103E-2</v>
      </c>
      <c r="R250">
        <v>7.2386459580323199E-6</v>
      </c>
      <c r="S250">
        <v>9.4950665587435399E-4</v>
      </c>
      <c r="T250">
        <v>2.3075016993687899E-6</v>
      </c>
      <c r="U250">
        <v>7.4358950197985996E-2</v>
      </c>
      <c r="V250">
        <v>0.43739438997547098</v>
      </c>
      <c r="Y250" t="s">
        <v>308</v>
      </c>
      <c r="AH250" t="s">
        <v>389</v>
      </c>
      <c r="AI250">
        <v>2012</v>
      </c>
      <c r="AK250" t="s">
        <v>513</v>
      </c>
    </row>
    <row r="251" spans="1:37" x14ac:dyDescent="0.2">
      <c r="A251" t="s">
        <v>389</v>
      </c>
      <c r="B251">
        <v>2012</v>
      </c>
      <c r="C251">
        <v>232</v>
      </c>
      <c r="D251" t="s">
        <v>345</v>
      </c>
      <c r="E251">
        <v>2.3396417628129499E-2</v>
      </c>
      <c r="F251">
        <v>2.8665348748223899E-3</v>
      </c>
      <c r="G251">
        <v>1.4286496456882699E-2</v>
      </c>
      <c r="H251">
        <v>7.5742137994160702E-6</v>
      </c>
      <c r="I251">
        <v>8.2700779988006506E-5</v>
      </c>
      <c r="J251">
        <v>2.6187821277508801E-2</v>
      </c>
      <c r="K251">
        <v>1.54154869300387E-2</v>
      </c>
      <c r="L251">
        <v>2.5063346410322601E-3</v>
      </c>
      <c r="M251">
        <v>1.8202091798735099E-2</v>
      </c>
      <c r="N251">
        <v>8.5639840700720102E-2</v>
      </c>
      <c r="O251">
        <v>4.9452494652989796E-6</v>
      </c>
      <c r="P251">
        <v>4.8083795791214697E-6</v>
      </c>
      <c r="Q251">
        <v>9.1256776550587101E-2</v>
      </c>
      <c r="R251">
        <v>7.2599029250811102E-6</v>
      </c>
      <c r="S251">
        <v>2.4481304274041001E-2</v>
      </c>
      <c r="T251">
        <v>1.0951098267543501E-2</v>
      </c>
      <c r="U251">
        <v>0.112354242462785</v>
      </c>
      <c r="V251">
        <v>0.57234826561141505</v>
      </c>
      <c r="Y251" t="s">
        <v>309</v>
      </c>
      <c r="AH251" t="s">
        <v>389</v>
      </c>
      <c r="AI251">
        <v>2012</v>
      </c>
      <c r="AK251" t="s">
        <v>514</v>
      </c>
    </row>
    <row r="252" spans="1:37" x14ac:dyDescent="0.2">
      <c r="A252" t="s">
        <v>389</v>
      </c>
      <c r="B252">
        <v>2013</v>
      </c>
      <c r="C252">
        <v>79</v>
      </c>
      <c r="D252" t="s">
        <v>220</v>
      </c>
      <c r="E252">
        <v>1.1138488899852901E-2</v>
      </c>
      <c r="F252">
        <v>6.5972717917278795E-2</v>
      </c>
      <c r="G252">
        <v>2.2906738511518502E-6</v>
      </c>
      <c r="H252">
        <v>9.5953488101528806E-3</v>
      </c>
      <c r="I252">
        <v>1.00577263047762E-5</v>
      </c>
      <c r="J252">
        <v>1.19416825104727E-4</v>
      </c>
      <c r="K252">
        <v>4.3107557491307003E-5</v>
      </c>
      <c r="L252">
        <v>2.2006753662355501E-2</v>
      </c>
      <c r="M252">
        <v>8.2308248735971593E-3</v>
      </c>
      <c r="N252">
        <v>0.116778928314885</v>
      </c>
      <c r="O252">
        <v>4.8799661619980397E-6</v>
      </c>
      <c r="P252">
        <v>1.28839794205322E-2</v>
      </c>
      <c r="Q252">
        <v>0.116991141720671</v>
      </c>
      <c r="R252">
        <v>2.4763914857955101E-2</v>
      </c>
      <c r="S252">
        <v>3.5248573249072997E-2</v>
      </c>
      <c r="T252">
        <v>1.4538633236391301E-4</v>
      </c>
      <c r="U252">
        <v>8.9834946864039894E-2</v>
      </c>
      <c r="V252">
        <v>0.48622924232832698</v>
      </c>
      <c r="Y252" t="s">
        <v>345</v>
      </c>
      <c r="AH252" t="s">
        <v>389</v>
      </c>
      <c r="AI252">
        <v>2012</v>
      </c>
      <c r="AK252" t="s">
        <v>515</v>
      </c>
    </row>
    <row r="253" spans="1:37" x14ac:dyDescent="0.2">
      <c r="A253" t="s">
        <v>389</v>
      </c>
      <c r="B253">
        <v>2013</v>
      </c>
      <c r="C253">
        <v>159</v>
      </c>
      <c r="D253" t="s">
        <v>285</v>
      </c>
      <c r="E253">
        <v>3.4020775633542603E-2</v>
      </c>
      <c r="F253">
        <v>3.8971513140800197E-2</v>
      </c>
      <c r="G253">
        <v>7.0875637340226002E-6</v>
      </c>
      <c r="H253">
        <v>4.9392330344035403E-2</v>
      </c>
      <c r="I253">
        <v>3.1119566047611701E-5</v>
      </c>
      <c r="J253">
        <v>1.2324361668036399E-2</v>
      </c>
      <c r="K253">
        <v>2.2685617781821299E-5</v>
      </c>
      <c r="L253">
        <v>2.79093363780793E-2</v>
      </c>
      <c r="M253">
        <v>5.9892569611805002E-2</v>
      </c>
      <c r="N253">
        <v>0.141488299881705</v>
      </c>
      <c r="O253">
        <v>1.50990815107278E-5</v>
      </c>
      <c r="P253">
        <v>1.46811835700355E-5</v>
      </c>
      <c r="Q253">
        <v>2.7577360156797199E-2</v>
      </c>
      <c r="R253">
        <v>1.79325883025979E-3</v>
      </c>
      <c r="S253">
        <v>1.4685816656498599E-3</v>
      </c>
      <c r="T253">
        <v>5.6053248511437497E-4</v>
      </c>
      <c r="U253">
        <v>0.13372455972481301</v>
      </c>
      <c r="V253">
        <v>0.47078584746671698</v>
      </c>
      <c r="Y253" t="s">
        <v>250</v>
      </c>
      <c r="AH253" t="s">
        <v>389</v>
      </c>
      <c r="AI253">
        <v>2012</v>
      </c>
      <c r="AK253" t="s">
        <v>516</v>
      </c>
    </row>
    <row r="254" spans="1:37" x14ac:dyDescent="0.2">
      <c r="A254" t="s">
        <v>389</v>
      </c>
      <c r="B254">
        <v>2013</v>
      </c>
      <c r="C254">
        <v>160</v>
      </c>
      <c r="D254" t="s">
        <v>286</v>
      </c>
      <c r="E254">
        <v>3.78294231809913E-3</v>
      </c>
      <c r="F254">
        <v>3.5150085629167299E-2</v>
      </c>
      <c r="G254">
        <v>1.9637756867949801E-6</v>
      </c>
      <c r="H254">
        <v>6.4075910543553602E-6</v>
      </c>
      <c r="I254">
        <v>2.8991932247689201E-2</v>
      </c>
      <c r="J254">
        <v>5.4633935793829899E-2</v>
      </c>
      <c r="K254">
        <v>3.6955751372452302E-5</v>
      </c>
      <c r="L254">
        <v>6.3491303430484397E-2</v>
      </c>
      <c r="M254">
        <v>5.5533795845825098E-3</v>
      </c>
      <c r="N254">
        <v>7.9380571983407699E-2</v>
      </c>
      <c r="O254">
        <v>4.1835545014385802E-6</v>
      </c>
      <c r="P254">
        <v>4.06776608015725E-6</v>
      </c>
      <c r="Q254">
        <v>7.0484130708416096E-2</v>
      </c>
      <c r="R254">
        <v>6.14169209770977E-6</v>
      </c>
      <c r="S254">
        <v>1.30873456229208E-4</v>
      </c>
      <c r="T254">
        <v>5.4809550082660197E-2</v>
      </c>
      <c r="U254">
        <v>0.178533014454169</v>
      </c>
      <c r="V254">
        <v>0.42499856018047</v>
      </c>
      <c r="Y254" t="s">
        <v>251</v>
      </c>
      <c r="AH254" t="s">
        <v>389</v>
      </c>
      <c r="AI254">
        <v>2012</v>
      </c>
      <c r="AK254" t="s">
        <v>517</v>
      </c>
    </row>
    <row r="255" spans="1:37" x14ac:dyDescent="0.2">
      <c r="A255" t="s">
        <v>389</v>
      </c>
      <c r="B255">
        <v>2013</v>
      </c>
      <c r="C255">
        <v>213</v>
      </c>
      <c r="D255" t="s">
        <v>329</v>
      </c>
      <c r="E255">
        <v>9.7866609180663E-4</v>
      </c>
      <c r="F255">
        <v>3.7116639945066497E-2</v>
      </c>
      <c r="G255">
        <v>9.9960735136985501E-3</v>
      </c>
      <c r="H255">
        <v>7.7616207049334804E-6</v>
      </c>
      <c r="I255">
        <v>2.3881264863798799E-3</v>
      </c>
      <c r="J255">
        <v>5.69823969910223E-4</v>
      </c>
      <c r="K255">
        <v>5.2459445399416103E-3</v>
      </c>
      <c r="L255">
        <v>1.52369352989663E-2</v>
      </c>
      <c r="M255">
        <v>1.2596802764038399E-2</v>
      </c>
      <c r="N255">
        <v>8.4638098517517593E-2</v>
      </c>
      <c r="O255">
        <v>7.3238700906576399E-3</v>
      </c>
      <c r="P255">
        <v>3.9533891011815897E-2</v>
      </c>
      <c r="Q255">
        <v>0.105663189578933</v>
      </c>
      <c r="R255">
        <v>1.0855613770346601E-2</v>
      </c>
      <c r="S255">
        <v>2.5570005813995302E-2</v>
      </c>
      <c r="T255">
        <v>3.0466422480238901E-2</v>
      </c>
      <c r="U255">
        <v>0.13720205708768199</v>
      </c>
      <c r="V255">
        <v>0.47461007741829803</v>
      </c>
      <c r="Y255" t="s">
        <v>329</v>
      </c>
      <c r="AH255" t="s">
        <v>389</v>
      </c>
      <c r="AI255">
        <v>2013</v>
      </c>
      <c r="AK255" t="s">
        <v>518</v>
      </c>
    </row>
    <row r="256" spans="1:37" x14ac:dyDescent="0.2">
      <c r="A256" t="s">
        <v>389</v>
      </c>
      <c r="B256">
        <v>2014</v>
      </c>
      <c r="C256">
        <v>16</v>
      </c>
      <c r="D256" t="s">
        <v>163</v>
      </c>
      <c r="E256">
        <v>3.5440172789033199E-2</v>
      </c>
      <c r="F256">
        <v>5.9017721244461301E-2</v>
      </c>
      <c r="G256">
        <v>5.5318139231636103E-5</v>
      </c>
      <c r="H256">
        <v>5.5992571700785599E-6</v>
      </c>
      <c r="I256">
        <v>8.7937815236607003E-5</v>
      </c>
      <c r="J256">
        <v>4.9147592164554299E-4</v>
      </c>
      <c r="K256">
        <v>1.1931959630842801E-2</v>
      </c>
      <c r="L256">
        <v>9.02426753541688E-2</v>
      </c>
      <c r="M256">
        <v>3.6290437613278603E-2</v>
      </c>
      <c r="N256">
        <v>5.6743216956529702E-2</v>
      </c>
      <c r="O256">
        <v>1.3766103556386999E-4</v>
      </c>
      <c r="P256">
        <v>1.26804509815245E-2</v>
      </c>
      <c r="Q256">
        <v>5.0228733664473599E-2</v>
      </c>
      <c r="R256">
        <v>1.1503017102138999E-2</v>
      </c>
      <c r="S256">
        <v>1.07007779572614E-2</v>
      </c>
      <c r="T256">
        <v>1.7108359290225201E-6</v>
      </c>
      <c r="U256">
        <v>9.3537375084758595E-2</v>
      </c>
      <c r="V256">
        <v>0.53090375861674999</v>
      </c>
      <c r="Y256" t="s">
        <v>286</v>
      </c>
      <c r="AH256" t="s">
        <v>389</v>
      </c>
      <c r="AI256">
        <v>2013</v>
      </c>
      <c r="AK256" t="s">
        <v>519</v>
      </c>
    </row>
    <row r="257" spans="1:37" x14ac:dyDescent="0.2">
      <c r="A257" t="s">
        <v>389</v>
      </c>
      <c r="B257">
        <v>2014</v>
      </c>
      <c r="C257">
        <v>17</v>
      </c>
      <c r="D257" t="s">
        <v>164</v>
      </c>
      <c r="E257">
        <v>2.73018022552447E-2</v>
      </c>
      <c r="F257">
        <v>9.7147834535575095E-4</v>
      </c>
      <c r="G257">
        <v>1.4443041508931301E-6</v>
      </c>
      <c r="H257">
        <v>4.7126107219176203E-6</v>
      </c>
      <c r="I257">
        <v>6.3415469833171097E-6</v>
      </c>
      <c r="J257">
        <v>4.58764519216032E-4</v>
      </c>
      <c r="K257">
        <v>1.45539418860703E-2</v>
      </c>
      <c r="L257">
        <v>3.5552945060245297E-2</v>
      </c>
      <c r="M257">
        <v>3.7694415948362002E-2</v>
      </c>
      <c r="N257">
        <v>5.4321998619436998E-2</v>
      </c>
      <c r="O257">
        <v>1.5657693004318199E-2</v>
      </c>
      <c r="P257">
        <v>0.133586041615532</v>
      </c>
      <c r="Q257">
        <v>9.1674990512263202E-2</v>
      </c>
      <c r="R257">
        <v>3.0885164683434E-2</v>
      </c>
      <c r="S257">
        <v>2.5224845185437401E-2</v>
      </c>
      <c r="T257">
        <v>8.84381674822695E-3</v>
      </c>
      <c r="U257">
        <v>1.9896789278427099E-2</v>
      </c>
      <c r="V257">
        <v>0.503362813876573</v>
      </c>
      <c r="Y257" t="s">
        <v>285</v>
      </c>
      <c r="AH257" t="s">
        <v>389</v>
      </c>
      <c r="AI257">
        <v>2013</v>
      </c>
      <c r="AK257" t="s">
        <v>520</v>
      </c>
    </row>
    <row r="258" spans="1:37" x14ac:dyDescent="0.2">
      <c r="A258" t="s">
        <v>389</v>
      </c>
      <c r="B258">
        <v>2014</v>
      </c>
      <c r="C258">
        <v>179</v>
      </c>
      <c r="D258" t="s">
        <v>300</v>
      </c>
      <c r="E258">
        <v>7.5809678746458099E-3</v>
      </c>
      <c r="F258">
        <v>3.6763923349281399E-2</v>
      </c>
      <c r="G258">
        <v>2.5501403060808902E-6</v>
      </c>
      <c r="H258">
        <v>2.63346209190643E-2</v>
      </c>
      <c r="I258">
        <v>9.0852949033106594E-5</v>
      </c>
      <c r="J258">
        <v>1.3294326417121599E-4</v>
      </c>
      <c r="K258">
        <v>1.2713290575980999E-2</v>
      </c>
      <c r="L258">
        <v>0.12391013431303199</v>
      </c>
      <c r="M258">
        <v>5.0584244517768898E-2</v>
      </c>
      <c r="N258">
        <v>8.1177457391915897E-2</v>
      </c>
      <c r="O258">
        <v>3.2823694854105703E-2</v>
      </c>
      <c r="P258">
        <v>1.8127016912183099E-2</v>
      </c>
      <c r="Q258">
        <v>1.44628605142103E-2</v>
      </c>
      <c r="R258">
        <v>3.0349026322450401E-3</v>
      </c>
      <c r="S258">
        <v>8.6931404540514408E-3</v>
      </c>
      <c r="T258">
        <v>2.5424061508803299E-6</v>
      </c>
      <c r="U258">
        <v>7.0896363733568002E-2</v>
      </c>
      <c r="V258">
        <v>0.512668493198284</v>
      </c>
      <c r="Y258" t="s">
        <v>220</v>
      </c>
      <c r="AH258" t="s">
        <v>389</v>
      </c>
      <c r="AI258">
        <v>2013</v>
      </c>
      <c r="AK258" t="s">
        <v>521</v>
      </c>
    </row>
    <row r="259" spans="1:37" x14ac:dyDescent="0.2">
      <c r="A259" t="s">
        <v>389</v>
      </c>
      <c r="B259">
        <v>2014</v>
      </c>
      <c r="C259">
        <v>182</v>
      </c>
      <c r="D259" t="s">
        <v>302</v>
      </c>
      <c r="E259">
        <v>4.02734537609344E-2</v>
      </c>
      <c r="F259">
        <v>3.3371139530308999E-2</v>
      </c>
      <c r="G259">
        <v>1.57683335849604E-6</v>
      </c>
      <c r="H259">
        <v>1.4827602113878799E-3</v>
      </c>
      <c r="I259">
        <v>3.1550366246956002E-5</v>
      </c>
      <c r="J259">
        <v>1.3405366541801999E-2</v>
      </c>
      <c r="K259">
        <v>2.6155005416860001E-3</v>
      </c>
      <c r="L259">
        <v>2.48271895265323E-2</v>
      </c>
      <c r="M259">
        <v>2.84950152286325E-2</v>
      </c>
      <c r="N259">
        <v>5.6277468796400297E-2</v>
      </c>
      <c r="O259">
        <v>1.6041089966238699E-3</v>
      </c>
      <c r="P259">
        <v>2.90924275838879E-3</v>
      </c>
      <c r="Q259">
        <v>5.5931011951659802E-2</v>
      </c>
      <c r="R259">
        <v>2.9558452722854401E-5</v>
      </c>
      <c r="S259">
        <v>1.3305115022187701E-2</v>
      </c>
      <c r="T259">
        <v>1.4457573816827701E-2</v>
      </c>
      <c r="U259">
        <v>0.18366913956389</v>
      </c>
      <c r="V259">
        <v>0.52731322810040704</v>
      </c>
      <c r="Y259" t="s">
        <v>337</v>
      </c>
      <c r="AH259" t="s">
        <v>389</v>
      </c>
      <c r="AI259">
        <v>2014</v>
      </c>
      <c r="AK259" t="s">
        <v>522</v>
      </c>
    </row>
    <row r="260" spans="1:37" x14ac:dyDescent="0.2">
      <c r="A260" t="s">
        <v>389</v>
      </c>
      <c r="B260">
        <v>2014</v>
      </c>
      <c r="C260">
        <v>210</v>
      </c>
      <c r="D260" t="s">
        <v>326</v>
      </c>
      <c r="E260">
        <v>1.40479562331109E-5</v>
      </c>
      <c r="F260">
        <v>2.1480844219699698E-2</v>
      </c>
      <c r="G260">
        <v>2.91282169941527E-3</v>
      </c>
      <c r="H260">
        <v>8.5633302096632196E-6</v>
      </c>
      <c r="I260">
        <v>8.7831037008730701E-3</v>
      </c>
      <c r="J260">
        <v>2.93207674162973E-2</v>
      </c>
      <c r="K260">
        <v>1.7018708087330199E-2</v>
      </c>
      <c r="L260">
        <v>2.1770413235426399E-2</v>
      </c>
      <c r="M260">
        <v>1.93494417527975E-2</v>
      </c>
      <c r="N260">
        <v>0.14826435595504001</v>
      </c>
      <c r="O260">
        <v>9.4833100062008998E-4</v>
      </c>
      <c r="P260">
        <v>9.8427227524178797E-3</v>
      </c>
      <c r="Q260">
        <v>0.105346397711264</v>
      </c>
      <c r="R260">
        <v>9.0995923109555101E-4</v>
      </c>
      <c r="S260">
        <v>1.0949119078177901E-5</v>
      </c>
      <c r="T260">
        <v>2.6164993944313202E-6</v>
      </c>
      <c r="U260">
        <v>0.10399093470435899</v>
      </c>
      <c r="V260">
        <v>0.51002502162844598</v>
      </c>
      <c r="Y260" t="s">
        <v>336</v>
      </c>
      <c r="AH260" t="s">
        <v>389</v>
      </c>
      <c r="AI260">
        <v>2014</v>
      </c>
      <c r="AK260" t="s">
        <v>523</v>
      </c>
    </row>
    <row r="261" spans="1:37" x14ac:dyDescent="0.2">
      <c r="A261" t="s">
        <v>389</v>
      </c>
      <c r="B261">
        <v>2014</v>
      </c>
      <c r="C261">
        <v>220</v>
      </c>
      <c r="D261" t="s">
        <v>336</v>
      </c>
      <c r="E261">
        <v>1.5583459803655299E-2</v>
      </c>
      <c r="F261">
        <v>6.4053469128485604E-6</v>
      </c>
      <c r="G261">
        <v>6.0714035761985999E-6</v>
      </c>
      <c r="H261">
        <v>1.9810343667979601E-5</v>
      </c>
      <c r="I261">
        <v>2.6657882973841601E-5</v>
      </c>
      <c r="J261">
        <v>3.2044057573485198E-5</v>
      </c>
      <c r="K261">
        <v>5.3295174984449604E-3</v>
      </c>
      <c r="L261">
        <v>8.2887776918828093E-2</v>
      </c>
      <c r="M261">
        <v>4.3150863048541002E-2</v>
      </c>
      <c r="N261">
        <v>0.16595922542007699</v>
      </c>
      <c r="O261">
        <v>1.93568130659027E-2</v>
      </c>
      <c r="P261">
        <v>1.6245662066802201E-3</v>
      </c>
      <c r="Q261">
        <v>3.8321086161553802E-2</v>
      </c>
      <c r="R261">
        <v>1.89882640958874E-5</v>
      </c>
      <c r="S261">
        <v>1.20152544850515E-4</v>
      </c>
      <c r="T261">
        <v>2.09215756368775E-3</v>
      </c>
      <c r="U261">
        <v>9.0182670638197904E-2</v>
      </c>
      <c r="V261">
        <v>0.53528173383078004</v>
      </c>
      <c r="Y261" t="s">
        <v>300</v>
      </c>
      <c r="AH261" t="s">
        <v>389</v>
      </c>
      <c r="AI261">
        <v>2014</v>
      </c>
      <c r="AK261" t="s">
        <v>524</v>
      </c>
    </row>
    <row r="262" spans="1:37" x14ac:dyDescent="0.2">
      <c r="A262" t="s">
        <v>389</v>
      </c>
      <c r="B262">
        <v>2014</v>
      </c>
      <c r="C262">
        <v>221</v>
      </c>
      <c r="D262" t="s">
        <v>337</v>
      </c>
      <c r="E262">
        <v>4.2726135059721303E-3</v>
      </c>
      <c r="F262">
        <v>9.1652011997961302E-2</v>
      </c>
      <c r="G262">
        <v>1.7168686465511499E-6</v>
      </c>
      <c r="H262">
        <v>1.12857899622589E-4</v>
      </c>
      <c r="I262">
        <v>7.5383036042342201E-6</v>
      </c>
      <c r="J262">
        <v>9.0614035232101399E-6</v>
      </c>
      <c r="K262">
        <v>5.4952910984472997E-6</v>
      </c>
      <c r="L262">
        <v>9.3477095351382794E-2</v>
      </c>
      <c r="M262">
        <v>4.9661317780957101E-2</v>
      </c>
      <c r="N262">
        <v>0.10474082331606401</v>
      </c>
      <c r="O262">
        <v>1.00052739543451E-2</v>
      </c>
      <c r="P262">
        <v>1.64440232637887E-4</v>
      </c>
      <c r="Q262">
        <v>3.8669335133837697E-2</v>
      </c>
      <c r="R262">
        <v>1.5208898981908201E-2</v>
      </c>
      <c r="S262">
        <v>6.07906650888038E-5</v>
      </c>
      <c r="T262">
        <v>1.7116616669431099E-6</v>
      </c>
      <c r="U262">
        <v>0.12417727793462199</v>
      </c>
      <c r="V262">
        <v>0.46777173971705899</v>
      </c>
      <c r="Y262" t="s">
        <v>302</v>
      </c>
      <c r="AH262" t="s">
        <v>389</v>
      </c>
      <c r="AI262">
        <v>2014</v>
      </c>
      <c r="AK262" t="s">
        <v>525</v>
      </c>
    </row>
    <row r="263" spans="1:37" x14ac:dyDescent="0.2">
      <c r="A263" t="s">
        <v>389</v>
      </c>
      <c r="B263">
        <v>2015</v>
      </c>
      <c r="C263">
        <v>9</v>
      </c>
      <c r="D263" t="s">
        <v>156</v>
      </c>
      <c r="E263">
        <v>1.29845788304216E-5</v>
      </c>
      <c r="F263">
        <v>1.94380791368177E-2</v>
      </c>
      <c r="G263">
        <v>6.6416590338519196E-2</v>
      </c>
      <c r="H263">
        <v>7.9151183498298596E-6</v>
      </c>
      <c r="I263">
        <v>3.5162505015452398E-4</v>
      </c>
      <c r="J263">
        <v>8.2490633157602106E-2</v>
      </c>
      <c r="K263">
        <v>3.0765307064992199E-3</v>
      </c>
      <c r="L263">
        <v>8.0747257225935298E-3</v>
      </c>
      <c r="M263">
        <v>1.50433115740875E-2</v>
      </c>
      <c r="N263">
        <v>1.20932620506892E-2</v>
      </c>
      <c r="O263">
        <v>7.02837047499279E-2</v>
      </c>
      <c r="P263">
        <v>7.3617530048091295E-2</v>
      </c>
      <c r="Q263">
        <v>3.4670735810176698E-2</v>
      </c>
      <c r="R263">
        <v>1.9405220571295199E-2</v>
      </c>
      <c r="S263">
        <v>3.21753374799853E-2</v>
      </c>
      <c r="T263">
        <v>2.0536632462687301E-2</v>
      </c>
      <c r="U263">
        <v>3.3152674224072899E-2</v>
      </c>
      <c r="V263">
        <v>0.50915250721961802</v>
      </c>
      <c r="Y263" t="s">
        <v>164</v>
      </c>
      <c r="AH263" t="s">
        <v>389</v>
      </c>
      <c r="AI263">
        <v>2014</v>
      </c>
      <c r="AK263" t="s">
        <v>526</v>
      </c>
    </row>
    <row r="264" spans="1:37" x14ac:dyDescent="0.2">
      <c r="A264" t="s">
        <v>389</v>
      </c>
      <c r="B264">
        <v>2015</v>
      </c>
      <c r="C264">
        <v>10</v>
      </c>
      <c r="D264" t="s">
        <v>157</v>
      </c>
      <c r="E264">
        <v>5.7248143425671701E-2</v>
      </c>
      <c r="F264">
        <v>2.4879628029048498E-6</v>
      </c>
      <c r="G264">
        <v>2.3582526386986898E-6</v>
      </c>
      <c r="H264">
        <v>3.5365545163466801E-2</v>
      </c>
      <c r="I264">
        <v>7.19783125215471E-2</v>
      </c>
      <c r="J264">
        <v>3.91638996817565E-2</v>
      </c>
      <c r="K264">
        <v>7.5482097942457096E-6</v>
      </c>
      <c r="L264">
        <v>1.5842238021196699E-2</v>
      </c>
      <c r="M264">
        <v>3.2804639701193598E-3</v>
      </c>
      <c r="N264">
        <v>0.15893358598715901</v>
      </c>
      <c r="O264">
        <v>4.1016596973825702E-4</v>
      </c>
      <c r="P264">
        <v>9.9632994708427597E-2</v>
      </c>
      <c r="Q264">
        <v>4.1733088081771798E-5</v>
      </c>
      <c r="R264">
        <v>7.3754154778936501E-6</v>
      </c>
      <c r="S264">
        <v>2.73533949002277E-3</v>
      </c>
      <c r="T264">
        <v>1.5545072854651201E-2</v>
      </c>
      <c r="U264">
        <v>2.3795240405086199E-2</v>
      </c>
      <c r="V264">
        <v>0.47600749487235899</v>
      </c>
      <c r="Y264" t="s">
        <v>163</v>
      </c>
      <c r="AH264" t="s">
        <v>389</v>
      </c>
      <c r="AI264">
        <v>2014</v>
      </c>
      <c r="AK264" t="s">
        <v>527</v>
      </c>
    </row>
    <row r="265" spans="1:37" x14ac:dyDescent="0.2">
      <c r="A265" t="s">
        <v>389</v>
      </c>
      <c r="B265">
        <v>2015</v>
      </c>
      <c r="C265">
        <v>112</v>
      </c>
      <c r="D265" t="s">
        <v>245</v>
      </c>
      <c r="E265">
        <v>1.1335203518119201E-2</v>
      </c>
      <c r="F265">
        <v>1.0917627831996E-6</v>
      </c>
      <c r="G265">
        <v>1.0348436324318899E-6</v>
      </c>
      <c r="H265">
        <v>0.16797655935118999</v>
      </c>
      <c r="I265">
        <v>4.1007907969876398E-2</v>
      </c>
      <c r="J265">
        <v>3.9732016489936801E-2</v>
      </c>
      <c r="K265">
        <v>1.21410838919059E-2</v>
      </c>
      <c r="L265">
        <v>4.4157118663595597E-2</v>
      </c>
      <c r="M265">
        <v>1.8070374708996102E-2</v>
      </c>
      <c r="N265">
        <v>3.0937600945343001E-2</v>
      </c>
      <c r="O265">
        <v>1.9558401181102601E-2</v>
      </c>
      <c r="P265">
        <v>3.0322329361323098E-2</v>
      </c>
      <c r="Q265">
        <v>3.0370823306450401E-2</v>
      </c>
      <c r="R265">
        <v>1.21248459207139E-2</v>
      </c>
      <c r="S265">
        <v>4.1120816593212497E-2</v>
      </c>
      <c r="T265">
        <v>1.0457940129057999E-2</v>
      </c>
      <c r="U265">
        <v>3.8337642952096698E-2</v>
      </c>
      <c r="V265">
        <v>0.45234720841066201</v>
      </c>
      <c r="Y265" t="s">
        <v>326</v>
      </c>
      <c r="AH265" t="s">
        <v>389</v>
      </c>
      <c r="AI265">
        <v>2014</v>
      </c>
      <c r="AK265" t="s">
        <v>528</v>
      </c>
    </row>
    <row r="266" spans="1:37" x14ac:dyDescent="0.2">
      <c r="A266" t="s">
        <v>389</v>
      </c>
      <c r="B266">
        <v>2015</v>
      </c>
      <c r="C266">
        <v>177</v>
      </c>
      <c r="D266" t="s">
        <v>745</v>
      </c>
      <c r="E266">
        <v>2.0234583880883599E-2</v>
      </c>
      <c r="F266">
        <v>2.9508922033703698E-4</v>
      </c>
      <c r="G266">
        <v>8.9809519704680394E-5</v>
      </c>
      <c r="H266">
        <v>6.1236186745152797E-6</v>
      </c>
      <c r="I266">
        <v>1.17912321079774E-2</v>
      </c>
      <c r="J266">
        <v>9.9052087461463595E-6</v>
      </c>
      <c r="K266">
        <v>5.3360366621814598E-4</v>
      </c>
      <c r="L266">
        <v>6.2260278266922001E-2</v>
      </c>
      <c r="M266">
        <v>4.9185718905817903E-2</v>
      </c>
      <c r="N266">
        <v>0.25254883000703698</v>
      </c>
      <c r="O266">
        <v>5.2323999189853199E-2</v>
      </c>
      <c r="P266">
        <v>1.2490341520679399E-2</v>
      </c>
      <c r="Q266">
        <v>3.6642557297550102E-2</v>
      </c>
      <c r="R266">
        <v>5.8387435696747999E-3</v>
      </c>
      <c r="S266">
        <v>7.8296910681970596E-6</v>
      </c>
      <c r="T266">
        <v>1.2927988957631699E-2</v>
      </c>
      <c r="U266">
        <v>1.5829772476769199E-2</v>
      </c>
      <c r="V266">
        <v>0.46698359289445202</v>
      </c>
      <c r="Y266" t="s">
        <v>314</v>
      </c>
      <c r="AH266" t="s">
        <v>389</v>
      </c>
      <c r="AI266">
        <v>2015</v>
      </c>
      <c r="AK266" t="s">
        <v>529</v>
      </c>
    </row>
    <row r="267" spans="1:37" x14ac:dyDescent="0.2">
      <c r="A267" t="s">
        <v>389</v>
      </c>
      <c r="B267">
        <v>2015</v>
      </c>
      <c r="C267">
        <v>178</v>
      </c>
      <c r="D267" t="s">
        <v>743</v>
      </c>
      <c r="E267">
        <v>1.5544357872138301E-2</v>
      </c>
      <c r="F267">
        <v>1.0256739262737301E-4</v>
      </c>
      <c r="G267">
        <v>3.1763538280612498E-6</v>
      </c>
      <c r="H267">
        <v>3.9399247469740002E-2</v>
      </c>
      <c r="I267">
        <v>2.2089580130479101E-2</v>
      </c>
      <c r="J267">
        <v>1.6764371477325301E-5</v>
      </c>
      <c r="K267">
        <v>6.5507290932325702E-4</v>
      </c>
      <c r="L267">
        <v>6.5561019356769798E-6</v>
      </c>
      <c r="M267">
        <v>3.3626763197284299E-6</v>
      </c>
      <c r="N267">
        <v>0.27340058643854498</v>
      </c>
      <c r="O267">
        <v>3.8006621518502398E-2</v>
      </c>
      <c r="P267">
        <v>2.3877714426123698E-3</v>
      </c>
      <c r="Q267">
        <v>4.0834122707333602E-2</v>
      </c>
      <c r="R267">
        <v>9.9340201309716205E-6</v>
      </c>
      <c r="S267">
        <v>1.60862972034975E-2</v>
      </c>
      <c r="T267">
        <v>2.2674098329951899E-2</v>
      </c>
      <c r="U267">
        <v>4.6634845539214799E-2</v>
      </c>
      <c r="V267">
        <v>0.482145037522342</v>
      </c>
      <c r="Y267" t="s">
        <v>157</v>
      </c>
      <c r="AH267" t="s">
        <v>389</v>
      </c>
      <c r="AI267">
        <v>2015</v>
      </c>
      <c r="AK267" t="s">
        <v>530</v>
      </c>
    </row>
    <row r="268" spans="1:37" x14ac:dyDescent="0.2">
      <c r="A268" t="s">
        <v>389</v>
      </c>
      <c r="B268">
        <v>2015</v>
      </c>
      <c r="C268">
        <v>196</v>
      </c>
      <c r="D268" t="s">
        <v>314</v>
      </c>
      <c r="E268">
        <v>1.9006852946706801E-2</v>
      </c>
      <c r="F268">
        <v>8.6323377045926799E-7</v>
      </c>
      <c r="G268">
        <v>8.1822900029797604E-7</v>
      </c>
      <c r="H268">
        <v>1.0941551479279801E-2</v>
      </c>
      <c r="I268">
        <v>2.92804360097699E-2</v>
      </c>
      <c r="J268">
        <v>4.3185034341367101E-6</v>
      </c>
      <c r="K268">
        <v>5.42094353081762E-3</v>
      </c>
      <c r="L268">
        <v>1.2627407432894099E-2</v>
      </c>
      <c r="M268">
        <v>6.7461562973175696E-2</v>
      </c>
      <c r="N268">
        <v>0.11390240020358899</v>
      </c>
      <c r="O268">
        <v>1.7431245535944701E-6</v>
      </c>
      <c r="P268">
        <v>4.6785860591810599E-2</v>
      </c>
      <c r="Q268">
        <v>3.1859915817113699E-2</v>
      </c>
      <c r="R268">
        <v>2.5590043807135098E-6</v>
      </c>
      <c r="S268">
        <v>5.1278196359023399E-3</v>
      </c>
      <c r="T268">
        <v>3.2728007331139203E-2</v>
      </c>
      <c r="U268">
        <v>0.15777118258387801</v>
      </c>
      <c r="V268">
        <v>0.46707575736878298</v>
      </c>
      <c r="Y268" t="s">
        <v>156</v>
      </c>
      <c r="AH268" t="s">
        <v>389</v>
      </c>
      <c r="AI268">
        <v>2015</v>
      </c>
      <c r="AK268" t="s">
        <v>531</v>
      </c>
    </row>
    <row r="269" spans="1:37" x14ac:dyDescent="0.2">
      <c r="A269" t="s">
        <v>389</v>
      </c>
      <c r="B269">
        <v>2015</v>
      </c>
      <c r="C269">
        <v>225</v>
      </c>
      <c r="D269" t="s">
        <v>739</v>
      </c>
      <c r="E269">
        <v>2.0431844946029901E-2</v>
      </c>
      <c r="F269">
        <v>2.1287869636928798E-6</v>
      </c>
      <c r="G269">
        <v>2.0178024641263401E-6</v>
      </c>
      <c r="H269">
        <v>6.5838746785248204E-6</v>
      </c>
      <c r="I269">
        <v>2.1123210923228001E-2</v>
      </c>
      <c r="J269">
        <v>1.06496920392283E-5</v>
      </c>
      <c r="K269">
        <v>6.4585091828736998E-6</v>
      </c>
      <c r="L269">
        <v>4.1648126616130304E-6</v>
      </c>
      <c r="M269">
        <v>1.8280231321324399E-2</v>
      </c>
      <c r="N269">
        <v>0.20840814283558501</v>
      </c>
      <c r="O269">
        <v>1.2609881517414399E-2</v>
      </c>
      <c r="P269">
        <v>0.124957019839188</v>
      </c>
      <c r="Q269">
        <v>7.8694545358144893E-2</v>
      </c>
      <c r="R269">
        <v>3.7192780115922697E-2</v>
      </c>
      <c r="S269">
        <v>3.6438552660369598E-2</v>
      </c>
      <c r="T269">
        <v>4.8551610863200598E-3</v>
      </c>
      <c r="U269">
        <v>5.0623709262617299E-4</v>
      </c>
      <c r="V269">
        <v>0.43647038882585398</v>
      </c>
      <c r="Y269" t="s">
        <v>359</v>
      </c>
      <c r="AH269" t="s">
        <v>532</v>
      </c>
      <c r="AI269">
        <v>2015</v>
      </c>
      <c r="AK269" t="s">
        <v>533</v>
      </c>
    </row>
    <row r="270" spans="1:37" x14ac:dyDescent="0.2">
      <c r="A270" t="s">
        <v>389</v>
      </c>
      <c r="B270">
        <v>2015</v>
      </c>
      <c r="C270">
        <v>226</v>
      </c>
      <c r="D270" t="s">
        <v>741</v>
      </c>
      <c r="E270">
        <v>9.2988241956144899E-2</v>
      </c>
      <c r="F270">
        <v>1.42943158067835E-6</v>
      </c>
      <c r="G270">
        <v>1.3549080368236001E-6</v>
      </c>
      <c r="H270">
        <v>2.22656865074061E-2</v>
      </c>
      <c r="I270">
        <v>5.4706872551567497E-2</v>
      </c>
      <c r="J270">
        <v>1.0651959660781399E-3</v>
      </c>
      <c r="K270">
        <v>4.3367406638406702E-6</v>
      </c>
      <c r="L270">
        <v>4.9773230663452503E-2</v>
      </c>
      <c r="M270">
        <v>1.8474899079045301E-2</v>
      </c>
      <c r="N270">
        <v>5.7223330398091E-2</v>
      </c>
      <c r="O270">
        <v>6.5580511971371505E-2</v>
      </c>
      <c r="P270">
        <v>2.0253786753538599E-2</v>
      </c>
      <c r="Q270">
        <v>2.8189133650257801E-2</v>
      </c>
      <c r="R270">
        <v>4.2374635956839603E-6</v>
      </c>
      <c r="S270">
        <v>1.44797074236147E-2</v>
      </c>
      <c r="T270">
        <v>0.11071517356456601</v>
      </c>
      <c r="U270">
        <v>3.35202159787992E-2</v>
      </c>
      <c r="V270">
        <v>0.43075265499218901</v>
      </c>
      <c r="Y270" t="s">
        <v>174</v>
      </c>
      <c r="AH270" t="s">
        <v>532</v>
      </c>
      <c r="AI270">
        <v>2016</v>
      </c>
      <c r="AK270" t="s">
        <v>534</v>
      </c>
    </row>
    <row r="271" spans="1:37" x14ac:dyDescent="0.2">
      <c r="A271" t="s">
        <v>389</v>
      </c>
      <c r="B271">
        <v>2016</v>
      </c>
      <c r="C271">
        <v>131</v>
      </c>
      <c r="D271" t="s">
        <v>737</v>
      </c>
      <c r="E271">
        <v>2.4153139065021E-4</v>
      </c>
      <c r="F271">
        <v>7.7256380948540496E-2</v>
      </c>
      <c r="G271">
        <v>3.5611207629347401E-6</v>
      </c>
      <c r="H271">
        <v>1.1619558026660701E-5</v>
      </c>
      <c r="I271">
        <v>2.3810567281776999E-4</v>
      </c>
      <c r="J271">
        <v>1.3002999970237301E-4</v>
      </c>
      <c r="K271">
        <v>3.6774526049840502E-2</v>
      </c>
      <c r="L271">
        <v>3.6436773378044199E-2</v>
      </c>
      <c r="M271">
        <v>0.18999294455333199</v>
      </c>
      <c r="N271">
        <v>8.5940140963140996E-2</v>
      </c>
      <c r="O271">
        <v>7.5864788927379201E-6</v>
      </c>
      <c r="P271">
        <v>4.7337817823008797E-2</v>
      </c>
      <c r="Q271">
        <v>2.5090867715819601E-2</v>
      </c>
      <c r="R271">
        <v>1.11373755138001E-5</v>
      </c>
      <c r="S271">
        <v>1.4856828051094099E-5</v>
      </c>
      <c r="T271">
        <v>1.7040264003149099E-4</v>
      </c>
      <c r="U271">
        <v>6.8190535278668904E-2</v>
      </c>
      <c r="V271">
        <v>0.43215118222515397</v>
      </c>
      <c r="Y271" t="s">
        <v>231</v>
      </c>
      <c r="AH271" t="s">
        <v>535</v>
      </c>
      <c r="AI271">
        <v>2007</v>
      </c>
      <c r="AK271" t="s">
        <v>536</v>
      </c>
    </row>
    <row r="272" spans="1:37" x14ac:dyDescent="0.2">
      <c r="A272" t="s">
        <v>389</v>
      </c>
      <c r="B272">
        <v>2016</v>
      </c>
      <c r="C272">
        <v>192</v>
      </c>
      <c r="D272" t="s">
        <v>735</v>
      </c>
      <c r="E272">
        <v>2.4448651442064699E-2</v>
      </c>
      <c r="F272">
        <v>1.6493066974928E-6</v>
      </c>
      <c r="G272">
        <v>1.5633199446730499E-6</v>
      </c>
      <c r="H272">
        <v>2.9516814172723401E-5</v>
      </c>
      <c r="I272">
        <v>1.7000307950739299E-2</v>
      </c>
      <c r="J272">
        <v>2.8501568463307699E-2</v>
      </c>
      <c r="K272">
        <v>8.8191320154192895E-3</v>
      </c>
      <c r="L272">
        <v>3.2267453407762402E-6</v>
      </c>
      <c r="M272">
        <v>4.7270774663744602E-2</v>
      </c>
      <c r="N272">
        <v>4.9080809018742101E-2</v>
      </c>
      <c r="O272">
        <v>3.3304385198900999E-6</v>
      </c>
      <c r="P272">
        <v>2.5615483356370702E-2</v>
      </c>
      <c r="Q272">
        <v>5.67213099982352E-2</v>
      </c>
      <c r="R272">
        <v>2.3488125580667998E-3</v>
      </c>
      <c r="S272">
        <v>1.1237821185327601E-2</v>
      </c>
      <c r="T272">
        <v>3.9189026049332297E-2</v>
      </c>
      <c r="U272">
        <v>0.15279605953619099</v>
      </c>
      <c r="V272">
        <v>0.53693095713778105</v>
      </c>
      <c r="Y272" t="s">
        <v>180</v>
      </c>
      <c r="AH272" t="s">
        <v>535</v>
      </c>
      <c r="AI272">
        <v>2007</v>
      </c>
      <c r="AK272" t="s">
        <v>537</v>
      </c>
    </row>
    <row r="273" spans="1:37" x14ac:dyDescent="0.2">
      <c r="A273" t="s">
        <v>389</v>
      </c>
      <c r="B273">
        <v>2017</v>
      </c>
      <c r="C273">
        <v>90</v>
      </c>
      <c r="D273" t="s">
        <v>733</v>
      </c>
      <c r="E273">
        <v>1.6384716834845099E-3</v>
      </c>
      <c r="F273">
        <v>1.2321996238997501E-2</v>
      </c>
      <c r="G273">
        <v>4.3096838143061596E-6</v>
      </c>
      <c r="H273">
        <v>1.40620395910478E-5</v>
      </c>
      <c r="I273">
        <v>1.5353958485982201E-4</v>
      </c>
      <c r="J273">
        <v>1.77276608497131E-3</v>
      </c>
      <c r="K273">
        <v>1.37942801561747E-5</v>
      </c>
      <c r="L273">
        <v>1.48167581336811E-2</v>
      </c>
      <c r="M273">
        <v>0.175746970538631</v>
      </c>
      <c r="N273">
        <v>7.7283670349363898E-2</v>
      </c>
      <c r="O273">
        <v>7.6489656980178897E-5</v>
      </c>
      <c r="P273">
        <v>5.7153815797025199E-2</v>
      </c>
      <c r="Q273">
        <v>4.8269129381604402E-2</v>
      </c>
      <c r="R273">
        <v>1.34785002197224E-5</v>
      </c>
      <c r="S273">
        <v>1.6777788149026598E-2</v>
      </c>
      <c r="T273">
        <v>7.1605080527538295E-5</v>
      </c>
      <c r="U273">
        <v>7.5591709836734994E-2</v>
      </c>
      <c r="V273">
        <v>0.51827964498032997</v>
      </c>
      <c r="Y273" t="s">
        <v>335</v>
      </c>
      <c r="AH273" t="s">
        <v>535</v>
      </c>
      <c r="AI273">
        <v>2007</v>
      </c>
      <c r="AK273" t="s">
        <v>538</v>
      </c>
    </row>
    <row r="274" spans="1:37" x14ac:dyDescent="0.2">
      <c r="A274" t="s">
        <v>389</v>
      </c>
      <c r="B274">
        <v>2017</v>
      </c>
      <c r="C274">
        <v>170</v>
      </c>
      <c r="D274" t="s">
        <v>293</v>
      </c>
      <c r="E274">
        <v>6.4618778551292998E-5</v>
      </c>
      <c r="F274">
        <v>1.30583113710105E-6</v>
      </c>
      <c r="G274">
        <v>1.2377515134743899E-6</v>
      </c>
      <c r="H274">
        <v>2.3369804459874301E-5</v>
      </c>
      <c r="I274">
        <v>1.02090395539354E-4</v>
      </c>
      <c r="J274">
        <v>2.1850735588237601E-2</v>
      </c>
      <c r="K274">
        <v>3.9617502991559499E-6</v>
      </c>
      <c r="L274">
        <v>2.5547610665054899E-6</v>
      </c>
      <c r="M274">
        <v>1.05561199003796E-2</v>
      </c>
      <c r="N274">
        <v>8.9312460762844205E-4</v>
      </c>
      <c r="O274">
        <v>1.32444766713311E-2</v>
      </c>
      <c r="P274">
        <v>3.3136160137851797E-2</v>
      </c>
      <c r="Q274">
        <v>4.4348237862794203E-2</v>
      </c>
      <c r="R274">
        <v>0.369035582013091</v>
      </c>
      <c r="S274">
        <v>5.7979291717150098E-2</v>
      </c>
      <c r="T274">
        <v>7.69503289548554E-3</v>
      </c>
      <c r="U274">
        <v>2.13621593585691E-2</v>
      </c>
      <c r="V274">
        <v>0.41969994017491302</v>
      </c>
      <c r="Y274" t="s">
        <v>355</v>
      </c>
      <c r="AH274" t="s">
        <v>535</v>
      </c>
      <c r="AI274">
        <v>2007</v>
      </c>
      <c r="AK274" t="s">
        <v>539</v>
      </c>
    </row>
    <row r="275" spans="1:37" x14ac:dyDescent="0.2">
      <c r="A275" t="s">
        <v>389</v>
      </c>
      <c r="B275">
        <v>2017</v>
      </c>
      <c r="C275">
        <v>237</v>
      </c>
      <c r="D275" t="s">
        <v>731</v>
      </c>
      <c r="E275">
        <v>4.3891903127860801E-2</v>
      </c>
      <c r="F275">
        <v>3.0301539129595802E-2</v>
      </c>
      <c r="G275">
        <v>6.4118885630741404E-3</v>
      </c>
      <c r="H275">
        <v>1.31084429170223E-2</v>
      </c>
      <c r="I275">
        <v>1.70355974849263E-2</v>
      </c>
      <c r="J275">
        <v>1.48910952389838E-2</v>
      </c>
      <c r="K275">
        <v>3.4025419785254802E-5</v>
      </c>
      <c r="L275">
        <v>3.7319013686779102E-6</v>
      </c>
      <c r="M275">
        <v>5.3844068336360296E-4</v>
      </c>
      <c r="N275">
        <v>0.15252041940157701</v>
      </c>
      <c r="O275">
        <v>3.5612272584717698E-2</v>
      </c>
      <c r="P275">
        <v>2.2170763693448899E-2</v>
      </c>
      <c r="Q275">
        <v>0.23099256229453399</v>
      </c>
      <c r="R275">
        <v>1.93488491624405E-2</v>
      </c>
      <c r="S275">
        <v>1.02297860632548E-2</v>
      </c>
      <c r="T275">
        <v>1.8025785098999401E-6</v>
      </c>
      <c r="U275">
        <v>1.8044559002923599E-6</v>
      </c>
      <c r="V275">
        <v>0.40290507529963399</v>
      </c>
      <c r="Y275" t="s">
        <v>178</v>
      </c>
      <c r="AH275" t="s">
        <v>535</v>
      </c>
      <c r="AI275">
        <v>2007</v>
      </c>
      <c r="AK275" t="s">
        <v>540</v>
      </c>
    </row>
    <row r="276" spans="1:37" x14ac:dyDescent="0.2">
      <c r="A276" t="s">
        <v>389</v>
      </c>
      <c r="B276">
        <v>2018</v>
      </c>
      <c r="C276">
        <v>98</v>
      </c>
      <c r="D276" t="s">
        <v>729</v>
      </c>
      <c r="E276">
        <v>5.5099662363599602E-2</v>
      </c>
      <c r="F276">
        <v>1.20557256379683E-6</v>
      </c>
      <c r="G276">
        <v>1.14271992989493E-6</v>
      </c>
      <c r="H276">
        <v>3.7285735074857102E-6</v>
      </c>
      <c r="I276">
        <v>5.0173726356185699E-6</v>
      </c>
      <c r="J276">
        <v>2.75974213672938E-2</v>
      </c>
      <c r="K276">
        <v>3.9351483813984599E-5</v>
      </c>
      <c r="L276">
        <v>1.4583319692470001E-2</v>
      </c>
      <c r="M276">
        <v>4.2655428821696102E-2</v>
      </c>
      <c r="N276">
        <v>3.07360468590594E-2</v>
      </c>
      <c r="O276">
        <v>5.5975268689162701E-5</v>
      </c>
      <c r="P276">
        <v>3.7195418304068299E-2</v>
      </c>
      <c r="Q276">
        <v>0.114115796549889</v>
      </c>
      <c r="R276">
        <v>1.76363639900881E-2</v>
      </c>
      <c r="S276">
        <v>1.2854573955675901E-2</v>
      </c>
      <c r="T276">
        <v>4.7563270561102801E-2</v>
      </c>
      <c r="U276">
        <v>0.12662527613389099</v>
      </c>
      <c r="V276">
        <v>0.47323100041002403</v>
      </c>
      <c r="Y276" t="s">
        <v>310</v>
      </c>
      <c r="AH276" t="s">
        <v>535</v>
      </c>
      <c r="AI276">
        <v>2007</v>
      </c>
      <c r="AK276" t="s">
        <v>541</v>
      </c>
    </row>
    <row r="277" spans="1:37" x14ac:dyDescent="0.2">
      <c r="A277" t="s">
        <v>389</v>
      </c>
      <c r="B277">
        <v>2018</v>
      </c>
      <c r="C277">
        <v>134</v>
      </c>
      <c r="D277" t="s">
        <v>262</v>
      </c>
      <c r="E277">
        <v>1.19646685098496E-5</v>
      </c>
      <c r="F277">
        <v>9.35827594824757E-3</v>
      </c>
      <c r="G277">
        <v>2.23525620263443E-6</v>
      </c>
      <c r="H277">
        <v>7.2934030828990301E-6</v>
      </c>
      <c r="I277">
        <v>3.7747676658142201E-2</v>
      </c>
      <c r="J277">
        <v>6.05269778242094E-4</v>
      </c>
      <c r="K277">
        <v>3.5625593571864301E-4</v>
      </c>
      <c r="L277">
        <v>9.6042411114804604E-2</v>
      </c>
      <c r="M277">
        <v>0.17347085624365899</v>
      </c>
      <c r="N277">
        <v>7.5866763847783403E-2</v>
      </c>
      <c r="O277">
        <v>4.7619064699093904E-6</v>
      </c>
      <c r="P277">
        <v>5.59025264650521E-3</v>
      </c>
      <c r="Q277">
        <v>9.2376879008025103E-2</v>
      </c>
      <c r="R277">
        <v>6.9907451489442204E-6</v>
      </c>
      <c r="S277">
        <v>9.3253835697820694E-6</v>
      </c>
      <c r="T277">
        <v>7.20487587331333E-5</v>
      </c>
      <c r="U277">
        <v>1.25000612212508E-2</v>
      </c>
      <c r="V277">
        <v>0.49597067747590201</v>
      </c>
      <c r="Y277" t="s">
        <v>230</v>
      </c>
      <c r="AH277" t="s">
        <v>535</v>
      </c>
      <c r="AI277">
        <v>2007</v>
      </c>
      <c r="AK277" t="s">
        <v>542</v>
      </c>
    </row>
    <row r="278" spans="1:37" x14ac:dyDescent="0.2">
      <c r="A278" t="s">
        <v>389</v>
      </c>
      <c r="B278">
        <v>2018</v>
      </c>
      <c r="C278">
        <v>212</v>
      </c>
      <c r="D278" t="s">
        <v>328</v>
      </c>
      <c r="E278">
        <v>2.23370125823944E-2</v>
      </c>
      <c r="F278">
        <v>9.7075037036212908E-7</v>
      </c>
      <c r="G278">
        <v>9.2014021260741903E-7</v>
      </c>
      <c r="H278">
        <v>3.0023195799304399E-6</v>
      </c>
      <c r="I278">
        <v>4.0400855913077504E-6</v>
      </c>
      <c r="J278">
        <v>4.7968514935251102E-5</v>
      </c>
      <c r="K278">
        <v>6.6422143615143502E-3</v>
      </c>
      <c r="L278">
        <v>0.10617272371004</v>
      </c>
      <c r="M278">
        <v>3.5352927051220402E-2</v>
      </c>
      <c r="N278">
        <v>7.9243002121678993E-2</v>
      </c>
      <c r="O278">
        <v>1.9602324004178902E-6</v>
      </c>
      <c r="P278">
        <v>6.5015009671545193E-2</v>
      </c>
      <c r="Q278">
        <v>6.9268747269144407E-2</v>
      </c>
      <c r="R278">
        <v>8.4815981505261904E-3</v>
      </c>
      <c r="S278">
        <v>2.4161006621412E-2</v>
      </c>
      <c r="T278">
        <v>2.0062432105291999E-2</v>
      </c>
      <c r="U278">
        <v>6.7471413848032999E-2</v>
      </c>
      <c r="V278">
        <v>0.49573305046410898</v>
      </c>
      <c r="Y278" t="s">
        <v>211</v>
      </c>
      <c r="AH278" t="s">
        <v>543</v>
      </c>
      <c r="AI278">
        <v>2007</v>
      </c>
      <c r="AK278" t="s">
        <v>544</v>
      </c>
    </row>
    <row r="279" spans="1:37" x14ac:dyDescent="0.2">
      <c r="A279" t="s">
        <v>389</v>
      </c>
      <c r="B279">
        <v>2018</v>
      </c>
      <c r="C279">
        <v>238</v>
      </c>
      <c r="D279" t="s">
        <v>349</v>
      </c>
      <c r="E279">
        <v>1.91927602549966E-3</v>
      </c>
      <c r="F279">
        <v>3.6164453340374603E-2</v>
      </c>
      <c r="G279">
        <v>2.5957321154131502E-6</v>
      </c>
      <c r="H279">
        <v>1.7062975383521899E-4</v>
      </c>
      <c r="I279">
        <v>1.1397154232242799E-5</v>
      </c>
      <c r="J279">
        <v>2.19864010948101E-2</v>
      </c>
      <c r="K279">
        <v>1.29928442680088E-4</v>
      </c>
      <c r="L279">
        <v>2.1086177987081602E-2</v>
      </c>
      <c r="M279">
        <v>2.0799788030439002E-2</v>
      </c>
      <c r="N279">
        <v>3.7588777349213898E-2</v>
      </c>
      <c r="O279">
        <v>5.7309039766853401E-4</v>
      </c>
      <c r="P279">
        <v>5.3768009876347803E-6</v>
      </c>
      <c r="Q279">
        <v>4.8734522574609397E-2</v>
      </c>
      <c r="R279">
        <v>4.8939945268638298E-2</v>
      </c>
      <c r="S279">
        <v>1.08292720951184E-5</v>
      </c>
      <c r="T279">
        <v>2.5878596877699299E-6</v>
      </c>
      <c r="U279">
        <v>0.25658049772718</v>
      </c>
      <c r="V279">
        <v>0.50529372518884896</v>
      </c>
      <c r="Y279" t="s">
        <v>196</v>
      </c>
      <c r="AH279" t="s">
        <v>543</v>
      </c>
      <c r="AI279">
        <v>2007</v>
      </c>
      <c r="AK279" t="s">
        <v>545</v>
      </c>
    </row>
    <row r="280" spans="1:37" x14ac:dyDescent="0.2">
      <c r="A280" t="s">
        <v>389</v>
      </c>
      <c r="B280">
        <v>2019</v>
      </c>
      <c r="C280">
        <v>231</v>
      </c>
      <c r="D280" t="s">
        <v>727</v>
      </c>
      <c r="E280">
        <v>1.0309930147949201E-3</v>
      </c>
      <c r="F280">
        <v>7.8393887524198197E-5</v>
      </c>
      <c r="G280">
        <v>1.63631221652341E-6</v>
      </c>
      <c r="H280">
        <v>3.9664970915402496E-3</v>
      </c>
      <c r="I280">
        <v>1.40884623208844E-2</v>
      </c>
      <c r="J280">
        <v>3.3537921839790402E-2</v>
      </c>
      <c r="K280">
        <v>5.2374489893591197E-6</v>
      </c>
      <c r="L280">
        <v>3.3774038633060501E-6</v>
      </c>
      <c r="M280">
        <v>1.732297042469E-6</v>
      </c>
      <c r="N280">
        <v>5.1446692842267999E-6</v>
      </c>
      <c r="O280">
        <v>3.4859385342365401E-6</v>
      </c>
      <c r="P280">
        <v>1.48257870566609E-2</v>
      </c>
      <c r="Q280">
        <v>7.7820988721387804E-2</v>
      </c>
      <c r="R280">
        <v>1.7127542364999099E-2</v>
      </c>
      <c r="S280">
        <v>4.4127620226379501E-4</v>
      </c>
      <c r="T280">
        <v>4.04821103084873E-2</v>
      </c>
      <c r="U280">
        <v>0.30299188465033899</v>
      </c>
      <c r="V280">
        <v>0.49358752847139598</v>
      </c>
      <c r="Y280" t="s">
        <v>206</v>
      </c>
      <c r="AH280" t="s">
        <v>543</v>
      </c>
      <c r="AI280">
        <v>2007</v>
      </c>
      <c r="AK280" t="s">
        <v>546</v>
      </c>
    </row>
    <row r="281" spans="1:37" x14ac:dyDescent="0.2">
      <c r="A281" t="s">
        <v>532</v>
      </c>
      <c r="B281">
        <v>2015</v>
      </c>
      <c r="C281">
        <v>248</v>
      </c>
      <c r="D281" t="s">
        <v>359</v>
      </c>
      <c r="E281">
        <v>2.75411796432007E-2</v>
      </c>
      <c r="F281">
        <v>5.9356311402058203E-3</v>
      </c>
      <c r="G281">
        <v>1.40332192948078E-3</v>
      </c>
      <c r="H281">
        <v>3.85776399207843E-3</v>
      </c>
      <c r="I281">
        <v>7.1706936854685902E-4</v>
      </c>
      <c r="J281">
        <v>1.8775981357877801E-2</v>
      </c>
      <c r="K281">
        <v>1.20299803341409E-2</v>
      </c>
      <c r="L281">
        <v>5.5894404353702201E-3</v>
      </c>
      <c r="M281">
        <v>5.7819299300197198E-2</v>
      </c>
      <c r="N281">
        <v>7.8998242664698598E-3</v>
      </c>
      <c r="O281">
        <v>2.6243115382239598E-2</v>
      </c>
      <c r="P281">
        <v>4.5144317021935797E-2</v>
      </c>
      <c r="Q281">
        <v>7.5297021767610897E-2</v>
      </c>
      <c r="R281">
        <v>9.4612326789379905E-2</v>
      </c>
      <c r="S281">
        <v>3.5416707637979501E-2</v>
      </c>
      <c r="T281">
        <v>1.3555988026333199E-2</v>
      </c>
      <c r="U281">
        <v>0.10558161624243</v>
      </c>
      <c r="V281">
        <v>0.46257941536452002</v>
      </c>
      <c r="Y281" t="s">
        <v>152</v>
      </c>
      <c r="AH281" t="s">
        <v>543</v>
      </c>
      <c r="AI281">
        <v>2007</v>
      </c>
      <c r="AK281" t="s">
        <v>547</v>
      </c>
    </row>
    <row r="282" spans="1:37" x14ac:dyDescent="0.2">
      <c r="A282" t="s">
        <v>532</v>
      </c>
      <c r="B282">
        <v>2016</v>
      </c>
      <c r="C282">
        <v>27</v>
      </c>
      <c r="D282" t="s">
        <v>174</v>
      </c>
      <c r="E282">
        <v>6.0527922587498097E-2</v>
      </c>
      <c r="F282">
        <v>5.3417999079346098E-3</v>
      </c>
      <c r="G282">
        <v>8.1709651775143197E-3</v>
      </c>
      <c r="H282">
        <v>3.30095687436089E-2</v>
      </c>
      <c r="I282">
        <v>3.7685966340135803E-2</v>
      </c>
      <c r="J282">
        <v>3.9714180559583999E-2</v>
      </c>
      <c r="K282">
        <v>1.35809975205217E-2</v>
      </c>
      <c r="L282">
        <v>7.7865049310097299E-3</v>
      </c>
      <c r="M282">
        <v>5.0830508158440701E-2</v>
      </c>
      <c r="N282">
        <v>2.8251983176781899E-2</v>
      </c>
      <c r="O282">
        <v>3.5811261564127998E-2</v>
      </c>
      <c r="P282">
        <v>1.7414776565075299E-2</v>
      </c>
      <c r="Q282">
        <v>4.2687288593643201E-2</v>
      </c>
      <c r="R282">
        <v>1.6378470665316901E-2</v>
      </c>
      <c r="S282">
        <v>1.25537203927333E-2</v>
      </c>
      <c r="T282">
        <v>2.98583357932155E-2</v>
      </c>
      <c r="U282">
        <v>6.29891797531036E-2</v>
      </c>
      <c r="V282">
        <v>0.49740656956975299</v>
      </c>
      <c r="Y282" t="s">
        <v>321</v>
      </c>
      <c r="AH282" t="s">
        <v>543</v>
      </c>
      <c r="AI282">
        <v>2008</v>
      </c>
      <c r="AK282" t="s">
        <v>548</v>
      </c>
    </row>
    <row r="283" spans="1:37" x14ac:dyDescent="0.2">
      <c r="A283" t="s">
        <v>535</v>
      </c>
      <c r="B283">
        <v>2007</v>
      </c>
      <c r="C283">
        <v>31</v>
      </c>
      <c r="D283" t="s">
        <v>178</v>
      </c>
      <c r="E283">
        <v>0.126758566712211</v>
      </c>
      <c r="F283">
        <v>1.7975262645851101E-2</v>
      </c>
      <c r="G283">
        <v>1.66796042225591E-2</v>
      </c>
      <c r="H283">
        <v>3.8784269465950101E-2</v>
      </c>
      <c r="I283">
        <v>2.6441877096906E-2</v>
      </c>
      <c r="J283">
        <v>5.2545311030107698E-3</v>
      </c>
      <c r="K283">
        <v>1.7701839892118599E-6</v>
      </c>
      <c r="L283">
        <v>8.8406158990963699E-2</v>
      </c>
      <c r="M283">
        <v>1.08061230457393E-2</v>
      </c>
      <c r="N283">
        <v>4.2204661677526498E-2</v>
      </c>
      <c r="O283">
        <v>8.3795726242853093E-3</v>
      </c>
      <c r="P283">
        <v>1.23614367476769E-2</v>
      </c>
      <c r="Q283">
        <v>1.6084211891421701E-2</v>
      </c>
      <c r="R283">
        <v>1.72966077369837E-6</v>
      </c>
      <c r="S283">
        <v>2.9598298147170802E-4</v>
      </c>
      <c r="T283">
        <v>2.4410182969385401E-2</v>
      </c>
      <c r="U283">
        <v>5.9167564132165597E-2</v>
      </c>
      <c r="V283">
        <v>0.50598649384811201</v>
      </c>
      <c r="Y283" t="s">
        <v>161</v>
      </c>
      <c r="AH283" t="s">
        <v>543</v>
      </c>
      <c r="AI283">
        <v>2008</v>
      </c>
      <c r="AK283" t="s">
        <v>549</v>
      </c>
    </row>
    <row r="284" spans="1:37" x14ac:dyDescent="0.2">
      <c r="A284" t="s">
        <v>535</v>
      </c>
      <c r="B284">
        <v>2007</v>
      </c>
      <c r="C284">
        <v>33</v>
      </c>
      <c r="D284" t="s">
        <v>180</v>
      </c>
      <c r="E284">
        <v>6.3236752272871697E-4</v>
      </c>
      <c r="F284">
        <v>1.8935434937560499E-2</v>
      </c>
      <c r="G284">
        <v>1.02915502546047E-6</v>
      </c>
      <c r="H284">
        <v>2.5784933641937499E-2</v>
      </c>
      <c r="I284">
        <v>4.51874000572434E-6</v>
      </c>
      <c r="J284">
        <v>6.1621720013650802E-4</v>
      </c>
      <c r="K284">
        <v>1.9617370029562E-4</v>
      </c>
      <c r="L284">
        <v>2.02062642062413E-2</v>
      </c>
      <c r="M284">
        <v>9.7389223360668103E-2</v>
      </c>
      <c r="N284">
        <v>4.6165757659213803E-2</v>
      </c>
      <c r="O284">
        <v>2.1924734929732402E-6</v>
      </c>
      <c r="P284">
        <v>2.2199361174678699E-2</v>
      </c>
      <c r="Q284">
        <v>7.1062205224644098E-2</v>
      </c>
      <c r="R284">
        <v>3.2186737669131698E-6</v>
      </c>
      <c r="S284">
        <v>1.48560241795539E-2</v>
      </c>
      <c r="T284">
        <v>2.5573648732791599E-2</v>
      </c>
      <c r="U284">
        <v>0.119184557783252</v>
      </c>
      <c r="V284">
        <v>0.53718687163400503</v>
      </c>
      <c r="Y284" t="s">
        <v>187</v>
      </c>
      <c r="AH284" t="s">
        <v>543</v>
      </c>
      <c r="AI284">
        <v>2008</v>
      </c>
      <c r="AK284" t="s">
        <v>550</v>
      </c>
    </row>
    <row r="285" spans="1:37" x14ac:dyDescent="0.2">
      <c r="A285" t="s">
        <v>535</v>
      </c>
      <c r="B285">
        <v>2007</v>
      </c>
      <c r="C285">
        <v>92</v>
      </c>
      <c r="D285" t="s">
        <v>230</v>
      </c>
      <c r="E285">
        <v>1.11892128534612E-2</v>
      </c>
      <c r="F285">
        <v>8.0570248691070101E-2</v>
      </c>
      <c r="G285">
        <v>1.9401335061956901E-3</v>
      </c>
      <c r="H285">
        <v>1.6539815558344899E-6</v>
      </c>
      <c r="I285">
        <v>1.01425313947325E-5</v>
      </c>
      <c r="J285">
        <v>1.6002615621876801E-2</v>
      </c>
      <c r="K285">
        <v>1.3088164403934901E-2</v>
      </c>
      <c r="L285">
        <v>3.5713926238399203E-2</v>
      </c>
      <c r="M285">
        <v>3.4858397535005102E-2</v>
      </c>
      <c r="N285">
        <v>0.103498485743446</v>
      </c>
      <c r="O285">
        <v>7.2331483825753098E-5</v>
      </c>
      <c r="P285">
        <v>2.4954939976072898E-2</v>
      </c>
      <c r="Q285">
        <v>4.0186950094466503E-2</v>
      </c>
      <c r="R285">
        <v>2.4155874145662799E-2</v>
      </c>
      <c r="S285">
        <v>2.0752160985951999E-2</v>
      </c>
      <c r="T285">
        <v>1.1099919625935799E-2</v>
      </c>
      <c r="U285">
        <v>0.133518067552273</v>
      </c>
      <c r="V285">
        <v>0.448386775029471</v>
      </c>
      <c r="Y285" t="s">
        <v>181</v>
      </c>
      <c r="AH285" t="s">
        <v>543</v>
      </c>
      <c r="AI285">
        <v>2008</v>
      </c>
      <c r="AK285" t="s">
        <v>551</v>
      </c>
    </row>
    <row r="286" spans="1:37" x14ac:dyDescent="0.2">
      <c r="A286" t="s">
        <v>535</v>
      </c>
      <c r="B286">
        <v>2007</v>
      </c>
      <c r="C286">
        <v>94</v>
      </c>
      <c r="D286" t="s">
        <v>231</v>
      </c>
      <c r="E286">
        <v>8.6681106087455897E-4</v>
      </c>
      <c r="F286">
        <v>6.6798168804192301E-2</v>
      </c>
      <c r="G286">
        <v>9.3526061934441095E-7</v>
      </c>
      <c r="H286">
        <v>1.24463496629929E-3</v>
      </c>
      <c r="I286">
        <v>1.79388824897146E-4</v>
      </c>
      <c r="J286">
        <v>9.7184997270915903E-3</v>
      </c>
      <c r="K286">
        <v>2.9935483803818898E-6</v>
      </c>
      <c r="L286">
        <v>0.100511751105469</v>
      </c>
      <c r="M286">
        <v>7.0245391768330903E-2</v>
      </c>
      <c r="N286">
        <v>9.4932939748754094E-2</v>
      </c>
      <c r="O286">
        <v>2.43808459164318E-2</v>
      </c>
      <c r="P286">
        <v>2.1108853576887E-2</v>
      </c>
      <c r="Q286">
        <v>3.4152788552636502E-2</v>
      </c>
      <c r="R286">
        <v>1.3905769549934601E-3</v>
      </c>
      <c r="S286">
        <v>3.9018632418151403E-6</v>
      </c>
      <c r="T286">
        <v>3.4283238654789203E-2</v>
      </c>
      <c r="U286">
        <v>7.7461125104324097E-2</v>
      </c>
      <c r="V286">
        <v>0.46271715456178703</v>
      </c>
      <c r="Y286" t="s">
        <v>362</v>
      </c>
      <c r="AH286" t="s">
        <v>543</v>
      </c>
      <c r="AI286">
        <v>2008</v>
      </c>
      <c r="AK286" t="s">
        <v>552</v>
      </c>
    </row>
    <row r="287" spans="1:37" x14ac:dyDescent="0.2">
      <c r="A287" t="s">
        <v>535</v>
      </c>
      <c r="B287">
        <v>2007</v>
      </c>
      <c r="C287">
        <v>191</v>
      </c>
      <c r="D287" t="s">
        <v>310</v>
      </c>
      <c r="E287">
        <v>2.2799275278935102E-2</v>
      </c>
      <c r="F287">
        <v>1.9068468816993499E-2</v>
      </c>
      <c r="G287">
        <v>1.1200518222819199E-6</v>
      </c>
      <c r="H287">
        <v>2.8550012217868201E-3</v>
      </c>
      <c r="I287">
        <v>1.20925283267198E-2</v>
      </c>
      <c r="J287">
        <v>5.5161825438070399E-3</v>
      </c>
      <c r="K287">
        <v>2.2709400372600701E-2</v>
      </c>
      <c r="L287">
        <v>2.8043468995950099E-2</v>
      </c>
      <c r="M287">
        <v>6.9955388826799095E-2</v>
      </c>
      <c r="N287">
        <v>6.4552411071672602E-2</v>
      </c>
      <c r="O287">
        <v>2.3861166397265902E-6</v>
      </c>
      <c r="P287">
        <v>8.2586414277141806E-2</v>
      </c>
      <c r="Q287">
        <v>3.6789947372167599E-2</v>
      </c>
      <c r="R287">
        <v>2.6102945559843001E-2</v>
      </c>
      <c r="S287">
        <v>1.7960204342854701E-4</v>
      </c>
      <c r="T287">
        <v>7.5535562484289304E-2</v>
      </c>
      <c r="U287">
        <v>7.1179825571438302E-2</v>
      </c>
      <c r="V287">
        <v>0.46003007106796301</v>
      </c>
      <c r="Y287" t="s">
        <v>371</v>
      </c>
      <c r="AH287" t="s">
        <v>543</v>
      </c>
      <c r="AI287">
        <v>2008</v>
      </c>
      <c r="AK287" t="s">
        <v>553</v>
      </c>
    </row>
    <row r="288" spans="1:37" x14ac:dyDescent="0.2">
      <c r="A288" t="s">
        <v>535</v>
      </c>
      <c r="B288">
        <v>2007</v>
      </c>
      <c r="C288">
        <v>219</v>
      </c>
      <c r="D288" t="s">
        <v>335</v>
      </c>
      <c r="E288">
        <v>1.6819165838424299E-2</v>
      </c>
      <c r="F288">
        <v>5.8146213307318402E-2</v>
      </c>
      <c r="G288">
        <v>9.6901867868832602E-7</v>
      </c>
      <c r="H288">
        <v>3.1618048124428098E-6</v>
      </c>
      <c r="I288">
        <v>1.2532745348691E-4</v>
      </c>
      <c r="J288">
        <v>1.5714304420893201E-2</v>
      </c>
      <c r="K288">
        <v>2.8483113620924498E-3</v>
      </c>
      <c r="L288">
        <v>5.3455621788796898E-2</v>
      </c>
      <c r="M288">
        <v>3.4552163557153001E-2</v>
      </c>
      <c r="N288">
        <v>9.2638838964818795E-2</v>
      </c>
      <c r="O288">
        <v>1.4924281517997001E-2</v>
      </c>
      <c r="P288">
        <v>5.7859650420771902E-2</v>
      </c>
      <c r="Q288">
        <v>1.03537348795616E-2</v>
      </c>
      <c r="R288">
        <v>2.6666312262261702E-3</v>
      </c>
      <c r="S288">
        <v>1.5779885261375001E-3</v>
      </c>
      <c r="T288">
        <v>7.9614997759940298E-3</v>
      </c>
      <c r="U288">
        <v>0.12634038780040499</v>
      </c>
      <c r="V288">
        <v>0.50401174833643103</v>
      </c>
      <c r="Y288" t="s">
        <v>320</v>
      </c>
      <c r="AH288" t="s">
        <v>543</v>
      </c>
      <c r="AI288">
        <v>2009</v>
      </c>
      <c r="AK288" t="s">
        <v>554</v>
      </c>
    </row>
    <row r="289" spans="1:37" x14ac:dyDescent="0.2">
      <c r="A289" t="s">
        <v>535</v>
      </c>
      <c r="B289">
        <v>2007</v>
      </c>
      <c r="C289">
        <v>244</v>
      </c>
      <c r="D289" t="s">
        <v>355</v>
      </c>
      <c r="E289">
        <v>2.3694474242330201E-2</v>
      </c>
      <c r="F289">
        <v>0.100317486462245</v>
      </c>
      <c r="G289">
        <v>6.8513782402864104E-7</v>
      </c>
      <c r="H289">
        <v>2.2355317981410199E-6</v>
      </c>
      <c r="I289">
        <v>1.37087087619477E-5</v>
      </c>
      <c r="J289">
        <v>1.4481774623890701E-3</v>
      </c>
      <c r="K289">
        <v>2.1929643791663099E-6</v>
      </c>
      <c r="L289">
        <v>5.6168101331308298E-2</v>
      </c>
      <c r="M289">
        <v>4.4300608150918699E-2</v>
      </c>
      <c r="N289">
        <v>7.9784745018060502E-2</v>
      </c>
      <c r="O289">
        <v>8.9042379759137497E-3</v>
      </c>
      <c r="P289">
        <v>3.6693278663853898E-2</v>
      </c>
      <c r="Q289">
        <v>2.9951997117597301E-2</v>
      </c>
      <c r="R289">
        <v>3.65958225637023E-4</v>
      </c>
      <c r="S289">
        <v>5.9951130441540804E-3</v>
      </c>
      <c r="T289">
        <v>3.1385116953906202E-2</v>
      </c>
      <c r="U289">
        <v>0.132376009956995</v>
      </c>
      <c r="V289">
        <v>0.448595873051926</v>
      </c>
      <c r="Y289" t="s">
        <v>334</v>
      </c>
      <c r="AH289" t="s">
        <v>543</v>
      </c>
      <c r="AI289">
        <v>2009</v>
      </c>
      <c r="AK289" t="s">
        <v>555</v>
      </c>
    </row>
    <row r="290" spans="1:37" x14ac:dyDescent="0.2">
      <c r="A290" t="s">
        <v>543</v>
      </c>
      <c r="B290">
        <v>2007</v>
      </c>
      <c r="C290">
        <v>5</v>
      </c>
      <c r="D290" t="s">
        <v>152</v>
      </c>
      <c r="E290">
        <v>5.5448819906133298E-5</v>
      </c>
      <c r="F290">
        <v>6.5858179581536294E-2</v>
      </c>
      <c r="G290">
        <v>1.03590265390061E-5</v>
      </c>
      <c r="H290">
        <v>3.38004010486026E-5</v>
      </c>
      <c r="I290">
        <v>4.5483670082865197E-5</v>
      </c>
      <c r="J290">
        <v>1.3489684148413699E-3</v>
      </c>
      <c r="K290">
        <v>6.8030422548652004E-4</v>
      </c>
      <c r="L290">
        <v>2.4936557352993601E-2</v>
      </c>
      <c r="M290">
        <v>1.58660786607965E-2</v>
      </c>
      <c r="N290">
        <v>7.6881326489770793E-2</v>
      </c>
      <c r="O290">
        <v>2.2068483890087599E-5</v>
      </c>
      <c r="P290">
        <v>5.2602186204120598E-2</v>
      </c>
      <c r="Q290">
        <v>6.9104520763474495E-2</v>
      </c>
      <c r="R290">
        <v>3.2397769186365197E-5</v>
      </c>
      <c r="S290">
        <v>4.3217370685262402E-5</v>
      </c>
      <c r="T290">
        <v>1.0327609319024801E-5</v>
      </c>
      <c r="U290">
        <v>0.12410085765063</v>
      </c>
      <c r="V290">
        <v>0.56836791750569304</v>
      </c>
      <c r="Y290" t="s">
        <v>338</v>
      </c>
      <c r="AH290" t="s">
        <v>543</v>
      </c>
      <c r="AI290">
        <v>2009</v>
      </c>
      <c r="AK290" t="s">
        <v>556</v>
      </c>
    </row>
    <row r="291" spans="1:37" x14ac:dyDescent="0.2">
      <c r="A291" t="s">
        <v>543</v>
      </c>
      <c r="B291">
        <v>2007</v>
      </c>
      <c r="C291">
        <v>51</v>
      </c>
      <c r="D291" t="s">
        <v>196</v>
      </c>
      <c r="E291">
        <v>4.7276246926578197E-2</v>
      </c>
      <c r="F291">
        <v>1.1640692089321799E-5</v>
      </c>
      <c r="G291">
        <v>0.27624880576303001</v>
      </c>
      <c r="H291">
        <v>3.6002126654533302E-5</v>
      </c>
      <c r="I291">
        <v>4.8446432593557001E-5</v>
      </c>
      <c r="J291">
        <v>4.8833488629307304E-3</v>
      </c>
      <c r="K291">
        <v>3.5316599564040199E-5</v>
      </c>
      <c r="L291">
        <v>2.2774144444892702E-5</v>
      </c>
      <c r="M291">
        <v>4.6711890770445297E-2</v>
      </c>
      <c r="N291">
        <v>2.0701647465854299E-4</v>
      </c>
      <c r="O291">
        <v>4.6206739244583503E-2</v>
      </c>
      <c r="P291">
        <v>7.1215741567462205E-4</v>
      </c>
      <c r="Q291">
        <v>3.6900591865900098E-2</v>
      </c>
      <c r="R291">
        <v>3.4508128702220799E-5</v>
      </c>
      <c r="S291">
        <v>4.6032508633534599E-5</v>
      </c>
      <c r="T291">
        <v>1.10003398541758E-5</v>
      </c>
      <c r="U291">
        <v>1.101179673788E-5</v>
      </c>
      <c r="V291">
        <v>0.540596469906926</v>
      </c>
      <c r="Y291" t="s">
        <v>363</v>
      </c>
      <c r="AH291" t="s">
        <v>543</v>
      </c>
      <c r="AI291">
        <v>2009</v>
      </c>
      <c r="AK291" t="s">
        <v>557</v>
      </c>
    </row>
    <row r="292" spans="1:37" x14ac:dyDescent="0.2">
      <c r="A292" t="s">
        <v>543</v>
      </c>
      <c r="B292">
        <v>2007</v>
      </c>
      <c r="C292">
        <v>61</v>
      </c>
      <c r="D292" t="s">
        <v>206</v>
      </c>
      <c r="E292">
        <v>0.31331428965844399</v>
      </c>
      <c r="F292">
        <v>1.40471457292001E-2</v>
      </c>
      <c r="G292">
        <v>5.9518283576646201E-2</v>
      </c>
      <c r="H292">
        <v>1.1618548078561101E-3</v>
      </c>
      <c r="I292">
        <v>5.26075534610224E-5</v>
      </c>
      <c r="J292">
        <v>5.86416562750257E-3</v>
      </c>
      <c r="K292">
        <v>3.8349983686391201E-5</v>
      </c>
      <c r="L292">
        <v>4.4748020160503603E-2</v>
      </c>
      <c r="M292">
        <v>1.1354447524600101E-3</v>
      </c>
      <c r="N292">
        <v>3.7802053473807201E-3</v>
      </c>
      <c r="O292">
        <v>5.8690517007955404E-4</v>
      </c>
      <c r="P292">
        <v>2.4818506413298799E-5</v>
      </c>
      <c r="Q292">
        <v>2.4905426631902399E-5</v>
      </c>
      <c r="R292">
        <v>3.7472072314842702E-5</v>
      </c>
      <c r="S292">
        <v>4.99862947433142E-5</v>
      </c>
      <c r="T292">
        <v>1.1945171935011199E-5</v>
      </c>
      <c r="U292">
        <v>4.0992712809788098E-2</v>
      </c>
      <c r="V292">
        <v>0.51461088735095395</v>
      </c>
      <c r="Y292" t="s">
        <v>370</v>
      </c>
      <c r="AH292" t="s">
        <v>543</v>
      </c>
      <c r="AI292">
        <v>2009</v>
      </c>
      <c r="AK292" t="s">
        <v>558</v>
      </c>
    </row>
    <row r="293" spans="1:37" x14ac:dyDescent="0.2">
      <c r="A293" t="s">
        <v>543</v>
      </c>
      <c r="B293">
        <v>2007</v>
      </c>
      <c r="C293">
        <v>68</v>
      </c>
      <c r="D293" t="s">
        <v>211</v>
      </c>
      <c r="E293">
        <v>8.4291679608814195E-5</v>
      </c>
      <c r="F293">
        <v>2.2397487033919399E-2</v>
      </c>
      <c r="G293">
        <v>1.5747490164141799E-5</v>
      </c>
      <c r="H293">
        <v>5.1382384344000999E-5</v>
      </c>
      <c r="I293">
        <v>6.9142949345867106E-5</v>
      </c>
      <c r="J293">
        <v>8.3113150875995605E-5</v>
      </c>
      <c r="K293">
        <v>5.0403997239818601E-5</v>
      </c>
      <c r="L293">
        <v>9.0785715231184894E-2</v>
      </c>
      <c r="M293">
        <v>7.7488925267998804E-2</v>
      </c>
      <c r="N293">
        <v>8.2932525748667704E-2</v>
      </c>
      <c r="O293">
        <v>3.3547865881808998E-5</v>
      </c>
      <c r="P293">
        <v>3.2619360127557103E-5</v>
      </c>
      <c r="Q293">
        <v>3.2733600761775003E-5</v>
      </c>
      <c r="R293">
        <v>2.4643616506840299E-2</v>
      </c>
      <c r="S293">
        <v>6.5697787067503597E-5</v>
      </c>
      <c r="T293">
        <v>1.56997306221832E-5</v>
      </c>
      <c r="U293">
        <v>0.12815236483089501</v>
      </c>
      <c r="V293">
        <v>0.57306498538445405</v>
      </c>
      <c r="Y293" t="s">
        <v>354</v>
      </c>
      <c r="AH293" t="s">
        <v>543</v>
      </c>
      <c r="AI293">
        <v>2009</v>
      </c>
      <c r="AK293" t="s">
        <v>559</v>
      </c>
    </row>
    <row r="294" spans="1:37" x14ac:dyDescent="0.2">
      <c r="A294" t="s">
        <v>543</v>
      </c>
      <c r="B294">
        <v>2008</v>
      </c>
      <c r="C294">
        <v>14</v>
      </c>
      <c r="D294" t="s">
        <v>161</v>
      </c>
      <c r="E294">
        <v>1.1509608040400101E-3</v>
      </c>
      <c r="F294">
        <v>9.6094412050867994E-2</v>
      </c>
      <c r="G294">
        <v>2.29219154568661E-4</v>
      </c>
      <c r="H294">
        <v>4.5006590893457803E-5</v>
      </c>
      <c r="I294">
        <v>6.0563332630550297E-5</v>
      </c>
      <c r="J294">
        <v>5.8892938005296802E-3</v>
      </c>
      <c r="K294">
        <v>3.0601093353981698E-3</v>
      </c>
      <c r="L294">
        <v>7.93051258821936E-2</v>
      </c>
      <c r="M294">
        <v>8.0583812456740997E-2</v>
      </c>
      <c r="N294">
        <v>7.8889171835447996E-2</v>
      </c>
      <c r="O294">
        <v>2.9385072225972901E-5</v>
      </c>
      <c r="P294">
        <v>1.23078363881657E-2</v>
      </c>
      <c r="Q294">
        <v>3.8589871227970599E-2</v>
      </c>
      <c r="R294">
        <v>2.4128215738853901E-3</v>
      </c>
      <c r="S294">
        <v>5.7545664003384197E-5</v>
      </c>
      <c r="T294">
        <v>4.4460301615396999E-4</v>
      </c>
      <c r="U294">
        <v>9.3077666134734199E-2</v>
      </c>
      <c r="V294">
        <v>0.50777259567955002</v>
      </c>
      <c r="Y294" t="s">
        <v>350</v>
      </c>
      <c r="AH294" t="s">
        <v>543</v>
      </c>
      <c r="AI294">
        <v>2009</v>
      </c>
      <c r="AK294" t="s">
        <v>560</v>
      </c>
    </row>
    <row r="295" spans="1:37" x14ac:dyDescent="0.2">
      <c r="A295" t="s">
        <v>543</v>
      </c>
      <c r="B295">
        <v>2008</v>
      </c>
      <c r="C295">
        <v>34</v>
      </c>
      <c r="D295" t="s">
        <v>181</v>
      </c>
      <c r="E295">
        <v>1.71492212471465E-2</v>
      </c>
      <c r="F295">
        <v>5.3108404999822403E-2</v>
      </c>
      <c r="G295">
        <v>1.17635830700045E-5</v>
      </c>
      <c r="H295">
        <v>3.8383319517284797E-5</v>
      </c>
      <c r="I295">
        <v>5.3796224513086698E-3</v>
      </c>
      <c r="J295">
        <v>1.7155950968282901E-3</v>
      </c>
      <c r="K295">
        <v>4.0509877938009801E-4</v>
      </c>
      <c r="L295">
        <v>2.3357122258744999E-2</v>
      </c>
      <c r="M295">
        <v>1.24536258760589E-5</v>
      </c>
      <c r="N295">
        <v>7.0035510924499805E-2</v>
      </c>
      <c r="O295">
        <v>4.0669703061755203E-3</v>
      </c>
      <c r="P295">
        <v>1.41710507186737E-2</v>
      </c>
      <c r="Q295">
        <v>4.7057582409235799E-2</v>
      </c>
      <c r="R295">
        <v>3.7112537875087599E-3</v>
      </c>
      <c r="S295">
        <v>1.1514160982034399E-3</v>
      </c>
      <c r="T295">
        <v>0.22415398795402799</v>
      </c>
      <c r="U295">
        <v>7.6991745825705907E-2</v>
      </c>
      <c r="V295">
        <v>0.45748281661427498</v>
      </c>
      <c r="Y295" t="s">
        <v>153</v>
      </c>
      <c r="AH295" t="s">
        <v>543</v>
      </c>
      <c r="AI295">
        <v>2009</v>
      </c>
      <c r="AK295" t="s">
        <v>561</v>
      </c>
    </row>
    <row r="296" spans="1:37" x14ac:dyDescent="0.2">
      <c r="A296" t="s">
        <v>543</v>
      </c>
      <c r="B296">
        <v>2008</v>
      </c>
      <c r="C296">
        <v>42</v>
      </c>
      <c r="D296" t="s">
        <v>187</v>
      </c>
      <c r="E296">
        <v>0.153263718809309</v>
      </c>
      <c r="F296">
        <v>1.4412420389343999E-5</v>
      </c>
      <c r="G296">
        <v>7.4811691574269102E-3</v>
      </c>
      <c r="H296">
        <v>4.4574478929093301E-5</v>
      </c>
      <c r="I296">
        <v>5.9981859114962398E-5</v>
      </c>
      <c r="J296">
        <v>3.9116500730230402E-2</v>
      </c>
      <c r="K296">
        <v>2.5708309829487199E-4</v>
      </c>
      <c r="L296">
        <v>2.8196823799551201E-5</v>
      </c>
      <c r="M296">
        <v>4.2816098757919004E-3</v>
      </c>
      <c r="N296">
        <v>1.7498101373067401E-3</v>
      </c>
      <c r="O296">
        <v>4.6541010724069201E-2</v>
      </c>
      <c r="P296">
        <v>2.8297460292070999E-5</v>
      </c>
      <c r="Q296">
        <v>0.15983307054382101</v>
      </c>
      <c r="R296">
        <v>4.2724749859350197E-5</v>
      </c>
      <c r="S296">
        <v>9.1042266392784904E-4</v>
      </c>
      <c r="T296">
        <v>1.36195959129843E-5</v>
      </c>
      <c r="U296">
        <v>5.8046839818599101E-2</v>
      </c>
      <c r="V296">
        <v>0.52828695705292605</v>
      </c>
      <c r="Y296" t="s">
        <v>160</v>
      </c>
      <c r="AH296" t="s">
        <v>543</v>
      </c>
      <c r="AI296">
        <v>2009</v>
      </c>
      <c r="AK296" t="s">
        <v>562</v>
      </c>
    </row>
    <row r="297" spans="1:37" x14ac:dyDescent="0.2">
      <c r="A297" t="s">
        <v>543</v>
      </c>
      <c r="B297">
        <v>2008</v>
      </c>
      <c r="C297">
        <v>203</v>
      </c>
      <c r="D297" t="s">
        <v>321</v>
      </c>
      <c r="E297">
        <v>0.14821181581700901</v>
      </c>
      <c r="F297">
        <v>2.6849447977966398E-3</v>
      </c>
      <c r="G297">
        <v>1.3155788353016801E-5</v>
      </c>
      <c r="H297">
        <v>4.2925937178375601E-5</v>
      </c>
      <c r="I297">
        <v>2.6323006078524699E-4</v>
      </c>
      <c r="J297">
        <v>6.8583420379860697E-4</v>
      </c>
      <c r="K297">
        <v>4.2108571773743997E-5</v>
      </c>
      <c r="L297">
        <v>5.7557793509206298E-2</v>
      </c>
      <c r="M297">
        <v>7.1927226892166199E-2</v>
      </c>
      <c r="N297">
        <v>8.9008387312602993E-2</v>
      </c>
      <c r="O297">
        <v>2.28815886768773E-3</v>
      </c>
      <c r="P297">
        <v>2.7250907514528401E-5</v>
      </c>
      <c r="Q297">
        <v>3.82441283109346E-2</v>
      </c>
      <c r="R297">
        <v>3.5340763033711998E-3</v>
      </c>
      <c r="S297">
        <v>1.49315131711815E-3</v>
      </c>
      <c r="T297">
        <v>4.2404902841721001E-4</v>
      </c>
      <c r="U297">
        <v>4.35720423258356E-2</v>
      </c>
      <c r="V297">
        <v>0.53997972004845096</v>
      </c>
      <c r="Y297" t="s">
        <v>215</v>
      </c>
      <c r="AH297" t="s">
        <v>543</v>
      </c>
      <c r="AI297">
        <v>2009</v>
      </c>
      <c r="AK297" t="s">
        <v>563</v>
      </c>
    </row>
    <row r="298" spans="1:37" x14ac:dyDescent="0.2">
      <c r="A298" t="s">
        <v>543</v>
      </c>
      <c r="B298">
        <v>2008</v>
      </c>
      <c r="C298">
        <v>251</v>
      </c>
      <c r="D298" t="s">
        <v>362</v>
      </c>
      <c r="E298">
        <v>4.1149189645455497E-2</v>
      </c>
      <c r="F298">
        <v>0.26912683407549198</v>
      </c>
      <c r="G298">
        <v>1.0782949645237201E-5</v>
      </c>
      <c r="H298">
        <v>8.7722197132668702E-4</v>
      </c>
      <c r="I298">
        <v>2.15752672085909E-4</v>
      </c>
      <c r="J298">
        <v>3.93726310479125E-4</v>
      </c>
      <c r="K298">
        <v>3.4513675416875999E-5</v>
      </c>
      <c r="L298">
        <v>1.2316016346271601E-2</v>
      </c>
      <c r="M298">
        <v>1.1415469242919599E-5</v>
      </c>
      <c r="N298">
        <v>1.30012929331363E-2</v>
      </c>
      <c r="O298">
        <v>2.2971593869125701E-5</v>
      </c>
      <c r="P298">
        <v>2.2335808058875799E-5</v>
      </c>
      <c r="Q298">
        <v>6.36805136185256E-2</v>
      </c>
      <c r="R298">
        <v>2.0213125602927399E-4</v>
      </c>
      <c r="S298">
        <v>2.1339362877297201E-4</v>
      </c>
      <c r="T298">
        <v>1.0750246736351299E-5</v>
      </c>
      <c r="U298">
        <v>1.0761443147397E-5</v>
      </c>
      <c r="V298">
        <v>0.59870039635630801</v>
      </c>
      <c r="Y298" t="s">
        <v>213</v>
      </c>
      <c r="AH298" t="s">
        <v>543</v>
      </c>
      <c r="AI298">
        <v>2009</v>
      </c>
      <c r="AK298" t="s">
        <v>564</v>
      </c>
    </row>
    <row r="299" spans="1:37" x14ac:dyDescent="0.2">
      <c r="A299" t="s">
        <v>543</v>
      </c>
      <c r="B299">
        <v>2008</v>
      </c>
      <c r="C299">
        <v>260</v>
      </c>
      <c r="D299" t="s">
        <v>371</v>
      </c>
      <c r="E299">
        <v>2.09453151470217E-4</v>
      </c>
      <c r="F299">
        <v>6.9116629404641097E-2</v>
      </c>
      <c r="G299">
        <v>5.7245428996106801E-6</v>
      </c>
      <c r="H299">
        <v>1.8678574197893198E-5</v>
      </c>
      <c r="I299">
        <v>1.1454059118294699E-4</v>
      </c>
      <c r="J299">
        <v>2.0902473156208401E-4</v>
      </c>
      <c r="K299">
        <v>2.12968745518912E-2</v>
      </c>
      <c r="L299">
        <v>8.2712068880688605E-2</v>
      </c>
      <c r="M299">
        <v>4.6497013507443202E-2</v>
      </c>
      <c r="N299">
        <v>7.1989570055610796E-2</v>
      </c>
      <c r="O299">
        <v>1.2195352746947801E-5</v>
      </c>
      <c r="P299">
        <v>1.1857821434507E-5</v>
      </c>
      <c r="Q299">
        <v>9.9699231622332393E-2</v>
      </c>
      <c r="R299">
        <v>1.7903460220001198E-5</v>
      </c>
      <c r="S299">
        <v>2.0802131441399999E-3</v>
      </c>
      <c r="T299">
        <v>5.7071813045908903E-6</v>
      </c>
      <c r="U299">
        <v>9.6295629589006906E-2</v>
      </c>
      <c r="V299">
        <v>0.50970768383722798</v>
      </c>
      <c r="Y299" t="s">
        <v>200</v>
      </c>
      <c r="AH299" t="s">
        <v>543</v>
      </c>
      <c r="AI299">
        <v>2009</v>
      </c>
      <c r="AK299" t="s">
        <v>565</v>
      </c>
    </row>
    <row r="300" spans="1:37" x14ac:dyDescent="0.2">
      <c r="A300" t="s">
        <v>543</v>
      </c>
      <c r="B300">
        <v>2009</v>
      </c>
      <c r="C300">
        <v>6</v>
      </c>
      <c r="D300" t="s">
        <v>153</v>
      </c>
      <c r="E300">
        <v>2.4193646101364498E-3</v>
      </c>
      <c r="F300">
        <v>7.3754694628992104E-4</v>
      </c>
      <c r="G300">
        <v>1.16100051348514E-5</v>
      </c>
      <c r="H300">
        <v>5.8185598106756295E-4</v>
      </c>
      <c r="I300">
        <v>5.0976377097361801E-5</v>
      </c>
      <c r="J300">
        <v>2.1094928497489E-2</v>
      </c>
      <c r="K300">
        <v>0.159784124676736</v>
      </c>
      <c r="L300">
        <v>2.3963444017280101E-5</v>
      </c>
      <c r="M300">
        <v>4.8063307389780097E-2</v>
      </c>
      <c r="N300">
        <v>2.9411086172114E-2</v>
      </c>
      <c r="O300">
        <v>2.4733522046453401E-5</v>
      </c>
      <c r="P300">
        <v>2.4048971272822699E-5</v>
      </c>
      <c r="Q300">
        <v>0.14290791011819401</v>
      </c>
      <c r="R300">
        <v>9.6465134644421E-3</v>
      </c>
      <c r="S300">
        <v>2.6521826534783501E-2</v>
      </c>
      <c r="T300">
        <v>1.15747939029917E-5</v>
      </c>
      <c r="U300">
        <v>7.7437186780054901E-2</v>
      </c>
      <c r="V300">
        <v>0.48124744171543998</v>
      </c>
      <c r="Y300" t="s">
        <v>205</v>
      </c>
      <c r="AH300" t="s">
        <v>543</v>
      </c>
      <c r="AI300">
        <v>2009</v>
      </c>
      <c r="AK300" t="s">
        <v>566</v>
      </c>
    </row>
    <row r="301" spans="1:37" x14ac:dyDescent="0.2">
      <c r="A301" t="s">
        <v>543</v>
      </c>
      <c r="B301">
        <v>2009</v>
      </c>
      <c r="C301">
        <v>8</v>
      </c>
      <c r="D301" t="s">
        <v>155</v>
      </c>
      <c r="E301">
        <v>5.2869598693073901E-2</v>
      </c>
      <c r="F301">
        <v>4.7562285283057597E-3</v>
      </c>
      <c r="G301">
        <v>9.80237711857322E-6</v>
      </c>
      <c r="H301">
        <v>3.1984113235914898E-5</v>
      </c>
      <c r="I301">
        <v>1.9613270261909001E-4</v>
      </c>
      <c r="J301">
        <v>5.1735637864027702E-5</v>
      </c>
      <c r="K301">
        <v>0.295807300034855</v>
      </c>
      <c r="L301">
        <v>2.0232438538038801E-5</v>
      </c>
      <c r="M301">
        <v>4.6965676363374401E-4</v>
      </c>
      <c r="N301">
        <v>1.83912423583039E-4</v>
      </c>
      <c r="O301">
        <v>3.27068876422548E-4</v>
      </c>
      <c r="P301">
        <v>4.8857012753102003E-2</v>
      </c>
      <c r="Q301">
        <v>0.124791275774936</v>
      </c>
      <c r="R301">
        <v>1.8374998161333099E-4</v>
      </c>
      <c r="S301">
        <v>4.08950555281382E-5</v>
      </c>
      <c r="T301">
        <v>9.7726481245297792E-6</v>
      </c>
      <c r="U301">
        <v>9.7828263639777197E-6</v>
      </c>
      <c r="V301">
        <v>0.47138385837108199</v>
      </c>
      <c r="Y301" t="s">
        <v>155</v>
      </c>
      <c r="AH301" t="s">
        <v>543</v>
      </c>
      <c r="AI301">
        <v>2009</v>
      </c>
      <c r="AK301" t="s">
        <v>567</v>
      </c>
    </row>
    <row r="302" spans="1:37" x14ac:dyDescent="0.2">
      <c r="A302" t="s">
        <v>543</v>
      </c>
      <c r="B302">
        <v>2009</v>
      </c>
      <c r="C302">
        <v>11</v>
      </c>
      <c r="D302" t="s">
        <v>158</v>
      </c>
      <c r="E302">
        <v>8.8030359014978701E-3</v>
      </c>
      <c r="F302">
        <v>2.4879989605996199E-2</v>
      </c>
      <c r="G302">
        <v>6.2389414283858899E-4</v>
      </c>
      <c r="H302">
        <v>3.3910483409942599E-4</v>
      </c>
      <c r="I302">
        <v>4.3158504637088697E-5</v>
      </c>
      <c r="J302">
        <v>4.7181342703988098E-2</v>
      </c>
      <c r="K302">
        <v>3.1461792839077697E-5</v>
      </c>
      <c r="L302">
        <v>2.0288346654472701E-5</v>
      </c>
      <c r="M302">
        <v>9.3150307114188999E-4</v>
      </c>
      <c r="N302">
        <v>4.9145296658754099E-4</v>
      </c>
      <c r="O302">
        <v>0.18884582908491801</v>
      </c>
      <c r="P302">
        <v>1.7387692694790499E-4</v>
      </c>
      <c r="Q302">
        <v>0.15798857071212999</v>
      </c>
      <c r="R302">
        <v>3.36507827362897E-2</v>
      </c>
      <c r="S302">
        <v>3.8420050491657101E-2</v>
      </c>
      <c r="T302">
        <v>9.7996527956764002E-6</v>
      </c>
      <c r="U302">
        <v>9.8098591605623595E-6</v>
      </c>
      <c r="V302">
        <v>0.49755604866582098</v>
      </c>
      <c r="Y302" t="s">
        <v>158</v>
      </c>
      <c r="AH302" t="s">
        <v>543</v>
      </c>
      <c r="AI302">
        <v>2009</v>
      </c>
      <c r="AK302" t="s">
        <v>568</v>
      </c>
    </row>
    <row r="303" spans="1:37" x14ac:dyDescent="0.2">
      <c r="A303" t="s">
        <v>543</v>
      </c>
      <c r="B303">
        <v>2009</v>
      </c>
      <c r="C303">
        <v>13</v>
      </c>
      <c r="D303" t="s">
        <v>160</v>
      </c>
      <c r="E303">
        <v>2.7087658493194698E-4</v>
      </c>
      <c r="F303">
        <v>1.19160554113606E-2</v>
      </c>
      <c r="G303">
        <v>8.2522968777549499E-2</v>
      </c>
      <c r="H303">
        <v>4.2146563297684599E-5</v>
      </c>
      <c r="I303">
        <v>2.0740754038259001E-3</v>
      </c>
      <c r="J303">
        <v>8.7511809728164002E-4</v>
      </c>
      <c r="K303">
        <v>8.0534035206205404E-2</v>
      </c>
      <c r="L303">
        <v>2.6660978380743001E-5</v>
      </c>
      <c r="M303">
        <v>2.8379795790616901E-3</v>
      </c>
      <c r="N303">
        <v>4.0753330037989E-3</v>
      </c>
      <c r="O303">
        <v>2.75177431125765E-5</v>
      </c>
      <c r="P303">
        <v>3.3313207368228001E-2</v>
      </c>
      <c r="Q303">
        <v>0.22758513464541699</v>
      </c>
      <c r="R303">
        <v>3.4699107441716198E-3</v>
      </c>
      <c r="S303">
        <v>9.0633383390205297E-2</v>
      </c>
      <c r="T303">
        <v>3.6441269793314802E-3</v>
      </c>
      <c r="U303">
        <v>0.103906966232419</v>
      </c>
      <c r="V303">
        <v>0.35224450329142099</v>
      </c>
      <c r="Y303" t="s">
        <v>185</v>
      </c>
      <c r="AH303" t="s">
        <v>543</v>
      </c>
      <c r="AI303">
        <v>2009</v>
      </c>
      <c r="AK303" t="s">
        <v>569</v>
      </c>
    </row>
    <row r="304" spans="1:37" x14ac:dyDescent="0.2">
      <c r="A304" t="s">
        <v>543</v>
      </c>
      <c r="B304">
        <v>2009</v>
      </c>
      <c r="C304">
        <v>40</v>
      </c>
      <c r="D304" t="s">
        <v>185</v>
      </c>
      <c r="E304">
        <v>3.3377304097496999E-4</v>
      </c>
      <c r="F304">
        <v>9.6922440295945898E-3</v>
      </c>
      <c r="G304">
        <v>6.39331314961002E-6</v>
      </c>
      <c r="H304">
        <v>2.0860700344035999E-5</v>
      </c>
      <c r="I304">
        <v>2.8071300419817701E-5</v>
      </c>
      <c r="J304">
        <v>1.3359355917633999E-4</v>
      </c>
      <c r="K304">
        <v>2.0463485608647702E-5</v>
      </c>
      <c r="L304">
        <v>7.12149555919716E-4</v>
      </c>
      <c r="M304">
        <v>6.76834002020615E-6</v>
      </c>
      <c r="N304">
        <v>2.01009816177531E-5</v>
      </c>
      <c r="O304">
        <v>1.36200759516531E-5</v>
      </c>
      <c r="P304">
        <v>1.3243112512636999E-5</v>
      </c>
      <c r="Q304">
        <v>0.198316394106507</v>
      </c>
      <c r="R304">
        <v>0.41689585694771503</v>
      </c>
      <c r="S304">
        <v>2.7186010191829701E-2</v>
      </c>
      <c r="T304">
        <v>8.0517797006618701E-4</v>
      </c>
      <c r="U304">
        <v>6.3805617429942302E-6</v>
      </c>
      <c r="V304">
        <v>0.34578889872684898</v>
      </c>
      <c r="Y304" t="s">
        <v>182</v>
      </c>
      <c r="AH304" t="s">
        <v>543</v>
      </c>
      <c r="AI304">
        <v>2010</v>
      </c>
      <c r="AK304" t="s">
        <v>570</v>
      </c>
    </row>
    <row r="305" spans="1:37" x14ac:dyDescent="0.2">
      <c r="A305" t="s">
        <v>543</v>
      </c>
      <c r="B305">
        <v>2009</v>
      </c>
      <c r="C305">
        <v>55</v>
      </c>
      <c r="D305" t="s">
        <v>200</v>
      </c>
      <c r="E305">
        <v>5.3576536350813897E-5</v>
      </c>
      <c r="F305">
        <v>1.0559778913482601E-5</v>
      </c>
      <c r="G305">
        <v>1.0009243891315299E-5</v>
      </c>
      <c r="H305">
        <v>3.2659097497803302E-5</v>
      </c>
      <c r="I305">
        <v>4.3947869543270603E-5</v>
      </c>
      <c r="J305">
        <v>1.7248463683373998E-2</v>
      </c>
      <c r="K305">
        <v>4.3959071596137399E-2</v>
      </c>
      <c r="L305">
        <v>2.0659418566907202E-5</v>
      </c>
      <c r="M305">
        <v>4.7376757994687602E-2</v>
      </c>
      <c r="N305">
        <v>2.9264051288480801E-2</v>
      </c>
      <c r="O305">
        <v>2.13233199795086E-5</v>
      </c>
      <c r="P305">
        <v>2.0733153517937501E-5</v>
      </c>
      <c r="Q305">
        <v>0.24294824851028299</v>
      </c>
      <c r="R305">
        <v>2.98891812812987E-2</v>
      </c>
      <c r="S305">
        <v>3.5440602541807502E-4</v>
      </c>
      <c r="T305">
        <v>9.9788875044486605E-6</v>
      </c>
      <c r="U305">
        <v>8.5050226637658696E-2</v>
      </c>
      <c r="V305">
        <v>0.50368614567689696</v>
      </c>
      <c r="Y305" t="s">
        <v>365</v>
      </c>
      <c r="AH305" t="s">
        <v>543</v>
      </c>
      <c r="AI305">
        <v>2010</v>
      </c>
      <c r="AK305" t="s">
        <v>571</v>
      </c>
    </row>
    <row r="306" spans="1:37" x14ac:dyDescent="0.2">
      <c r="A306" t="s">
        <v>543</v>
      </c>
      <c r="B306">
        <v>2009</v>
      </c>
      <c r="C306">
        <v>60</v>
      </c>
      <c r="D306" t="s">
        <v>205</v>
      </c>
      <c r="E306">
        <v>1.8002885596878099E-3</v>
      </c>
      <c r="F306">
        <v>1.0949221033645E-2</v>
      </c>
      <c r="G306">
        <v>9.3391356875453906E-6</v>
      </c>
      <c r="H306">
        <v>3.0472605750910301E-5</v>
      </c>
      <c r="I306">
        <v>4.1005606547290602E-5</v>
      </c>
      <c r="J306">
        <v>1.6537313837960801E-3</v>
      </c>
      <c r="K306">
        <v>0.36861367228293501</v>
      </c>
      <c r="L306">
        <v>1.6513453546914501E-4</v>
      </c>
      <c r="M306">
        <v>6.1416207240943099E-2</v>
      </c>
      <c r="N306">
        <v>1.752210772643E-4</v>
      </c>
      <c r="O306">
        <v>2.3536276335238099E-3</v>
      </c>
      <c r="P306">
        <v>3.8380062984810601E-2</v>
      </c>
      <c r="Q306">
        <v>6.9156219996659801E-2</v>
      </c>
      <c r="R306">
        <v>3.6756641426024298E-3</v>
      </c>
      <c r="S306">
        <v>1.05997013469784E-3</v>
      </c>
      <c r="T306">
        <v>9.3108116284046896E-6</v>
      </c>
      <c r="U306">
        <v>4.0120337317979697E-2</v>
      </c>
      <c r="V306">
        <v>0.400390513516372</v>
      </c>
      <c r="Y306" t="s">
        <v>369</v>
      </c>
      <c r="AH306" t="s">
        <v>543</v>
      </c>
      <c r="AI306">
        <v>2010</v>
      </c>
      <c r="AK306" t="s">
        <v>572</v>
      </c>
    </row>
    <row r="307" spans="1:37" x14ac:dyDescent="0.2">
      <c r="A307" t="s">
        <v>543</v>
      </c>
      <c r="B307">
        <v>2009</v>
      </c>
      <c r="C307">
        <v>70</v>
      </c>
      <c r="D307" t="s">
        <v>213</v>
      </c>
      <c r="E307">
        <v>5.1756123783662103E-5</v>
      </c>
      <c r="F307">
        <v>1.0200980910667E-5</v>
      </c>
      <c r="G307">
        <v>9.6691518546049202E-6</v>
      </c>
      <c r="H307">
        <v>6.3559910167540197E-4</v>
      </c>
      <c r="I307">
        <v>3.4447946199079498E-4</v>
      </c>
      <c r="J307">
        <v>6.5508218100187698E-4</v>
      </c>
      <c r="K307">
        <v>3.0535457930669599E-2</v>
      </c>
      <c r="L307">
        <v>1.99574570787104E-5</v>
      </c>
      <c r="M307">
        <v>7.8628822847741104E-3</v>
      </c>
      <c r="N307">
        <v>1.9964040139834601E-2</v>
      </c>
      <c r="O307">
        <v>9.2667333302949898E-4</v>
      </c>
      <c r="P307">
        <v>5.6649686964445098E-2</v>
      </c>
      <c r="Q307">
        <v>0.32590490566761399</v>
      </c>
      <c r="R307">
        <v>3.0240191859133901E-5</v>
      </c>
      <c r="S307">
        <v>4.0339246003384101E-5</v>
      </c>
      <c r="T307">
        <v>9.6398269108271404E-6</v>
      </c>
      <c r="U307">
        <v>8.4576606228281101E-2</v>
      </c>
      <c r="V307">
        <v>0.47177278372828402</v>
      </c>
      <c r="Y307" t="s">
        <v>154</v>
      </c>
      <c r="AH307" t="s">
        <v>543</v>
      </c>
      <c r="AI307">
        <v>2010</v>
      </c>
      <c r="AK307" t="s">
        <v>573</v>
      </c>
    </row>
    <row r="308" spans="1:37" x14ac:dyDescent="0.2">
      <c r="A308" t="s">
        <v>543</v>
      </c>
      <c r="B308">
        <v>2009</v>
      </c>
      <c r="C308">
        <v>73</v>
      </c>
      <c r="D308" t="s">
        <v>215</v>
      </c>
      <c r="E308">
        <v>7.2325083487039003E-3</v>
      </c>
      <c r="F308">
        <v>7.1722763246898899E-2</v>
      </c>
      <c r="G308">
        <v>1.14788767695442E-5</v>
      </c>
      <c r="H308">
        <v>3.7454353161190698E-5</v>
      </c>
      <c r="I308">
        <v>2.2967726058777699E-4</v>
      </c>
      <c r="J308">
        <v>0.17682734362764899</v>
      </c>
      <c r="K308">
        <v>3.6741173798336101E-5</v>
      </c>
      <c r="L308">
        <v>2.3692790627844101E-5</v>
      </c>
      <c r="M308">
        <v>1.2152218921274001E-5</v>
      </c>
      <c r="N308">
        <v>3.6090315856206101E-5</v>
      </c>
      <c r="O308">
        <v>2.81708854741126E-2</v>
      </c>
      <c r="P308">
        <v>9.2016051441937098E-4</v>
      </c>
      <c r="Q308">
        <v>0.15061623192867701</v>
      </c>
      <c r="R308">
        <v>4.0193865772230997E-2</v>
      </c>
      <c r="S308">
        <v>4.7018367049000302E-2</v>
      </c>
      <c r="T308">
        <v>1.14440632284021E-5</v>
      </c>
      <c r="U308">
        <v>1.14559822512005E-5</v>
      </c>
      <c r="V308">
        <v>0.47688768700310602</v>
      </c>
      <c r="Y308" t="s">
        <v>159</v>
      </c>
      <c r="AH308" t="s">
        <v>543</v>
      </c>
      <c r="AI308">
        <v>2010</v>
      </c>
      <c r="AK308" t="s">
        <v>574</v>
      </c>
    </row>
    <row r="309" spans="1:37" x14ac:dyDescent="0.2">
      <c r="A309" t="s">
        <v>543</v>
      </c>
      <c r="B309">
        <v>2009</v>
      </c>
      <c r="C309">
        <v>202</v>
      </c>
      <c r="D309" t="s">
        <v>320</v>
      </c>
      <c r="E309">
        <v>5.860623202594E-5</v>
      </c>
      <c r="F309">
        <v>6.7385337049179997E-2</v>
      </c>
      <c r="G309">
        <v>1.0948898713004101E-5</v>
      </c>
      <c r="H309">
        <v>3.5725091170157003E-5</v>
      </c>
      <c r="I309">
        <v>4.8073638479235701E-5</v>
      </c>
      <c r="J309">
        <v>1.42578247922483E-3</v>
      </c>
      <c r="K309">
        <v>4.79148927096021E-2</v>
      </c>
      <c r="L309">
        <v>3.2854494580525903E-2</v>
      </c>
      <c r="M309">
        <v>4.84044373932047E-2</v>
      </c>
      <c r="N309">
        <v>7.8181175734041E-2</v>
      </c>
      <c r="O309">
        <v>2.3325125575488299E-5</v>
      </c>
      <c r="P309">
        <v>2.2679555052707702E-5</v>
      </c>
      <c r="Q309">
        <v>3.9181634563889699E-2</v>
      </c>
      <c r="R309">
        <v>1.4911195320658099E-2</v>
      </c>
      <c r="S309">
        <v>4.5678289605066699E-5</v>
      </c>
      <c r="T309">
        <v>1.09156925079496E-5</v>
      </c>
      <c r="U309">
        <v>0.101242605415808</v>
      </c>
      <c r="V309">
        <v>0.56824249223073597</v>
      </c>
      <c r="Y309" t="s">
        <v>184</v>
      </c>
      <c r="AH309" t="s">
        <v>543</v>
      </c>
      <c r="AI309">
        <v>2011</v>
      </c>
      <c r="AK309" t="s">
        <v>575</v>
      </c>
    </row>
    <row r="310" spans="1:37" x14ac:dyDescent="0.2">
      <c r="A310" t="s">
        <v>543</v>
      </c>
      <c r="B310">
        <v>2009</v>
      </c>
      <c r="C310">
        <v>218</v>
      </c>
      <c r="D310" t="s">
        <v>334</v>
      </c>
      <c r="E310">
        <v>2.4915773351103201E-2</v>
      </c>
      <c r="F310">
        <v>4.7044365762756897E-2</v>
      </c>
      <c r="G310">
        <v>4.8735719540550596E-6</v>
      </c>
      <c r="H310">
        <v>1.6813244538150699E-4</v>
      </c>
      <c r="I310">
        <v>2.1398529876207101E-5</v>
      </c>
      <c r="J310">
        <v>1.2660853463164401E-2</v>
      </c>
      <c r="K310">
        <v>6.8747669364328703E-2</v>
      </c>
      <c r="L310">
        <v>3.9589988907502399E-2</v>
      </c>
      <c r="M310">
        <v>4.3847543108406703E-2</v>
      </c>
      <c r="N310">
        <v>5.4956207760644103E-3</v>
      </c>
      <c r="O310">
        <v>3.1217634731426702E-2</v>
      </c>
      <c r="P310">
        <v>4.5527014263050301E-2</v>
      </c>
      <c r="Q310">
        <v>7.1710695413341394E-2</v>
      </c>
      <c r="R310">
        <v>1.6747255448539599E-4</v>
      </c>
      <c r="S310">
        <v>3.2749889556111703E-2</v>
      </c>
      <c r="T310">
        <v>4.8587912136448701E-6</v>
      </c>
      <c r="U310">
        <v>3.9660908790903802E-2</v>
      </c>
      <c r="V310">
        <v>0.53646530661892899</v>
      </c>
      <c r="Y310" t="s">
        <v>183</v>
      </c>
      <c r="AH310" t="s">
        <v>543</v>
      </c>
      <c r="AI310">
        <v>2011</v>
      </c>
      <c r="AK310" t="s">
        <v>576</v>
      </c>
    </row>
    <row r="311" spans="1:37" x14ac:dyDescent="0.2">
      <c r="A311" t="s">
        <v>543</v>
      </c>
      <c r="B311">
        <v>2009</v>
      </c>
      <c r="C311">
        <v>222</v>
      </c>
      <c r="D311" t="s">
        <v>338</v>
      </c>
      <c r="E311">
        <v>5.78055696250243E-5</v>
      </c>
      <c r="F311">
        <v>8.43430476165722E-2</v>
      </c>
      <c r="G311">
        <v>1.07993178369114E-5</v>
      </c>
      <c r="H311">
        <v>3.52370246918929E-5</v>
      </c>
      <c r="I311">
        <v>4.7416869506466802E-5</v>
      </c>
      <c r="J311">
        <v>1.33813987384811E-2</v>
      </c>
      <c r="K311">
        <v>3.4566066133070497E-5</v>
      </c>
      <c r="L311">
        <v>4.6910689952958697E-2</v>
      </c>
      <c r="M311">
        <v>1.14327975802268E-5</v>
      </c>
      <c r="N311">
        <v>8.0823678566144599E-2</v>
      </c>
      <c r="O311">
        <v>1.9166977266945199E-4</v>
      </c>
      <c r="P311">
        <v>2.2369713140466E-5</v>
      </c>
      <c r="Q311">
        <v>4.1850948593654597E-2</v>
      </c>
      <c r="R311">
        <v>2.2263977885481202E-3</v>
      </c>
      <c r="S311">
        <v>3.8238086246726003E-4</v>
      </c>
      <c r="T311">
        <v>5.1675649113127296E-4</v>
      </c>
      <c r="U311">
        <v>0.16040958427164501</v>
      </c>
      <c r="V311">
        <v>0.56874381998721402</v>
      </c>
      <c r="Y311" t="s">
        <v>216</v>
      </c>
      <c r="AH311" t="s">
        <v>543</v>
      </c>
      <c r="AI311">
        <v>2011</v>
      </c>
      <c r="AK311" t="s">
        <v>577</v>
      </c>
    </row>
    <row r="312" spans="1:37" x14ac:dyDescent="0.2">
      <c r="A312" t="s">
        <v>543</v>
      </c>
      <c r="B312">
        <v>2009</v>
      </c>
      <c r="C312">
        <v>239</v>
      </c>
      <c r="D312" t="s">
        <v>350</v>
      </c>
      <c r="E312">
        <v>5.0055353253820097E-5</v>
      </c>
      <c r="F312">
        <v>9.8657640041447604E-6</v>
      </c>
      <c r="G312">
        <v>9.3514115116144206E-6</v>
      </c>
      <c r="H312">
        <v>3.05126604582878E-5</v>
      </c>
      <c r="I312">
        <v>4.1059506354366898E-5</v>
      </c>
      <c r="J312">
        <v>1.9540546785751901E-4</v>
      </c>
      <c r="K312">
        <v>2.9931659909406601E-5</v>
      </c>
      <c r="L312">
        <v>1.93016302437654E-5</v>
      </c>
      <c r="M312">
        <v>3.5938191659460897E-2</v>
      </c>
      <c r="N312">
        <v>2.94014302907205E-5</v>
      </c>
      <c r="O312">
        <v>7.5017172973280901E-4</v>
      </c>
      <c r="P312">
        <v>4.2548195408469202E-3</v>
      </c>
      <c r="Q312">
        <v>0.39377014741073602</v>
      </c>
      <c r="R312">
        <v>1.75296427849325E-4</v>
      </c>
      <c r="S312">
        <v>3.9013648261841899E-5</v>
      </c>
      <c r="T312">
        <v>3.0142298275270401E-4</v>
      </c>
      <c r="U312">
        <v>7.65395150832687E-2</v>
      </c>
      <c r="V312">
        <v>0.48781653663320801</v>
      </c>
      <c r="Y312" t="s">
        <v>212</v>
      </c>
      <c r="AH312" t="s">
        <v>543</v>
      </c>
      <c r="AI312">
        <v>2011</v>
      </c>
      <c r="AK312" t="s">
        <v>578</v>
      </c>
    </row>
    <row r="313" spans="1:37" x14ac:dyDescent="0.2">
      <c r="A313" t="s">
        <v>543</v>
      </c>
      <c r="B313">
        <v>2009</v>
      </c>
      <c r="C313">
        <v>243</v>
      </c>
      <c r="D313" t="s">
        <v>354</v>
      </c>
      <c r="E313">
        <v>2.5613056900644099E-5</v>
      </c>
      <c r="F313">
        <v>5.0482587451763101E-6</v>
      </c>
      <c r="G313">
        <v>4.78506732204591E-6</v>
      </c>
      <c r="H313">
        <v>1.5613165380038898E-5</v>
      </c>
      <c r="I313">
        <v>2.1009930091473299E-5</v>
      </c>
      <c r="J313">
        <v>3.9113703040925601E-3</v>
      </c>
      <c r="K313">
        <v>2.8551694010191101E-3</v>
      </c>
      <c r="L313">
        <v>9.87654110044724E-6</v>
      </c>
      <c r="M313">
        <v>1.4249925209779801E-3</v>
      </c>
      <c r="N313">
        <v>1.5044554838678999E-5</v>
      </c>
      <c r="O313">
        <v>7.5752380545771796E-4</v>
      </c>
      <c r="P313">
        <v>9.9117911861179592E-6</v>
      </c>
      <c r="Q313">
        <v>0.25462523541171</v>
      </c>
      <c r="R313">
        <v>1.7054086441278999E-2</v>
      </c>
      <c r="S313">
        <v>0.37899094342411599</v>
      </c>
      <c r="T313">
        <v>4.7705550015960997E-6</v>
      </c>
      <c r="U313">
        <v>7.3286083127746902E-3</v>
      </c>
      <c r="V313">
        <v>0.33294039745800602</v>
      </c>
      <c r="Y313" t="s">
        <v>201</v>
      </c>
      <c r="AH313" t="s">
        <v>543</v>
      </c>
      <c r="AI313">
        <v>2012</v>
      </c>
      <c r="AK313" t="s">
        <v>579</v>
      </c>
    </row>
    <row r="314" spans="1:37" x14ac:dyDescent="0.2">
      <c r="A314" t="s">
        <v>543</v>
      </c>
      <c r="B314">
        <v>2009</v>
      </c>
      <c r="C314">
        <v>252</v>
      </c>
      <c r="D314" t="s">
        <v>363</v>
      </c>
      <c r="E314">
        <v>6.7540810421132602E-3</v>
      </c>
      <c r="F314">
        <v>1.8859975781604098E-2</v>
      </c>
      <c r="G314">
        <v>1.12786980755533E-5</v>
      </c>
      <c r="H314">
        <v>3.68011913884315E-5</v>
      </c>
      <c r="I314">
        <v>4.0182219738051599E-4</v>
      </c>
      <c r="J314">
        <v>9.4027871163244201E-4</v>
      </c>
      <c r="K314">
        <v>3.6100449071143603E-5</v>
      </c>
      <c r="L314">
        <v>0.169832120391152</v>
      </c>
      <c r="M314">
        <v>0.118208757892072</v>
      </c>
      <c r="N314">
        <v>5.7460442365652703E-2</v>
      </c>
      <c r="O314">
        <v>2.4027717840502002E-5</v>
      </c>
      <c r="P314">
        <v>4.5117826642190398E-2</v>
      </c>
      <c r="Q314">
        <v>1.78494702096806E-3</v>
      </c>
      <c r="R314">
        <v>3.5274034253949999E-5</v>
      </c>
      <c r="S314">
        <v>4.7054197008082103E-5</v>
      </c>
      <c r="T314">
        <v>1.12444916433941E-5</v>
      </c>
      <c r="U314">
        <v>7.4522811854579304E-2</v>
      </c>
      <c r="V314">
        <v>0.50591515532137399</v>
      </c>
      <c r="Y314" t="s">
        <v>204</v>
      </c>
      <c r="AH314" t="s">
        <v>543</v>
      </c>
      <c r="AI314">
        <v>2012</v>
      </c>
      <c r="AK314" t="s">
        <v>580</v>
      </c>
    </row>
    <row r="315" spans="1:37" x14ac:dyDescent="0.2">
      <c r="A315" t="s">
        <v>543</v>
      </c>
      <c r="B315">
        <v>2009</v>
      </c>
      <c r="C315">
        <v>259</v>
      </c>
      <c r="D315" t="s">
        <v>370</v>
      </c>
      <c r="E315">
        <v>4.7555006689622903E-5</v>
      </c>
      <c r="F315">
        <v>9.3729529953829603E-6</v>
      </c>
      <c r="G315">
        <v>8.88429324906027E-6</v>
      </c>
      <c r="H315">
        <v>1.6774303544328899E-4</v>
      </c>
      <c r="I315">
        <v>1.77763049178867E-4</v>
      </c>
      <c r="J315">
        <v>2.4051424177207001E-2</v>
      </c>
      <c r="K315">
        <v>4.4470012113707598E-4</v>
      </c>
      <c r="L315">
        <v>1.8337482320991198E-5</v>
      </c>
      <c r="M315">
        <v>9.4054391114143802E-6</v>
      </c>
      <c r="N315">
        <v>5.8295090951160605E-4</v>
      </c>
      <c r="O315">
        <v>1.57681299235021E-4</v>
      </c>
      <c r="P315">
        <v>1.8402930114528001E-5</v>
      </c>
      <c r="Q315">
        <v>0.27156108681596502</v>
      </c>
      <c r="R315">
        <v>1.83159447117243E-3</v>
      </c>
      <c r="S315">
        <v>0.32860779700456499</v>
      </c>
      <c r="T315">
        <v>8.8573486520623499E-6</v>
      </c>
      <c r="U315">
        <v>4.7324162039704902E-2</v>
      </c>
      <c r="V315">
        <v>0.32497228162374697</v>
      </c>
      <c r="Y315" t="s">
        <v>322</v>
      </c>
      <c r="AH315" t="s">
        <v>543</v>
      </c>
      <c r="AI315">
        <v>2012</v>
      </c>
      <c r="AK315" t="s">
        <v>581</v>
      </c>
    </row>
    <row r="316" spans="1:37" x14ac:dyDescent="0.2">
      <c r="A316" t="s">
        <v>543</v>
      </c>
      <c r="B316">
        <v>2010</v>
      </c>
      <c r="C316">
        <v>7</v>
      </c>
      <c r="D316" t="s">
        <v>154</v>
      </c>
      <c r="E316">
        <v>7.7033445614589297E-3</v>
      </c>
      <c r="F316">
        <v>0.15738273523167501</v>
      </c>
      <c r="G316">
        <v>1.3955807427401201E-5</v>
      </c>
      <c r="H316">
        <v>4.5536314269206103E-5</v>
      </c>
      <c r="I316">
        <v>6.1276157405116503E-5</v>
      </c>
      <c r="J316">
        <v>5.0957935898132104E-4</v>
      </c>
      <c r="K316">
        <v>4.4669243906049697E-5</v>
      </c>
      <c r="L316">
        <v>3.3376874245747298E-2</v>
      </c>
      <c r="M316">
        <v>4.1560379133292703E-3</v>
      </c>
      <c r="N316">
        <v>0.147603634176313</v>
      </c>
      <c r="O316">
        <v>1.99138204862611E-3</v>
      </c>
      <c r="P316">
        <v>2.8908067482513899E-5</v>
      </c>
      <c r="Q316">
        <v>6.2365922578824402E-2</v>
      </c>
      <c r="R316">
        <v>5.2747163163564502E-3</v>
      </c>
      <c r="S316">
        <v>6.8150212624431801E-3</v>
      </c>
      <c r="T316">
        <v>4.1551769506517596E-3</v>
      </c>
      <c r="U316">
        <v>6.9761523238173195E-2</v>
      </c>
      <c r="V316">
        <v>0.49870970652692898</v>
      </c>
      <c r="Y316" t="s">
        <v>319</v>
      </c>
      <c r="AH316" t="s">
        <v>543</v>
      </c>
      <c r="AI316">
        <v>2012</v>
      </c>
      <c r="AK316" t="s">
        <v>582</v>
      </c>
    </row>
    <row r="317" spans="1:37" x14ac:dyDescent="0.2">
      <c r="A317" t="s">
        <v>543</v>
      </c>
      <c r="B317">
        <v>2010</v>
      </c>
      <c r="C317">
        <v>12</v>
      </c>
      <c r="D317" t="s">
        <v>159</v>
      </c>
      <c r="E317">
        <v>2.12922976083148E-2</v>
      </c>
      <c r="F317">
        <v>6.5132807767342399E-2</v>
      </c>
      <c r="G317">
        <v>1.1423581277614499E-5</v>
      </c>
      <c r="H317">
        <v>1.10775210835593E-3</v>
      </c>
      <c r="I317">
        <v>1.1206360191074499E-3</v>
      </c>
      <c r="J317">
        <v>1.4875963749923699E-3</v>
      </c>
      <c r="K317">
        <v>7.1758602145460898E-2</v>
      </c>
      <c r="L317">
        <v>4.7481444572341602E-2</v>
      </c>
      <c r="M317">
        <v>3.6408351748824799E-2</v>
      </c>
      <c r="N317">
        <v>1.3238480664821301E-2</v>
      </c>
      <c r="O317">
        <v>1.8579291465605299E-2</v>
      </c>
      <c r="P317">
        <v>2.0207584253831401E-4</v>
      </c>
      <c r="Q317">
        <v>5.5545496077453998E-3</v>
      </c>
      <c r="R317">
        <v>5.7096624451099501E-4</v>
      </c>
      <c r="S317">
        <v>3.0806801486502298E-3</v>
      </c>
      <c r="T317">
        <v>1.1388935438584999E-5</v>
      </c>
      <c r="U317">
        <v>0.130074499484748</v>
      </c>
      <c r="V317">
        <v>0.582887155679924</v>
      </c>
      <c r="Y317" t="s">
        <v>244</v>
      </c>
      <c r="AH317" t="s">
        <v>543</v>
      </c>
      <c r="AI317">
        <v>2013</v>
      </c>
      <c r="AK317" t="s">
        <v>583</v>
      </c>
    </row>
    <row r="318" spans="1:37" x14ac:dyDescent="0.2">
      <c r="A318" t="s">
        <v>543</v>
      </c>
      <c r="B318">
        <v>2010</v>
      </c>
      <c r="C318">
        <v>37</v>
      </c>
      <c r="D318" t="s">
        <v>182</v>
      </c>
      <c r="E318">
        <v>5.0980743112944401E-3</v>
      </c>
      <c r="F318">
        <v>0.18929207592438299</v>
      </c>
      <c r="G318">
        <v>1.7795817892160599E-5</v>
      </c>
      <c r="H318">
        <v>5.8065859709694101E-5</v>
      </c>
      <c r="I318">
        <v>1.3418986029766201E-2</v>
      </c>
      <c r="J318">
        <v>9.3923951183079893E-5</v>
      </c>
      <c r="K318">
        <v>1.03405316462672E-2</v>
      </c>
      <c r="L318">
        <v>5.8125013064616801E-2</v>
      </c>
      <c r="M318">
        <v>1.4085115226225499E-3</v>
      </c>
      <c r="N318">
        <v>6.2035314156209102E-2</v>
      </c>
      <c r="O318">
        <v>8.71714636278981E-4</v>
      </c>
      <c r="P318">
        <v>5.9273099360739295E-4</v>
      </c>
      <c r="Q318">
        <v>8.4806972121248894E-2</v>
      </c>
      <c r="R318">
        <v>1.47861775178865E-2</v>
      </c>
      <c r="S318">
        <v>1.1859807663540901E-3</v>
      </c>
      <c r="T318">
        <v>1.77418461098353E-5</v>
      </c>
      <c r="U318">
        <v>3.8372702435758299E-2</v>
      </c>
      <c r="V318">
        <v>0.51947768739881095</v>
      </c>
      <c r="Y318" t="s">
        <v>236</v>
      </c>
      <c r="AH318" t="s">
        <v>543</v>
      </c>
      <c r="AI318">
        <v>2013</v>
      </c>
      <c r="AK318" t="s">
        <v>584</v>
      </c>
    </row>
    <row r="319" spans="1:37" x14ac:dyDescent="0.2">
      <c r="A319" t="s">
        <v>543</v>
      </c>
      <c r="B319">
        <v>2010</v>
      </c>
      <c r="C319">
        <v>254</v>
      </c>
      <c r="D319" t="s">
        <v>365</v>
      </c>
      <c r="E319">
        <v>2.10938085964315E-2</v>
      </c>
      <c r="F319">
        <v>6.7760387881578801E-2</v>
      </c>
      <c r="G319">
        <v>1.0606120590747499E-5</v>
      </c>
      <c r="H319">
        <v>3.4606642640332801E-5</v>
      </c>
      <c r="I319">
        <v>5.4350647845349299E-4</v>
      </c>
      <c r="J319">
        <v>5.1240579899894799E-2</v>
      </c>
      <c r="K319">
        <v>3.6523961106930801E-4</v>
      </c>
      <c r="L319">
        <v>8.2679226354853405E-2</v>
      </c>
      <c r="M319">
        <v>1.6676878860190699E-3</v>
      </c>
      <c r="N319">
        <v>4.0450961006241001E-2</v>
      </c>
      <c r="O319">
        <v>8.2017345999002497E-2</v>
      </c>
      <c r="P319">
        <v>9.9607272351825392E-3</v>
      </c>
      <c r="Q319">
        <v>5.5016505800473299E-2</v>
      </c>
      <c r="R319">
        <v>1.9881651562313101E-4</v>
      </c>
      <c r="S319">
        <v>3.38360244525839E-2</v>
      </c>
      <c r="T319">
        <v>1.05739539752366E-5</v>
      </c>
      <c r="U319">
        <v>4.2912889085617002E-2</v>
      </c>
      <c r="V319">
        <v>0.51020050647977</v>
      </c>
      <c r="Y319" t="s">
        <v>256</v>
      </c>
      <c r="AH319" t="s">
        <v>543</v>
      </c>
      <c r="AI319">
        <v>2013</v>
      </c>
      <c r="AK319" t="s">
        <v>585</v>
      </c>
    </row>
    <row r="320" spans="1:37" x14ac:dyDescent="0.2">
      <c r="A320" t="s">
        <v>543</v>
      </c>
      <c r="B320">
        <v>2010</v>
      </c>
      <c r="C320">
        <v>258</v>
      </c>
      <c r="D320" t="s">
        <v>369</v>
      </c>
      <c r="E320">
        <v>3.07121741473661E-4</v>
      </c>
      <c r="F320">
        <v>1.5450833405996801E-5</v>
      </c>
      <c r="G320">
        <v>1.46453028185322E-5</v>
      </c>
      <c r="H320">
        <v>2.76515810644433E-4</v>
      </c>
      <c r="I320">
        <v>3.4952497387629499E-3</v>
      </c>
      <c r="J320">
        <v>7.7295953202307895E-5</v>
      </c>
      <c r="K320">
        <v>2.7560590212789198E-4</v>
      </c>
      <c r="L320">
        <v>3.0228401291099199E-5</v>
      </c>
      <c r="M320">
        <v>2.38033980002459E-2</v>
      </c>
      <c r="N320">
        <v>9.3596511996440396E-2</v>
      </c>
      <c r="O320">
        <v>3.11998070570868E-5</v>
      </c>
      <c r="P320">
        <v>3.1366311531650697E-2</v>
      </c>
      <c r="Q320">
        <v>9.4495827755074799E-2</v>
      </c>
      <c r="R320">
        <v>2.1043707792308998E-3</v>
      </c>
      <c r="S320">
        <v>1.9045668456239999E-2</v>
      </c>
      <c r="T320">
        <v>2.7233440695660398E-2</v>
      </c>
      <c r="U320">
        <v>0.257564310426041</v>
      </c>
      <c r="V320">
        <v>0.44626684686863199</v>
      </c>
      <c r="Y320" t="s">
        <v>258</v>
      </c>
      <c r="AH320" t="s">
        <v>543</v>
      </c>
      <c r="AI320">
        <v>2014</v>
      </c>
      <c r="AK320" t="s">
        <v>586</v>
      </c>
    </row>
    <row r="321" spans="1:37" x14ac:dyDescent="0.2">
      <c r="A321" t="s">
        <v>543</v>
      </c>
      <c r="B321">
        <v>2011</v>
      </c>
      <c r="C321">
        <v>38</v>
      </c>
      <c r="D321" t="s">
        <v>183</v>
      </c>
      <c r="E321">
        <v>6.1147068072508096E-5</v>
      </c>
      <c r="F321">
        <v>1.20519086158421E-5</v>
      </c>
      <c r="G321">
        <v>1.1423581277614499E-5</v>
      </c>
      <c r="H321">
        <v>3.7273929856320801E-5</v>
      </c>
      <c r="I321">
        <v>9.4222298935751501E-4</v>
      </c>
      <c r="J321">
        <v>2.38705166742822E-4</v>
      </c>
      <c r="K321">
        <v>0.38415981723759801</v>
      </c>
      <c r="L321">
        <v>2.35786588587472E-5</v>
      </c>
      <c r="M321">
        <v>3.97981993140736E-2</v>
      </c>
      <c r="N321">
        <v>3.59164633260996E-5</v>
      </c>
      <c r="O321">
        <v>2.43363716120309E-5</v>
      </c>
      <c r="P321">
        <v>3.3743725435526201E-2</v>
      </c>
      <c r="Q321">
        <v>4.85520897774799E-2</v>
      </c>
      <c r="R321">
        <v>3.5727155261188101E-5</v>
      </c>
      <c r="S321">
        <v>6.1137016543991504E-3</v>
      </c>
      <c r="T321">
        <v>1.1388935438584999E-5</v>
      </c>
      <c r="U321">
        <v>5.0069656300438404E-3</v>
      </c>
      <c r="V321">
        <v>0.48119172872246002</v>
      </c>
      <c r="Y321" t="s">
        <v>361</v>
      </c>
      <c r="AH321" t="s">
        <v>587</v>
      </c>
      <c r="AI321">
        <v>2009</v>
      </c>
      <c r="AK321" t="s">
        <v>588</v>
      </c>
    </row>
    <row r="322" spans="1:37" x14ac:dyDescent="0.2">
      <c r="A322" t="s">
        <v>543</v>
      </c>
      <c r="B322">
        <v>2011</v>
      </c>
      <c r="C322">
        <v>39</v>
      </c>
      <c r="D322" t="s">
        <v>184</v>
      </c>
      <c r="E322">
        <v>1.21346122346299E-3</v>
      </c>
      <c r="F322">
        <v>7.3860653086990302E-2</v>
      </c>
      <c r="G322">
        <v>1.2249702766400401E-5</v>
      </c>
      <c r="H322">
        <v>3.9969476347169998E-5</v>
      </c>
      <c r="I322">
        <v>5.3785115535921299E-5</v>
      </c>
      <c r="J322">
        <v>6.3859838104170404E-4</v>
      </c>
      <c r="K322">
        <v>9.7962918527222595E-3</v>
      </c>
      <c r="L322">
        <v>6.27767224407417E-2</v>
      </c>
      <c r="M322">
        <v>3.2153949027369601E-2</v>
      </c>
      <c r="N322">
        <v>2.1465834352553701E-2</v>
      </c>
      <c r="O322">
        <v>2.6096310028819198E-5</v>
      </c>
      <c r="P322">
        <v>5.9932012642652504E-4</v>
      </c>
      <c r="Q322">
        <v>8.5160798865728304E-2</v>
      </c>
      <c r="R322">
        <v>4.20941566743251E-4</v>
      </c>
      <c r="S322">
        <v>1.58162807646969E-3</v>
      </c>
      <c r="T322">
        <v>7.6648270196243897E-3</v>
      </c>
      <c r="U322">
        <v>0.114418811570242</v>
      </c>
      <c r="V322">
        <v>0.58811606180520504</v>
      </c>
      <c r="Y322" t="s">
        <v>351</v>
      </c>
      <c r="AH322" t="s">
        <v>587</v>
      </c>
      <c r="AI322">
        <v>2009</v>
      </c>
      <c r="AK322" t="s">
        <v>589</v>
      </c>
    </row>
    <row r="323" spans="1:37" x14ac:dyDescent="0.2">
      <c r="A323" t="s">
        <v>543</v>
      </c>
      <c r="B323">
        <v>2011</v>
      </c>
      <c r="C323">
        <v>69</v>
      </c>
      <c r="D323" t="s">
        <v>212</v>
      </c>
      <c r="E323">
        <v>4.7614467197702998E-5</v>
      </c>
      <c r="F323">
        <v>0.32440632116935603</v>
      </c>
      <c r="G323">
        <v>8.8954017448274707E-6</v>
      </c>
      <c r="H323">
        <v>2.90247491240093E-5</v>
      </c>
      <c r="I323">
        <v>3.9057291405983202E-5</v>
      </c>
      <c r="J323">
        <v>3.2422932994182201E-3</v>
      </c>
      <c r="K323">
        <v>7.9473694594854594E-3</v>
      </c>
      <c r="L323">
        <v>1.83604106326794E-5</v>
      </c>
      <c r="M323">
        <v>6.6417012764748901E-2</v>
      </c>
      <c r="N323">
        <v>3.0582375508283701E-4</v>
      </c>
      <c r="O323">
        <v>1.89504322015586E-5</v>
      </c>
      <c r="P323">
        <v>2.1830125738977701E-2</v>
      </c>
      <c r="Q323">
        <v>4.9337939061674198E-2</v>
      </c>
      <c r="R323">
        <v>4.6568708400384302E-2</v>
      </c>
      <c r="S323">
        <v>5.13015521251972E-2</v>
      </c>
      <c r="T323">
        <v>8.8684234575929404E-6</v>
      </c>
      <c r="U323">
        <v>1.02895514504235E-2</v>
      </c>
      <c r="V323">
        <v>0.41818253159948798</v>
      </c>
      <c r="Y323" t="s">
        <v>214</v>
      </c>
      <c r="AH323" t="s">
        <v>587</v>
      </c>
      <c r="AI323">
        <v>2010</v>
      </c>
      <c r="AK323" t="s">
        <v>590</v>
      </c>
    </row>
    <row r="324" spans="1:37" x14ac:dyDescent="0.2">
      <c r="A324" t="s">
        <v>543</v>
      </c>
      <c r="B324">
        <v>2011</v>
      </c>
      <c r="C324">
        <v>74</v>
      </c>
      <c r="D324" t="s">
        <v>216</v>
      </c>
      <c r="E324">
        <v>3.8389952561752802E-3</v>
      </c>
      <c r="F324">
        <v>4.7946575360623599E-2</v>
      </c>
      <c r="G324">
        <v>1.2083259419853799E-5</v>
      </c>
      <c r="H324">
        <v>3.9426389422547897E-5</v>
      </c>
      <c r="I324">
        <v>5.3054308038391599E-5</v>
      </c>
      <c r="J324">
        <v>6.37738301639277E-5</v>
      </c>
      <c r="K324">
        <v>5.1558104418673902E-2</v>
      </c>
      <c r="L324">
        <v>1.91209881948941E-3</v>
      </c>
      <c r="M324">
        <v>1.2792054196644199E-5</v>
      </c>
      <c r="N324">
        <v>4.7558869396797498E-3</v>
      </c>
      <c r="O324">
        <v>2.5741725329374199E-5</v>
      </c>
      <c r="P324">
        <v>6.4754567967344107E-2</v>
      </c>
      <c r="Q324">
        <v>0.14816706409223401</v>
      </c>
      <c r="R324">
        <v>1.19268892374783E-2</v>
      </c>
      <c r="S324">
        <v>5.0410789031930898E-5</v>
      </c>
      <c r="T324">
        <v>1.2046612885755701E-5</v>
      </c>
      <c r="U324">
        <v>0.124753240146737</v>
      </c>
      <c r="V324">
        <v>0.54011724879307599</v>
      </c>
      <c r="Y324" t="s">
        <v>171</v>
      </c>
      <c r="AH324" t="s">
        <v>587</v>
      </c>
      <c r="AI324">
        <v>2011</v>
      </c>
      <c r="AK324" t="s">
        <v>591</v>
      </c>
    </row>
    <row r="325" spans="1:37" x14ac:dyDescent="0.2">
      <c r="A325" t="s">
        <v>543</v>
      </c>
      <c r="B325">
        <v>2012</v>
      </c>
      <c r="C325">
        <v>56</v>
      </c>
      <c r="D325" t="s">
        <v>201</v>
      </c>
      <c r="E325">
        <v>4.0669416815677798E-3</v>
      </c>
      <c r="F325">
        <v>1.35047958351248E-5</v>
      </c>
      <c r="G325">
        <v>1.28007220912169E-5</v>
      </c>
      <c r="H325">
        <v>4.1767393757092499E-5</v>
      </c>
      <c r="I325">
        <v>2.5612565083516398E-4</v>
      </c>
      <c r="J325">
        <v>6.7560502365742006E-5</v>
      </c>
      <c r="K325">
        <v>5.1820552322335199E-2</v>
      </c>
      <c r="L325">
        <v>8.1194411760957499E-2</v>
      </c>
      <c r="M325">
        <v>0.10237318511509</v>
      </c>
      <c r="N325">
        <v>4.0246281298643003E-5</v>
      </c>
      <c r="O325">
        <v>2.7270181052998201E-5</v>
      </c>
      <c r="P325">
        <v>2.65154230568738E-5</v>
      </c>
      <c r="Q325">
        <v>3.5812495783777203E-2</v>
      </c>
      <c r="R325">
        <v>4.5622058450175799E-2</v>
      </c>
      <c r="S325">
        <v>4.8515118303898803E-3</v>
      </c>
      <c r="T325">
        <v>1.2761899611098199E-5</v>
      </c>
      <c r="U325">
        <v>0.101972566385165</v>
      </c>
      <c r="V325">
        <v>0.57178772382063703</v>
      </c>
      <c r="Y325" t="s">
        <v>288</v>
      </c>
      <c r="AH325" t="s">
        <v>587</v>
      </c>
      <c r="AI325">
        <v>2013</v>
      </c>
      <c r="AK325" t="s">
        <v>592</v>
      </c>
    </row>
    <row r="326" spans="1:37" x14ac:dyDescent="0.2">
      <c r="A326" t="s">
        <v>543</v>
      </c>
      <c r="B326">
        <v>2012</v>
      </c>
      <c r="C326">
        <v>59</v>
      </c>
      <c r="D326" t="s">
        <v>204</v>
      </c>
      <c r="E326">
        <v>5.8696121966319095E-4</v>
      </c>
      <c r="F326">
        <v>3.4779373394886397E-2</v>
      </c>
      <c r="G326">
        <v>0.31133850912572802</v>
      </c>
      <c r="H326">
        <v>3.6684874491951302E-5</v>
      </c>
      <c r="I326">
        <v>4.9365175461201001E-5</v>
      </c>
      <c r="J326">
        <v>5.02790787951947E-2</v>
      </c>
      <c r="K326">
        <v>3.5986346998926003E-5</v>
      </c>
      <c r="L326">
        <v>1.81093359880669E-2</v>
      </c>
      <c r="M326">
        <v>1.1902558402412401E-5</v>
      </c>
      <c r="N326">
        <v>4.6392031457338903E-2</v>
      </c>
      <c r="O326">
        <v>2.3951773843493599E-5</v>
      </c>
      <c r="P326">
        <v>2.3288859549136499E-5</v>
      </c>
      <c r="Q326">
        <v>7.2574440132533804E-4</v>
      </c>
      <c r="R326">
        <v>3.5162544216917001E-5</v>
      </c>
      <c r="S326">
        <v>1.3392011069652101E-2</v>
      </c>
      <c r="T326">
        <v>1.1208951370889E-5</v>
      </c>
      <c r="U326">
        <v>6.7790309573833002E-2</v>
      </c>
      <c r="V326">
        <v>0.45637909388997699</v>
      </c>
      <c r="Y326" t="s">
        <v>188</v>
      </c>
      <c r="AH326" t="s">
        <v>587</v>
      </c>
      <c r="AI326">
        <v>2013</v>
      </c>
      <c r="AK326" t="s">
        <v>593</v>
      </c>
    </row>
    <row r="327" spans="1:37" x14ac:dyDescent="0.2">
      <c r="A327" t="s">
        <v>543</v>
      </c>
      <c r="B327">
        <v>2012</v>
      </c>
      <c r="C327">
        <v>201</v>
      </c>
      <c r="D327" t="s">
        <v>319</v>
      </c>
      <c r="E327">
        <v>4.89645378447656E-2</v>
      </c>
      <c r="F327">
        <v>3.6678868403048299E-2</v>
      </c>
      <c r="G327">
        <v>1.5048008291433099E-5</v>
      </c>
      <c r="H327">
        <v>1.69423433790378E-3</v>
      </c>
      <c r="I327">
        <v>2.2627913384890098E-2</v>
      </c>
      <c r="J327">
        <v>5.4945974706115705E-4</v>
      </c>
      <c r="K327">
        <v>4.8165120948179698E-5</v>
      </c>
      <c r="L327">
        <v>9.7113633529737195E-4</v>
      </c>
      <c r="M327">
        <v>1.5930712974620001E-5</v>
      </c>
      <c r="N327">
        <v>7.0318047927235894E-2</v>
      </c>
      <c r="O327">
        <v>3.2057715781202899E-5</v>
      </c>
      <c r="P327">
        <v>1.67630474143867E-3</v>
      </c>
      <c r="Q327">
        <v>0.19768241341871401</v>
      </c>
      <c r="R327">
        <v>1.4571776249432101E-3</v>
      </c>
      <c r="S327">
        <v>6.2779581648621103E-5</v>
      </c>
      <c r="T327">
        <v>1.50023701626965E-5</v>
      </c>
      <c r="U327">
        <v>0.105538631640811</v>
      </c>
      <c r="V327">
        <v>0.51165229108408306</v>
      </c>
      <c r="Y327" t="s">
        <v>260</v>
      </c>
      <c r="AH327" t="s">
        <v>587</v>
      </c>
      <c r="AI327">
        <v>2014</v>
      </c>
      <c r="AK327" t="s">
        <v>594</v>
      </c>
    </row>
    <row r="328" spans="1:37" x14ac:dyDescent="0.2">
      <c r="A328" t="s">
        <v>543</v>
      </c>
      <c r="B328">
        <v>2012</v>
      </c>
      <c r="C328">
        <v>204</v>
      </c>
      <c r="D328" t="s">
        <v>322</v>
      </c>
      <c r="E328">
        <v>9.68767890118227E-4</v>
      </c>
      <c r="F328">
        <v>2.1408550206549599E-2</v>
      </c>
      <c r="G328">
        <v>1.16100051348514E-5</v>
      </c>
      <c r="H328">
        <v>1.12582975107439E-3</v>
      </c>
      <c r="I328">
        <v>2.7708452271315298E-3</v>
      </c>
      <c r="J328">
        <v>6.1276057224740301E-5</v>
      </c>
      <c r="K328">
        <v>3.71608847296728E-5</v>
      </c>
      <c r="L328">
        <v>2.0528803401955801E-4</v>
      </c>
      <c r="M328">
        <v>1.1798389389324501E-2</v>
      </c>
      <c r="N328">
        <v>4.1015859932259799E-2</v>
      </c>
      <c r="O328">
        <v>2.4733522046453401E-5</v>
      </c>
      <c r="P328">
        <v>1.29332110128877E-3</v>
      </c>
      <c r="Q328">
        <v>7.8900329847390205E-2</v>
      </c>
      <c r="R328">
        <v>3.6310194321359503E-5</v>
      </c>
      <c r="S328">
        <v>2.2895334734737899E-2</v>
      </c>
      <c r="T328">
        <v>4.5342722294472497E-2</v>
      </c>
      <c r="U328">
        <v>0.247882301382196</v>
      </c>
      <c r="V328">
        <v>0.52422136954597998</v>
      </c>
      <c r="Y328" t="s">
        <v>94</v>
      </c>
      <c r="AD328" t="s">
        <v>595</v>
      </c>
      <c r="AH328" t="s">
        <v>596</v>
      </c>
      <c r="AI328">
        <v>2005</v>
      </c>
      <c r="AK328" t="s">
        <v>597</v>
      </c>
    </row>
    <row r="329" spans="1:37" x14ac:dyDescent="0.2">
      <c r="A329" t="s">
        <v>543</v>
      </c>
      <c r="B329">
        <v>2013</v>
      </c>
      <c r="C329">
        <v>102</v>
      </c>
      <c r="D329" t="s">
        <v>236</v>
      </c>
      <c r="E329">
        <v>4.7026470678637897E-5</v>
      </c>
      <c r="F329">
        <v>0.25001023622372898</v>
      </c>
      <c r="G329">
        <v>8.7855514079555707E-6</v>
      </c>
      <c r="H329">
        <v>2.8666319166559799E-5</v>
      </c>
      <c r="I329">
        <v>3.8574968432684502E-5</v>
      </c>
      <c r="J329">
        <v>1.0068556700870599E-3</v>
      </c>
      <c r="K329">
        <v>2.8120475345666402E-5</v>
      </c>
      <c r="L329">
        <v>5.6275211969937802E-2</v>
      </c>
      <c r="M329">
        <v>4.9680184667277201E-2</v>
      </c>
      <c r="N329">
        <v>2.7622330272358301E-5</v>
      </c>
      <c r="O329">
        <v>1.8716411139786999E-5</v>
      </c>
      <c r="P329">
        <v>1.7855808587027799E-2</v>
      </c>
      <c r="Q329">
        <v>1.8262131251550998E-5</v>
      </c>
      <c r="R329">
        <v>1.39960059965691E-3</v>
      </c>
      <c r="S329">
        <v>1.55416525339728E-2</v>
      </c>
      <c r="T329">
        <v>8.7589062786857894E-6</v>
      </c>
      <c r="U329">
        <v>3.4449076935593098E-2</v>
      </c>
      <c r="V329">
        <v>0.57355683924874501</v>
      </c>
      <c r="Y329" t="s">
        <v>92</v>
      </c>
      <c r="AD329" t="s">
        <v>595</v>
      </c>
      <c r="AH329" t="s">
        <v>596</v>
      </c>
      <c r="AI329">
        <v>2007</v>
      </c>
      <c r="AK329" t="s">
        <v>598</v>
      </c>
    </row>
    <row r="330" spans="1:37" x14ac:dyDescent="0.2">
      <c r="A330" t="s">
        <v>543</v>
      </c>
      <c r="B330">
        <v>2013</v>
      </c>
      <c r="C330">
        <v>111</v>
      </c>
      <c r="D330" t="s">
        <v>244</v>
      </c>
      <c r="E330">
        <v>2.0471617100140601E-4</v>
      </c>
      <c r="F330">
        <v>1.02989630056117E-5</v>
      </c>
      <c r="G330">
        <v>3.1468786796240601E-4</v>
      </c>
      <c r="H330">
        <v>1.0990928987835E-3</v>
      </c>
      <c r="I330">
        <v>1.9532532257013501E-4</v>
      </c>
      <c r="J330">
        <v>7.3081261903372802E-2</v>
      </c>
      <c r="K330">
        <v>5.2021102054030599E-2</v>
      </c>
      <c r="L330">
        <v>2.01491517276334E-5</v>
      </c>
      <c r="M330">
        <v>5.73363930144365E-2</v>
      </c>
      <c r="N330">
        <v>3.0692427139853601E-5</v>
      </c>
      <c r="O330">
        <v>0.243351618825349</v>
      </c>
      <c r="P330">
        <v>1.7400994077635699E-2</v>
      </c>
      <c r="Q330">
        <v>1.4656732315676499E-2</v>
      </c>
      <c r="R330">
        <v>3.0530653862331E-5</v>
      </c>
      <c r="S330">
        <v>2.3824942411896099E-2</v>
      </c>
      <c r="T330">
        <v>9.7324190295555804E-6</v>
      </c>
      <c r="U330">
        <v>9.7425553702923308E-6</v>
      </c>
      <c r="V330">
        <v>0.51640198696715001</v>
      </c>
      <c r="Y330" t="s">
        <v>91</v>
      </c>
      <c r="AD330" t="s">
        <v>595</v>
      </c>
      <c r="AH330" t="s">
        <v>596</v>
      </c>
      <c r="AI330">
        <v>2010</v>
      </c>
      <c r="AK330" t="s">
        <v>599</v>
      </c>
    </row>
    <row r="331" spans="1:37" x14ac:dyDescent="0.2">
      <c r="A331" t="s">
        <v>543</v>
      </c>
      <c r="B331">
        <v>2013</v>
      </c>
      <c r="C331">
        <v>126</v>
      </c>
      <c r="D331" t="s">
        <v>256</v>
      </c>
      <c r="E331">
        <v>6.8272812253466404E-5</v>
      </c>
      <c r="F331">
        <v>0.113360706712772</v>
      </c>
      <c r="G331">
        <v>2.5510906041845399E-2</v>
      </c>
      <c r="H331">
        <v>2.4082193575098999E-4</v>
      </c>
      <c r="I331">
        <v>2.5520726684790502E-4</v>
      </c>
      <c r="J331">
        <v>1.7398092908866101E-2</v>
      </c>
      <c r="K331">
        <v>1.6344596270106699E-3</v>
      </c>
      <c r="L331">
        <v>9.06642857978779E-2</v>
      </c>
      <c r="M331">
        <v>2.6031589941850602E-3</v>
      </c>
      <c r="N331">
        <v>4.0101971112721102E-5</v>
      </c>
      <c r="O331">
        <v>1.61627212172612E-2</v>
      </c>
      <c r="P331">
        <v>2.6420347300613501E-5</v>
      </c>
      <c r="Q331">
        <v>4.24921490338058E-4</v>
      </c>
      <c r="R331">
        <v>5.6176111812831402E-3</v>
      </c>
      <c r="S331">
        <v>2.2762503449375401E-2</v>
      </c>
      <c r="T331">
        <v>1.27161395546118E-5</v>
      </c>
      <c r="U331">
        <v>6.9136623703748498E-2</v>
      </c>
      <c r="V331">
        <v>0.634080468402616</v>
      </c>
      <c r="Y331" t="s">
        <v>90</v>
      </c>
      <c r="AD331" t="s">
        <v>595</v>
      </c>
      <c r="AH331" t="s">
        <v>596</v>
      </c>
      <c r="AI331">
        <v>2011</v>
      </c>
      <c r="AK331" t="s">
        <v>600</v>
      </c>
    </row>
    <row r="332" spans="1:37" x14ac:dyDescent="0.2">
      <c r="A332" t="s">
        <v>543</v>
      </c>
      <c r="B332">
        <v>2014</v>
      </c>
      <c r="C332">
        <v>129</v>
      </c>
      <c r="D332" t="s">
        <v>258</v>
      </c>
      <c r="E332">
        <v>1.9610531951920999E-4</v>
      </c>
      <c r="F332">
        <v>9.8657640041447604E-6</v>
      </c>
      <c r="G332">
        <v>9.3514115116144206E-6</v>
      </c>
      <c r="H332">
        <v>1.7656262672367801E-4</v>
      </c>
      <c r="I332">
        <v>4.1059506354366898E-5</v>
      </c>
      <c r="J332">
        <v>2.66304493618932E-2</v>
      </c>
      <c r="K332">
        <v>0.27796301746294799</v>
      </c>
      <c r="L332">
        <v>1.65351596509156E-4</v>
      </c>
      <c r="M332">
        <v>2.6006793953414299E-2</v>
      </c>
      <c r="N332">
        <v>2.94014302907205E-5</v>
      </c>
      <c r="O332">
        <v>1.9921898405855601E-5</v>
      </c>
      <c r="P332">
        <v>1.9370519150595999E-5</v>
      </c>
      <c r="Q332">
        <v>5.9169674696725898E-2</v>
      </c>
      <c r="R332">
        <v>4.6739636038010702E-4</v>
      </c>
      <c r="S332">
        <v>1.35346334465035E-3</v>
      </c>
      <c r="T332">
        <v>9.32305022192278E-6</v>
      </c>
      <c r="U332">
        <v>4.7329521830190499E-2</v>
      </c>
      <c r="V332">
        <v>0.56040336986710704</v>
      </c>
      <c r="Y332" t="s">
        <v>95</v>
      </c>
      <c r="AD332" t="s">
        <v>595</v>
      </c>
      <c r="AH332" t="s">
        <v>596</v>
      </c>
      <c r="AI332">
        <v>2013</v>
      </c>
      <c r="AK332" t="s">
        <v>601</v>
      </c>
    </row>
    <row r="333" spans="1:37" x14ac:dyDescent="0.2">
      <c r="A333" t="s">
        <v>587</v>
      </c>
      <c r="B333">
        <v>2009</v>
      </c>
      <c r="C333">
        <v>240</v>
      </c>
      <c r="D333" t="s">
        <v>351</v>
      </c>
      <c r="E333">
        <v>4.9883129325327902E-2</v>
      </c>
      <c r="F333">
        <v>2.3974997548715699E-2</v>
      </c>
      <c r="G333">
        <v>5.2981307200856299E-3</v>
      </c>
      <c r="H333">
        <v>1.5315885538681301E-2</v>
      </c>
      <c r="I333">
        <v>0.181524650694045</v>
      </c>
      <c r="J333">
        <v>6.9327766879736996E-3</v>
      </c>
      <c r="K333">
        <v>7.7498630376692699E-7</v>
      </c>
      <c r="L333">
        <v>0.121840592917108</v>
      </c>
      <c r="M333">
        <v>2.0159459824492E-2</v>
      </c>
      <c r="N333">
        <v>4.41876479304949E-2</v>
      </c>
      <c r="O333">
        <v>1.6416029297792099E-2</v>
      </c>
      <c r="P333">
        <v>2.2164635062444501E-3</v>
      </c>
      <c r="Q333">
        <v>1.0804263263090899E-2</v>
      </c>
      <c r="R333">
        <v>3.47907908216485E-5</v>
      </c>
      <c r="S333">
        <v>9.0766222894574904E-3</v>
      </c>
      <c r="T333">
        <v>1.0614926105740901E-2</v>
      </c>
      <c r="U333">
        <v>2.8093042762951E-2</v>
      </c>
      <c r="V333">
        <v>0.45362581581067202</v>
      </c>
      <c r="Y333" t="s">
        <v>93</v>
      </c>
      <c r="AD333" t="s">
        <v>595</v>
      </c>
      <c r="AH333" t="s">
        <v>596</v>
      </c>
      <c r="AI333">
        <v>2016</v>
      </c>
      <c r="AK333" t="s">
        <v>602</v>
      </c>
    </row>
    <row r="334" spans="1:37" x14ac:dyDescent="0.2">
      <c r="A334" t="s">
        <v>587</v>
      </c>
      <c r="B334">
        <v>2009</v>
      </c>
      <c r="C334">
        <v>250</v>
      </c>
      <c r="D334" t="s">
        <v>361</v>
      </c>
      <c r="E334">
        <v>3.95762173536005E-2</v>
      </c>
      <c r="F334">
        <v>8.9378787005473508E-3</v>
      </c>
      <c r="G334">
        <v>9.2138042067357706E-2</v>
      </c>
      <c r="H334">
        <v>1.67600683810954E-4</v>
      </c>
      <c r="I334">
        <v>5.10582684805614E-2</v>
      </c>
      <c r="J334">
        <v>3.7240160060089799E-6</v>
      </c>
      <c r="K334">
        <v>2.2584307117410602E-6</v>
      </c>
      <c r="L334">
        <v>6.8820696442281101E-2</v>
      </c>
      <c r="M334">
        <v>1.1274098878127199E-2</v>
      </c>
      <c r="N334">
        <v>3.7710222835132998E-3</v>
      </c>
      <c r="O334">
        <v>7.5597978255019904E-2</v>
      </c>
      <c r="P334">
        <v>1.46156195428126E-6</v>
      </c>
      <c r="Q334">
        <v>1.8041033695579099E-2</v>
      </c>
      <c r="R334">
        <v>2.2067305071228302E-6</v>
      </c>
      <c r="S334">
        <v>2.94369312220859E-6</v>
      </c>
      <c r="T334">
        <v>7.0345122896701095E-7</v>
      </c>
      <c r="U334">
        <v>1.0866319991257201E-2</v>
      </c>
      <c r="V334">
        <v>0.61973754528481395</v>
      </c>
      <c r="Y334" t="s">
        <v>96</v>
      </c>
      <c r="AD334" t="s">
        <v>595</v>
      </c>
      <c r="AH334" t="s">
        <v>596</v>
      </c>
      <c r="AI334">
        <v>2018</v>
      </c>
      <c r="AK334" t="s">
        <v>603</v>
      </c>
    </row>
    <row r="335" spans="1:37" x14ac:dyDescent="0.2">
      <c r="A335" t="s">
        <v>587</v>
      </c>
      <c r="B335">
        <v>2010</v>
      </c>
      <c r="C335">
        <v>72</v>
      </c>
      <c r="D335" t="s">
        <v>214</v>
      </c>
      <c r="E335">
        <v>3.7615112167066001E-3</v>
      </c>
      <c r="F335">
        <v>4.7500008154962E-3</v>
      </c>
      <c r="G335">
        <v>2.8290045006207398E-7</v>
      </c>
      <c r="H335">
        <v>1.07242045764074E-2</v>
      </c>
      <c r="I335">
        <v>0.18257980065632001</v>
      </c>
      <c r="J335">
        <v>2.0745541999778901E-2</v>
      </c>
      <c r="K335">
        <v>1.0303758683812799E-3</v>
      </c>
      <c r="L335">
        <v>1.2720949571353401E-2</v>
      </c>
      <c r="M335">
        <v>5.4774308883151698E-2</v>
      </c>
      <c r="N335">
        <v>9.9200353048064602E-3</v>
      </c>
      <c r="O335">
        <v>7.5117598927638904E-3</v>
      </c>
      <c r="P335">
        <v>2.30907669359907E-2</v>
      </c>
      <c r="Q335">
        <v>6.87674414939798E-2</v>
      </c>
      <c r="R335">
        <v>8.0908429191097996E-3</v>
      </c>
      <c r="S335">
        <v>1.00169028933822E-5</v>
      </c>
      <c r="T335">
        <v>5.2149804733940902E-2</v>
      </c>
      <c r="U335">
        <v>0.129218696352564</v>
      </c>
      <c r="V335">
        <v>0.410153658975904</v>
      </c>
      <c r="Y335" t="s">
        <v>47</v>
      </c>
      <c r="AD335" t="s">
        <v>604</v>
      </c>
      <c r="AH335" t="s">
        <v>605</v>
      </c>
      <c r="AI335">
        <v>1995</v>
      </c>
      <c r="AK335" t="s">
        <v>606</v>
      </c>
    </row>
    <row r="336" spans="1:37" x14ac:dyDescent="0.2">
      <c r="A336" t="s">
        <v>587</v>
      </c>
      <c r="B336">
        <v>2011</v>
      </c>
      <c r="C336">
        <v>24</v>
      </c>
      <c r="D336" t="s">
        <v>171</v>
      </c>
      <c r="E336">
        <v>4.6677749948453001E-2</v>
      </c>
      <c r="F336">
        <v>1.17463033007592E-6</v>
      </c>
      <c r="G336">
        <v>1.51642285686288E-2</v>
      </c>
      <c r="H336">
        <v>2.1531083093875799E-2</v>
      </c>
      <c r="I336">
        <v>3.5791231527704602E-2</v>
      </c>
      <c r="J336">
        <v>2.46285495986939E-2</v>
      </c>
      <c r="K336">
        <v>3.5637012545947801E-6</v>
      </c>
      <c r="L336">
        <v>2.10964799118706E-4</v>
      </c>
      <c r="M336">
        <v>1.05512062846084E-4</v>
      </c>
      <c r="N336">
        <v>0.105119362096145</v>
      </c>
      <c r="O336">
        <v>2.37192640026441E-6</v>
      </c>
      <c r="P336">
        <v>2.3062784893341999E-6</v>
      </c>
      <c r="Q336">
        <v>0.100492730195358</v>
      </c>
      <c r="R336">
        <v>3.4821206760528198E-6</v>
      </c>
      <c r="S336">
        <v>2.2033907817563999E-5</v>
      </c>
      <c r="T336">
        <v>2.87101732692744E-2</v>
      </c>
      <c r="U336">
        <v>9.7535415106045603E-2</v>
      </c>
      <c r="V336">
        <v>0.52399806716888597</v>
      </c>
      <c r="Y336" t="s">
        <v>49</v>
      </c>
      <c r="AD336" t="s">
        <v>604</v>
      </c>
      <c r="AH336" t="s">
        <v>605</v>
      </c>
      <c r="AI336">
        <v>1996</v>
      </c>
      <c r="AK336" t="s">
        <v>607</v>
      </c>
    </row>
    <row r="337" spans="1:37" x14ac:dyDescent="0.2">
      <c r="A337" t="s">
        <v>587</v>
      </c>
      <c r="B337">
        <v>2013</v>
      </c>
      <c r="C337">
        <v>43</v>
      </c>
      <c r="D337" t="s">
        <v>188</v>
      </c>
      <c r="E337">
        <v>1.19925242295241E-2</v>
      </c>
      <c r="F337">
        <v>1.6239915700758699E-3</v>
      </c>
      <c r="G337">
        <v>1.8443133646018E-2</v>
      </c>
      <c r="H337">
        <v>6.2779139151936903E-3</v>
      </c>
      <c r="I337">
        <v>3.52139732939898E-2</v>
      </c>
      <c r="J337">
        <v>1.0164846153118899E-2</v>
      </c>
      <c r="K337">
        <v>3.98815915328606E-4</v>
      </c>
      <c r="L337">
        <v>1.44948183440582E-2</v>
      </c>
      <c r="M337">
        <v>6.5189403479734903E-3</v>
      </c>
      <c r="N337">
        <v>5.2019359667910603E-2</v>
      </c>
      <c r="O337">
        <v>8.7436308377827204E-3</v>
      </c>
      <c r="P337">
        <v>1.9530356068314499E-2</v>
      </c>
      <c r="Q337">
        <v>5.81659262606712E-2</v>
      </c>
      <c r="R337">
        <v>7.7859065140082097E-3</v>
      </c>
      <c r="S337">
        <v>2.05928595946758E-2</v>
      </c>
      <c r="T337">
        <v>5.3103948319901603E-2</v>
      </c>
      <c r="U337">
        <v>0.20909040690765399</v>
      </c>
      <c r="V337">
        <v>0.46583864841380002</v>
      </c>
      <c r="Y337" t="s">
        <v>65</v>
      </c>
      <c r="AD337" t="s">
        <v>604</v>
      </c>
      <c r="AH337" t="s">
        <v>605</v>
      </c>
      <c r="AI337">
        <v>1997</v>
      </c>
      <c r="AK337" t="s">
        <v>608</v>
      </c>
    </row>
    <row r="338" spans="1:37" x14ac:dyDescent="0.2">
      <c r="A338" t="s">
        <v>587</v>
      </c>
      <c r="B338">
        <v>2013</v>
      </c>
      <c r="C338">
        <v>163</v>
      </c>
      <c r="D338" t="s">
        <v>288</v>
      </c>
      <c r="E338">
        <v>6.1308733411122703E-5</v>
      </c>
      <c r="F338">
        <v>7.6069224488514795E-4</v>
      </c>
      <c r="G338">
        <v>2.69716594050393E-3</v>
      </c>
      <c r="H338">
        <v>5.4673788289184499E-6</v>
      </c>
      <c r="I338">
        <v>2.1271117259640399E-3</v>
      </c>
      <c r="J338">
        <v>4.2756065596798301E-4</v>
      </c>
      <c r="K338">
        <v>2.4089155304776001E-4</v>
      </c>
      <c r="L338">
        <v>3.19617522922209E-3</v>
      </c>
      <c r="M338">
        <v>2.4077998110582199E-2</v>
      </c>
      <c r="N338">
        <v>5.4045923663006201E-2</v>
      </c>
      <c r="O338">
        <v>3.5696843192332799E-6</v>
      </c>
      <c r="P338">
        <v>6.5771610875541898E-4</v>
      </c>
      <c r="Q338">
        <v>7.6654853338731593E-2</v>
      </c>
      <c r="R338">
        <v>5.2404963213015799E-6</v>
      </c>
      <c r="S338">
        <v>6.9906193475740804E-6</v>
      </c>
      <c r="T338">
        <v>2.0911347859851801E-2</v>
      </c>
      <c r="U338">
        <v>0.325737283781322</v>
      </c>
      <c r="V338">
        <v>0.48838270287593</v>
      </c>
      <c r="Y338" t="s">
        <v>51</v>
      </c>
      <c r="AD338" t="s">
        <v>604</v>
      </c>
      <c r="AH338" t="s">
        <v>605</v>
      </c>
      <c r="AI338">
        <v>1998</v>
      </c>
      <c r="AK338" t="s">
        <v>609</v>
      </c>
    </row>
    <row r="339" spans="1:37" x14ac:dyDescent="0.2">
      <c r="A339" t="s">
        <v>587</v>
      </c>
      <c r="B339">
        <v>2014</v>
      </c>
      <c r="C339">
        <v>132</v>
      </c>
      <c r="D339" t="s">
        <v>260</v>
      </c>
      <c r="E339">
        <v>1.15564096534374E-2</v>
      </c>
      <c r="F339">
        <v>5.5265364159922002E-3</v>
      </c>
      <c r="G339">
        <v>5.3528232592714101E-7</v>
      </c>
      <c r="H339">
        <v>1.7465692574914499E-6</v>
      </c>
      <c r="I339">
        <v>2.3502792103083699E-6</v>
      </c>
      <c r="J339">
        <v>5.2985254786280698E-5</v>
      </c>
      <c r="K339">
        <v>1.71331231817445E-6</v>
      </c>
      <c r="L339">
        <v>3.2396173381550902E-2</v>
      </c>
      <c r="M339">
        <v>5.3939400804040999E-2</v>
      </c>
      <c r="N339">
        <v>1.1638827583132901E-2</v>
      </c>
      <c r="O339">
        <v>0.28972591333807701</v>
      </c>
      <c r="P339">
        <v>2.7181145326900199E-3</v>
      </c>
      <c r="Q339">
        <v>7.8762493293584104E-3</v>
      </c>
      <c r="R339">
        <v>1.8394126390052199E-5</v>
      </c>
      <c r="S339">
        <v>1.2500459616086399E-2</v>
      </c>
      <c r="T339">
        <v>5.3365890286490298E-7</v>
      </c>
      <c r="U339">
        <v>7.42422992158336E-3</v>
      </c>
      <c r="V339">
        <v>0.56461942694085898</v>
      </c>
      <c r="Y339" t="s">
        <v>62</v>
      </c>
      <c r="AD339" t="s">
        <v>604</v>
      </c>
      <c r="AH339" t="s">
        <v>605</v>
      </c>
      <c r="AI339">
        <v>1999</v>
      </c>
      <c r="AK339" t="s">
        <v>610</v>
      </c>
    </row>
    <row r="340" spans="1:37" x14ac:dyDescent="0.2">
      <c r="A340" t="s">
        <v>596</v>
      </c>
      <c r="B340">
        <v>2005</v>
      </c>
      <c r="C340">
        <v>135</v>
      </c>
      <c r="D340" t="s">
        <v>94</v>
      </c>
      <c r="E340">
        <v>5.9349566229474002E-2</v>
      </c>
      <c r="F340">
        <v>1.05192093649781E-2</v>
      </c>
      <c r="G340">
        <v>3.60154660465715E-2</v>
      </c>
      <c r="H340">
        <v>1.3019689562637399E-2</v>
      </c>
      <c r="I340">
        <v>2.9053050901478899E-2</v>
      </c>
      <c r="J340">
        <v>7.0262363491081299E-6</v>
      </c>
      <c r="K340">
        <v>1.07625911982136E-6</v>
      </c>
      <c r="L340">
        <v>9.6975816052453603E-2</v>
      </c>
      <c r="M340">
        <v>1.6910346926024999E-2</v>
      </c>
      <c r="N340">
        <v>7.9551536363515807E-2</v>
      </c>
      <c r="O340">
        <v>1.35549668467842E-2</v>
      </c>
      <c r="P340">
        <v>1.0976435978177899E-2</v>
      </c>
      <c r="Q340">
        <v>2.6289958173238901E-2</v>
      </c>
      <c r="R340">
        <v>4.4743337000583002E-4</v>
      </c>
      <c r="S340">
        <v>3.1785905629373602E-3</v>
      </c>
      <c r="T340">
        <v>4.8950032639377597E-2</v>
      </c>
      <c r="U340">
        <v>2.6525914553361899E-2</v>
      </c>
      <c r="V340">
        <v>0.528673883933512</v>
      </c>
      <c r="Y340" t="s">
        <v>54</v>
      </c>
      <c r="AD340" t="s">
        <v>604</v>
      </c>
      <c r="AH340" t="s">
        <v>605</v>
      </c>
      <c r="AI340">
        <v>2000</v>
      </c>
      <c r="AK340" t="s">
        <v>611</v>
      </c>
    </row>
    <row r="341" spans="1:37" x14ac:dyDescent="0.2">
      <c r="A341" t="s">
        <v>596</v>
      </c>
      <c r="B341">
        <v>2007</v>
      </c>
      <c r="C341">
        <v>62</v>
      </c>
      <c r="D341" t="s">
        <v>92</v>
      </c>
      <c r="E341">
        <v>7.6541465127787894E-2</v>
      </c>
      <c r="F341">
        <v>1.9111853399043099E-2</v>
      </c>
      <c r="G341">
        <v>9.4444809719654108E-3</v>
      </c>
      <c r="H341">
        <v>2.2482223194455898E-2</v>
      </c>
      <c r="I341">
        <v>3.00878898378731E-2</v>
      </c>
      <c r="J341">
        <v>1.93612059355507E-5</v>
      </c>
      <c r="K341">
        <v>9.1469990154097799E-7</v>
      </c>
      <c r="L341">
        <v>0.236984726119947</v>
      </c>
      <c r="M341">
        <v>1.8187965783480298E-2</v>
      </c>
      <c r="N341">
        <v>7.9682948043752394E-2</v>
      </c>
      <c r="O341">
        <v>6.6731380203691104E-3</v>
      </c>
      <c r="P341">
        <v>6.4187170465209798E-3</v>
      </c>
      <c r="Q341">
        <v>2.0790320505607699E-2</v>
      </c>
      <c r="R341">
        <v>9.8202209949907898E-6</v>
      </c>
      <c r="S341">
        <v>2.3979468830062E-3</v>
      </c>
      <c r="T341">
        <v>1.44656141298392E-2</v>
      </c>
      <c r="U341">
        <v>7.8332542838777906E-3</v>
      </c>
      <c r="V341">
        <v>0.44886736052564102</v>
      </c>
      <c r="Y341" t="s">
        <v>63</v>
      </c>
      <c r="AD341" t="s">
        <v>604</v>
      </c>
      <c r="AH341" t="s">
        <v>605</v>
      </c>
      <c r="AI341">
        <v>2001</v>
      </c>
      <c r="AK341" t="s">
        <v>612</v>
      </c>
    </row>
    <row r="342" spans="1:37" x14ac:dyDescent="0.2">
      <c r="A342" t="s">
        <v>596</v>
      </c>
      <c r="B342">
        <v>2010</v>
      </c>
      <c r="C342">
        <v>36</v>
      </c>
      <c r="D342" t="s">
        <v>91</v>
      </c>
      <c r="E342">
        <v>0.13616797122431801</v>
      </c>
      <c r="F342">
        <v>3.8781710018339702E-2</v>
      </c>
      <c r="G342">
        <v>1.26906421865713E-2</v>
      </c>
      <c r="H342">
        <v>2.16938515112538E-2</v>
      </c>
      <c r="I342">
        <v>2.0690647679211301E-2</v>
      </c>
      <c r="J342">
        <v>3.1812168615030401E-3</v>
      </c>
      <c r="K342">
        <v>8.4633310941815601E-7</v>
      </c>
      <c r="L342">
        <v>7.8290224180357998E-2</v>
      </c>
      <c r="M342">
        <v>2.4055421649066901E-2</v>
      </c>
      <c r="N342">
        <v>7.2814609684580103E-2</v>
      </c>
      <c r="O342">
        <v>8.8421183969122595E-3</v>
      </c>
      <c r="P342">
        <v>5.5755590977763598E-3</v>
      </c>
      <c r="Q342">
        <v>1.5176969514728999E-2</v>
      </c>
      <c r="R342">
        <v>5.0382615541329699E-5</v>
      </c>
      <c r="S342">
        <v>2.1584431033718499E-4</v>
      </c>
      <c r="T342">
        <v>2.16147892408887E-2</v>
      </c>
      <c r="U342">
        <v>3.2256866806303901E-2</v>
      </c>
      <c r="V342">
        <v>0.50790032868919899</v>
      </c>
      <c r="Y342" t="s">
        <v>60</v>
      </c>
      <c r="AD342" t="s">
        <v>604</v>
      </c>
      <c r="AH342" t="s">
        <v>605</v>
      </c>
      <c r="AI342">
        <v>2002</v>
      </c>
      <c r="AK342" t="s">
        <v>613</v>
      </c>
    </row>
    <row r="343" spans="1:37" x14ac:dyDescent="0.2">
      <c r="A343" t="s">
        <v>596</v>
      </c>
      <c r="B343">
        <v>2011</v>
      </c>
      <c r="C343">
        <v>35</v>
      </c>
      <c r="D343" t="s">
        <v>90</v>
      </c>
      <c r="E343">
        <v>5.2561047018004597E-2</v>
      </c>
      <c r="F343">
        <v>0.119647800877869</v>
      </c>
      <c r="G343">
        <v>2.2437890107308199E-2</v>
      </c>
      <c r="H343">
        <v>1.06154741090062E-2</v>
      </c>
      <c r="I343">
        <v>5.9646534667212002E-3</v>
      </c>
      <c r="J343">
        <v>3.9240826763589903E-3</v>
      </c>
      <c r="K343">
        <v>1.3111961422017E-6</v>
      </c>
      <c r="L343">
        <v>0.14660901908819399</v>
      </c>
      <c r="M343">
        <v>1.51187018069254E-2</v>
      </c>
      <c r="N343">
        <v>5.6539644054361203E-2</v>
      </c>
      <c r="O343">
        <v>8.7270523633348297E-7</v>
      </c>
      <c r="P343">
        <v>5.2791266740744797E-3</v>
      </c>
      <c r="Q343">
        <v>1.81517303525075E-2</v>
      </c>
      <c r="R343">
        <v>1.92705295580922E-3</v>
      </c>
      <c r="S343">
        <v>3.9108338119771997E-3</v>
      </c>
      <c r="T343">
        <v>3.1289878049927701E-3</v>
      </c>
      <c r="U343">
        <v>1.28858053663239E-2</v>
      </c>
      <c r="V343">
        <v>0.52129596592818594</v>
      </c>
      <c r="Y343" t="s">
        <v>57</v>
      </c>
      <c r="AD343" t="s">
        <v>604</v>
      </c>
      <c r="AH343" t="s">
        <v>605</v>
      </c>
      <c r="AI343">
        <v>2003</v>
      </c>
      <c r="AK343" t="s">
        <v>614</v>
      </c>
    </row>
    <row r="344" spans="1:37" x14ac:dyDescent="0.2">
      <c r="A344" t="s">
        <v>596</v>
      </c>
      <c r="B344">
        <v>2013</v>
      </c>
      <c r="C344">
        <v>161</v>
      </c>
      <c r="D344" t="s">
        <v>95</v>
      </c>
      <c r="E344">
        <v>6.2352021058694598E-2</v>
      </c>
      <c r="F344">
        <v>1.0296007595652801E-2</v>
      </c>
      <c r="G344">
        <v>3.06900028777463E-2</v>
      </c>
      <c r="H344">
        <v>8.2781548734022103E-2</v>
      </c>
      <c r="I344">
        <v>2.3971410502320999E-2</v>
      </c>
      <c r="J344">
        <v>5.52599847921277E-3</v>
      </c>
      <c r="K344">
        <v>2.3385201683846799E-5</v>
      </c>
      <c r="L344">
        <v>7.8424913312810499E-2</v>
      </c>
      <c r="M344">
        <v>7.6838234326144601E-3</v>
      </c>
      <c r="N344">
        <v>0.13552138002807301</v>
      </c>
      <c r="O344">
        <v>2.9683598991881499E-2</v>
      </c>
      <c r="P344">
        <v>9.6774480564920297E-7</v>
      </c>
      <c r="Q344">
        <v>9.7113407447379598E-7</v>
      </c>
      <c r="R344">
        <v>1.46114366173819E-6</v>
      </c>
      <c r="S344">
        <v>8.5565231288691802E-4</v>
      </c>
      <c r="T344">
        <v>5.7428967284038398E-3</v>
      </c>
      <c r="U344">
        <v>9.5298370661369598E-3</v>
      </c>
      <c r="V344">
        <v>0.51691412365531697</v>
      </c>
      <c r="Y344" t="s">
        <v>55</v>
      </c>
      <c r="AD344" t="s">
        <v>604</v>
      </c>
      <c r="AH344" t="s">
        <v>605</v>
      </c>
      <c r="AI344">
        <v>2004</v>
      </c>
      <c r="AK344" t="s">
        <v>615</v>
      </c>
    </row>
    <row r="345" spans="1:37" x14ac:dyDescent="0.2">
      <c r="A345" t="s">
        <v>596</v>
      </c>
      <c r="B345">
        <v>2016</v>
      </c>
      <c r="C345">
        <v>123</v>
      </c>
      <c r="D345" t="s">
        <v>93</v>
      </c>
      <c r="E345">
        <v>7.8577530996689002E-2</v>
      </c>
      <c r="F345">
        <v>6.3284090495847704E-4</v>
      </c>
      <c r="G345">
        <v>6.2200594387561703E-3</v>
      </c>
      <c r="H345">
        <v>5.7703821681610999E-2</v>
      </c>
      <c r="I345">
        <v>8.0321449990763502E-2</v>
      </c>
      <c r="J345">
        <v>6.7532614221494603E-3</v>
      </c>
      <c r="K345">
        <v>9.8203679591283898E-7</v>
      </c>
      <c r="L345">
        <v>8.2649549516830095E-2</v>
      </c>
      <c r="M345">
        <v>1.28279656261395E-2</v>
      </c>
      <c r="N345">
        <v>8.9933412464127394E-2</v>
      </c>
      <c r="O345">
        <v>9.9915505604787607E-3</v>
      </c>
      <c r="P345">
        <v>3.3501017005155699E-3</v>
      </c>
      <c r="Q345">
        <v>2.3432525539127499E-2</v>
      </c>
      <c r="R345">
        <v>1.5334947194984999E-5</v>
      </c>
      <c r="S345">
        <v>6.0718075643127499E-6</v>
      </c>
      <c r="T345">
        <v>6.1867198138342197E-2</v>
      </c>
      <c r="U345">
        <v>2.4572641689411999E-2</v>
      </c>
      <c r="V345">
        <v>0.461143701538544</v>
      </c>
      <c r="Y345" t="s">
        <v>61</v>
      </c>
      <c r="AD345" t="s">
        <v>604</v>
      </c>
      <c r="AH345" t="s">
        <v>605</v>
      </c>
      <c r="AI345">
        <v>2005</v>
      </c>
      <c r="AK345" t="s">
        <v>616</v>
      </c>
    </row>
    <row r="346" spans="1:37" x14ac:dyDescent="0.2">
      <c r="A346" t="s">
        <v>596</v>
      </c>
      <c r="B346">
        <v>2018</v>
      </c>
      <c r="C346">
        <v>169</v>
      </c>
      <c r="D346" t="s">
        <v>96</v>
      </c>
      <c r="E346">
        <v>0.271497121640356</v>
      </c>
      <c r="F346">
        <v>2.5214767770708302E-7</v>
      </c>
      <c r="G346">
        <v>1.8327906748199198E-2</v>
      </c>
      <c r="H346">
        <v>4.3207043414864199E-2</v>
      </c>
      <c r="I346">
        <v>3.7003528082707397E-2</v>
      </c>
      <c r="J346">
        <v>1.1697581952469E-4</v>
      </c>
      <c r="K346">
        <v>7.6498875636032004E-7</v>
      </c>
      <c r="L346">
        <v>7.2829643083520898E-2</v>
      </c>
      <c r="M346">
        <v>2.5302160705667898E-7</v>
      </c>
      <c r="N346">
        <v>5.5289837925549597E-2</v>
      </c>
      <c r="O346">
        <v>6.7698166807178003E-5</v>
      </c>
      <c r="P346">
        <v>4.9506874660203201E-7</v>
      </c>
      <c r="Q346">
        <v>6.0736363999802801E-3</v>
      </c>
      <c r="R346">
        <v>7.4747656303561101E-7</v>
      </c>
      <c r="S346">
        <v>1.91365955134216E-4</v>
      </c>
      <c r="T346">
        <v>2.3941920746437299E-2</v>
      </c>
      <c r="U346">
        <v>2.7614919988966698E-2</v>
      </c>
      <c r="V346">
        <v>0.4438358893246</v>
      </c>
      <c r="Y346" t="s">
        <v>66</v>
      </c>
      <c r="AD346" t="s">
        <v>604</v>
      </c>
      <c r="AH346" t="s">
        <v>605</v>
      </c>
      <c r="AI346">
        <v>2006</v>
      </c>
      <c r="AK346" t="s">
        <v>18</v>
      </c>
    </row>
    <row r="347" spans="1:37" x14ac:dyDescent="0.2">
      <c r="A347" t="s">
        <v>605</v>
      </c>
      <c r="B347">
        <v>1995</v>
      </c>
      <c r="C347">
        <v>0</v>
      </c>
      <c r="D347" t="s">
        <v>47</v>
      </c>
      <c r="E347">
        <v>2.5437602057993999E-2</v>
      </c>
      <c r="F347">
        <v>6.6558421455632996E-2</v>
      </c>
      <c r="G347">
        <v>6.7018747641702805E-4</v>
      </c>
      <c r="H347">
        <v>6.9054162165701804E-3</v>
      </c>
      <c r="I347">
        <v>7.8447980038308298E-3</v>
      </c>
      <c r="J347">
        <v>4.4875192714389802E-5</v>
      </c>
      <c r="K347">
        <v>5.9720856010276003E-3</v>
      </c>
      <c r="L347">
        <v>6.3480705893519895E-2</v>
      </c>
      <c r="M347">
        <v>6.3904753451752297E-2</v>
      </c>
      <c r="N347">
        <v>7.1754971121110997E-2</v>
      </c>
      <c r="O347">
        <v>6.5043742758532199E-3</v>
      </c>
      <c r="P347">
        <v>2.5755895725127001E-2</v>
      </c>
      <c r="Q347">
        <v>4.6806774941352998E-2</v>
      </c>
      <c r="R347">
        <v>1.1794343860228099E-2</v>
      </c>
      <c r="S347">
        <v>1.1177203146302399E-2</v>
      </c>
      <c r="T347">
        <v>2.4421545691425701E-2</v>
      </c>
      <c r="U347">
        <v>7.39488927055197E-2</v>
      </c>
      <c r="V347">
        <v>0.48701715318361999</v>
      </c>
      <c r="Y347" t="s">
        <v>64</v>
      </c>
      <c r="AD347" t="s">
        <v>604</v>
      </c>
      <c r="AH347" t="s">
        <v>605</v>
      </c>
      <c r="AI347">
        <v>2007</v>
      </c>
      <c r="AK347" t="s">
        <v>17</v>
      </c>
    </row>
    <row r="348" spans="1:37" x14ac:dyDescent="0.2">
      <c r="A348" t="s">
        <v>605</v>
      </c>
      <c r="B348">
        <v>1996</v>
      </c>
      <c r="C348">
        <v>63</v>
      </c>
      <c r="D348" t="s">
        <v>49</v>
      </c>
      <c r="E348">
        <v>2.0163174433401802E-3</v>
      </c>
      <c r="F348">
        <v>6.58545844874599E-2</v>
      </c>
      <c r="G348">
        <v>1.57376282585351E-7</v>
      </c>
      <c r="H348">
        <v>5.1350205995643995E-7</v>
      </c>
      <c r="I348">
        <v>5.6067892996524098E-6</v>
      </c>
      <c r="J348">
        <v>1.9150301524435601E-2</v>
      </c>
      <c r="K348">
        <v>1.9142600948517701E-2</v>
      </c>
      <c r="L348">
        <v>4.5636087434211201E-2</v>
      </c>
      <c r="M348">
        <v>5.3901834831627901E-2</v>
      </c>
      <c r="N348">
        <v>6.6135113446560104E-2</v>
      </c>
      <c r="O348">
        <v>3.2456857333996197E-2</v>
      </c>
      <c r="P348">
        <v>2.84676821848408E-2</v>
      </c>
      <c r="Q348">
        <v>3.5652114526626998E-2</v>
      </c>
      <c r="R348">
        <v>3.65046835864415E-3</v>
      </c>
      <c r="S348">
        <v>4.6239597095700602E-3</v>
      </c>
      <c r="T348">
        <v>2.2416172138421099E-2</v>
      </c>
      <c r="U348">
        <v>7.4267954921471993E-2</v>
      </c>
      <c r="V348">
        <v>0.52662167304263197</v>
      </c>
      <c r="Y348" t="s">
        <v>58</v>
      </c>
      <c r="AD348" t="s">
        <v>604</v>
      </c>
      <c r="AH348" t="s">
        <v>605</v>
      </c>
      <c r="AI348">
        <v>2008</v>
      </c>
      <c r="AK348" t="s">
        <v>11</v>
      </c>
    </row>
    <row r="349" spans="1:37" x14ac:dyDescent="0.2">
      <c r="A349" t="s">
        <v>605</v>
      </c>
      <c r="B349">
        <v>1997</v>
      </c>
      <c r="C349">
        <v>233</v>
      </c>
      <c r="D349" t="s">
        <v>65</v>
      </c>
      <c r="E349">
        <v>2.97443878489555E-2</v>
      </c>
      <c r="F349">
        <v>4.7746418339155099E-2</v>
      </c>
      <c r="G349">
        <v>2.6444486143557901E-2</v>
      </c>
      <c r="H349">
        <v>4.3363507640576999E-5</v>
      </c>
      <c r="I349">
        <v>5.8421011934131004E-3</v>
      </c>
      <c r="J349">
        <v>1.17001675549221E-4</v>
      </c>
      <c r="K349">
        <v>3.29911370332161E-2</v>
      </c>
      <c r="L349">
        <v>4.33733127261181E-2</v>
      </c>
      <c r="M349">
        <v>4.1346687065727902E-2</v>
      </c>
      <c r="N349">
        <v>6.2764986361012104E-2</v>
      </c>
      <c r="O349">
        <v>4.1387265279099004E-3</v>
      </c>
      <c r="P349">
        <v>2.9585050397594501E-2</v>
      </c>
      <c r="Q349">
        <v>5.0099595650644799E-2</v>
      </c>
      <c r="R349">
        <v>1.5455185661114101E-2</v>
      </c>
      <c r="S349">
        <v>6.8137804671202201E-4</v>
      </c>
      <c r="T349">
        <v>2.8019240775424E-2</v>
      </c>
      <c r="U349">
        <v>8.4707377209179299E-2</v>
      </c>
      <c r="V349">
        <v>0.49689956383707501</v>
      </c>
      <c r="Y349" t="s">
        <v>52</v>
      </c>
      <c r="AD349" t="s">
        <v>604</v>
      </c>
      <c r="AH349" t="s">
        <v>605</v>
      </c>
      <c r="AI349">
        <v>2009</v>
      </c>
      <c r="AK349" t="s">
        <v>5</v>
      </c>
    </row>
    <row r="350" spans="1:37" x14ac:dyDescent="0.2">
      <c r="A350" t="s">
        <v>605</v>
      </c>
      <c r="B350">
        <v>1998</v>
      </c>
      <c r="C350">
        <v>77</v>
      </c>
      <c r="D350" t="s">
        <v>51</v>
      </c>
      <c r="E350">
        <v>4.57987319934809E-3</v>
      </c>
      <c r="F350">
        <v>8.91431752300018E-2</v>
      </c>
      <c r="G350">
        <v>3.6143051287194999E-7</v>
      </c>
      <c r="H350">
        <v>1.1793092951614401E-6</v>
      </c>
      <c r="I350">
        <v>4.07149287122811E-3</v>
      </c>
      <c r="J350">
        <v>4.7066038897411401E-5</v>
      </c>
      <c r="K350">
        <v>1.15685371975444E-6</v>
      </c>
      <c r="L350">
        <v>6.9358490995529903E-2</v>
      </c>
      <c r="M350">
        <v>2.3375528884416699E-2</v>
      </c>
      <c r="N350">
        <v>9.0250312474322997E-2</v>
      </c>
      <c r="O350">
        <v>1.8140380568673601E-4</v>
      </c>
      <c r="P350">
        <v>1.9102775935910199E-2</v>
      </c>
      <c r="Q350">
        <v>5.1396720048259299E-2</v>
      </c>
      <c r="R350">
        <v>1.3238203049618501E-2</v>
      </c>
      <c r="S350">
        <v>4.6246048961705501E-3</v>
      </c>
      <c r="T350">
        <v>1.5461487015361101E-2</v>
      </c>
      <c r="U350">
        <v>9.4037202395989103E-2</v>
      </c>
      <c r="V350">
        <v>0.52112896556573096</v>
      </c>
      <c r="Y350" t="s">
        <v>53</v>
      </c>
      <c r="AD350" t="s">
        <v>604</v>
      </c>
      <c r="AH350" t="s">
        <v>605</v>
      </c>
      <c r="AI350">
        <v>2010</v>
      </c>
      <c r="AK350" t="s">
        <v>6</v>
      </c>
    </row>
    <row r="351" spans="1:37" x14ac:dyDescent="0.2">
      <c r="A351" t="s">
        <v>605</v>
      </c>
      <c r="B351">
        <v>1999</v>
      </c>
      <c r="C351">
        <v>180</v>
      </c>
      <c r="D351" t="s">
        <v>62</v>
      </c>
      <c r="E351">
        <v>1.06474517890024E-2</v>
      </c>
      <c r="F351">
        <v>7.1468069507739304E-2</v>
      </c>
      <c r="G351">
        <v>2.9267659705747599E-7</v>
      </c>
      <c r="H351">
        <v>9.4126671151860703E-3</v>
      </c>
      <c r="I351">
        <v>5.6137198268691302E-5</v>
      </c>
      <c r="J351">
        <v>4.2982952733529797E-3</v>
      </c>
      <c r="K351">
        <v>2.52413499300149E-3</v>
      </c>
      <c r="L351">
        <v>7.0307327972674402E-2</v>
      </c>
      <c r="M351">
        <v>4.6144668309839702E-2</v>
      </c>
      <c r="N351">
        <v>0.102455566121034</v>
      </c>
      <c r="O351">
        <v>1.5487209587508899E-2</v>
      </c>
      <c r="P351">
        <v>4.0486052800743598E-2</v>
      </c>
      <c r="Q351">
        <v>5.7124535836585603E-2</v>
      </c>
      <c r="R351">
        <v>4.1833906279699897E-3</v>
      </c>
      <c r="S351">
        <v>5.9343936221415896E-3</v>
      </c>
      <c r="T351">
        <v>4.3909425757786801E-2</v>
      </c>
      <c r="U351">
        <v>5.9697698883707198E-2</v>
      </c>
      <c r="V351">
        <v>0.45586268192686002</v>
      </c>
      <c r="Y351" t="s">
        <v>56</v>
      </c>
      <c r="AD351" t="s">
        <v>604</v>
      </c>
      <c r="AH351" t="s">
        <v>605</v>
      </c>
      <c r="AI351">
        <v>2011</v>
      </c>
      <c r="AK351" t="s">
        <v>9</v>
      </c>
    </row>
    <row r="352" spans="1:37" x14ac:dyDescent="0.2">
      <c r="A352" t="s">
        <v>605</v>
      </c>
      <c r="B352">
        <v>2000</v>
      </c>
      <c r="C352">
        <v>93</v>
      </c>
      <c r="D352" t="s">
        <v>54</v>
      </c>
      <c r="E352">
        <v>5.2198362527799197E-3</v>
      </c>
      <c r="F352">
        <v>7.8546620539642897E-2</v>
      </c>
      <c r="G352">
        <v>1.0507601344118101E-5</v>
      </c>
      <c r="H352">
        <v>7.0259483693289895E-2</v>
      </c>
      <c r="I352">
        <v>3.1706209896583201E-4</v>
      </c>
      <c r="J352">
        <v>1.72037028568079E-6</v>
      </c>
      <c r="K352">
        <v>6.2133170682845607E-5</v>
      </c>
      <c r="L352">
        <v>5.8163302303526697E-2</v>
      </c>
      <c r="M352">
        <v>9.7051755935216394E-2</v>
      </c>
      <c r="N352">
        <v>4.5278786489741499E-2</v>
      </c>
      <c r="O352">
        <v>5.40205545445581E-3</v>
      </c>
      <c r="P352">
        <v>1.6052033691612001E-2</v>
      </c>
      <c r="Q352">
        <v>3.4994980862864698E-2</v>
      </c>
      <c r="R352">
        <v>4.9991988981824397E-4</v>
      </c>
      <c r="S352">
        <v>1.9061393576067901E-2</v>
      </c>
      <c r="T352">
        <v>3.2281220702752099E-2</v>
      </c>
      <c r="U352">
        <v>6.43432114716804E-2</v>
      </c>
      <c r="V352">
        <v>0.47245397589527199</v>
      </c>
      <c r="Y352" t="s">
        <v>50</v>
      </c>
      <c r="AD352" t="s">
        <v>604</v>
      </c>
      <c r="AH352" t="s">
        <v>605</v>
      </c>
      <c r="AI352">
        <v>2012</v>
      </c>
      <c r="AK352" t="s">
        <v>4</v>
      </c>
    </row>
    <row r="353" spans="1:37" x14ac:dyDescent="0.2">
      <c r="A353" t="s">
        <v>605</v>
      </c>
      <c r="B353">
        <v>2001</v>
      </c>
      <c r="C353">
        <v>184</v>
      </c>
      <c r="D353" t="s">
        <v>63</v>
      </c>
      <c r="E353">
        <v>4.8712908858560298E-2</v>
      </c>
      <c r="F353">
        <v>8.5965784844534501E-2</v>
      </c>
      <c r="G353">
        <v>9.9020457973558805E-4</v>
      </c>
      <c r="H353">
        <v>3.6029133254440499E-3</v>
      </c>
      <c r="I353">
        <v>1.1673927236867799E-4</v>
      </c>
      <c r="J353">
        <v>9.5233540933649403E-3</v>
      </c>
      <c r="K353">
        <v>5.7602879651638098E-4</v>
      </c>
      <c r="L353">
        <v>3.5390829741367598E-2</v>
      </c>
      <c r="M353">
        <v>4.1974156557066399E-2</v>
      </c>
      <c r="N353">
        <v>6.1343076161962398E-2</v>
      </c>
      <c r="O353">
        <v>2.53013264425151E-2</v>
      </c>
      <c r="P353">
        <v>1.8130072802445E-2</v>
      </c>
      <c r="Q353">
        <v>5.4394913268284398E-2</v>
      </c>
      <c r="R353">
        <v>2.2970924900332101E-2</v>
      </c>
      <c r="S353">
        <v>2.3552457819351402E-2</v>
      </c>
      <c r="T353">
        <v>8.9341120999564504E-3</v>
      </c>
      <c r="U353">
        <v>6.8181367731720205E-2</v>
      </c>
      <c r="V353">
        <v>0.49033882870447398</v>
      </c>
      <c r="Y353" t="s">
        <v>48</v>
      </c>
      <c r="AD353" t="s">
        <v>604</v>
      </c>
      <c r="AH353" t="s">
        <v>605</v>
      </c>
      <c r="AI353">
        <v>2013</v>
      </c>
      <c r="AK353" t="s">
        <v>617</v>
      </c>
    </row>
    <row r="354" spans="1:37" x14ac:dyDescent="0.2">
      <c r="A354" t="s">
        <v>605</v>
      </c>
      <c r="B354">
        <v>2002</v>
      </c>
      <c r="C354">
        <v>136</v>
      </c>
      <c r="D354" t="s">
        <v>60</v>
      </c>
      <c r="E354">
        <v>1.37074431671457E-2</v>
      </c>
      <c r="F354">
        <v>3.6729120961207999E-2</v>
      </c>
      <c r="G354">
        <v>4.33126567140888E-2</v>
      </c>
      <c r="H354">
        <v>7.3562856582918904E-2</v>
      </c>
      <c r="I354">
        <v>1.17018223738344E-3</v>
      </c>
      <c r="J354">
        <v>9.9919529353446092E-3</v>
      </c>
      <c r="K354">
        <v>3.79334431796629E-2</v>
      </c>
      <c r="L354">
        <v>1.3849932201708199E-2</v>
      </c>
      <c r="M354">
        <v>5.04133479049204E-2</v>
      </c>
      <c r="N354">
        <v>4.06276859215398E-2</v>
      </c>
      <c r="O354">
        <v>1.3086118120757401E-3</v>
      </c>
      <c r="P354">
        <v>4.61462718456657E-2</v>
      </c>
      <c r="Q354">
        <v>2.6986619336064999E-2</v>
      </c>
      <c r="R354">
        <v>2.6386362017677E-3</v>
      </c>
      <c r="S354">
        <v>7.64068738712662E-3</v>
      </c>
      <c r="T354">
        <v>4.7006397387327099E-2</v>
      </c>
      <c r="U354">
        <v>5.9938838564349103E-2</v>
      </c>
      <c r="V354">
        <v>0.48703531565970198</v>
      </c>
      <c r="Y354" t="s">
        <v>59</v>
      </c>
      <c r="AD354" t="s">
        <v>604</v>
      </c>
      <c r="AH354" t="s">
        <v>605</v>
      </c>
      <c r="AI354">
        <v>2014</v>
      </c>
      <c r="AK354" t="s">
        <v>618</v>
      </c>
    </row>
    <row r="355" spans="1:37" x14ac:dyDescent="0.2">
      <c r="A355" t="s">
        <v>605</v>
      </c>
      <c r="B355">
        <v>2003</v>
      </c>
      <c r="C355">
        <v>104</v>
      </c>
      <c r="D355" t="s">
        <v>57</v>
      </c>
      <c r="E355">
        <v>9.6053310153149302E-2</v>
      </c>
      <c r="F355">
        <v>6.7005119853821501E-2</v>
      </c>
      <c r="G355">
        <v>4.0419130430539097E-3</v>
      </c>
      <c r="H355">
        <v>1.0709329163331701E-2</v>
      </c>
      <c r="I355">
        <v>8.9909473632894497E-3</v>
      </c>
      <c r="J355">
        <v>3.7522548862609599E-4</v>
      </c>
      <c r="K355">
        <v>7.74116887668466E-7</v>
      </c>
      <c r="L355">
        <v>5.10162104861272E-2</v>
      </c>
      <c r="M355">
        <v>3.6333746853344298E-2</v>
      </c>
      <c r="N355">
        <v>7.7823705742235794E-2</v>
      </c>
      <c r="O355">
        <v>1.74061421896737E-2</v>
      </c>
      <c r="P355">
        <v>1.3247361593593399E-2</v>
      </c>
      <c r="Q355">
        <v>1.7103948660495399E-2</v>
      </c>
      <c r="R355">
        <v>3.2937825878411601E-4</v>
      </c>
      <c r="S355">
        <v>1.9654107318258399E-2</v>
      </c>
      <c r="T355">
        <v>8.3668782083363806E-3</v>
      </c>
      <c r="U355">
        <v>4.7000722313415497E-2</v>
      </c>
      <c r="V355">
        <v>0.52454117919357501</v>
      </c>
      <c r="Y355" t="s">
        <v>124</v>
      </c>
      <c r="AD355" t="s">
        <v>604</v>
      </c>
      <c r="AH355" t="s">
        <v>605</v>
      </c>
      <c r="AI355">
        <v>2016</v>
      </c>
      <c r="AK355" t="s">
        <v>619</v>
      </c>
    </row>
    <row r="356" spans="1:37" x14ac:dyDescent="0.2">
      <c r="A356" t="s">
        <v>605</v>
      </c>
      <c r="B356">
        <v>2004</v>
      </c>
      <c r="C356">
        <v>96</v>
      </c>
      <c r="D356" t="s">
        <v>55</v>
      </c>
      <c r="E356">
        <v>2.7770012768972901E-3</v>
      </c>
      <c r="F356">
        <v>7.8783238309346304E-5</v>
      </c>
      <c r="G356">
        <v>1.2813748242827799E-2</v>
      </c>
      <c r="H356">
        <v>6.1308895176706898E-3</v>
      </c>
      <c r="I356">
        <v>1.6906840199802799E-2</v>
      </c>
      <c r="J356">
        <v>3.57426804938702E-4</v>
      </c>
      <c r="K356">
        <v>5.7525268542227495E-7</v>
      </c>
      <c r="L356">
        <v>6.4306801355600393E-2</v>
      </c>
      <c r="M356">
        <v>3.6579910954521198E-2</v>
      </c>
      <c r="N356">
        <v>0.174032122951186</v>
      </c>
      <c r="O356">
        <v>3.0374652724015098E-3</v>
      </c>
      <c r="P356">
        <v>1.1587318795926701E-2</v>
      </c>
      <c r="Q356">
        <v>5.6523227750317102E-2</v>
      </c>
      <c r="R356">
        <v>2.8631237330607201E-5</v>
      </c>
      <c r="S356">
        <v>8.3850059136931498E-3</v>
      </c>
      <c r="T356">
        <v>2.9986455737374299E-2</v>
      </c>
      <c r="U356">
        <v>9.8848509918098196E-2</v>
      </c>
      <c r="V356">
        <v>0.477619285580417</v>
      </c>
      <c r="Y356" t="s">
        <v>123</v>
      </c>
      <c r="AD356" t="s">
        <v>604</v>
      </c>
      <c r="AH356" t="s">
        <v>605</v>
      </c>
      <c r="AI356">
        <v>2017</v>
      </c>
      <c r="AK356" t="s">
        <v>620</v>
      </c>
    </row>
    <row r="357" spans="1:37" x14ac:dyDescent="0.2">
      <c r="A357" t="s">
        <v>605</v>
      </c>
      <c r="B357">
        <v>2005</v>
      </c>
      <c r="C357">
        <v>164</v>
      </c>
      <c r="D357" t="s">
        <v>61</v>
      </c>
      <c r="E357">
        <v>1.2164206079428501E-2</v>
      </c>
      <c r="F357">
        <v>4.41992219628645E-2</v>
      </c>
      <c r="G357">
        <v>1.6875456128647499E-7</v>
      </c>
      <c r="H357">
        <v>5.8218319798829903E-6</v>
      </c>
      <c r="I357">
        <v>2.7096974451072001E-5</v>
      </c>
      <c r="J357">
        <v>8.8881402835853298E-3</v>
      </c>
      <c r="K357">
        <v>4.5345375863448798E-5</v>
      </c>
      <c r="L357">
        <v>3.9302443904267501E-2</v>
      </c>
      <c r="M357">
        <v>3.6368849323804901E-2</v>
      </c>
      <c r="N357">
        <v>0.12454853413995599</v>
      </c>
      <c r="O357">
        <v>1.3213960361403999E-4</v>
      </c>
      <c r="P357">
        <v>1.7231914805193899E-2</v>
      </c>
      <c r="Q357">
        <v>4.7412193429588502E-2</v>
      </c>
      <c r="R357">
        <v>2.4569087528052199E-3</v>
      </c>
      <c r="S357">
        <v>6.5211831460255804E-3</v>
      </c>
      <c r="T357">
        <v>1.8407211938740599E-2</v>
      </c>
      <c r="U357">
        <v>0.13850368406340899</v>
      </c>
      <c r="V357">
        <v>0.50378493562985904</v>
      </c>
      <c r="Y357" t="s">
        <v>122</v>
      </c>
      <c r="AD357" t="s">
        <v>604</v>
      </c>
      <c r="AH357" t="s">
        <v>605</v>
      </c>
      <c r="AI357">
        <v>2018</v>
      </c>
      <c r="AK357" t="s">
        <v>621</v>
      </c>
    </row>
    <row r="358" spans="1:37" x14ac:dyDescent="0.2">
      <c r="A358" t="s">
        <v>605</v>
      </c>
      <c r="B358">
        <v>2006</v>
      </c>
      <c r="C358">
        <v>266</v>
      </c>
      <c r="D358" t="s">
        <v>66</v>
      </c>
      <c r="E358">
        <v>9.1808506690221198E-3</v>
      </c>
      <c r="F358">
        <v>4.1748688186051902E-2</v>
      </c>
      <c r="G358">
        <v>2.10895959314832E-7</v>
      </c>
      <c r="H358">
        <v>9.2891041662969999E-3</v>
      </c>
      <c r="I358">
        <v>4.9499066956344999E-4</v>
      </c>
      <c r="J358">
        <v>1.4288138925716399E-5</v>
      </c>
      <c r="K358">
        <v>1.06075493810587E-4</v>
      </c>
      <c r="L358">
        <v>9.1830590992208305E-2</v>
      </c>
      <c r="M358">
        <v>8.6853500725441707E-2</v>
      </c>
      <c r="N358">
        <v>7.7562230728964898E-2</v>
      </c>
      <c r="O358">
        <v>1.05849750536197E-4</v>
      </c>
      <c r="P358">
        <v>1.8909939140168398E-2</v>
      </c>
      <c r="Q358">
        <v>2.3616730214212001E-2</v>
      </c>
      <c r="R358">
        <v>2.3458199360230402E-3</v>
      </c>
      <c r="S358">
        <v>7.5185816574836197E-4</v>
      </c>
      <c r="T358">
        <v>2.4439943228471799E-2</v>
      </c>
      <c r="U358">
        <v>8.0852248920983694E-2</v>
      </c>
      <c r="V358">
        <v>0.53189707997761104</v>
      </c>
      <c r="Y358" t="s">
        <v>198</v>
      </c>
      <c r="AH358" t="s">
        <v>622</v>
      </c>
      <c r="AI358">
        <v>2001</v>
      </c>
      <c r="AK358" t="s">
        <v>623</v>
      </c>
    </row>
    <row r="359" spans="1:37" x14ac:dyDescent="0.2">
      <c r="A359" t="s">
        <v>605</v>
      </c>
      <c r="B359">
        <v>2007</v>
      </c>
      <c r="C359">
        <v>208</v>
      </c>
      <c r="D359" t="s">
        <v>64</v>
      </c>
      <c r="E359">
        <v>8.7269521793072999E-2</v>
      </c>
      <c r="F359">
        <v>1.20373418324487E-2</v>
      </c>
      <c r="G359">
        <v>0.122143246694827</v>
      </c>
      <c r="H359">
        <v>4.1335573090530301E-3</v>
      </c>
      <c r="I359">
        <v>2.3397449723172599E-2</v>
      </c>
      <c r="J359">
        <v>8.5342961919941396E-3</v>
      </c>
      <c r="K359">
        <v>3.6617122286278398E-6</v>
      </c>
      <c r="L359">
        <v>7.5019021389284596E-2</v>
      </c>
      <c r="M359">
        <v>1.01471383189102E-2</v>
      </c>
      <c r="N359">
        <v>4.0949971785720601E-2</v>
      </c>
      <c r="O359">
        <v>3.2452972269738402E-2</v>
      </c>
      <c r="P359">
        <v>1.74498446250222E-2</v>
      </c>
      <c r="Q359">
        <v>2.67154934354897E-2</v>
      </c>
      <c r="R359">
        <v>6.08541518531126E-7</v>
      </c>
      <c r="S359">
        <v>2.8161992747942399E-5</v>
      </c>
      <c r="T359">
        <v>5.2666311616115903E-3</v>
      </c>
      <c r="U359">
        <v>1.58359726733769E-2</v>
      </c>
      <c r="V359">
        <v>0.51861510854978099</v>
      </c>
      <c r="Y359" t="s">
        <v>295</v>
      </c>
      <c r="AH359" t="s">
        <v>622</v>
      </c>
      <c r="AI359">
        <v>2003</v>
      </c>
      <c r="AK359" t="s">
        <v>624</v>
      </c>
    </row>
    <row r="360" spans="1:37" x14ac:dyDescent="0.2">
      <c r="A360" t="s">
        <v>605</v>
      </c>
      <c r="B360">
        <v>2008</v>
      </c>
      <c r="C360">
        <v>124</v>
      </c>
      <c r="D360" t="s">
        <v>58</v>
      </c>
      <c r="E360">
        <v>9.2232677473703506E-2</v>
      </c>
      <c r="F360">
        <v>7.7580946792331504E-2</v>
      </c>
      <c r="G360">
        <v>1.27225545406599E-5</v>
      </c>
      <c r="H360">
        <v>6.9150829453251899E-6</v>
      </c>
      <c r="I360">
        <v>5.48722427904043E-4</v>
      </c>
      <c r="J360">
        <v>8.7727962907787893E-3</v>
      </c>
      <c r="K360">
        <v>1.62942122522121E-5</v>
      </c>
      <c r="L360">
        <v>5.7201414281335398E-2</v>
      </c>
      <c r="M360">
        <v>2.9859184581674698E-2</v>
      </c>
      <c r="N360">
        <v>6.0519990037402299E-2</v>
      </c>
      <c r="O360">
        <v>1.3521175782276899E-2</v>
      </c>
      <c r="P360">
        <v>1.4269360063344101E-2</v>
      </c>
      <c r="Q360">
        <v>5.7683518464584901E-2</v>
      </c>
      <c r="R360">
        <v>3.2188092741155202E-3</v>
      </c>
      <c r="S360">
        <v>8.4469997451076494E-3</v>
      </c>
      <c r="T360">
        <v>4.2296758425185897E-2</v>
      </c>
      <c r="U360">
        <v>5.5338536672086699E-2</v>
      </c>
      <c r="V360">
        <v>0.47847317783842802</v>
      </c>
      <c r="Y360" t="s">
        <v>299</v>
      </c>
      <c r="AH360" t="s">
        <v>622</v>
      </c>
      <c r="AI360">
        <v>2005</v>
      </c>
      <c r="AK360" t="s">
        <v>625</v>
      </c>
    </row>
    <row r="361" spans="1:37" x14ac:dyDescent="0.2">
      <c r="A361" t="s">
        <v>605</v>
      </c>
      <c r="B361">
        <v>2009</v>
      </c>
      <c r="C361">
        <v>80</v>
      </c>
      <c r="D361" t="s">
        <v>52</v>
      </c>
      <c r="E361">
        <v>5.7807042076164199E-3</v>
      </c>
      <c r="F361">
        <v>1.94934817175479E-2</v>
      </c>
      <c r="G361">
        <v>9.9237632153395906E-6</v>
      </c>
      <c r="H361">
        <v>3.95798069516558E-5</v>
      </c>
      <c r="I361">
        <v>6.8648629845754101E-7</v>
      </c>
      <c r="J361">
        <v>1.2959741899099E-2</v>
      </c>
      <c r="K361">
        <v>0.103608345920951</v>
      </c>
      <c r="L361">
        <v>6.3222815115658504E-3</v>
      </c>
      <c r="M361">
        <v>3.95581927852671E-2</v>
      </c>
      <c r="N361">
        <v>1.73986980073405E-2</v>
      </c>
      <c r="O361">
        <v>1.29665753503946E-2</v>
      </c>
      <c r="P361">
        <v>3.2469650314714903E-2</v>
      </c>
      <c r="Q361">
        <v>0.198193367153426</v>
      </c>
      <c r="R361">
        <v>1.8248460446506201E-2</v>
      </c>
      <c r="S361">
        <v>2.6323833386863699E-2</v>
      </c>
      <c r="T361">
        <v>6.1878127322522996E-3</v>
      </c>
      <c r="U361">
        <v>4.4366192912269301E-2</v>
      </c>
      <c r="V361">
        <v>0.45607247159771802</v>
      </c>
      <c r="Y361" t="s">
        <v>234</v>
      </c>
      <c r="AH361" t="s">
        <v>622</v>
      </c>
      <c r="AI361">
        <v>2008</v>
      </c>
      <c r="AK361" t="s">
        <v>626</v>
      </c>
    </row>
    <row r="362" spans="1:37" x14ac:dyDescent="0.2">
      <c r="A362" t="s">
        <v>605</v>
      </c>
      <c r="B362">
        <v>2010</v>
      </c>
      <c r="C362">
        <v>91</v>
      </c>
      <c r="D362" t="s">
        <v>53</v>
      </c>
      <c r="E362">
        <v>2.3010862896235301E-2</v>
      </c>
      <c r="F362">
        <v>4.0606524358328198E-2</v>
      </c>
      <c r="G362">
        <v>1.8675308703999499E-7</v>
      </c>
      <c r="H362">
        <v>1.8109568346655399E-5</v>
      </c>
      <c r="I362">
        <v>4.6749232605988901E-4</v>
      </c>
      <c r="J362">
        <v>8.0189998684151702E-3</v>
      </c>
      <c r="K362">
        <v>1.7564524468741201E-3</v>
      </c>
      <c r="L362">
        <v>4.8820146052632199E-2</v>
      </c>
      <c r="M362">
        <v>3.3775608605733101E-2</v>
      </c>
      <c r="N362">
        <v>7.72086097781369E-2</v>
      </c>
      <c r="O362">
        <v>3.8314979764276301E-5</v>
      </c>
      <c r="P362">
        <v>1.7637684741946401E-2</v>
      </c>
      <c r="Q362">
        <v>7.0718748525941899E-2</v>
      </c>
      <c r="R362">
        <v>4.1417898824667899E-5</v>
      </c>
      <c r="S362">
        <v>6.0004354477822298E-3</v>
      </c>
      <c r="T362">
        <v>1.7835819834395798E-2</v>
      </c>
      <c r="U362">
        <v>0.13896354361871699</v>
      </c>
      <c r="V362">
        <v>0.51508104229877805</v>
      </c>
      <c r="Y362" t="s">
        <v>175</v>
      </c>
      <c r="AH362" t="s">
        <v>622</v>
      </c>
      <c r="AI362">
        <v>2010</v>
      </c>
      <c r="AK362" t="s">
        <v>627</v>
      </c>
    </row>
    <row r="363" spans="1:37" x14ac:dyDescent="0.2">
      <c r="A363" t="s">
        <v>605</v>
      </c>
      <c r="B363">
        <v>2011</v>
      </c>
      <c r="C363">
        <v>99</v>
      </c>
      <c r="D363" t="s">
        <v>56</v>
      </c>
      <c r="E363">
        <v>8.0144330029557707E-3</v>
      </c>
      <c r="F363">
        <v>6.0004284614330897E-2</v>
      </c>
      <c r="G363">
        <v>1.6434933011390099E-7</v>
      </c>
      <c r="H363">
        <v>8.0885267780096502E-3</v>
      </c>
      <c r="I363">
        <v>8.4220167856965002E-6</v>
      </c>
      <c r="J363">
        <v>1.7072662073524501E-2</v>
      </c>
      <c r="K363">
        <v>9.4746291263488894E-2</v>
      </c>
      <c r="L363">
        <v>6.26590090719453E-3</v>
      </c>
      <c r="M363">
        <v>5.7221872734289601E-2</v>
      </c>
      <c r="N363">
        <v>8.1675950049772499E-4</v>
      </c>
      <c r="O363">
        <v>6.32238143429102E-3</v>
      </c>
      <c r="P363">
        <v>4.65210450510085E-2</v>
      </c>
      <c r="Q363">
        <v>0.119590175483652</v>
      </c>
      <c r="R363">
        <v>2.3312202333651201E-2</v>
      </c>
      <c r="S363">
        <v>3.8238322861925099E-2</v>
      </c>
      <c r="T363">
        <v>4.23795260192534E-3</v>
      </c>
      <c r="U363">
        <v>4.6040876818264999E-2</v>
      </c>
      <c r="V363">
        <v>0.463497726174872</v>
      </c>
      <c r="Y363" t="s">
        <v>237</v>
      </c>
      <c r="AH363" t="s">
        <v>622</v>
      </c>
      <c r="AI363">
        <v>2015</v>
      </c>
      <c r="AK363" t="s">
        <v>628</v>
      </c>
    </row>
    <row r="364" spans="1:37" x14ac:dyDescent="0.2">
      <c r="A364" t="s">
        <v>605</v>
      </c>
      <c r="B364">
        <v>2012</v>
      </c>
      <c r="C364">
        <v>71</v>
      </c>
      <c r="D364" t="s">
        <v>50</v>
      </c>
      <c r="E364">
        <v>2.0021614436507699E-3</v>
      </c>
      <c r="F364">
        <v>1.2320223941491199E-2</v>
      </c>
      <c r="G364">
        <v>6.5739515956824299E-2</v>
      </c>
      <c r="H364">
        <v>1.30796831055322E-4</v>
      </c>
      <c r="I364">
        <v>1.68616949296845E-5</v>
      </c>
      <c r="J364">
        <v>2.4873624490377898E-2</v>
      </c>
      <c r="K364">
        <v>1.6117580734676899E-2</v>
      </c>
      <c r="L364">
        <v>1.21432411576009E-2</v>
      </c>
      <c r="M364">
        <v>1.9586951941698599E-2</v>
      </c>
      <c r="N364">
        <v>3.9898866217497803E-2</v>
      </c>
      <c r="O364">
        <v>2.0230271515937102E-5</v>
      </c>
      <c r="P364">
        <v>1.5924304259240601E-2</v>
      </c>
      <c r="Q364">
        <v>0.13533100789143501</v>
      </c>
      <c r="R364">
        <v>1.07453044059023E-2</v>
      </c>
      <c r="S364">
        <v>2.2907981470512599E-2</v>
      </c>
      <c r="T364">
        <v>6.8416091076874399E-3</v>
      </c>
      <c r="U364">
        <v>0.142778638297831</v>
      </c>
      <c r="V364">
        <v>0.47262109988606998</v>
      </c>
      <c r="Y364" t="s">
        <v>318</v>
      </c>
      <c r="AH364" t="s">
        <v>622</v>
      </c>
      <c r="AI364">
        <v>2018</v>
      </c>
      <c r="AK364" t="s">
        <v>629</v>
      </c>
    </row>
    <row r="365" spans="1:37" x14ac:dyDescent="0.2">
      <c r="A365" t="s">
        <v>605</v>
      </c>
      <c r="B365">
        <v>2013</v>
      </c>
      <c r="C365">
        <v>1</v>
      </c>
      <c r="D365" t="s">
        <v>48</v>
      </c>
      <c r="E365">
        <v>1.0853564529269701E-2</v>
      </c>
      <c r="F365">
        <v>8.3103644572052895E-2</v>
      </c>
      <c r="G365">
        <v>5.9498833392909003E-5</v>
      </c>
      <c r="H365">
        <v>5.26277767237415E-5</v>
      </c>
      <c r="I365">
        <v>1.5856696862532701E-5</v>
      </c>
      <c r="J365">
        <v>1.41759047054796E-2</v>
      </c>
      <c r="K365">
        <v>4.9776866261509199E-2</v>
      </c>
      <c r="L365">
        <v>1.3063986037056999E-2</v>
      </c>
      <c r="M365">
        <v>3.0486681474224599E-2</v>
      </c>
      <c r="N365">
        <v>1.8594097667570701E-2</v>
      </c>
      <c r="O365">
        <v>7.0740431646308999E-2</v>
      </c>
      <c r="P365">
        <v>6.1243733473006497E-2</v>
      </c>
      <c r="Q365">
        <v>7.1870095155121105E-2</v>
      </c>
      <c r="R365">
        <v>5.9454289521996204E-3</v>
      </c>
      <c r="S365">
        <v>2.0479603624339E-2</v>
      </c>
      <c r="T365">
        <v>2.6163419249729399E-5</v>
      </c>
      <c r="U365">
        <v>2.6419834312728999E-2</v>
      </c>
      <c r="V365">
        <v>0.52309198086290198</v>
      </c>
      <c r="Y365" t="s">
        <v>257</v>
      </c>
      <c r="AH365" t="s">
        <v>630</v>
      </c>
      <c r="AI365">
        <v>2003</v>
      </c>
      <c r="AK365" t="s">
        <v>631</v>
      </c>
    </row>
    <row r="366" spans="1:37" x14ac:dyDescent="0.2">
      <c r="A366" t="s">
        <v>605</v>
      </c>
      <c r="B366">
        <v>2014</v>
      </c>
      <c r="C366">
        <v>128</v>
      </c>
      <c r="D366" t="s">
        <v>59</v>
      </c>
      <c r="E366">
        <v>3.02206281214106E-2</v>
      </c>
      <c r="F366">
        <v>2.0717885699858199E-6</v>
      </c>
      <c r="G366">
        <v>1.9637756867949801E-6</v>
      </c>
      <c r="H366">
        <v>3.4377945165345699E-4</v>
      </c>
      <c r="I366">
        <v>3.2181629838807999E-2</v>
      </c>
      <c r="J366">
        <v>5.0108725224674204E-4</v>
      </c>
      <c r="K366">
        <v>6.2855822270793598E-6</v>
      </c>
      <c r="L366">
        <v>1.84061547867862E-2</v>
      </c>
      <c r="M366">
        <v>2.2790014644282101E-2</v>
      </c>
      <c r="N366">
        <v>0.189517149384441</v>
      </c>
      <c r="O366">
        <v>2.7338286084396301E-3</v>
      </c>
      <c r="P366">
        <v>2.36507681771626E-2</v>
      </c>
      <c r="Q366">
        <v>6.3307311128398797E-2</v>
      </c>
      <c r="R366">
        <v>1.3439675777771E-2</v>
      </c>
      <c r="S366">
        <v>8.36287346572786E-4</v>
      </c>
      <c r="T366">
        <v>1.9578198788323598E-6</v>
      </c>
      <c r="U366">
        <v>7.4530470882209696E-2</v>
      </c>
      <c r="V366">
        <v>0.52752893563345205</v>
      </c>
      <c r="Y366" t="s">
        <v>179</v>
      </c>
      <c r="AH366" t="s">
        <v>630</v>
      </c>
      <c r="AI366">
        <v>2005</v>
      </c>
      <c r="AK366" t="s">
        <v>632</v>
      </c>
    </row>
    <row r="367" spans="1:37" x14ac:dyDescent="0.2">
      <c r="A367" t="s">
        <v>605</v>
      </c>
      <c r="B367">
        <v>2016</v>
      </c>
      <c r="C367">
        <v>265</v>
      </c>
      <c r="D367" t="s">
        <v>124</v>
      </c>
      <c r="E367">
        <v>3.5628290857787001E-2</v>
      </c>
      <c r="F367">
        <v>3.07266931064092E-2</v>
      </c>
      <c r="G367">
        <v>2.2276214117581699E-5</v>
      </c>
      <c r="H367">
        <v>3.8851577620891802E-3</v>
      </c>
      <c r="I367">
        <v>6.5380189842585302E-3</v>
      </c>
      <c r="J367">
        <v>3.5043214565869202E-2</v>
      </c>
      <c r="K367">
        <v>7.1403346806114898E-3</v>
      </c>
      <c r="L367">
        <v>1.0619553410339801E-2</v>
      </c>
      <c r="M367">
        <v>1.36413223542003E-2</v>
      </c>
      <c r="N367">
        <v>4.1913713133161098E-2</v>
      </c>
      <c r="O367">
        <v>3.11756849496473E-2</v>
      </c>
      <c r="P367">
        <v>1.6698851006043201E-2</v>
      </c>
      <c r="Q367">
        <v>0.221076674462477</v>
      </c>
      <c r="R367">
        <v>2.2523307122796099E-2</v>
      </c>
      <c r="S367">
        <v>2.56248338225286E-2</v>
      </c>
      <c r="T367">
        <v>2.6924145647743299E-3</v>
      </c>
      <c r="U367">
        <v>3.9128597779791503E-2</v>
      </c>
      <c r="V367">
        <v>0.455921061223097</v>
      </c>
      <c r="Y367" t="s">
        <v>233</v>
      </c>
      <c r="AH367" t="s">
        <v>630</v>
      </c>
      <c r="AI367">
        <v>2007</v>
      </c>
      <c r="AK367" t="s">
        <v>633</v>
      </c>
    </row>
    <row r="368" spans="1:37" x14ac:dyDescent="0.2">
      <c r="A368" t="s">
        <v>605</v>
      </c>
      <c r="B368">
        <v>2017</v>
      </c>
      <c r="C368">
        <v>209</v>
      </c>
      <c r="D368" t="s">
        <v>123</v>
      </c>
      <c r="E368">
        <v>1.3271264401682E-2</v>
      </c>
      <c r="F368">
        <v>2.6926000409454202E-2</v>
      </c>
      <c r="G368">
        <v>2.1848005406893701E-7</v>
      </c>
      <c r="H368">
        <v>7.12877162814854E-7</v>
      </c>
      <c r="I368">
        <v>6.4261556805406501E-3</v>
      </c>
      <c r="J368">
        <v>2.81143730183805E-2</v>
      </c>
      <c r="K368">
        <v>4.5058067329796701E-5</v>
      </c>
      <c r="L368">
        <v>5.4114731148056802E-2</v>
      </c>
      <c r="M368">
        <v>2.95261072371437E-2</v>
      </c>
      <c r="N368">
        <v>7.1851648396028894E-2</v>
      </c>
      <c r="O368">
        <v>2.7763142850664499E-5</v>
      </c>
      <c r="P368">
        <v>4.1462909127168599E-3</v>
      </c>
      <c r="Q368">
        <v>5.4357001439672301E-2</v>
      </c>
      <c r="R368">
        <v>6.7288918388411104E-4</v>
      </c>
      <c r="S368">
        <v>1.1883614858972701E-3</v>
      </c>
      <c r="T368">
        <v>1.63140064312105E-2</v>
      </c>
      <c r="U368">
        <v>0.11894995054294601</v>
      </c>
      <c r="V368">
        <v>0.57406746714498802</v>
      </c>
      <c r="Y368" t="s">
        <v>162</v>
      </c>
      <c r="AH368" t="s">
        <v>630</v>
      </c>
      <c r="AI368">
        <v>2010</v>
      </c>
      <c r="AK368" t="s">
        <v>634</v>
      </c>
    </row>
    <row r="369" spans="1:37" x14ac:dyDescent="0.2">
      <c r="A369" t="s">
        <v>605</v>
      </c>
      <c r="B369">
        <v>2018</v>
      </c>
      <c r="C369">
        <v>125</v>
      </c>
      <c r="D369" t="s">
        <v>122</v>
      </c>
      <c r="E369">
        <v>5.3465071110311499E-3</v>
      </c>
      <c r="F369">
        <v>1.38825326467062E-2</v>
      </c>
      <c r="G369">
        <v>1.7806124528912001E-2</v>
      </c>
      <c r="H369">
        <v>1.48515527678509E-2</v>
      </c>
      <c r="I369">
        <v>2.4243280269950398E-3</v>
      </c>
      <c r="J369">
        <v>7.6615812955611803E-3</v>
      </c>
      <c r="K369">
        <v>7.7791338702655505E-2</v>
      </c>
      <c r="L369">
        <v>4.1676399480909398E-2</v>
      </c>
      <c r="M369">
        <v>9.9632455348820204E-2</v>
      </c>
      <c r="N369">
        <v>3.1373063428468899E-2</v>
      </c>
      <c r="O369">
        <v>1.0869455771008099E-2</v>
      </c>
      <c r="P369">
        <v>4.1855125043456301E-2</v>
      </c>
      <c r="Q369">
        <v>5.0151227200494301E-2</v>
      </c>
      <c r="R369">
        <v>4.2070715033515303E-3</v>
      </c>
      <c r="S369">
        <v>1.12274462976988E-2</v>
      </c>
      <c r="T369">
        <v>2.7694110915495399E-2</v>
      </c>
      <c r="U369">
        <v>7.4947800307089904E-2</v>
      </c>
      <c r="V369">
        <v>0.46660187962349398</v>
      </c>
      <c r="Y369" t="s">
        <v>229</v>
      </c>
      <c r="AH369" t="s">
        <v>630</v>
      </c>
      <c r="AI369">
        <v>2011</v>
      </c>
      <c r="AK369" t="s">
        <v>635</v>
      </c>
    </row>
    <row r="370" spans="1:37" x14ac:dyDescent="0.2">
      <c r="A370" t="s">
        <v>622</v>
      </c>
      <c r="B370">
        <v>2001</v>
      </c>
      <c r="C370">
        <v>53</v>
      </c>
      <c r="D370" t="s">
        <v>198</v>
      </c>
      <c r="E370">
        <v>3.5690040586579701E-2</v>
      </c>
      <c r="F370">
        <v>1.92070820852424E-2</v>
      </c>
      <c r="G370">
        <v>7.8115160379468E-6</v>
      </c>
      <c r="H370">
        <v>1.25429429512726E-2</v>
      </c>
      <c r="I370">
        <v>2.0294069559479599E-2</v>
      </c>
      <c r="J370">
        <v>1.00153208701073E-2</v>
      </c>
      <c r="K370">
        <v>1.0295972105634101E-4</v>
      </c>
      <c r="L370">
        <v>3.3577438906009401E-2</v>
      </c>
      <c r="M370">
        <v>3.4129746346120503E-2</v>
      </c>
      <c r="N370">
        <v>4.7607199260568202E-2</v>
      </c>
      <c r="O370">
        <v>1.75572586651749E-2</v>
      </c>
      <c r="P370">
        <v>2.7064150387290299E-2</v>
      </c>
      <c r="Q370">
        <v>6.3502245721851605E-2</v>
      </c>
      <c r="R370">
        <v>2.29422324726343E-3</v>
      </c>
      <c r="S370">
        <v>1.0351881955809101E-2</v>
      </c>
      <c r="T370">
        <v>9.3544109362971001E-2</v>
      </c>
      <c r="U370">
        <v>9.6681539981746098E-2</v>
      </c>
      <c r="V370">
        <v>0.475829978875418</v>
      </c>
      <c r="Y370" t="s">
        <v>348</v>
      </c>
      <c r="AH370" t="s">
        <v>630</v>
      </c>
      <c r="AI370">
        <v>2013</v>
      </c>
      <c r="AK370" t="s">
        <v>636</v>
      </c>
    </row>
    <row r="371" spans="1:37" x14ac:dyDescent="0.2">
      <c r="A371" t="s">
        <v>622</v>
      </c>
      <c r="B371">
        <v>2003</v>
      </c>
      <c r="C371">
        <v>172</v>
      </c>
      <c r="D371" t="s">
        <v>295</v>
      </c>
      <c r="E371">
        <v>3.9980387082075901E-2</v>
      </c>
      <c r="F371">
        <v>3.7236228750590801E-2</v>
      </c>
      <c r="G371">
        <v>2.7442154705459899E-7</v>
      </c>
      <c r="H371">
        <v>2.0770389139128601E-2</v>
      </c>
      <c r="I371">
        <v>1.7500553425280601E-2</v>
      </c>
      <c r="J371">
        <v>2.9814200814200099E-2</v>
      </c>
      <c r="K371">
        <v>7.5140691365578596E-3</v>
      </c>
      <c r="L371">
        <v>1.80185093878035E-2</v>
      </c>
      <c r="M371">
        <v>3.6327617977118601E-2</v>
      </c>
      <c r="N371">
        <v>1.67116048656933E-2</v>
      </c>
      <c r="O371">
        <v>2.50002661964497E-2</v>
      </c>
      <c r="P371">
        <v>2.4721666216441202E-2</v>
      </c>
      <c r="Q371">
        <v>5.2914348719289198E-2</v>
      </c>
      <c r="R371">
        <v>2.2351850782317099E-2</v>
      </c>
      <c r="S371">
        <v>7.9600697309981008E-3</v>
      </c>
      <c r="T371">
        <v>0.102519111814903</v>
      </c>
      <c r="U371">
        <v>9.2837253590160998E-2</v>
      </c>
      <c r="V371">
        <v>0.44782159794944298</v>
      </c>
      <c r="Y371" t="s">
        <v>287</v>
      </c>
      <c r="AH371" t="s">
        <v>630</v>
      </c>
      <c r="AI371">
        <v>2015</v>
      </c>
      <c r="AK371" t="s">
        <v>637</v>
      </c>
    </row>
    <row r="372" spans="1:37" x14ac:dyDescent="0.2">
      <c r="A372" t="s">
        <v>622</v>
      </c>
      <c r="B372">
        <v>2005</v>
      </c>
      <c r="C372">
        <v>176</v>
      </c>
      <c r="D372" t="s">
        <v>299</v>
      </c>
      <c r="E372">
        <v>1.92318911880268E-2</v>
      </c>
      <c r="F372">
        <v>5.0804957998272005E-4</v>
      </c>
      <c r="G372">
        <v>1.8682896084598499E-2</v>
      </c>
      <c r="H372">
        <v>2.6719820116284598E-2</v>
      </c>
      <c r="I372">
        <v>4.1130983587187503E-2</v>
      </c>
      <c r="J372">
        <v>4.9457386501450998E-2</v>
      </c>
      <c r="K372">
        <v>1.3510265427250901E-6</v>
      </c>
      <c r="L372">
        <v>4.4070150900963903E-2</v>
      </c>
      <c r="M372">
        <v>2.3706225424485802E-2</v>
      </c>
      <c r="N372">
        <v>4.90675423032471E-2</v>
      </c>
      <c r="O372">
        <v>1.2908550616929601E-2</v>
      </c>
      <c r="P372">
        <v>1.4590411893249401E-4</v>
      </c>
      <c r="Q372">
        <v>5.3853075703595203E-2</v>
      </c>
      <c r="R372">
        <v>3.5941035582488599E-3</v>
      </c>
      <c r="S372">
        <v>1.5803415919324201E-2</v>
      </c>
      <c r="T372">
        <v>5.4999672930241598E-2</v>
      </c>
      <c r="U372">
        <v>0.139182874796423</v>
      </c>
      <c r="V372">
        <v>0.44693610564353398</v>
      </c>
      <c r="Y372" t="s">
        <v>307</v>
      </c>
      <c r="AH372" t="s">
        <v>630</v>
      </c>
      <c r="AI372">
        <v>2018</v>
      </c>
      <c r="AK372" t="s">
        <v>638</v>
      </c>
    </row>
    <row r="373" spans="1:37" x14ac:dyDescent="0.2">
      <c r="A373" t="s">
        <v>622</v>
      </c>
      <c r="B373">
        <v>2008</v>
      </c>
      <c r="C373">
        <v>100</v>
      </c>
      <c r="D373" t="s">
        <v>234</v>
      </c>
      <c r="E373">
        <v>5.1527457368508202E-2</v>
      </c>
      <c r="F373">
        <v>4.7856777363398503E-5</v>
      </c>
      <c r="G373">
        <v>3.7981967644425699E-7</v>
      </c>
      <c r="H373">
        <v>5.6663072609631797E-3</v>
      </c>
      <c r="I373">
        <v>4.7250113988669198E-2</v>
      </c>
      <c r="J373">
        <v>3.6341487632710397E-2</v>
      </c>
      <c r="K373">
        <v>1.21571308974164E-6</v>
      </c>
      <c r="L373">
        <v>1.1609724251497699E-2</v>
      </c>
      <c r="M373">
        <v>8.1391175206604899E-3</v>
      </c>
      <c r="N373">
        <v>3.55101960068765E-2</v>
      </c>
      <c r="O373">
        <v>2.9257474209527099E-2</v>
      </c>
      <c r="P373">
        <v>3.1566151872659499E-3</v>
      </c>
      <c r="Q373">
        <v>7.2899239812434499E-2</v>
      </c>
      <c r="R373">
        <v>1.1878828733130701E-6</v>
      </c>
      <c r="S373">
        <v>7.5165981204053901E-6</v>
      </c>
      <c r="T373">
        <v>0.11673043847492801</v>
      </c>
      <c r="U373">
        <v>0.149552240928116</v>
      </c>
      <c r="V373">
        <v>0.43230143056671799</v>
      </c>
      <c r="Y373" t="s">
        <v>727</v>
      </c>
      <c r="AH373" t="s">
        <v>389</v>
      </c>
      <c r="AI373">
        <v>2019</v>
      </c>
      <c r="AK373" t="s">
        <v>728</v>
      </c>
    </row>
    <row r="374" spans="1:37" x14ac:dyDescent="0.2">
      <c r="A374" t="s">
        <v>622</v>
      </c>
      <c r="B374">
        <v>2010</v>
      </c>
      <c r="C374">
        <v>28</v>
      </c>
      <c r="D374" t="s">
        <v>175</v>
      </c>
      <c r="E374">
        <v>7.1902881167519297E-3</v>
      </c>
      <c r="F374">
        <v>6.2237334994134697E-6</v>
      </c>
      <c r="G374">
        <v>3.7328300993762701E-7</v>
      </c>
      <c r="H374">
        <v>1.08681868712521E-2</v>
      </c>
      <c r="I374">
        <v>4.4163274891186703E-2</v>
      </c>
      <c r="J374">
        <v>1.74217679055448E-2</v>
      </c>
      <c r="K374">
        <v>1.1947907638901201E-6</v>
      </c>
      <c r="L374">
        <v>3.18973612437216E-3</v>
      </c>
      <c r="M374">
        <v>9.6664007681153599E-3</v>
      </c>
      <c r="N374">
        <v>6.7552444285995994E-2</v>
      </c>
      <c r="O374">
        <v>8.7340137877574293E-3</v>
      </c>
      <c r="P374">
        <v>6.2795959079838199E-3</v>
      </c>
      <c r="Q374">
        <v>6.8578112319157905E-2</v>
      </c>
      <c r="R374">
        <v>1.16743950327896E-6</v>
      </c>
      <c r="S374">
        <v>7.4988330651814096E-3</v>
      </c>
      <c r="T374">
        <v>0.19208454110958101</v>
      </c>
      <c r="U374">
        <v>0.122428670102304</v>
      </c>
      <c r="V374">
        <v>0.43433517549803802</v>
      </c>
      <c r="Y374" t="s">
        <v>262</v>
      </c>
      <c r="AH374" t="s">
        <v>389</v>
      </c>
      <c r="AI374">
        <v>2018</v>
      </c>
      <c r="AK374" t="s">
        <v>391</v>
      </c>
    </row>
    <row r="375" spans="1:37" x14ac:dyDescent="0.2">
      <c r="A375" t="s">
        <v>622</v>
      </c>
      <c r="B375">
        <v>2015</v>
      </c>
      <c r="C375">
        <v>103</v>
      </c>
      <c r="D375" t="s">
        <v>237</v>
      </c>
      <c r="E375">
        <v>1.4805570052363E-2</v>
      </c>
      <c r="F375">
        <v>5.9736068694015397E-4</v>
      </c>
      <c r="G375">
        <v>6.1623695430906404E-7</v>
      </c>
      <c r="H375">
        <v>6.9381262161454497E-5</v>
      </c>
      <c r="I375">
        <v>2.0839453346035298E-2</v>
      </c>
      <c r="J375">
        <v>1.7182741791180199E-2</v>
      </c>
      <c r="K375">
        <v>1.0784043071562699E-4</v>
      </c>
      <c r="L375">
        <v>1.6314568567169001E-2</v>
      </c>
      <c r="M375">
        <v>1.6131086106044398E-2</v>
      </c>
      <c r="N375">
        <v>1.8856066163229199E-2</v>
      </c>
      <c r="O375">
        <v>2.4245085208858298E-2</v>
      </c>
      <c r="P375">
        <v>1.58141061894316E-2</v>
      </c>
      <c r="Q375">
        <v>4.8652439929866599E-2</v>
      </c>
      <c r="R375">
        <v>1.9272759399387698E-6</v>
      </c>
      <c r="S375">
        <v>9.7809245276737899E-3</v>
      </c>
      <c r="T375">
        <v>0.15067965394888699</v>
      </c>
      <c r="U375">
        <v>0.159476323097754</v>
      </c>
      <c r="V375">
        <v>0.48644485517879499</v>
      </c>
      <c r="Y375" t="s">
        <v>729</v>
      </c>
      <c r="AH375" t="s">
        <v>389</v>
      </c>
      <c r="AI375">
        <v>2018</v>
      </c>
      <c r="AK375" t="s">
        <v>730</v>
      </c>
    </row>
    <row r="376" spans="1:37" x14ac:dyDescent="0.2">
      <c r="A376" t="s">
        <v>622</v>
      </c>
      <c r="B376">
        <v>2018</v>
      </c>
      <c r="C376">
        <v>200</v>
      </c>
      <c r="D376" t="s">
        <v>318</v>
      </c>
      <c r="E376">
        <v>2.29307870583269E-2</v>
      </c>
      <c r="F376">
        <v>3.0357271788571099E-3</v>
      </c>
      <c r="G376">
        <v>1.5736022915903002E-2</v>
      </c>
      <c r="H376">
        <v>9.1801552273994402E-3</v>
      </c>
      <c r="I376">
        <v>2.0919604029820901E-2</v>
      </c>
      <c r="J376">
        <v>3.0257871998060001E-2</v>
      </c>
      <c r="K376">
        <v>6.5005407962814301E-7</v>
      </c>
      <c r="L376">
        <v>7.1054859932266302E-3</v>
      </c>
      <c r="M376">
        <v>1.47939790970417E-2</v>
      </c>
      <c r="N376">
        <v>3.4539510146526599E-2</v>
      </c>
      <c r="O376">
        <v>2.4985526946402801E-2</v>
      </c>
      <c r="P376">
        <v>1.46006985839952E-2</v>
      </c>
      <c r="Q376">
        <v>6.5113284349426301E-2</v>
      </c>
      <c r="R376">
        <v>2.8934123707448399E-3</v>
      </c>
      <c r="S376">
        <v>3.3662383124412401E-3</v>
      </c>
      <c r="T376">
        <v>6.3530284159490705E-2</v>
      </c>
      <c r="U376">
        <v>0.18733607338692501</v>
      </c>
      <c r="V376">
        <v>0.47967468819133002</v>
      </c>
      <c r="Y376" t="s">
        <v>349</v>
      </c>
      <c r="AH376" t="s">
        <v>389</v>
      </c>
      <c r="AI376">
        <v>2018</v>
      </c>
      <c r="AK376" t="s">
        <v>392</v>
      </c>
    </row>
    <row r="377" spans="1:37" x14ac:dyDescent="0.2">
      <c r="A377" t="s">
        <v>630</v>
      </c>
      <c r="B377">
        <v>2003</v>
      </c>
      <c r="C377">
        <v>127</v>
      </c>
      <c r="D377" t="s">
        <v>257</v>
      </c>
      <c r="E377">
        <v>2.6966456637430702E-2</v>
      </c>
      <c r="F377">
        <v>3.00856819728778E-3</v>
      </c>
      <c r="G377">
        <v>8.5254688779832999E-2</v>
      </c>
      <c r="H377">
        <v>0.109196607446222</v>
      </c>
      <c r="I377">
        <v>6.5890795003152605E-2</v>
      </c>
      <c r="J377">
        <v>9.0749159849534498E-3</v>
      </c>
      <c r="K377">
        <v>1.4351253379675901E-5</v>
      </c>
      <c r="L377">
        <v>0.128676187221342</v>
      </c>
      <c r="M377">
        <v>1.24676952586452E-2</v>
      </c>
      <c r="N377">
        <v>1.8217216772004299E-2</v>
      </c>
      <c r="O377">
        <v>1.0332165569817199E-2</v>
      </c>
      <c r="P377">
        <v>1.28403667362214E-2</v>
      </c>
      <c r="Q377">
        <v>1.8852020341279599E-2</v>
      </c>
      <c r="R377">
        <v>1.0844849697297499E-5</v>
      </c>
      <c r="S377">
        <v>2.5051768006576101E-3</v>
      </c>
      <c r="T377">
        <v>4.7203042672623298E-2</v>
      </c>
      <c r="U377">
        <v>1.5951893401234599E-2</v>
      </c>
      <c r="V377">
        <v>0.433537007074216</v>
      </c>
      <c r="Y377" t="s">
        <v>731</v>
      </c>
      <c r="AH377" t="s">
        <v>389</v>
      </c>
      <c r="AI377">
        <v>2017</v>
      </c>
      <c r="AK377" t="s">
        <v>732</v>
      </c>
    </row>
    <row r="378" spans="1:37" x14ac:dyDescent="0.2">
      <c r="A378" t="s">
        <v>630</v>
      </c>
      <c r="B378">
        <v>2005</v>
      </c>
      <c r="C378">
        <v>32</v>
      </c>
      <c r="D378" t="s">
        <v>179</v>
      </c>
      <c r="E378">
        <v>4.9609019191071503E-2</v>
      </c>
      <c r="F378">
        <v>6.5510211538578897E-3</v>
      </c>
      <c r="G378">
        <v>5.5493216030294501E-2</v>
      </c>
      <c r="H378">
        <v>9.4242093265122603E-2</v>
      </c>
      <c r="I378">
        <v>8.4207491052001301E-2</v>
      </c>
      <c r="J378">
        <v>8.6814225647062707E-3</v>
      </c>
      <c r="K378">
        <v>6.7873027933602697E-7</v>
      </c>
      <c r="L378">
        <v>0.123283266107582</v>
      </c>
      <c r="M378">
        <v>1.3767496963107801E-2</v>
      </c>
      <c r="N378">
        <v>1.39865198816456E-2</v>
      </c>
      <c r="O378">
        <v>1.0569251476571699E-3</v>
      </c>
      <c r="P378">
        <v>1.33007438516454E-2</v>
      </c>
      <c r="Q378">
        <v>2.0411241901095001E-2</v>
      </c>
      <c r="R378">
        <v>7.2868503952419103E-6</v>
      </c>
      <c r="S378">
        <v>1.9416163713897299E-3</v>
      </c>
      <c r="T378">
        <v>7.2161649919267795E-2</v>
      </c>
      <c r="U378">
        <v>1.8370926183507101E-2</v>
      </c>
      <c r="V378">
        <v>0.42292738483537301</v>
      </c>
      <c r="Y378" t="s">
        <v>733</v>
      </c>
      <c r="AH378" t="s">
        <v>389</v>
      </c>
      <c r="AI378">
        <v>2017</v>
      </c>
      <c r="AK378" t="s">
        <v>734</v>
      </c>
    </row>
    <row r="379" spans="1:37" x14ac:dyDescent="0.2">
      <c r="A379" t="s">
        <v>630</v>
      </c>
      <c r="B379">
        <v>2007</v>
      </c>
      <c r="C379">
        <v>97</v>
      </c>
      <c r="D379" t="s">
        <v>233</v>
      </c>
      <c r="E379">
        <v>2.09772459794909E-2</v>
      </c>
      <c r="F379">
        <v>1.4001544905532001E-3</v>
      </c>
      <c r="G379">
        <v>7.1855403026482897E-2</v>
      </c>
      <c r="H379">
        <v>0.126919041011093</v>
      </c>
      <c r="I379">
        <v>4.6197455242611103E-2</v>
      </c>
      <c r="J379">
        <v>7.7864242893119402E-4</v>
      </c>
      <c r="K379">
        <v>5.3132128545993796E-7</v>
      </c>
      <c r="L379">
        <v>0.181196560375323</v>
      </c>
      <c r="M379">
        <v>1.02615059476762E-2</v>
      </c>
      <c r="N379">
        <v>3.13445042900731E-2</v>
      </c>
      <c r="O379">
        <v>8.1461594794698198E-3</v>
      </c>
      <c r="P379">
        <v>3.4384892673080798E-7</v>
      </c>
      <c r="Q379">
        <v>9.8727921091412794E-3</v>
      </c>
      <c r="R379">
        <v>8.2968213513079998E-6</v>
      </c>
      <c r="S379">
        <v>3.28509136680288E-6</v>
      </c>
      <c r="T379">
        <v>1.4108846397829999E-2</v>
      </c>
      <c r="U379">
        <v>9.3748422833733799E-3</v>
      </c>
      <c r="V379">
        <v>0.46755438985501901</v>
      </c>
      <c r="Y379" t="s">
        <v>293</v>
      </c>
      <c r="AH379" t="s">
        <v>389</v>
      </c>
      <c r="AI379">
        <v>2017</v>
      </c>
      <c r="AK379" t="s">
        <v>393</v>
      </c>
    </row>
    <row r="380" spans="1:37" x14ac:dyDescent="0.2">
      <c r="A380" t="s">
        <v>630</v>
      </c>
      <c r="B380">
        <v>2010</v>
      </c>
      <c r="C380">
        <v>15</v>
      </c>
      <c r="D380" t="s">
        <v>162</v>
      </c>
      <c r="E380">
        <v>6.8896196464472996E-4</v>
      </c>
      <c r="F380">
        <v>1.6951553402524602E-2</v>
      </c>
      <c r="G380">
        <v>2.5525013305815997E-4</v>
      </c>
      <c r="H380">
        <v>4.8979115859509301E-2</v>
      </c>
      <c r="I380">
        <v>6.8390414410335297E-3</v>
      </c>
      <c r="J380">
        <v>2.2566077841546E-2</v>
      </c>
      <c r="K380">
        <v>1.39940500385928E-2</v>
      </c>
      <c r="L380">
        <v>9.2846115240670296E-2</v>
      </c>
      <c r="M380">
        <v>1.27190945045162E-2</v>
      </c>
      <c r="N380">
        <v>8.5025090685920707E-6</v>
      </c>
      <c r="O380">
        <v>7.5670194996618903E-3</v>
      </c>
      <c r="P380">
        <v>4.1044481785333299E-2</v>
      </c>
      <c r="Q380">
        <v>0.24890925771884201</v>
      </c>
      <c r="R380">
        <v>1.8445885878754901E-2</v>
      </c>
      <c r="S380">
        <v>2.4504864614055901E-2</v>
      </c>
      <c r="T380">
        <v>6.9082804004192699E-3</v>
      </c>
      <c r="U380">
        <v>9.5341050615011802E-3</v>
      </c>
      <c r="V380">
        <v>0.42723834210626699</v>
      </c>
      <c r="Y380" t="s">
        <v>735</v>
      </c>
      <c r="AH380" t="s">
        <v>389</v>
      </c>
      <c r="AI380">
        <v>2016</v>
      </c>
      <c r="AK380" t="s">
        <v>736</v>
      </c>
    </row>
    <row r="381" spans="1:37" x14ac:dyDescent="0.2">
      <c r="A381" t="s">
        <v>630</v>
      </c>
      <c r="B381">
        <v>2011</v>
      </c>
      <c r="C381">
        <v>89</v>
      </c>
      <c r="D381" t="s">
        <v>229</v>
      </c>
      <c r="E381">
        <v>2.03063238219254E-2</v>
      </c>
      <c r="F381">
        <v>1.5593663569857101E-4</v>
      </c>
      <c r="G381">
        <v>6.2140421014669998E-7</v>
      </c>
      <c r="H381">
        <v>0.118151498476592</v>
      </c>
      <c r="I381">
        <v>3.12336301221681E-2</v>
      </c>
      <c r="J381">
        <v>3.2796884668329502E-6</v>
      </c>
      <c r="K381">
        <v>1.98896813184659E-6</v>
      </c>
      <c r="L381">
        <v>0.29841264544291402</v>
      </c>
      <c r="M381">
        <v>2.4680640153706499E-2</v>
      </c>
      <c r="N381">
        <v>2.5836838861357299E-2</v>
      </c>
      <c r="O381">
        <v>1.2549973879997201E-2</v>
      </c>
      <c r="P381">
        <v>1.09795961105858E-3</v>
      </c>
      <c r="Q381">
        <v>3.6919361941858797E-2</v>
      </c>
      <c r="R381">
        <v>1.16485022773254E-5</v>
      </c>
      <c r="S381">
        <v>2.7433431114774298E-4</v>
      </c>
      <c r="T381">
        <v>1.77664655876275E-3</v>
      </c>
      <c r="U381">
        <v>1.38982743729681E-2</v>
      </c>
      <c r="V381">
        <v>0.41468839724675799</v>
      </c>
      <c r="Y381" t="s">
        <v>737</v>
      </c>
      <c r="AH381" t="s">
        <v>389</v>
      </c>
      <c r="AI381">
        <v>2016</v>
      </c>
      <c r="AK381" t="s">
        <v>738</v>
      </c>
    </row>
    <row r="382" spans="1:37" x14ac:dyDescent="0.2">
      <c r="A382" t="s">
        <v>630</v>
      </c>
      <c r="B382">
        <v>2013</v>
      </c>
      <c r="C382">
        <v>236</v>
      </c>
      <c r="D382" t="s">
        <v>348</v>
      </c>
      <c r="E382">
        <v>1.03137230204215E-2</v>
      </c>
      <c r="F382">
        <v>7.0562960582119801E-7</v>
      </c>
      <c r="G382">
        <v>1.28491752016975E-2</v>
      </c>
      <c r="H382">
        <v>4.9202560372042202E-2</v>
      </c>
      <c r="I382">
        <v>6.5561656958611395E-2</v>
      </c>
      <c r="J382">
        <v>1.8111103859018901E-4</v>
      </c>
      <c r="K382">
        <v>2.1408038317737599E-6</v>
      </c>
      <c r="L382">
        <v>0.13293641460862199</v>
      </c>
      <c r="M382">
        <v>2.9625394284544301E-2</v>
      </c>
      <c r="N382">
        <v>0.188196160265996</v>
      </c>
      <c r="O382">
        <v>1.01966624421665E-2</v>
      </c>
      <c r="P382">
        <v>2.4457354292227898E-3</v>
      </c>
      <c r="Q382">
        <v>3.0231941027704101E-2</v>
      </c>
      <c r="R382">
        <v>2.0917963525649599E-6</v>
      </c>
      <c r="S382">
        <v>2.43046998401377E-4</v>
      </c>
      <c r="T382">
        <v>3.8044780767270497E-2</v>
      </c>
      <c r="U382">
        <v>4.0436901751575501E-2</v>
      </c>
      <c r="V382">
        <v>0.389529797603342</v>
      </c>
      <c r="Y382" t="s">
        <v>245</v>
      </c>
      <c r="AH382" t="s">
        <v>389</v>
      </c>
      <c r="AI382">
        <v>2015</v>
      </c>
      <c r="AK382" t="s">
        <v>394</v>
      </c>
    </row>
    <row r="383" spans="1:37" x14ac:dyDescent="0.2">
      <c r="A383" t="s">
        <v>630</v>
      </c>
      <c r="B383">
        <v>2015</v>
      </c>
      <c r="C383">
        <v>162</v>
      </c>
      <c r="D383" t="s">
        <v>287</v>
      </c>
      <c r="E383">
        <v>4.7068070435854197E-2</v>
      </c>
      <c r="F383">
        <v>3.6062070958293699E-5</v>
      </c>
      <c r="G383">
        <v>3.8055108447737201E-7</v>
      </c>
      <c r="H383">
        <v>5.33019347208658E-2</v>
      </c>
      <c r="I383">
        <v>5.3266703331011099E-2</v>
      </c>
      <c r="J383">
        <v>1.38953606730683E-5</v>
      </c>
      <c r="K383">
        <v>1.21805415413337E-6</v>
      </c>
      <c r="L383">
        <v>0.24873933405565099</v>
      </c>
      <c r="M383">
        <v>2.4362528286723601E-2</v>
      </c>
      <c r="N383">
        <v>2.4078037181103702E-2</v>
      </c>
      <c r="O383">
        <v>1.14789297694743E-3</v>
      </c>
      <c r="P383">
        <v>1.0348302385392799E-2</v>
      </c>
      <c r="Q383">
        <v>3.6576668026497297E-2</v>
      </c>
      <c r="R383">
        <v>7.1336017712639003E-6</v>
      </c>
      <c r="S383">
        <v>5.95930783738036E-4</v>
      </c>
      <c r="T383">
        <v>4.1818362906201903E-2</v>
      </c>
      <c r="U383">
        <v>4.0177976227928403E-2</v>
      </c>
      <c r="V383">
        <v>0.418459569043442</v>
      </c>
      <c r="Y383" t="s">
        <v>739</v>
      </c>
      <c r="AH383" t="s">
        <v>389</v>
      </c>
      <c r="AI383">
        <v>2015</v>
      </c>
      <c r="AK383" t="s">
        <v>740</v>
      </c>
    </row>
    <row r="384" spans="1:37" x14ac:dyDescent="0.2">
      <c r="A384" t="s">
        <v>630</v>
      </c>
      <c r="B384">
        <v>2018</v>
      </c>
      <c r="C384">
        <v>188</v>
      </c>
      <c r="D384" t="s">
        <v>307</v>
      </c>
      <c r="E384">
        <v>1.7653055670566301E-2</v>
      </c>
      <c r="F384">
        <v>5.2885208932770301E-5</v>
      </c>
      <c r="G384">
        <v>1.1184520864621799E-3</v>
      </c>
      <c r="H384">
        <v>9.6730195424148693E-2</v>
      </c>
      <c r="I384">
        <v>3.6967063317916597E-2</v>
      </c>
      <c r="J384">
        <v>3.2843771513849898E-3</v>
      </c>
      <c r="K384">
        <v>9.7929164430356905E-7</v>
      </c>
      <c r="L384">
        <v>0.17477069447732499</v>
      </c>
      <c r="M384">
        <v>1.0192655941684E-2</v>
      </c>
      <c r="N384">
        <v>1.28739776554596E-2</v>
      </c>
      <c r="O384">
        <v>2.0075807492340001E-3</v>
      </c>
      <c r="P384">
        <v>2.93041702295113E-5</v>
      </c>
      <c r="Q384">
        <v>4.07556289251974E-2</v>
      </c>
      <c r="R384">
        <v>6.3076103101450599E-5</v>
      </c>
      <c r="S384">
        <v>1.06401282284885E-4</v>
      </c>
      <c r="T384">
        <v>1.49614825307263E-2</v>
      </c>
      <c r="U384">
        <v>9.8077011908699205E-2</v>
      </c>
      <c r="V384">
        <v>0.49035517810500201</v>
      </c>
      <c r="Y384" t="s">
        <v>741</v>
      </c>
      <c r="AH384" t="s">
        <v>389</v>
      </c>
      <c r="AI384">
        <v>2015</v>
      </c>
      <c r="AK384" t="s">
        <v>742</v>
      </c>
    </row>
    <row r="385" spans="2:37" x14ac:dyDescent="0.2">
      <c r="Y385" t="s">
        <v>743</v>
      </c>
      <c r="AH385" t="s">
        <v>389</v>
      </c>
      <c r="AI385">
        <v>2015</v>
      </c>
      <c r="AK385" t="s">
        <v>744</v>
      </c>
    </row>
    <row r="386" spans="2:37" x14ac:dyDescent="0.2">
      <c r="Y386" t="s">
        <v>745</v>
      </c>
      <c r="AH386" t="s">
        <v>389</v>
      </c>
      <c r="AI386">
        <v>2015</v>
      </c>
      <c r="AK386" t="s">
        <v>746</v>
      </c>
    </row>
    <row r="391" spans="2:37" x14ac:dyDescent="0.2">
      <c r="D391" t="s">
        <v>764</v>
      </c>
    </row>
    <row r="392" spans="2:37" ht="16" x14ac:dyDescent="0.2">
      <c r="B392" s="8" t="s">
        <v>70</v>
      </c>
      <c r="C392" s="9">
        <v>1</v>
      </c>
      <c r="D392" s="47">
        <v>4.0724200442395199E-2</v>
      </c>
      <c r="E392">
        <f>RANK(D392,$D$392:$D$408)</f>
        <v>6</v>
      </c>
    </row>
    <row r="393" spans="2:37" ht="16" x14ac:dyDescent="0.2">
      <c r="B393" s="10" t="s">
        <v>71</v>
      </c>
      <c r="C393" s="9">
        <v>8</v>
      </c>
      <c r="D393" s="47">
        <v>1.2409396684648501E-2</v>
      </c>
      <c r="E393">
        <f t="shared" ref="E393:E408" si="0">RANK(D393,$D$392:$D$408)</f>
        <v>15</v>
      </c>
    </row>
    <row r="394" spans="2:37" ht="16" x14ac:dyDescent="0.2">
      <c r="B394" s="8" t="s">
        <v>72</v>
      </c>
      <c r="C394" s="9">
        <v>15</v>
      </c>
      <c r="D394" s="47">
        <v>6.3310136690671796E-4</v>
      </c>
      <c r="E394">
        <f t="shared" si="0"/>
        <v>16</v>
      </c>
    </row>
    <row r="395" spans="2:37" ht="16" x14ac:dyDescent="0.2">
      <c r="B395" s="10" t="s">
        <v>73</v>
      </c>
      <c r="C395" s="9">
        <v>7</v>
      </c>
      <c r="D395" s="47">
        <v>4.6533086100765599E-2</v>
      </c>
      <c r="E395">
        <f t="shared" si="0"/>
        <v>4</v>
      </c>
    </row>
    <row r="396" spans="2:37" ht="16" x14ac:dyDescent="0.2">
      <c r="B396" s="8" t="s">
        <v>74</v>
      </c>
      <c r="C396" s="9">
        <v>4</v>
      </c>
      <c r="D396" s="47">
        <v>5.7779634738548503E-2</v>
      </c>
      <c r="E396" s="24">
        <f t="shared" si="0"/>
        <v>2</v>
      </c>
    </row>
    <row r="397" spans="2:37" ht="16" x14ac:dyDescent="0.2">
      <c r="B397" s="10" t="s">
        <v>75</v>
      </c>
      <c r="C397" s="9">
        <v>2</v>
      </c>
      <c r="D397" s="47">
        <v>3.78162831234699E-2</v>
      </c>
      <c r="E397">
        <f t="shared" si="0"/>
        <v>7</v>
      </c>
    </row>
    <row r="398" spans="2:37" ht="16" x14ac:dyDescent="0.2">
      <c r="B398" s="11" t="s">
        <v>76</v>
      </c>
      <c r="C398" s="9">
        <v>0</v>
      </c>
      <c r="D398" s="47">
        <v>4.1056753048071597E-2</v>
      </c>
      <c r="E398">
        <f t="shared" si="0"/>
        <v>5</v>
      </c>
    </row>
    <row r="399" spans="2:37" ht="16" x14ac:dyDescent="0.2">
      <c r="B399" s="10" t="s">
        <v>77</v>
      </c>
      <c r="C399" s="9">
        <v>11</v>
      </c>
      <c r="D399" s="47">
        <v>2.7532490148361798E-2</v>
      </c>
      <c r="E399">
        <f t="shared" si="0"/>
        <v>12</v>
      </c>
    </row>
    <row r="400" spans="2:37" ht="16" x14ac:dyDescent="0.2">
      <c r="B400" s="8" t="s">
        <v>78</v>
      </c>
      <c r="C400" s="9">
        <v>17</v>
      </c>
      <c r="D400" s="47">
        <v>3.1018592660325799E-2</v>
      </c>
      <c r="E400">
        <f t="shared" si="0"/>
        <v>9</v>
      </c>
    </row>
    <row r="401" spans="2:5" ht="16" x14ac:dyDescent="0.2">
      <c r="B401" s="10" t="s">
        <v>79</v>
      </c>
      <c r="C401" s="9">
        <v>12</v>
      </c>
      <c r="D401" s="47">
        <v>9.7558051436284506E-6</v>
      </c>
      <c r="E401">
        <f t="shared" si="0"/>
        <v>17</v>
      </c>
    </row>
    <row r="402" spans="2:5" ht="16" x14ac:dyDescent="0.2">
      <c r="B402" s="8" t="s">
        <v>80</v>
      </c>
      <c r="C402" s="9">
        <v>3</v>
      </c>
      <c r="D402" s="47">
        <v>3.06342267335953E-2</v>
      </c>
      <c r="E402">
        <f t="shared" si="0"/>
        <v>10</v>
      </c>
    </row>
    <row r="403" spans="2:5" ht="16" x14ac:dyDescent="0.2">
      <c r="B403" s="10" t="s">
        <v>81</v>
      </c>
      <c r="C403" s="9">
        <v>14</v>
      </c>
      <c r="D403" s="47">
        <v>3.5625569863795503E-2</v>
      </c>
      <c r="E403">
        <f t="shared" si="0"/>
        <v>8</v>
      </c>
    </row>
    <row r="404" spans="2:5" ht="16" x14ac:dyDescent="0.2">
      <c r="B404" s="8" t="s">
        <v>82</v>
      </c>
      <c r="C404" s="9">
        <v>13</v>
      </c>
      <c r="D404" s="47">
        <v>5.1036323395451298E-2</v>
      </c>
      <c r="E404" s="24">
        <f t="shared" si="0"/>
        <v>3</v>
      </c>
    </row>
    <row r="405" spans="2:5" ht="16" x14ac:dyDescent="0.2">
      <c r="B405" s="10" t="s">
        <v>83</v>
      </c>
      <c r="C405" s="9">
        <v>9</v>
      </c>
      <c r="D405" s="47">
        <v>2.1865804040450701E-2</v>
      </c>
      <c r="E405">
        <f t="shared" si="0"/>
        <v>14</v>
      </c>
    </row>
    <row r="406" spans="2:5" ht="16" x14ac:dyDescent="0.2">
      <c r="B406" s="8" t="s">
        <v>84</v>
      </c>
      <c r="C406" s="9">
        <v>5</v>
      </c>
      <c r="D406" s="47">
        <v>2.86536434922488E-2</v>
      </c>
      <c r="E406">
        <f t="shared" si="0"/>
        <v>11</v>
      </c>
    </row>
    <row r="407" spans="2:5" ht="16" x14ac:dyDescent="0.2">
      <c r="B407" s="10" t="s">
        <v>85</v>
      </c>
      <c r="C407" s="9">
        <v>16</v>
      </c>
      <c r="D407" s="47">
        <v>2.5203031037469001E-2</v>
      </c>
      <c r="E407">
        <f t="shared" si="0"/>
        <v>13</v>
      </c>
    </row>
    <row r="408" spans="2:5" ht="16" x14ac:dyDescent="0.2">
      <c r="B408" s="8" t="s">
        <v>86</v>
      </c>
      <c r="C408" s="9">
        <v>10</v>
      </c>
      <c r="D408" s="47">
        <v>7.7880595958196505E-2</v>
      </c>
      <c r="E408" s="24">
        <f t="shared" si="0"/>
        <v>1</v>
      </c>
    </row>
    <row r="409" spans="2:5" ht="16" x14ac:dyDescent="0.2">
      <c r="B409" s="12" t="s">
        <v>21</v>
      </c>
      <c r="C409" s="7">
        <v>6</v>
      </c>
      <c r="D409">
        <v>0.433587511360154</v>
      </c>
    </row>
  </sheetData>
  <conditionalFormatting sqref="D392:D408">
    <cfRule type="colorScale" priority="1">
      <colorScale>
        <cfvo type="min"/>
        <cfvo type="max"/>
        <color rgb="FFFCFCFF"/>
        <color rgb="FFF8696B"/>
      </colorScale>
    </cfRule>
  </conditionalFormatting>
  <conditionalFormatting sqref="D4:T23">
    <cfRule type="colorScale" priority="2">
      <colorScale>
        <cfvo type="min"/>
        <cfvo type="max"/>
        <color rgb="FFFCFCFF"/>
        <color rgb="FFF8696B"/>
      </colorScale>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3FFE2-5755-EA44-8F76-FF0265EF88E6}">
  <sheetPr codeName="Sheet9"/>
  <dimension ref="B1:C14"/>
  <sheetViews>
    <sheetView workbookViewId="0">
      <selection activeCell="D18" sqref="D18"/>
    </sheetView>
  </sheetViews>
  <sheetFormatPr baseColWidth="10" defaultColWidth="11.5" defaultRowHeight="15" x14ac:dyDescent="0.2"/>
  <sheetData>
    <row r="1" spans="2:3" x14ac:dyDescent="0.2">
      <c r="B1" t="s">
        <v>751</v>
      </c>
    </row>
    <row r="2" spans="2:3" x14ac:dyDescent="0.2">
      <c r="B2" s="24" t="s">
        <v>639</v>
      </c>
      <c r="C2" s="24" t="s">
        <v>722</v>
      </c>
    </row>
    <row r="3" spans="2:3" x14ac:dyDescent="0.2">
      <c r="B3" t="s">
        <v>377</v>
      </c>
      <c r="C3" s="37" t="s">
        <v>752</v>
      </c>
    </row>
    <row r="4" spans="2:3" x14ac:dyDescent="0.2">
      <c r="B4" t="s">
        <v>389</v>
      </c>
      <c r="C4" s="45" t="s">
        <v>763</v>
      </c>
    </row>
    <row r="5" spans="2:3" x14ac:dyDescent="0.2">
      <c r="B5" t="s">
        <v>532</v>
      </c>
      <c r="C5" s="36" t="s">
        <v>758</v>
      </c>
    </row>
    <row r="6" spans="2:3" x14ac:dyDescent="0.2">
      <c r="B6" t="s">
        <v>535</v>
      </c>
      <c r="C6" s="39" t="s">
        <v>754</v>
      </c>
    </row>
    <row r="7" spans="2:3" x14ac:dyDescent="0.2">
      <c r="B7" t="s">
        <v>543</v>
      </c>
      <c r="C7" s="41" t="s">
        <v>756</v>
      </c>
    </row>
    <row r="8" spans="2:3" x14ac:dyDescent="0.2">
      <c r="B8" t="s">
        <v>587</v>
      </c>
      <c r="C8" s="40" t="s">
        <v>755</v>
      </c>
    </row>
    <row r="9" spans="2:3" x14ac:dyDescent="0.2">
      <c r="B9" s="35" t="s">
        <v>596</v>
      </c>
      <c r="C9" s="44" t="s">
        <v>760</v>
      </c>
    </row>
    <row r="10" spans="2:3" x14ac:dyDescent="0.2">
      <c r="B10" s="35" t="s">
        <v>605</v>
      </c>
      <c r="C10" s="42" t="s">
        <v>757</v>
      </c>
    </row>
    <row r="11" spans="2:3" x14ac:dyDescent="0.2">
      <c r="B11" t="s">
        <v>622</v>
      </c>
      <c r="C11" s="38" t="s">
        <v>753</v>
      </c>
    </row>
    <row r="12" spans="2:3" x14ac:dyDescent="0.2">
      <c r="B12" t="s">
        <v>630</v>
      </c>
      <c r="C12" s="43" t="s">
        <v>759</v>
      </c>
    </row>
    <row r="14" spans="2:3" x14ac:dyDescent="0.2">
      <c r="B14" t="s">
        <v>761</v>
      </c>
      <c r="C14" s="46" t="s">
        <v>762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0D0D0-08D8-4175-9714-368EADD2E794}">
  <sheetPr>
    <tabColor rgb="FF00B050"/>
  </sheetPr>
  <dimension ref="B1:AE62"/>
  <sheetViews>
    <sheetView zoomScale="55" zoomScaleNormal="55" workbookViewId="0">
      <selection activeCell="S16" sqref="S16"/>
    </sheetView>
  </sheetViews>
  <sheetFormatPr baseColWidth="10" defaultColWidth="11.5" defaultRowHeight="15" x14ac:dyDescent="0.2"/>
  <cols>
    <col min="3" max="3" width="41.6640625" bestFit="1" customWidth="1"/>
    <col min="26" max="30" width="22" customWidth="1"/>
    <col min="31" max="31" width="10.83203125" customWidth="1"/>
  </cols>
  <sheetData>
    <row r="1" spans="2:23" x14ac:dyDescent="0.2">
      <c r="C1" t="s">
        <v>130</v>
      </c>
    </row>
    <row r="2" spans="2:23" x14ac:dyDescent="0.2">
      <c r="B2" s="1"/>
      <c r="D2" s="2" t="s">
        <v>38</v>
      </c>
      <c r="E2" s="2" t="s">
        <v>33</v>
      </c>
      <c r="F2" s="2" t="s">
        <v>29</v>
      </c>
      <c r="G2" s="2" t="s">
        <v>34</v>
      </c>
      <c r="H2" s="2" t="s">
        <v>22</v>
      </c>
      <c r="I2" s="2" t="s">
        <v>37</v>
      </c>
      <c r="J2" s="2" t="s">
        <v>24</v>
      </c>
      <c r="K2" s="2" t="s">
        <v>28</v>
      </c>
      <c r="L2" s="2" t="s">
        <v>26</v>
      </c>
      <c r="M2" s="2" t="s">
        <v>30</v>
      </c>
      <c r="N2" s="2" t="s">
        <v>31</v>
      </c>
      <c r="O2" s="2" t="s">
        <v>27</v>
      </c>
      <c r="P2" s="2" t="s">
        <v>23</v>
      </c>
      <c r="Q2" s="2" t="s">
        <v>35</v>
      </c>
      <c r="R2" s="2" t="s">
        <v>36</v>
      </c>
      <c r="S2" s="2" t="s">
        <v>32</v>
      </c>
      <c r="T2" s="2" t="s">
        <v>25</v>
      </c>
      <c r="V2" s="17" t="s">
        <v>98</v>
      </c>
      <c r="W2" s="18"/>
    </row>
    <row r="3" spans="2:23" x14ac:dyDescent="0.2">
      <c r="C3" s="1" t="s">
        <v>41</v>
      </c>
      <c r="D3" s="16">
        <f>D38</f>
        <v>2.4950948027566887E-2</v>
      </c>
      <c r="E3" s="16">
        <f t="shared" ref="E3:T3" si="0">E38</f>
        <v>4.6596858886351858E-2</v>
      </c>
      <c r="F3" s="16">
        <f t="shared" si="0"/>
        <v>1.2786118992996785E-2</v>
      </c>
      <c r="G3" s="16">
        <f t="shared" si="0"/>
        <v>9.6293414758054693E-3</v>
      </c>
      <c r="H3" s="16">
        <f t="shared" si="0"/>
        <v>5.1247660336730524E-3</v>
      </c>
      <c r="I3" s="16">
        <f t="shared" si="0"/>
        <v>9.501649107467279E-3</v>
      </c>
      <c r="J3" s="16">
        <f t="shared" si="0"/>
        <v>1.9581043495669422E-2</v>
      </c>
      <c r="K3" s="16">
        <f t="shared" si="0"/>
        <v>4.3029081137809656E-2</v>
      </c>
      <c r="L3" s="16">
        <f t="shared" si="0"/>
        <v>4.349888134017061E-2</v>
      </c>
      <c r="M3" s="16">
        <f t="shared" si="0"/>
        <v>6.8896506912864919E-2</v>
      </c>
      <c r="N3" s="16">
        <f t="shared" si="0"/>
        <v>1.271004244619404E-2</v>
      </c>
      <c r="O3" s="16">
        <f t="shared" si="0"/>
        <v>2.5068218582021018E-2</v>
      </c>
      <c r="P3" s="16">
        <f t="shared" si="0"/>
        <v>6.830899890721695E-2</v>
      </c>
      <c r="Q3" s="16">
        <f t="shared" si="0"/>
        <v>7.9107385293459408E-3</v>
      </c>
      <c r="R3" s="16">
        <f t="shared" si="0"/>
        <v>1.1909152183875813E-2</v>
      </c>
      <c r="S3" s="16">
        <f t="shared" si="0"/>
        <v>1.8828057725871504E-2</v>
      </c>
      <c r="T3" s="16">
        <f t="shared" si="0"/>
        <v>7.4853396692036347E-2</v>
      </c>
      <c r="V3" s="19">
        <f>SUM(D3:T3)</f>
        <v>0.50318380047693756</v>
      </c>
      <c r="W3" s="19"/>
    </row>
    <row r="4" spans="2:23" x14ac:dyDescent="0.2">
      <c r="C4" t="s">
        <v>97</v>
      </c>
      <c r="D4" s="16">
        <f>D37</f>
        <v>0.10529238904218917</v>
      </c>
      <c r="E4" s="16">
        <f t="shared" ref="E4:T4" si="1">E37</f>
        <v>2.8427096329788411E-2</v>
      </c>
      <c r="F4" s="16">
        <f t="shared" si="1"/>
        <v>1.9403778339588295E-2</v>
      </c>
      <c r="G4" s="16">
        <f t="shared" si="1"/>
        <v>3.5929093172550088E-2</v>
      </c>
      <c r="H4" s="16">
        <f t="shared" si="1"/>
        <v>3.2441804351582344E-2</v>
      </c>
      <c r="I4" s="16">
        <f t="shared" si="1"/>
        <v>2.7897032430048013E-3</v>
      </c>
      <c r="J4" s="16">
        <f t="shared" si="1"/>
        <v>4.1829593584431649E-6</v>
      </c>
      <c r="K4" s="16">
        <f t="shared" si="1"/>
        <v>0.11325198447915917</v>
      </c>
      <c r="L4" s="16">
        <f t="shared" si="1"/>
        <v>1.3540639749408374E-2</v>
      </c>
      <c r="M4" s="16">
        <f t="shared" si="1"/>
        <v>8.1333338366279942E-2</v>
      </c>
      <c r="N4" s="16">
        <f t="shared" si="1"/>
        <v>9.8305633840670512E-3</v>
      </c>
      <c r="O4" s="16">
        <f t="shared" si="1"/>
        <v>4.5144861872310768E-3</v>
      </c>
      <c r="P4" s="16">
        <f t="shared" si="1"/>
        <v>1.570230165989505E-2</v>
      </c>
      <c r="Q4" s="16">
        <f t="shared" si="1"/>
        <v>3.5031896139587563E-4</v>
      </c>
      <c r="R4" s="16">
        <f t="shared" si="1"/>
        <v>1.5366150919776274E-3</v>
      </c>
      <c r="S4" s="16">
        <f t="shared" si="1"/>
        <v>2.56730627754688E-2</v>
      </c>
      <c r="T4" s="16">
        <f t="shared" si="1"/>
        <v>2.0174177107769021E-2</v>
      </c>
      <c r="V4" s="19">
        <f>SUM(D4:T4)</f>
        <v>0.51019553520071359</v>
      </c>
      <c r="W4" s="19"/>
    </row>
    <row r="19" spans="3:4" x14ac:dyDescent="0.2">
      <c r="C19" s="30" t="s">
        <v>532</v>
      </c>
      <c r="D19">
        <v>2</v>
      </c>
    </row>
    <row r="20" spans="3:4" x14ac:dyDescent="0.2">
      <c r="C20" s="30" t="s">
        <v>535</v>
      </c>
      <c r="D20">
        <v>7</v>
      </c>
    </row>
    <row r="21" spans="3:4" x14ac:dyDescent="0.2">
      <c r="C21" s="30" t="s">
        <v>664</v>
      </c>
      <c r="D21">
        <v>7</v>
      </c>
    </row>
    <row r="22" spans="3:4" x14ac:dyDescent="0.2">
      <c r="C22" s="30" t="s">
        <v>596</v>
      </c>
      <c r="D22">
        <v>7</v>
      </c>
    </row>
    <row r="23" spans="3:4" x14ac:dyDescent="0.2">
      <c r="C23" s="30" t="s">
        <v>622</v>
      </c>
      <c r="D23">
        <v>7</v>
      </c>
    </row>
    <row r="24" spans="3:4" x14ac:dyDescent="0.2">
      <c r="C24" s="30" t="s">
        <v>630</v>
      </c>
      <c r="D24">
        <v>8</v>
      </c>
    </row>
    <row r="25" spans="3:4" x14ac:dyDescent="0.2">
      <c r="C25" s="30" t="s">
        <v>661</v>
      </c>
      <c r="D25">
        <v>11</v>
      </c>
    </row>
    <row r="26" spans="3:4" x14ac:dyDescent="0.2">
      <c r="C26" s="30" t="s">
        <v>605</v>
      </c>
      <c r="D26">
        <v>23</v>
      </c>
    </row>
    <row r="27" spans="3:4" x14ac:dyDescent="0.2">
      <c r="C27" s="30" t="s">
        <v>663</v>
      </c>
      <c r="D27">
        <v>43</v>
      </c>
    </row>
    <row r="28" spans="3:4" ht="16" thickBot="1" x14ac:dyDescent="0.25">
      <c r="C28" s="31" t="s">
        <v>662</v>
      </c>
      <c r="D28">
        <v>152</v>
      </c>
    </row>
    <row r="29" spans="3:4" x14ac:dyDescent="0.2">
      <c r="D29">
        <v>267</v>
      </c>
    </row>
    <row r="34" spans="3:31" x14ac:dyDescent="0.2">
      <c r="C34" t="s">
        <v>130</v>
      </c>
    </row>
    <row r="35" spans="3:31" x14ac:dyDescent="0.2">
      <c r="C35" s="28" t="s">
        <v>770</v>
      </c>
      <c r="D35" s="29" t="s">
        <v>666</v>
      </c>
      <c r="E35" s="29" t="s">
        <v>667</v>
      </c>
      <c r="F35" s="29" t="s">
        <v>668</v>
      </c>
      <c r="G35" s="29" t="s">
        <v>669</v>
      </c>
      <c r="H35" s="29" t="s">
        <v>670</v>
      </c>
      <c r="I35" s="29" t="s">
        <v>671</v>
      </c>
      <c r="J35" s="29" t="s">
        <v>672</v>
      </c>
      <c r="K35" s="29" t="s">
        <v>673</v>
      </c>
      <c r="L35" s="29" t="s">
        <v>674</v>
      </c>
      <c r="M35" s="29" t="s">
        <v>675</v>
      </c>
      <c r="N35" s="29" t="s">
        <v>676</v>
      </c>
      <c r="O35" s="29" t="s">
        <v>677</v>
      </c>
      <c r="P35" s="29" t="s">
        <v>678</v>
      </c>
      <c r="Q35" s="29" t="s">
        <v>679</v>
      </c>
      <c r="R35" s="29" t="s">
        <v>680</v>
      </c>
      <c r="S35" s="29" t="s">
        <v>681</v>
      </c>
      <c r="T35" s="29" t="s">
        <v>682</v>
      </c>
    </row>
    <row r="36" spans="3:31" x14ac:dyDescent="0.2">
      <c r="C36" s="30" t="s">
        <v>765</v>
      </c>
      <c r="D36" s="25">
        <v>4.4034551115349402E-2</v>
      </c>
      <c r="E36" s="25">
        <v>5.638715524070215E-3</v>
      </c>
      <c r="F36" s="25">
        <v>4.7871435534975497E-3</v>
      </c>
      <c r="G36" s="25">
        <v>1.8433666367843667E-2</v>
      </c>
      <c r="H36" s="25">
        <v>1.9201517854341332E-2</v>
      </c>
      <c r="I36" s="25">
        <v>2.92450809587309E-2</v>
      </c>
      <c r="J36" s="25">
        <v>1.2805488927331299E-2</v>
      </c>
      <c r="K36" s="25">
        <v>6.6879726831899754E-3</v>
      </c>
      <c r="L36" s="25">
        <v>5.4324903729318946E-2</v>
      </c>
      <c r="M36" s="25">
        <v>1.8075903721625881E-2</v>
      </c>
      <c r="N36" s="25">
        <v>3.1027188473183798E-2</v>
      </c>
      <c r="O36" s="25">
        <v>3.1279546793505544E-2</v>
      </c>
      <c r="P36" s="25">
        <v>5.8992155180627046E-2</v>
      </c>
      <c r="Q36" s="25">
        <v>5.5495398727348405E-2</v>
      </c>
      <c r="R36" s="25">
        <v>2.3985214015356401E-2</v>
      </c>
      <c r="S36" s="25">
        <v>2.1707161909774349E-2</v>
      </c>
      <c r="T36" s="25">
        <v>8.4285397997766798E-2</v>
      </c>
    </row>
    <row r="37" spans="3:31" x14ac:dyDescent="0.2">
      <c r="C37" s="30" t="s">
        <v>766</v>
      </c>
      <c r="D37" s="25">
        <v>0.10529238904218917</v>
      </c>
      <c r="E37" s="25">
        <v>2.8427096329788411E-2</v>
      </c>
      <c r="F37" s="25">
        <v>1.9403778339588295E-2</v>
      </c>
      <c r="G37" s="25">
        <v>3.5929093172550088E-2</v>
      </c>
      <c r="H37" s="25">
        <v>3.2441804351582344E-2</v>
      </c>
      <c r="I37" s="25">
        <v>2.7897032430048013E-3</v>
      </c>
      <c r="J37" s="25">
        <v>4.1829593584431649E-6</v>
      </c>
      <c r="K37" s="25">
        <v>0.11325198447915917</v>
      </c>
      <c r="L37" s="25">
        <v>1.3540639749408374E-2</v>
      </c>
      <c r="M37" s="25">
        <v>8.1333338366279942E-2</v>
      </c>
      <c r="N37" s="25">
        <v>9.8305633840670512E-3</v>
      </c>
      <c r="O37" s="25">
        <v>4.5144861872310768E-3</v>
      </c>
      <c r="P37" s="25">
        <v>1.570230165989505E-2</v>
      </c>
      <c r="Q37" s="25">
        <v>3.5031896139587563E-4</v>
      </c>
      <c r="R37" s="25">
        <v>1.5366150919776274E-3</v>
      </c>
      <c r="S37" s="25">
        <v>2.56730627754688E-2</v>
      </c>
      <c r="T37" s="25">
        <v>2.0174177107769021E-2</v>
      </c>
    </row>
    <row r="38" spans="3:31" x14ac:dyDescent="0.2">
      <c r="C38" s="30" t="s">
        <v>767</v>
      </c>
      <c r="D38" s="25">
        <v>2.4950948027566887E-2</v>
      </c>
      <c r="E38" s="25">
        <v>4.6596858886351858E-2</v>
      </c>
      <c r="F38" s="25">
        <v>1.2786118992996785E-2</v>
      </c>
      <c r="G38" s="25">
        <v>9.6293414758054693E-3</v>
      </c>
      <c r="H38" s="25">
        <v>5.1247660336730524E-3</v>
      </c>
      <c r="I38" s="25">
        <v>9.501649107467279E-3</v>
      </c>
      <c r="J38" s="25">
        <v>1.9581043495669422E-2</v>
      </c>
      <c r="K38" s="25">
        <v>4.3029081137809656E-2</v>
      </c>
      <c r="L38" s="25">
        <v>4.349888134017061E-2</v>
      </c>
      <c r="M38" s="25">
        <v>6.8896506912864919E-2</v>
      </c>
      <c r="N38" s="25">
        <v>1.271004244619404E-2</v>
      </c>
      <c r="O38" s="25">
        <v>2.5068218582021018E-2</v>
      </c>
      <c r="P38" s="25">
        <v>6.830899890721695E-2</v>
      </c>
      <c r="Q38" s="25">
        <v>7.9107385293459408E-3</v>
      </c>
      <c r="R38" s="25">
        <v>1.1909152183875813E-2</v>
      </c>
      <c r="S38" s="25">
        <v>1.8828057725871504E-2</v>
      </c>
      <c r="T38" s="25">
        <v>7.4853396692036347E-2</v>
      </c>
    </row>
    <row r="39" spans="3:31" x14ac:dyDescent="0.2">
      <c r="C39" s="30" t="s">
        <v>768</v>
      </c>
      <c r="D39" s="25">
        <v>2.7336631636090347E-2</v>
      </c>
      <c r="E39" s="25">
        <v>8.6626469703537136E-3</v>
      </c>
      <c r="F39" s="25">
        <v>4.918339182532456E-3</v>
      </c>
      <c r="G39" s="25">
        <v>1.2259597546923139E-2</v>
      </c>
      <c r="H39" s="25">
        <v>3.029972183252283E-2</v>
      </c>
      <c r="I39" s="25">
        <v>2.721296821617911E-2</v>
      </c>
      <c r="J39" s="25">
        <v>1.1041829818294018E-3</v>
      </c>
      <c r="K39" s="25">
        <v>1.9126516304434609E-2</v>
      </c>
      <c r="L39" s="25">
        <v>2.0413453319940978E-2</v>
      </c>
      <c r="M39" s="25">
        <v>3.8549223290305266E-2</v>
      </c>
      <c r="N39" s="25">
        <v>2.0384025090157114E-2</v>
      </c>
      <c r="O39" s="25">
        <v>1.3111819513048651E-2</v>
      </c>
      <c r="P39" s="25">
        <v>6.0787535222231619E-2</v>
      </c>
      <c r="Q39" s="25">
        <v>4.4482675081272509E-3</v>
      </c>
      <c r="R39" s="25">
        <v>7.824125729935464E-3</v>
      </c>
      <c r="S39" s="25">
        <v>0.1105839731144289</v>
      </c>
      <c r="T39" s="25">
        <v>0.13535642512620419</v>
      </c>
    </row>
    <row r="40" spans="3:31" ht="16" thickBot="1" x14ac:dyDescent="0.25">
      <c r="C40" s="31" t="s">
        <v>769</v>
      </c>
      <c r="D40" s="26">
        <v>2.4197857090175651E-2</v>
      </c>
      <c r="E40" s="26">
        <v>3.5196108486773661E-3</v>
      </c>
      <c r="F40" s="26">
        <v>2.8353398401640362E-2</v>
      </c>
      <c r="G40" s="26">
        <v>8.7090380821949448E-2</v>
      </c>
      <c r="H40" s="26">
        <v>4.8770479558563215E-2</v>
      </c>
      <c r="I40" s="26">
        <v>5.5729652574064998E-3</v>
      </c>
      <c r="J40" s="26">
        <v>1.7519923076624161E-3</v>
      </c>
      <c r="K40" s="26">
        <v>0.17260765219117868</v>
      </c>
      <c r="L40" s="26">
        <v>1.7259626417575474E-2</v>
      </c>
      <c r="M40" s="26">
        <v>3.9317719677088525E-2</v>
      </c>
      <c r="N40" s="26">
        <v>6.6255474681189011E-3</v>
      </c>
      <c r="O40" s="26">
        <v>1.0138404727253813E-2</v>
      </c>
      <c r="P40" s="26">
        <v>5.5316113998951928E-2</v>
      </c>
      <c r="Q40" s="26">
        <v>2.3195330504626696E-3</v>
      </c>
      <c r="R40" s="26">
        <v>3.7718320316302602E-3</v>
      </c>
      <c r="S40" s="26">
        <v>2.9622886519137727E-2</v>
      </c>
      <c r="T40" s="26">
        <v>3.0727741398848433E-2</v>
      </c>
    </row>
    <row r="41" spans="3:31" x14ac:dyDescent="0.2">
      <c r="C41" s="24" t="s">
        <v>660</v>
      </c>
      <c r="D41" s="27">
        <v>3.4165732079567426E-2</v>
      </c>
      <c r="E41" s="27">
        <v>4.0304842433632929E-2</v>
      </c>
      <c r="F41" s="27">
        <v>1.1815226242795296E-2</v>
      </c>
      <c r="G41" s="27">
        <v>1.2935453207061314E-2</v>
      </c>
      <c r="H41" s="27">
        <v>1.2799119546727088E-2</v>
      </c>
      <c r="I41" s="27">
        <v>1.3928242738532992E-2</v>
      </c>
      <c r="J41" s="27">
        <v>1.4360107595826715E-2</v>
      </c>
      <c r="K41" s="27">
        <v>5.7283738409144545E-2</v>
      </c>
      <c r="L41" s="27">
        <v>3.5299131273413331E-2</v>
      </c>
      <c r="M41" s="27">
        <v>7.3358542855566061E-2</v>
      </c>
      <c r="N41" s="27">
        <v>1.2327935474919621E-2</v>
      </c>
      <c r="O41" s="27">
        <v>2.1590065004011717E-2</v>
      </c>
      <c r="P41" s="27">
        <v>5.9467475707262255E-2</v>
      </c>
      <c r="Q41" s="27">
        <v>9.8697558725004166E-3</v>
      </c>
      <c r="R41" s="27">
        <v>1.2163345411346881E-2</v>
      </c>
      <c r="S41" s="27">
        <v>2.2637226223073216E-2</v>
      </c>
      <c r="T41" s="27">
        <v>7.8514542898459966E-2</v>
      </c>
    </row>
    <row r="45" spans="3:31" ht="32" x14ac:dyDescent="0.2">
      <c r="Z45" s="48" t="s">
        <v>765</v>
      </c>
      <c r="AA45" s="48" t="s">
        <v>766</v>
      </c>
      <c r="AB45" s="48" t="s">
        <v>767</v>
      </c>
      <c r="AC45" s="48" t="s">
        <v>768</v>
      </c>
      <c r="AD45" s="48" t="s">
        <v>769</v>
      </c>
      <c r="AE45" s="48" t="s">
        <v>660</v>
      </c>
    </row>
    <row r="46" spans="3:31" x14ac:dyDescent="0.2">
      <c r="Y46" t="s">
        <v>666</v>
      </c>
      <c r="Z46" s="47">
        <v>4.4034551115349402E-2</v>
      </c>
      <c r="AA46" s="47">
        <v>0.10529238904218917</v>
      </c>
      <c r="AB46" s="47">
        <v>2.4950948027566887E-2</v>
      </c>
      <c r="AC46" s="47">
        <v>2.7336631636090347E-2</v>
      </c>
      <c r="AD46" s="47">
        <v>2.4197857090175651E-2</v>
      </c>
      <c r="AE46" s="47">
        <v>3.4165732079567426E-2</v>
      </c>
    </row>
    <row r="47" spans="3:31" x14ac:dyDescent="0.2">
      <c r="Y47" t="s">
        <v>667</v>
      </c>
      <c r="Z47" s="47">
        <v>5.638715524070215E-3</v>
      </c>
      <c r="AA47" s="47">
        <v>2.8427096329788411E-2</v>
      </c>
      <c r="AB47" s="47">
        <v>4.6596858886351858E-2</v>
      </c>
      <c r="AC47" s="47">
        <v>8.6626469703537136E-3</v>
      </c>
      <c r="AD47" s="47">
        <v>3.5196108486773661E-3</v>
      </c>
      <c r="AE47" s="47">
        <v>4.0304842433632929E-2</v>
      </c>
    </row>
    <row r="48" spans="3:31" x14ac:dyDescent="0.2">
      <c r="Y48" t="s">
        <v>668</v>
      </c>
      <c r="Z48" s="47">
        <v>4.7871435534975497E-3</v>
      </c>
      <c r="AA48" s="47">
        <v>1.9403778339588295E-2</v>
      </c>
      <c r="AB48" s="47">
        <v>1.2786118992996785E-2</v>
      </c>
      <c r="AC48" s="47">
        <v>4.918339182532456E-3</v>
      </c>
      <c r="AD48" s="47">
        <v>2.8353398401640362E-2</v>
      </c>
      <c r="AE48" s="47">
        <v>1.1815226242795296E-2</v>
      </c>
    </row>
    <row r="49" spans="25:31" x14ac:dyDescent="0.2">
      <c r="Y49" t="s">
        <v>669</v>
      </c>
      <c r="Z49" s="47">
        <v>1.8433666367843667E-2</v>
      </c>
      <c r="AA49" s="47">
        <v>3.5929093172550088E-2</v>
      </c>
      <c r="AB49" s="47">
        <v>9.6293414758054693E-3</v>
      </c>
      <c r="AC49" s="47">
        <v>1.2259597546923139E-2</v>
      </c>
      <c r="AD49" s="47">
        <v>8.7090380821949448E-2</v>
      </c>
      <c r="AE49" s="47">
        <v>1.2935453207061314E-2</v>
      </c>
    </row>
    <row r="50" spans="25:31" x14ac:dyDescent="0.2">
      <c r="Y50" t="s">
        <v>670</v>
      </c>
      <c r="Z50" s="47">
        <v>1.9201517854341332E-2</v>
      </c>
      <c r="AA50" s="47">
        <v>3.2441804351582344E-2</v>
      </c>
      <c r="AB50" s="47">
        <v>5.1247660336730524E-3</v>
      </c>
      <c r="AC50" s="47">
        <v>3.029972183252283E-2</v>
      </c>
      <c r="AD50" s="47">
        <v>4.8770479558563215E-2</v>
      </c>
      <c r="AE50" s="47">
        <v>1.2799119546727088E-2</v>
      </c>
    </row>
    <row r="51" spans="25:31" x14ac:dyDescent="0.2">
      <c r="Y51" t="s">
        <v>671</v>
      </c>
      <c r="Z51" s="47">
        <v>2.92450809587309E-2</v>
      </c>
      <c r="AA51" s="47">
        <v>2.7897032430048013E-3</v>
      </c>
      <c r="AB51" s="47">
        <v>9.501649107467279E-3</v>
      </c>
      <c r="AC51" s="47">
        <v>2.721296821617911E-2</v>
      </c>
      <c r="AD51" s="47">
        <v>5.5729652574064998E-3</v>
      </c>
      <c r="AE51" s="47">
        <v>1.3928242738532992E-2</v>
      </c>
    </row>
    <row r="52" spans="25:31" x14ac:dyDescent="0.2">
      <c r="Y52" t="s">
        <v>672</v>
      </c>
      <c r="Z52" s="47">
        <v>1.2805488927331299E-2</v>
      </c>
      <c r="AA52" s="47">
        <v>4.1829593584431649E-6</v>
      </c>
      <c r="AB52" s="47">
        <v>1.9581043495669422E-2</v>
      </c>
      <c r="AC52" s="47">
        <v>1.1041829818294018E-3</v>
      </c>
      <c r="AD52" s="47">
        <v>1.7519923076624161E-3</v>
      </c>
      <c r="AE52" s="47">
        <v>1.4360107595826715E-2</v>
      </c>
    </row>
    <row r="53" spans="25:31" x14ac:dyDescent="0.2">
      <c r="Y53" t="s">
        <v>673</v>
      </c>
      <c r="Z53" s="47">
        <v>6.6879726831899754E-3</v>
      </c>
      <c r="AA53" s="47">
        <v>0.11325198447915917</v>
      </c>
      <c r="AB53" s="47">
        <v>4.3029081137809656E-2</v>
      </c>
      <c r="AC53" s="47">
        <v>1.9126516304434609E-2</v>
      </c>
      <c r="AD53" s="47">
        <v>0.17260765219117868</v>
      </c>
      <c r="AE53" s="47">
        <v>5.7283738409144545E-2</v>
      </c>
    </row>
    <row r="54" spans="25:31" x14ac:dyDescent="0.2">
      <c r="Y54" t="s">
        <v>674</v>
      </c>
      <c r="Z54" s="47">
        <v>5.4324903729318946E-2</v>
      </c>
      <c r="AA54" s="47">
        <v>1.3540639749408374E-2</v>
      </c>
      <c r="AB54" s="47">
        <v>4.349888134017061E-2</v>
      </c>
      <c r="AC54" s="47">
        <v>2.0413453319940978E-2</v>
      </c>
      <c r="AD54" s="47">
        <v>1.7259626417575474E-2</v>
      </c>
      <c r="AE54" s="47">
        <v>3.5299131273413331E-2</v>
      </c>
    </row>
    <row r="55" spans="25:31" x14ac:dyDescent="0.2">
      <c r="Y55" t="s">
        <v>675</v>
      </c>
      <c r="Z55" s="47">
        <v>1.8075903721625881E-2</v>
      </c>
      <c r="AA55" s="47">
        <v>8.1333338366279942E-2</v>
      </c>
      <c r="AB55" s="47">
        <v>6.8896506912864919E-2</v>
      </c>
      <c r="AC55" s="47">
        <v>3.8549223290305266E-2</v>
      </c>
      <c r="AD55" s="47">
        <v>3.9317719677088525E-2</v>
      </c>
      <c r="AE55" s="47">
        <v>7.3358542855566061E-2</v>
      </c>
    </row>
    <row r="56" spans="25:31" x14ac:dyDescent="0.2">
      <c r="Y56" t="s">
        <v>676</v>
      </c>
      <c r="Z56" s="47">
        <v>3.1027188473183798E-2</v>
      </c>
      <c r="AA56" s="47">
        <v>9.8305633840670512E-3</v>
      </c>
      <c r="AB56" s="47">
        <v>1.271004244619404E-2</v>
      </c>
      <c r="AC56" s="47">
        <v>2.0384025090157114E-2</v>
      </c>
      <c r="AD56" s="47">
        <v>6.6255474681189011E-3</v>
      </c>
      <c r="AE56" s="47">
        <v>1.2327935474919621E-2</v>
      </c>
    </row>
    <row r="57" spans="25:31" x14ac:dyDescent="0.2">
      <c r="Y57" t="s">
        <v>677</v>
      </c>
      <c r="Z57" s="47">
        <v>3.1279546793505544E-2</v>
      </c>
      <c r="AA57" s="47">
        <v>4.5144861872310768E-3</v>
      </c>
      <c r="AB57" s="47">
        <v>2.5068218582021018E-2</v>
      </c>
      <c r="AC57" s="47">
        <v>1.3111819513048651E-2</v>
      </c>
      <c r="AD57" s="47">
        <v>1.0138404727253813E-2</v>
      </c>
      <c r="AE57" s="47">
        <v>2.1590065004011717E-2</v>
      </c>
    </row>
    <row r="58" spans="25:31" x14ac:dyDescent="0.2">
      <c r="Y58" t="s">
        <v>678</v>
      </c>
      <c r="Z58" s="47">
        <v>5.8992155180627046E-2</v>
      </c>
      <c r="AA58" s="47">
        <v>1.570230165989505E-2</v>
      </c>
      <c r="AB58" s="47">
        <v>6.830899890721695E-2</v>
      </c>
      <c r="AC58" s="47">
        <v>6.0787535222231619E-2</v>
      </c>
      <c r="AD58" s="47">
        <v>5.5316113998951928E-2</v>
      </c>
      <c r="AE58" s="47">
        <v>5.9467475707262255E-2</v>
      </c>
    </row>
    <row r="59" spans="25:31" x14ac:dyDescent="0.2">
      <c r="Y59" t="s">
        <v>679</v>
      </c>
      <c r="Z59" s="47">
        <v>5.5495398727348405E-2</v>
      </c>
      <c r="AA59" s="47">
        <v>3.5031896139587563E-4</v>
      </c>
      <c r="AB59" s="47">
        <v>7.9107385293459408E-3</v>
      </c>
      <c r="AC59" s="47">
        <v>4.4482675081272509E-3</v>
      </c>
      <c r="AD59" s="47">
        <v>2.3195330504626696E-3</v>
      </c>
      <c r="AE59" s="47">
        <v>9.8697558725004166E-3</v>
      </c>
    </row>
    <row r="60" spans="25:31" x14ac:dyDescent="0.2">
      <c r="Y60" t="s">
        <v>680</v>
      </c>
      <c r="Z60" s="47">
        <v>2.3985214015356401E-2</v>
      </c>
      <c r="AA60" s="47">
        <v>1.5366150919776274E-3</v>
      </c>
      <c r="AB60" s="47">
        <v>1.1909152183875813E-2</v>
      </c>
      <c r="AC60" s="47">
        <v>7.824125729935464E-3</v>
      </c>
      <c r="AD60" s="47">
        <v>3.7718320316302602E-3</v>
      </c>
      <c r="AE60" s="47">
        <v>1.2163345411346881E-2</v>
      </c>
    </row>
    <row r="61" spans="25:31" x14ac:dyDescent="0.2">
      <c r="Y61" t="s">
        <v>681</v>
      </c>
      <c r="Z61" s="47">
        <v>2.1707161909774349E-2</v>
      </c>
      <c r="AA61" s="47">
        <v>2.56730627754688E-2</v>
      </c>
      <c r="AB61" s="47">
        <v>1.8828057725871504E-2</v>
      </c>
      <c r="AC61" s="47">
        <v>0.1105839731144289</v>
      </c>
      <c r="AD61" s="47">
        <v>2.9622886519137727E-2</v>
      </c>
      <c r="AE61" s="47">
        <v>2.2637226223073216E-2</v>
      </c>
    </row>
    <row r="62" spans="25:31" x14ac:dyDescent="0.2">
      <c r="Y62" t="s">
        <v>682</v>
      </c>
      <c r="Z62" s="47">
        <v>8.4285397997766798E-2</v>
      </c>
      <c r="AA62" s="47">
        <v>2.0174177107769021E-2</v>
      </c>
      <c r="AB62" s="47">
        <v>7.4853396692036347E-2</v>
      </c>
      <c r="AC62" s="47">
        <v>0.13535642512620419</v>
      </c>
      <c r="AD62" s="47">
        <v>3.0727741398848433E-2</v>
      </c>
      <c r="AE62" s="47">
        <v>7.8514542898459966E-2</v>
      </c>
    </row>
  </sheetData>
  <conditionalFormatting sqref="D36:T36">
    <cfRule type="colorScale" priority="6">
      <colorScale>
        <cfvo type="min"/>
        <cfvo type="max"/>
        <color rgb="FFFCFCFF"/>
        <color rgb="FFF8696B"/>
      </colorScale>
    </cfRule>
  </conditionalFormatting>
  <conditionalFormatting sqref="D37:T39">
    <cfRule type="colorScale" priority="5">
      <colorScale>
        <cfvo type="min"/>
        <cfvo type="max"/>
        <color rgb="FFFCFCFF"/>
        <color rgb="FFF8696B"/>
      </colorScale>
    </cfRule>
  </conditionalFormatting>
  <conditionalFormatting sqref="D40:T40">
    <cfRule type="colorScale" priority="4">
      <colorScale>
        <cfvo type="min"/>
        <cfvo type="max"/>
        <color rgb="FFFCFCFF"/>
        <color rgb="FFF8696B"/>
      </colorScale>
    </cfRule>
  </conditionalFormatting>
  <conditionalFormatting sqref="D41:T41">
    <cfRule type="colorScale" priority="3">
      <colorScale>
        <cfvo type="min"/>
        <cfvo type="max"/>
        <color rgb="FFFCFCFF"/>
        <color rgb="FFF8696B"/>
      </colorScale>
    </cfRule>
  </conditionalFormatting>
  <conditionalFormatting sqref="Z46:Z62">
    <cfRule type="colorScale" priority="2">
      <colorScale>
        <cfvo type="min"/>
        <cfvo type="max"/>
        <color rgb="FFFCFCFF"/>
        <color rgb="FFF8696B"/>
      </colorScale>
    </cfRule>
  </conditionalFormatting>
  <conditionalFormatting sqref="AA46:AE62">
    <cfRule type="colorScale" priority="1">
      <colorScale>
        <cfvo type="min"/>
        <cfvo type="max"/>
        <color rgb="FFFCFCFF"/>
        <color rgb="FFF8696B"/>
      </colorScale>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372B3-A4CB-3549-89A3-6C0C31C36F2E}">
  <dimension ref="A1:AD269"/>
  <sheetViews>
    <sheetView workbookViewId="0">
      <selection activeCell="B2" sqref="B2:S268"/>
    </sheetView>
  </sheetViews>
  <sheetFormatPr baseColWidth="10" defaultRowHeight="15" x14ac:dyDescent="0.2"/>
  <cols>
    <col min="1" max="1" width="34.33203125" bestFit="1" customWidth="1"/>
    <col min="7" max="7" width="10.83203125" style="51"/>
    <col min="24" max="24" width="10.83203125" style="64"/>
    <col min="25" max="25" width="34.33203125" style="61" bestFit="1" customWidth="1"/>
    <col min="26" max="26" width="34.33203125" bestFit="1" customWidth="1"/>
  </cols>
  <sheetData>
    <row r="1" spans="1:30" x14ac:dyDescent="0.2">
      <c r="A1" s="24" t="s">
        <v>69</v>
      </c>
      <c r="B1" s="2" t="s">
        <v>38</v>
      </c>
      <c r="C1" s="2" t="s">
        <v>33</v>
      </c>
      <c r="D1" s="2" t="s">
        <v>29</v>
      </c>
      <c r="E1" s="2" t="s">
        <v>34</v>
      </c>
      <c r="F1" s="2" t="s">
        <v>22</v>
      </c>
      <c r="G1" s="2" t="s">
        <v>37</v>
      </c>
      <c r="H1" s="2" t="s">
        <v>24</v>
      </c>
      <c r="I1" s="2" t="s">
        <v>28</v>
      </c>
      <c r="J1" s="2" t="s">
        <v>26</v>
      </c>
      <c r="K1" s="2" t="s">
        <v>30</v>
      </c>
      <c r="L1" s="2" t="s">
        <v>31</v>
      </c>
      <c r="M1" s="2" t="s">
        <v>27</v>
      </c>
      <c r="N1" s="2" t="s">
        <v>23</v>
      </c>
      <c r="O1" s="2" t="s">
        <v>35</v>
      </c>
      <c r="P1" s="2" t="s">
        <v>36</v>
      </c>
      <c r="Q1" s="2" t="s">
        <v>32</v>
      </c>
      <c r="R1" s="2" t="s">
        <v>25</v>
      </c>
      <c r="S1" s="60" t="s">
        <v>773</v>
      </c>
      <c r="V1" t="s">
        <v>87</v>
      </c>
      <c r="W1" s="24" t="s">
        <v>69</v>
      </c>
      <c r="X1" s="63"/>
    </row>
    <row r="2" spans="1:30" x14ac:dyDescent="0.2">
      <c r="A2" t="s">
        <v>47</v>
      </c>
      <c r="B2">
        <v>1.09352156751881E-2</v>
      </c>
      <c r="C2">
        <v>2.3967368149037799E-2</v>
      </c>
      <c r="D2">
        <v>7.2609578470781604E-3</v>
      </c>
      <c r="E2">
        <v>1.0394248537142801E-2</v>
      </c>
      <c r="F2">
        <v>1.04433608387962E-2</v>
      </c>
      <c r="G2" s="13">
        <v>1.00991146908495E-5</v>
      </c>
      <c r="H2">
        <v>1.37104657655774E-2</v>
      </c>
      <c r="I2">
        <v>5.1933377808513502E-2</v>
      </c>
      <c r="J2">
        <v>1.22826810003263E-2</v>
      </c>
      <c r="K2">
        <v>8.4345007978375696E-3</v>
      </c>
      <c r="L2" s="13">
        <v>1.20182862215611E-5</v>
      </c>
      <c r="M2">
        <v>1.3619512888853101E-2</v>
      </c>
      <c r="N2">
        <v>8.2541665551488994E-3</v>
      </c>
      <c r="O2">
        <v>9.8885405730238501E-3</v>
      </c>
      <c r="P2">
        <v>2.2169145045686802E-3</v>
      </c>
      <c r="Q2">
        <v>3.5126181862031301E-3</v>
      </c>
      <c r="R2">
        <v>1.8541979885347198E-2</v>
      </c>
      <c r="S2" s="51">
        <v>0.794581973586444</v>
      </c>
      <c r="V2">
        <v>1</v>
      </c>
      <c r="W2" s="2" t="s">
        <v>38</v>
      </c>
      <c r="Y2" s="62" t="s">
        <v>69</v>
      </c>
      <c r="Z2" t="s">
        <v>69</v>
      </c>
      <c r="AA2" t="s">
        <v>749</v>
      </c>
      <c r="AB2" t="s">
        <v>68</v>
      </c>
      <c r="AC2" s="5" t="s">
        <v>67</v>
      </c>
    </row>
    <row r="3" spans="1:30" x14ac:dyDescent="0.2">
      <c r="A3" t="s">
        <v>48</v>
      </c>
      <c r="B3">
        <v>2.4345637330635398E-3</v>
      </c>
      <c r="C3">
        <v>7.5015100975112797E-2</v>
      </c>
      <c r="D3">
        <v>5.2839663907328499E-3</v>
      </c>
      <c r="E3">
        <v>3.75330168665857E-3</v>
      </c>
      <c r="F3" s="13">
        <v>1.4617794245996299E-6</v>
      </c>
      <c r="G3">
        <v>1.4307261530383499E-2</v>
      </c>
      <c r="H3">
        <v>4.4959650819742403E-2</v>
      </c>
      <c r="I3">
        <v>1.0032868700115501E-2</v>
      </c>
      <c r="J3">
        <v>3.8822450398226E-3</v>
      </c>
      <c r="K3">
        <v>1.9102403832168601E-3</v>
      </c>
      <c r="L3">
        <v>4.7507276204380999E-2</v>
      </c>
      <c r="M3">
        <v>3.0293221915973501E-2</v>
      </c>
      <c r="N3">
        <v>2.8601336502722102E-2</v>
      </c>
      <c r="O3">
        <v>3.6928678544784002E-3</v>
      </c>
      <c r="P3">
        <v>1.6204621564105601E-2</v>
      </c>
      <c r="Q3" s="13">
        <v>8.99692618469557E-7</v>
      </c>
      <c r="R3" s="13">
        <v>3.7807532518568602E-7</v>
      </c>
      <c r="S3" s="51">
        <v>0.71211873715212204</v>
      </c>
      <c r="V3">
        <v>3</v>
      </c>
      <c r="W3" s="2" t="s">
        <v>33</v>
      </c>
      <c r="Y3" s="61" t="s">
        <v>47</v>
      </c>
      <c r="Z3" t="s">
        <v>47</v>
      </c>
      <c r="AA3" t="s">
        <v>605</v>
      </c>
      <c r="AB3">
        <v>1995</v>
      </c>
      <c r="AC3">
        <v>0</v>
      </c>
      <c r="AD3" t="b">
        <f t="shared" ref="AD3:AD66" si="0">Y3=Z3</f>
        <v>1</v>
      </c>
    </row>
    <row r="4" spans="1:30" x14ac:dyDescent="0.2">
      <c r="A4" t="s">
        <v>149</v>
      </c>
      <c r="B4">
        <v>2.8750590834101499E-2</v>
      </c>
      <c r="C4">
        <v>0.16439749407562601</v>
      </c>
      <c r="D4">
        <v>1.61063638356558E-2</v>
      </c>
      <c r="E4">
        <v>4.9575043814300203E-2</v>
      </c>
      <c r="F4" s="13">
        <v>1.77322675666938E-4</v>
      </c>
      <c r="G4">
        <v>9.8327395710588201E-3</v>
      </c>
      <c r="H4">
        <v>1.04842844596939E-3</v>
      </c>
      <c r="I4" s="13">
        <v>4.2736221414613098E-4</v>
      </c>
      <c r="J4" s="13">
        <v>4.6419552332989598E-5</v>
      </c>
      <c r="K4" s="13">
        <v>1.43855334209628E-5</v>
      </c>
      <c r="L4" s="13">
        <v>1.0931333927748701E-4</v>
      </c>
      <c r="M4">
        <v>1.24781502728498E-2</v>
      </c>
      <c r="N4">
        <v>1.61383092854465E-2</v>
      </c>
      <c r="O4" s="13">
        <v>2.0507239878043E-4</v>
      </c>
      <c r="P4">
        <v>3.36264490670221E-3</v>
      </c>
      <c r="Q4" s="13">
        <v>1.01014897222196E-5</v>
      </c>
      <c r="R4" s="13">
        <v>4.5479358478078998E-4</v>
      </c>
      <c r="S4" s="51">
        <v>0.69686546417016104</v>
      </c>
      <c r="V4">
        <v>4</v>
      </c>
      <c r="W4" s="2" t="s">
        <v>29</v>
      </c>
      <c r="Y4" s="61" t="s">
        <v>48</v>
      </c>
      <c r="Z4" t="s">
        <v>48</v>
      </c>
      <c r="AA4" t="s">
        <v>605</v>
      </c>
      <c r="AB4">
        <v>2013</v>
      </c>
      <c r="AC4">
        <v>1</v>
      </c>
      <c r="AD4" t="b">
        <f t="shared" si="0"/>
        <v>1</v>
      </c>
    </row>
    <row r="5" spans="1:30" x14ac:dyDescent="0.2">
      <c r="A5" t="s">
        <v>150</v>
      </c>
      <c r="B5" s="13">
        <v>5.8212106070399396E-6</v>
      </c>
      <c r="C5" s="13">
        <v>3.4842605902299102E-4</v>
      </c>
      <c r="D5">
        <v>6.6871236805971596E-2</v>
      </c>
      <c r="E5" s="13">
        <v>3.8277858599253503E-5</v>
      </c>
      <c r="F5" s="13">
        <v>7.94679561182216E-6</v>
      </c>
      <c r="G5" s="13">
        <v>2.3917780288068599E-5</v>
      </c>
      <c r="H5">
        <v>2.03471126140531E-3</v>
      </c>
      <c r="I5" s="13">
        <v>6.6684958751794197E-5</v>
      </c>
      <c r="J5">
        <v>4.4151655187223998E-2</v>
      </c>
      <c r="K5" s="13">
        <v>8.4877067710213203E-5</v>
      </c>
      <c r="L5" s="13">
        <v>6.1817934497529201E-6</v>
      </c>
      <c r="M5">
        <v>1.7494856793672801E-2</v>
      </c>
      <c r="N5">
        <v>7.7950164044504194E-2</v>
      </c>
      <c r="O5" s="13">
        <v>5.2547704922392401E-5</v>
      </c>
      <c r="P5">
        <v>1.9719264279819501E-2</v>
      </c>
      <c r="Q5">
        <v>1.22681905053074E-2</v>
      </c>
      <c r="R5">
        <v>3.9596774361024101E-2</v>
      </c>
      <c r="S5" s="51">
        <v>0.71927846553210695</v>
      </c>
      <c r="V5">
        <v>13</v>
      </c>
      <c r="W5" s="2" t="s">
        <v>34</v>
      </c>
      <c r="Y5" s="61" t="s">
        <v>149</v>
      </c>
      <c r="Z5" t="s">
        <v>149</v>
      </c>
      <c r="AA5" t="s">
        <v>389</v>
      </c>
      <c r="AB5">
        <v>2008</v>
      </c>
      <c r="AC5">
        <v>2</v>
      </c>
      <c r="AD5" t="b">
        <f t="shared" si="0"/>
        <v>1</v>
      </c>
    </row>
    <row r="6" spans="1:30" x14ac:dyDescent="0.2">
      <c r="A6" t="s">
        <v>151</v>
      </c>
      <c r="B6">
        <v>7.4186132552077899E-3</v>
      </c>
      <c r="C6">
        <v>7.5525510900976501E-3</v>
      </c>
      <c r="D6" s="13">
        <v>7.2910453044571996E-4</v>
      </c>
      <c r="E6" s="13">
        <v>1.2504548136861099E-4</v>
      </c>
      <c r="F6" s="13">
        <v>8.5524982745831798E-6</v>
      </c>
      <c r="G6">
        <v>1.41765235582209E-3</v>
      </c>
      <c r="H6">
        <v>8.5120935413912496E-3</v>
      </c>
      <c r="I6">
        <v>3.1180152726793101E-2</v>
      </c>
      <c r="J6">
        <v>7.3359174024246396E-3</v>
      </c>
      <c r="K6">
        <v>1.03046743375244E-3</v>
      </c>
      <c r="L6" s="13">
        <v>6.6529681138632802E-6</v>
      </c>
      <c r="M6">
        <v>3.4692748036727998E-2</v>
      </c>
      <c r="N6">
        <v>1.07071424848097E-2</v>
      </c>
      <c r="O6">
        <v>5.3894188870730504E-3</v>
      </c>
      <c r="P6" s="13">
        <v>4.2743796024968101E-4</v>
      </c>
      <c r="Q6" s="13">
        <v>7.7668474121729797E-4</v>
      </c>
      <c r="R6">
        <v>3.4095660444381101E-2</v>
      </c>
      <c r="S6" s="51">
        <v>0.848594104161848</v>
      </c>
      <c r="V6">
        <v>6</v>
      </c>
      <c r="W6" s="2" t="s">
        <v>22</v>
      </c>
      <c r="Y6" s="61" t="s">
        <v>150</v>
      </c>
      <c r="Z6" t="s">
        <v>150</v>
      </c>
      <c r="AA6" t="s">
        <v>389</v>
      </c>
      <c r="AB6">
        <v>2008</v>
      </c>
      <c r="AC6">
        <v>3</v>
      </c>
      <c r="AD6" t="b">
        <f t="shared" si="0"/>
        <v>1</v>
      </c>
    </row>
    <row r="7" spans="1:30" x14ac:dyDescent="0.2">
      <c r="A7" t="s">
        <v>152</v>
      </c>
      <c r="B7">
        <v>1.2480821869727699E-2</v>
      </c>
      <c r="C7">
        <v>4.0829536758226599E-2</v>
      </c>
      <c r="D7" s="13">
        <v>1.83614259979895E-4</v>
      </c>
      <c r="E7" s="13">
        <v>5.6761678312099497E-5</v>
      </c>
      <c r="F7">
        <v>5.4101927595967304E-3</v>
      </c>
      <c r="G7">
        <v>3.42379490443363E-3</v>
      </c>
      <c r="H7" s="13">
        <v>9.4228313640060601E-4</v>
      </c>
      <c r="I7">
        <v>3.3110180659943401E-2</v>
      </c>
      <c r="J7" s="13">
        <v>9.25416188352322E-4</v>
      </c>
      <c r="K7">
        <v>2.29348227899814E-2</v>
      </c>
      <c r="L7" s="13">
        <v>4.9329381619832097E-5</v>
      </c>
      <c r="M7">
        <v>2.2349085127474199E-2</v>
      </c>
      <c r="N7">
        <v>2.2067191060022098E-2</v>
      </c>
      <c r="O7" s="13">
        <v>7.92350474671319E-4</v>
      </c>
      <c r="P7">
        <v>1.03812342817473E-2</v>
      </c>
      <c r="Q7" s="13">
        <v>3.9029729129262001E-5</v>
      </c>
      <c r="R7">
        <v>2.2025236009496602E-2</v>
      </c>
      <c r="S7" s="51">
        <v>0.80199911893088405</v>
      </c>
      <c r="V7">
        <v>8</v>
      </c>
      <c r="W7" s="2" t="s">
        <v>37</v>
      </c>
      <c r="Y7" s="61" t="s">
        <v>151</v>
      </c>
      <c r="Z7" t="s">
        <v>151</v>
      </c>
      <c r="AA7" t="s">
        <v>389</v>
      </c>
      <c r="AB7">
        <v>2005</v>
      </c>
      <c r="AC7">
        <v>4</v>
      </c>
      <c r="AD7" t="b">
        <f t="shared" si="0"/>
        <v>1</v>
      </c>
    </row>
    <row r="8" spans="1:30" x14ac:dyDescent="0.2">
      <c r="A8" t="s">
        <v>153</v>
      </c>
      <c r="B8" s="13">
        <v>5.4006845389624499E-5</v>
      </c>
      <c r="C8" s="13">
        <v>5.2090358466620798E-5</v>
      </c>
      <c r="D8" s="13">
        <v>6.8910175755217199E-5</v>
      </c>
      <c r="E8" s="13">
        <v>2.10559897985947E-4</v>
      </c>
      <c r="F8" s="13">
        <v>7.3727166206903906E-5</v>
      </c>
      <c r="G8">
        <v>1.0486131225503801E-2</v>
      </c>
      <c r="H8">
        <v>0.106918316862987</v>
      </c>
      <c r="I8" s="13">
        <v>7.6324280921758803E-4</v>
      </c>
      <c r="J8">
        <v>6.1357560687310903E-3</v>
      </c>
      <c r="K8" s="13">
        <v>9.32021862605614E-4</v>
      </c>
      <c r="L8" s="13">
        <v>5.7352187647642097E-5</v>
      </c>
      <c r="M8" s="13">
        <v>2.5102130615630401E-4</v>
      </c>
      <c r="N8">
        <v>0.121503828038604</v>
      </c>
      <c r="O8">
        <v>5.8364822397967298E-3</v>
      </c>
      <c r="P8">
        <v>2.2044710418102201E-2</v>
      </c>
      <c r="Q8" s="13">
        <v>4.5377425691429002E-5</v>
      </c>
      <c r="R8" s="13">
        <v>7.4190204773599898E-4</v>
      </c>
      <c r="S8" s="51">
        <v>0.72382456306341503</v>
      </c>
      <c r="V8">
        <v>14</v>
      </c>
      <c r="W8" s="2" t="s">
        <v>24</v>
      </c>
      <c r="Y8" s="61" t="s">
        <v>152</v>
      </c>
      <c r="Z8" t="s">
        <v>152</v>
      </c>
      <c r="AA8" t="s">
        <v>543</v>
      </c>
      <c r="AB8">
        <v>2007</v>
      </c>
      <c r="AC8">
        <v>5</v>
      </c>
      <c r="AD8" t="b">
        <f t="shared" si="0"/>
        <v>1</v>
      </c>
    </row>
    <row r="9" spans="1:30" x14ac:dyDescent="0.2">
      <c r="A9" t="s">
        <v>154</v>
      </c>
      <c r="B9" s="13">
        <v>5.7845228549596599E-5</v>
      </c>
      <c r="C9">
        <v>1.36818275773172E-2</v>
      </c>
      <c r="D9" s="13">
        <v>3.8349038544538801E-4</v>
      </c>
      <c r="E9" s="13">
        <v>7.0683537433732094E-5</v>
      </c>
      <c r="F9" s="13">
        <v>7.8967115164474695E-5</v>
      </c>
      <c r="G9">
        <v>9.0636249198504503E-3</v>
      </c>
      <c r="H9">
        <v>7.3670479240733897E-3</v>
      </c>
      <c r="I9">
        <v>2.5207425048899201E-3</v>
      </c>
      <c r="J9">
        <v>2.0507555165353901E-2</v>
      </c>
      <c r="K9">
        <v>1.1531039769304501E-3</v>
      </c>
      <c r="L9" s="13">
        <v>6.1428331508038003E-5</v>
      </c>
      <c r="M9">
        <v>6.61735553291089E-3</v>
      </c>
      <c r="N9">
        <v>2.5621485109065999E-2</v>
      </c>
      <c r="O9" s="13">
        <v>5.7641346762275801E-5</v>
      </c>
      <c r="P9" s="13">
        <v>7.5596892132848403E-5</v>
      </c>
      <c r="Q9" s="13">
        <v>2.03443804677869E-4</v>
      </c>
      <c r="R9">
        <v>1.8601380971140401E-2</v>
      </c>
      <c r="S9" s="51">
        <v>0.89387677967679202</v>
      </c>
      <c r="V9">
        <v>15</v>
      </c>
      <c r="W9" s="2" t="s">
        <v>28</v>
      </c>
      <c r="Y9" s="61" t="s">
        <v>153</v>
      </c>
      <c r="Z9" t="s">
        <v>153</v>
      </c>
      <c r="AA9" t="s">
        <v>543</v>
      </c>
      <c r="AB9">
        <v>2009</v>
      </c>
      <c r="AC9">
        <v>6</v>
      </c>
      <c r="AD9" t="b">
        <f t="shared" si="0"/>
        <v>1</v>
      </c>
    </row>
    <row r="10" spans="1:30" x14ac:dyDescent="0.2">
      <c r="A10" t="s">
        <v>155</v>
      </c>
      <c r="B10" s="13">
        <v>4.4366688654518402E-5</v>
      </c>
      <c r="C10" s="13">
        <v>4.2792292334756703E-5</v>
      </c>
      <c r="D10" s="13">
        <v>5.6609792532841003E-5</v>
      </c>
      <c r="E10">
        <v>1.00430691585753E-3</v>
      </c>
      <c r="F10" s="13">
        <v>2.98090300456032E-4</v>
      </c>
      <c r="G10" s="13">
        <v>6.3529054389630299E-5</v>
      </c>
      <c r="H10">
        <v>0.29566645271300601</v>
      </c>
      <c r="I10" s="13">
        <v>3.319652759641E-5</v>
      </c>
      <c r="J10">
        <v>4.2091993085335297E-3</v>
      </c>
      <c r="K10" s="13">
        <v>5.3087051383238303E-5</v>
      </c>
      <c r="L10" s="13">
        <v>4.7114891356111198E-5</v>
      </c>
      <c r="M10">
        <v>1.6239040056595599E-2</v>
      </c>
      <c r="N10">
        <v>4.8866783959824002E-2</v>
      </c>
      <c r="O10" s="13">
        <v>4.4210313444199502E-5</v>
      </c>
      <c r="P10" s="13">
        <v>6.5179039112628096E-4</v>
      </c>
      <c r="Q10" s="13">
        <v>1.56039282187201E-4</v>
      </c>
      <c r="R10" s="13">
        <v>1.5665066288619501E-5</v>
      </c>
      <c r="S10" s="51">
        <v>0.63250772539443301</v>
      </c>
      <c r="V10">
        <v>16</v>
      </c>
      <c r="W10" s="2" t="s">
        <v>26</v>
      </c>
      <c r="Y10" s="61" t="s">
        <v>154</v>
      </c>
      <c r="Z10" t="s">
        <v>154</v>
      </c>
      <c r="AA10" t="s">
        <v>543</v>
      </c>
      <c r="AB10">
        <v>2010</v>
      </c>
      <c r="AC10">
        <v>7</v>
      </c>
      <c r="AD10" t="b">
        <f t="shared" si="0"/>
        <v>1</v>
      </c>
    </row>
    <row r="11" spans="1:30" x14ac:dyDescent="0.2">
      <c r="A11" t="s">
        <v>156</v>
      </c>
      <c r="B11" s="13">
        <v>1.57471048864371E-4</v>
      </c>
      <c r="C11">
        <v>2.6355479752840399E-2</v>
      </c>
      <c r="D11">
        <v>6.9729837617948903E-2</v>
      </c>
      <c r="E11">
        <v>2.9731514847869201E-3</v>
      </c>
      <c r="F11">
        <v>1.94905488465853E-3</v>
      </c>
      <c r="G11">
        <v>4.8339117725141698E-2</v>
      </c>
      <c r="H11">
        <v>1.10941143169548E-2</v>
      </c>
      <c r="I11">
        <v>8.7702950717325704E-3</v>
      </c>
      <c r="J11">
        <v>4.7896298085942698E-3</v>
      </c>
      <c r="K11" s="13">
        <v>1.30993426727792E-5</v>
      </c>
      <c r="L11">
        <v>1.4048574529283301E-2</v>
      </c>
      <c r="M11">
        <v>4.98102556612861E-2</v>
      </c>
      <c r="N11" s="13">
        <v>3.36104786045451E-4</v>
      </c>
      <c r="O11">
        <v>1.04140756579872E-2</v>
      </c>
      <c r="P11">
        <v>2.2989187945924899E-2</v>
      </c>
      <c r="Q11">
        <v>1.2492998332529599E-2</v>
      </c>
      <c r="R11">
        <v>6.8318592867865702E-3</v>
      </c>
      <c r="S11" s="51">
        <v>0.70890569274596005</v>
      </c>
      <c r="V11">
        <v>2</v>
      </c>
      <c r="W11" s="2" t="s">
        <v>30</v>
      </c>
      <c r="Y11" s="61" t="s">
        <v>155</v>
      </c>
      <c r="Z11" t="s">
        <v>155</v>
      </c>
      <c r="AA11" t="s">
        <v>543</v>
      </c>
      <c r="AB11">
        <v>2009</v>
      </c>
      <c r="AC11">
        <v>8</v>
      </c>
      <c r="AD11" t="b">
        <f t="shared" si="0"/>
        <v>1</v>
      </c>
    </row>
    <row r="12" spans="1:30" x14ac:dyDescent="0.2">
      <c r="A12" t="s">
        <v>157</v>
      </c>
      <c r="B12">
        <v>5.8302889364097402E-2</v>
      </c>
      <c r="C12" s="13">
        <v>1.44260523519511E-4</v>
      </c>
      <c r="D12">
        <v>2.75792035667753E-3</v>
      </c>
      <c r="E12">
        <v>3.78005866251727E-3</v>
      </c>
      <c r="F12">
        <v>2.5166030947884801E-3</v>
      </c>
      <c r="G12" s="13">
        <v>4.1309030254856902E-5</v>
      </c>
      <c r="H12" s="13">
        <v>9.6294946292015203E-5</v>
      </c>
      <c r="I12">
        <v>2.0595712475746299E-2</v>
      </c>
      <c r="J12" s="13">
        <v>2.5412030087605599E-4</v>
      </c>
      <c r="K12">
        <v>4.88854322556821E-2</v>
      </c>
      <c r="L12" s="13">
        <v>1.06767387930437E-5</v>
      </c>
      <c r="M12">
        <v>5.7908963104689203E-2</v>
      </c>
      <c r="N12">
        <v>7.1983124528551198E-3</v>
      </c>
      <c r="O12" s="13">
        <v>1.17669195895751E-4</v>
      </c>
      <c r="P12" s="13">
        <v>2.2844067985875301E-4</v>
      </c>
      <c r="Q12" s="13">
        <v>2.2374883661864999E-4</v>
      </c>
      <c r="R12" s="13">
        <v>1.11200537285049E-4</v>
      </c>
      <c r="S12" s="51">
        <v>0.79682638744355205</v>
      </c>
      <c r="V12">
        <v>12</v>
      </c>
      <c r="W12" s="2" t="s">
        <v>31</v>
      </c>
      <c r="Y12" s="61" t="s">
        <v>156</v>
      </c>
      <c r="Z12" t="s">
        <v>156</v>
      </c>
      <c r="AA12" t="s">
        <v>389</v>
      </c>
      <c r="AB12">
        <v>2015</v>
      </c>
      <c r="AC12">
        <v>9</v>
      </c>
      <c r="AD12" t="b">
        <f t="shared" si="0"/>
        <v>1</v>
      </c>
    </row>
    <row r="13" spans="1:30" x14ac:dyDescent="0.2">
      <c r="A13" t="s">
        <v>158</v>
      </c>
      <c r="B13" s="13">
        <v>4.2855094477486702E-5</v>
      </c>
      <c r="C13">
        <v>3.2505794120048899E-2</v>
      </c>
      <c r="D13">
        <v>4.98744351027809E-3</v>
      </c>
      <c r="E13" s="13">
        <v>5.2366457021227903E-5</v>
      </c>
      <c r="F13" s="13">
        <v>1.73218816601373E-4</v>
      </c>
      <c r="G13">
        <v>4.2850210873698898E-2</v>
      </c>
      <c r="H13" s="13">
        <v>1.8102698815591499E-4</v>
      </c>
      <c r="I13" s="13">
        <v>3.2065506117589399E-5</v>
      </c>
      <c r="J13" s="13">
        <v>5.0750691200248601E-5</v>
      </c>
      <c r="K13" s="13">
        <v>5.1278350301858097E-5</v>
      </c>
      <c r="L13">
        <v>0.157205615320437</v>
      </c>
      <c r="M13" s="13">
        <v>1.99188486451704E-4</v>
      </c>
      <c r="N13">
        <v>9.6873640015816401E-2</v>
      </c>
      <c r="O13">
        <v>3.02530459233808E-3</v>
      </c>
      <c r="P13">
        <v>2.82759963293562E-2</v>
      </c>
      <c r="Q13" s="13">
        <v>2.6543835524089199E-4</v>
      </c>
      <c r="R13" s="13">
        <v>1.51313500320586E-5</v>
      </c>
      <c r="S13" s="51">
        <v>0.63321267514242496</v>
      </c>
      <c r="V13">
        <v>10</v>
      </c>
      <c r="W13" s="2" t="s">
        <v>27</v>
      </c>
      <c r="Y13" s="61" t="s">
        <v>157</v>
      </c>
      <c r="Z13" t="s">
        <v>157</v>
      </c>
      <c r="AA13" t="s">
        <v>389</v>
      </c>
      <c r="AB13">
        <v>2015</v>
      </c>
      <c r="AC13">
        <v>10</v>
      </c>
      <c r="AD13" t="b">
        <f t="shared" si="0"/>
        <v>1</v>
      </c>
    </row>
    <row r="14" spans="1:30" x14ac:dyDescent="0.2">
      <c r="A14" t="s">
        <v>159</v>
      </c>
      <c r="B14" s="13">
        <v>4.8685852562861399E-5</v>
      </c>
      <c r="C14" s="13">
        <v>4.6958186392047901E-5</v>
      </c>
      <c r="D14" s="13">
        <v>6.2120841028494997E-5</v>
      </c>
      <c r="E14" s="13">
        <v>5.9491307553044098E-5</v>
      </c>
      <c r="F14" s="13">
        <v>6.6463240315763603E-5</v>
      </c>
      <c r="G14" s="13">
        <v>2.0003700318410901E-4</v>
      </c>
      <c r="H14">
        <v>4.8425277977467499E-2</v>
      </c>
      <c r="I14">
        <v>7.48420023126911E-2</v>
      </c>
      <c r="J14">
        <v>1.00925497849376E-2</v>
      </c>
      <c r="K14">
        <v>1.04841191352632E-2</v>
      </c>
      <c r="L14" s="13">
        <v>5.1701596933248998E-5</v>
      </c>
      <c r="M14">
        <v>1.44315292510321E-2</v>
      </c>
      <c r="N14">
        <v>1.9609657685133799E-2</v>
      </c>
      <c r="O14">
        <v>1.8730404504094E-3</v>
      </c>
      <c r="P14" s="13">
        <v>3.24273267354975E-4</v>
      </c>
      <c r="Q14" s="13">
        <v>1.7122994113303301E-4</v>
      </c>
      <c r="R14" s="13">
        <v>1.7190084066314599E-5</v>
      </c>
      <c r="S14" s="51">
        <v>0.81919367208254101</v>
      </c>
      <c r="V14">
        <v>0</v>
      </c>
      <c r="W14" s="2" t="s">
        <v>23</v>
      </c>
      <c r="Y14" s="61" t="s">
        <v>158</v>
      </c>
      <c r="Z14" t="s">
        <v>158</v>
      </c>
      <c r="AA14" t="s">
        <v>543</v>
      </c>
      <c r="AB14">
        <v>2009</v>
      </c>
      <c r="AC14">
        <v>11</v>
      </c>
      <c r="AD14" t="b">
        <f t="shared" si="0"/>
        <v>1</v>
      </c>
    </row>
    <row r="15" spans="1:30" x14ac:dyDescent="0.2">
      <c r="A15" t="s">
        <v>160</v>
      </c>
      <c r="B15" s="13">
        <v>5.8996245579485E-5</v>
      </c>
      <c r="C15">
        <v>1.9955121775738601E-2</v>
      </c>
      <c r="D15">
        <v>5.6769408528804202E-2</v>
      </c>
      <c r="E15" s="13">
        <v>2.3001238752517E-4</v>
      </c>
      <c r="F15" s="13">
        <v>8.0538420121417398E-5</v>
      </c>
      <c r="G15" s="13">
        <v>8.7408911440217598E-4</v>
      </c>
      <c r="H15">
        <v>2.09370408117769E-2</v>
      </c>
      <c r="I15" s="13">
        <v>4.4142814211682199E-5</v>
      </c>
      <c r="J15">
        <v>6.5923495460622303E-2</v>
      </c>
      <c r="K15" s="13">
        <v>3.8643682458061899E-4</v>
      </c>
      <c r="L15" s="13">
        <v>2.2057301948441999E-4</v>
      </c>
      <c r="M15">
        <v>2.0488275624336999E-2</v>
      </c>
      <c r="N15">
        <v>0.13525566717568999</v>
      </c>
      <c r="O15">
        <v>1.48008966911755E-3</v>
      </c>
      <c r="P15">
        <v>2.9450662621323901E-2</v>
      </c>
      <c r="Q15" s="13">
        <v>4.9569600493101301E-5</v>
      </c>
      <c r="R15">
        <v>1.32863098758867E-2</v>
      </c>
      <c r="S15" s="51">
        <v>0.63450957003030395</v>
      </c>
      <c r="V15">
        <v>17</v>
      </c>
      <c r="W15" s="2" t="s">
        <v>35</v>
      </c>
      <c r="Y15" s="61" t="s">
        <v>159</v>
      </c>
      <c r="Z15" t="s">
        <v>159</v>
      </c>
      <c r="AA15" t="s">
        <v>543</v>
      </c>
      <c r="AB15">
        <v>2010</v>
      </c>
      <c r="AC15">
        <v>12</v>
      </c>
      <c r="AD15" t="b">
        <f t="shared" si="0"/>
        <v>1</v>
      </c>
    </row>
    <row r="16" spans="1:30" x14ac:dyDescent="0.2">
      <c r="A16" t="s">
        <v>161</v>
      </c>
      <c r="B16">
        <v>1.53342301685434E-2</v>
      </c>
      <c r="C16">
        <v>5.12972211390363E-2</v>
      </c>
      <c r="D16" s="13">
        <v>7.8280436444564994E-5</v>
      </c>
      <c r="E16" s="13">
        <v>7.3186492485743297E-4</v>
      </c>
      <c r="F16" s="13">
        <v>2.4797694279838099E-4</v>
      </c>
      <c r="G16">
        <v>1.0731955125671299E-3</v>
      </c>
      <c r="H16">
        <v>3.7078697259972002E-3</v>
      </c>
      <c r="I16">
        <v>7.0498219911369994E-2</v>
      </c>
      <c r="J16">
        <v>1.87912340530431E-3</v>
      </c>
      <c r="K16" s="13">
        <v>7.3409164137531801E-5</v>
      </c>
      <c r="L16" s="13">
        <v>6.5150817435959197E-5</v>
      </c>
      <c r="M16">
        <v>3.4054203769994401E-3</v>
      </c>
      <c r="N16">
        <v>2.3762162457270099E-3</v>
      </c>
      <c r="O16">
        <v>2.03182848591394E-3</v>
      </c>
      <c r="P16">
        <v>1.3939740698836599E-3</v>
      </c>
      <c r="Q16">
        <v>4.1571605444741498E-3</v>
      </c>
      <c r="R16" s="13">
        <v>2.1661768594095799E-5</v>
      </c>
      <c r="S16" s="51">
        <v>0.84162719635991501</v>
      </c>
      <c r="V16">
        <v>11</v>
      </c>
      <c r="W16" s="2" t="s">
        <v>36</v>
      </c>
      <c r="Y16" s="61" t="s">
        <v>160</v>
      </c>
      <c r="Z16" t="s">
        <v>160</v>
      </c>
      <c r="AA16" t="s">
        <v>543</v>
      </c>
      <c r="AB16">
        <v>2009</v>
      </c>
      <c r="AC16">
        <v>13</v>
      </c>
      <c r="AD16" t="b">
        <f t="shared" si="0"/>
        <v>1</v>
      </c>
    </row>
    <row r="17" spans="1:30" x14ac:dyDescent="0.2">
      <c r="A17" t="s">
        <v>162</v>
      </c>
      <c r="B17" s="13">
        <v>9.29602667586926E-5</v>
      </c>
      <c r="C17">
        <v>1.2401609734163099E-2</v>
      </c>
      <c r="D17">
        <v>7.1733332573428099E-3</v>
      </c>
      <c r="E17">
        <v>4.7812449161170903E-2</v>
      </c>
      <c r="F17">
        <v>1.6607125997523801E-3</v>
      </c>
      <c r="G17">
        <v>1.4707648223805001E-2</v>
      </c>
      <c r="H17">
        <v>1.74046846859214E-2</v>
      </c>
      <c r="I17">
        <v>2.0457461149493698E-2</v>
      </c>
      <c r="J17" s="13">
        <v>1.9544104217063102E-5</v>
      </c>
      <c r="K17" s="13">
        <v>1.95702189428686E-5</v>
      </c>
      <c r="L17">
        <v>3.6642115058625599E-3</v>
      </c>
      <c r="M17">
        <v>2.1703417763999099E-2</v>
      </c>
      <c r="N17">
        <v>0.123617915251941</v>
      </c>
      <c r="O17">
        <v>8.0130039910485396E-3</v>
      </c>
      <c r="P17">
        <v>1.80003075589776E-2</v>
      </c>
      <c r="Q17" s="13">
        <v>2.6294505182726898E-4</v>
      </c>
      <c r="R17" s="13">
        <v>7.48875658448416E-7</v>
      </c>
      <c r="S17" s="51">
        <v>0.70298747659911798</v>
      </c>
      <c r="V17">
        <v>9</v>
      </c>
      <c r="W17" s="2" t="s">
        <v>32</v>
      </c>
      <c r="Y17" s="61" t="s">
        <v>161</v>
      </c>
      <c r="Z17" t="s">
        <v>161</v>
      </c>
      <c r="AA17" t="s">
        <v>543</v>
      </c>
      <c r="AB17">
        <v>2008</v>
      </c>
      <c r="AC17">
        <v>14</v>
      </c>
      <c r="AD17" t="b">
        <f t="shared" si="0"/>
        <v>1</v>
      </c>
    </row>
    <row r="18" spans="1:30" x14ac:dyDescent="0.2">
      <c r="A18" t="s">
        <v>163</v>
      </c>
      <c r="B18">
        <v>2.4631209691863401E-2</v>
      </c>
      <c r="C18">
        <v>2.1318160275080902E-2</v>
      </c>
      <c r="D18" s="13">
        <v>1.5102783981987299E-4</v>
      </c>
      <c r="E18" s="13">
        <v>2.11219930630642E-4</v>
      </c>
      <c r="F18" s="13">
        <v>9.1101240272910205E-5</v>
      </c>
      <c r="G18" s="13">
        <v>1.1180494448051E-4</v>
      </c>
      <c r="H18">
        <v>2.1221559002267298E-2</v>
      </c>
      <c r="I18">
        <v>6.4705887571769496E-2</v>
      </c>
      <c r="J18">
        <v>9.5028838938905399E-3</v>
      </c>
      <c r="K18" s="13">
        <v>3.3222765719843298E-4</v>
      </c>
      <c r="L18" s="13">
        <v>8.01365887267518E-6</v>
      </c>
      <c r="M18">
        <v>8.8624255513528195E-3</v>
      </c>
      <c r="N18">
        <v>2.28555534417396E-2</v>
      </c>
      <c r="O18" s="13">
        <v>7.5196261818378604E-6</v>
      </c>
      <c r="P18">
        <v>5.8880294315117503E-3</v>
      </c>
      <c r="Q18" s="13">
        <v>6.6940123263884105E-5</v>
      </c>
      <c r="R18">
        <v>1.6687771918977801E-2</v>
      </c>
      <c r="S18" s="51">
        <v>0.80334666420082501</v>
      </c>
      <c r="V18">
        <v>7</v>
      </c>
      <c r="W18" s="2" t="s">
        <v>25</v>
      </c>
      <c r="Y18" s="61" t="s">
        <v>162</v>
      </c>
      <c r="Z18" t="s">
        <v>162</v>
      </c>
      <c r="AA18" t="s">
        <v>630</v>
      </c>
      <c r="AB18">
        <v>2010</v>
      </c>
      <c r="AC18">
        <v>15</v>
      </c>
      <c r="AD18" t="b">
        <f t="shared" si="0"/>
        <v>1</v>
      </c>
    </row>
    <row r="19" spans="1:30" x14ac:dyDescent="0.2">
      <c r="A19" t="s">
        <v>164</v>
      </c>
      <c r="B19">
        <v>2.2316510094059699E-2</v>
      </c>
      <c r="C19" s="13">
        <v>5.8000969725514102E-6</v>
      </c>
      <c r="D19" s="13">
        <v>8.8158127507650602E-5</v>
      </c>
      <c r="E19" s="13">
        <v>7.3481405340213298E-6</v>
      </c>
      <c r="F19">
        <v>1.74668954193586E-3</v>
      </c>
      <c r="G19" s="13">
        <v>8.61077207904252E-6</v>
      </c>
      <c r="H19">
        <v>1.4641513752275501E-2</v>
      </c>
      <c r="I19">
        <v>1.42503793454835E-2</v>
      </c>
      <c r="J19" s="13">
        <v>1.1980068959697499E-4</v>
      </c>
      <c r="K19">
        <v>1.2788244735867701E-2</v>
      </c>
      <c r="L19" s="13">
        <v>4.5710308811806497E-4</v>
      </c>
      <c r="M19">
        <v>9.7077000946143299E-2</v>
      </c>
      <c r="N19">
        <v>3.8817516570309699E-2</v>
      </c>
      <c r="O19">
        <v>1.61352257709402E-2</v>
      </c>
      <c r="P19">
        <v>1.81814164021919E-2</v>
      </c>
      <c r="Q19" s="13">
        <v>2.14314145242875E-4</v>
      </c>
      <c r="R19" s="13">
        <v>2.1232539459364701E-6</v>
      </c>
      <c r="S19" s="51">
        <v>0.76314224452679402</v>
      </c>
      <c r="V19" s="51">
        <v>5</v>
      </c>
      <c r="W19" s="60" t="s">
        <v>773</v>
      </c>
      <c r="X19" s="63"/>
      <c r="Y19" s="61" t="s">
        <v>163</v>
      </c>
      <c r="Z19" t="s">
        <v>163</v>
      </c>
      <c r="AA19" t="s">
        <v>389</v>
      </c>
      <c r="AB19">
        <v>2014</v>
      </c>
      <c r="AC19">
        <v>16</v>
      </c>
      <c r="AD19" t="b">
        <f t="shared" si="0"/>
        <v>1</v>
      </c>
    </row>
    <row r="20" spans="1:30" x14ac:dyDescent="0.2">
      <c r="A20" t="s">
        <v>165</v>
      </c>
      <c r="B20">
        <v>3.4767997306749301E-2</v>
      </c>
      <c r="C20" s="13">
        <v>1.38399923535119E-4</v>
      </c>
      <c r="D20" s="13">
        <v>7.8611315761541802E-5</v>
      </c>
      <c r="E20" s="13">
        <v>1.4489348602292799E-5</v>
      </c>
      <c r="F20" s="13">
        <v>1.6187391028755199E-5</v>
      </c>
      <c r="G20" s="13">
        <v>1.4394212176025901E-4</v>
      </c>
      <c r="H20">
        <v>2.14497922208589E-3</v>
      </c>
      <c r="I20">
        <v>5.0730617631996697E-2</v>
      </c>
      <c r="J20">
        <v>1.2837312076295401E-2</v>
      </c>
      <c r="K20">
        <v>9.2190106572917294E-3</v>
      </c>
      <c r="L20" s="13">
        <v>1.25921330707539E-5</v>
      </c>
      <c r="M20" s="13">
        <v>2.1381757641780101E-4</v>
      </c>
      <c r="N20">
        <v>2.3344360043108602E-2</v>
      </c>
      <c r="O20" s="13">
        <v>7.5297376448553205E-5</v>
      </c>
      <c r="P20" s="13">
        <v>3.6464496737986199E-4</v>
      </c>
      <c r="Q20">
        <v>1.0891490499395399E-3</v>
      </c>
      <c r="R20">
        <v>2.39367248985243E-2</v>
      </c>
      <c r="S20" s="51">
        <v>0.84087186696000304</v>
      </c>
      <c r="Y20" s="61" t="s">
        <v>164</v>
      </c>
      <c r="Z20" t="s">
        <v>164</v>
      </c>
      <c r="AA20" t="s">
        <v>389</v>
      </c>
      <c r="AB20">
        <v>2014</v>
      </c>
      <c r="AC20">
        <v>17</v>
      </c>
      <c r="AD20" t="b">
        <f t="shared" si="0"/>
        <v>1</v>
      </c>
    </row>
    <row r="21" spans="1:30" x14ac:dyDescent="0.2">
      <c r="A21" t="s">
        <v>166</v>
      </c>
      <c r="B21">
        <v>9.5991900851303394E-2</v>
      </c>
      <c r="C21" s="13">
        <v>3.20254619986981E-5</v>
      </c>
      <c r="D21">
        <v>3.8251202228753202E-3</v>
      </c>
      <c r="E21" s="13">
        <v>2.9325793879780398E-4</v>
      </c>
      <c r="F21" s="13">
        <v>8.2634165286118297E-5</v>
      </c>
      <c r="G21" s="13">
        <v>1.3030651694821301E-4</v>
      </c>
      <c r="H21">
        <v>1.4398126320549201E-2</v>
      </c>
      <c r="I21">
        <v>2.73630606906295E-2</v>
      </c>
      <c r="J21" s="13">
        <v>9.0503346766594803E-4</v>
      </c>
      <c r="K21">
        <v>3.7537398989678797E-2</v>
      </c>
      <c r="L21" s="13">
        <v>9.3397656119893792E-6</v>
      </c>
      <c r="M21">
        <v>1.8333464687305501E-2</v>
      </c>
      <c r="N21">
        <v>2.6684794039070099E-2</v>
      </c>
      <c r="O21" s="13">
        <v>1.02934307068897E-4</v>
      </c>
      <c r="P21">
        <v>1.49139482599959E-2</v>
      </c>
      <c r="Q21" s="13">
        <v>7.3896835921451801E-6</v>
      </c>
      <c r="R21" s="13">
        <v>3.10534617019774E-6</v>
      </c>
      <c r="S21" s="51">
        <v>0.75938615928545095</v>
      </c>
      <c r="Y21" s="61" t="s">
        <v>165</v>
      </c>
      <c r="Z21" t="s">
        <v>165</v>
      </c>
      <c r="AA21" t="s">
        <v>389</v>
      </c>
      <c r="AB21">
        <v>2006</v>
      </c>
      <c r="AC21">
        <v>18</v>
      </c>
      <c r="AD21" t="b">
        <f t="shared" si="0"/>
        <v>1</v>
      </c>
    </row>
    <row r="22" spans="1:30" x14ac:dyDescent="0.2">
      <c r="A22" t="s">
        <v>167</v>
      </c>
      <c r="B22">
        <v>2.2451883625613098E-2</v>
      </c>
      <c r="C22">
        <v>2.4361769093543899E-3</v>
      </c>
      <c r="D22">
        <v>1.2112181571458099E-2</v>
      </c>
      <c r="E22" s="13">
        <v>4.6792560738354201E-4</v>
      </c>
      <c r="F22" s="13">
        <v>6.5939920001261798E-4</v>
      </c>
      <c r="G22" s="13">
        <v>1.9912128689704699E-4</v>
      </c>
      <c r="H22" s="13">
        <v>2.31576954816669E-4</v>
      </c>
      <c r="I22">
        <v>9.9327617907225205E-3</v>
      </c>
      <c r="J22" s="13">
        <v>7.0277455845305101E-6</v>
      </c>
      <c r="K22">
        <v>3.1841270846229799E-2</v>
      </c>
      <c r="L22" s="13">
        <v>2.21873043097686E-5</v>
      </c>
      <c r="M22" s="13">
        <v>3.61174399003304E-4</v>
      </c>
      <c r="N22">
        <v>1.8370878653672599E-2</v>
      </c>
      <c r="O22">
        <v>5.6610854015774403E-3</v>
      </c>
      <c r="P22" s="13">
        <v>2.1426464283231901E-4</v>
      </c>
      <c r="Q22">
        <v>1.1601265678505401E-2</v>
      </c>
      <c r="R22">
        <v>5.0056720961788599E-2</v>
      </c>
      <c r="S22" s="51">
        <v>0.83337309742023702</v>
      </c>
      <c r="Y22" s="61" t="s">
        <v>166</v>
      </c>
      <c r="Z22" t="s">
        <v>166</v>
      </c>
      <c r="AA22" t="s">
        <v>389</v>
      </c>
      <c r="AB22">
        <v>2006</v>
      </c>
      <c r="AC22">
        <v>19</v>
      </c>
      <c r="AD22" t="b">
        <f t="shared" si="0"/>
        <v>1</v>
      </c>
    </row>
    <row r="23" spans="1:30" x14ac:dyDescent="0.2">
      <c r="A23" t="s">
        <v>168</v>
      </c>
      <c r="B23" s="13">
        <v>2.1343472603530699E-4</v>
      </c>
      <c r="C23">
        <v>1.0749353120770799E-2</v>
      </c>
      <c r="D23">
        <v>7.3660523322652298E-3</v>
      </c>
      <c r="E23" s="13">
        <v>1.3213512454393201E-5</v>
      </c>
      <c r="F23" s="13">
        <v>1.4762036502368601E-5</v>
      </c>
      <c r="G23">
        <v>0.159825714829228</v>
      </c>
      <c r="H23">
        <v>2.88237486575681E-3</v>
      </c>
      <c r="I23" s="13">
        <v>8.0910183453777708E-6</v>
      </c>
      <c r="J23" s="13">
        <v>1.28058098330332E-5</v>
      </c>
      <c r="K23" s="13">
        <v>8.8131550154631904E-4</v>
      </c>
      <c r="L23">
        <v>4.2243529502874397E-2</v>
      </c>
      <c r="M23" s="13">
        <v>2.2393610063117699E-4</v>
      </c>
      <c r="N23">
        <v>3.5153889083460697E-2</v>
      </c>
      <c r="O23">
        <v>4.2079287363945197E-3</v>
      </c>
      <c r="P23">
        <v>1.57896393108631E-2</v>
      </c>
      <c r="Q23" s="13">
        <v>9.08570407494746E-6</v>
      </c>
      <c r="R23">
        <v>1.2479494475849701E-2</v>
      </c>
      <c r="S23" s="51">
        <v>0.70792537933311195</v>
      </c>
      <c r="Y23" s="61" t="s">
        <v>167</v>
      </c>
      <c r="Z23" t="s">
        <v>167</v>
      </c>
      <c r="AA23" t="s">
        <v>389</v>
      </c>
      <c r="AB23">
        <v>2012</v>
      </c>
      <c r="AC23">
        <v>20</v>
      </c>
      <c r="AD23" t="b">
        <f t="shared" si="0"/>
        <v>1</v>
      </c>
    </row>
    <row r="24" spans="1:30" x14ac:dyDescent="0.2">
      <c r="A24" t="s">
        <v>169</v>
      </c>
      <c r="B24" s="13">
        <v>3.29244752702776E-4</v>
      </c>
      <c r="C24">
        <v>2.1747125068880698E-3</v>
      </c>
      <c r="D24" s="13">
        <v>2.6461091948670499E-5</v>
      </c>
      <c r="E24" s="13">
        <v>1.15696875859261E-4</v>
      </c>
      <c r="F24" s="13">
        <v>9.1387033460229295E-6</v>
      </c>
      <c r="G24" s="13">
        <v>6.3344049450486697E-5</v>
      </c>
      <c r="H24">
        <v>5.8607022079740403E-2</v>
      </c>
      <c r="I24">
        <v>5.0582991520301103E-3</v>
      </c>
      <c r="J24" s="13">
        <v>4.3766604184609299E-5</v>
      </c>
      <c r="K24" s="13">
        <v>8.0100907514023201E-6</v>
      </c>
      <c r="L24">
        <v>8.4292594124314897E-3</v>
      </c>
      <c r="M24">
        <v>1.7018771469348899E-2</v>
      </c>
      <c r="N24">
        <v>0.18253612126267699</v>
      </c>
      <c r="O24" s="13">
        <v>2.2170434379233101E-4</v>
      </c>
      <c r="P24">
        <v>1.39142566295013E-2</v>
      </c>
      <c r="Q24" s="13">
        <v>5.6246679932930496E-6</v>
      </c>
      <c r="R24" s="13">
        <v>2.3636385771878399E-6</v>
      </c>
      <c r="S24" s="51">
        <v>0.71143620266877505</v>
      </c>
      <c r="Y24" s="61" t="s">
        <v>168</v>
      </c>
      <c r="Z24" t="s">
        <v>168</v>
      </c>
      <c r="AA24" t="s">
        <v>389</v>
      </c>
      <c r="AB24">
        <v>2007</v>
      </c>
      <c r="AC24">
        <v>21</v>
      </c>
      <c r="AD24" t="b">
        <f t="shared" si="0"/>
        <v>1</v>
      </c>
    </row>
    <row r="25" spans="1:30" x14ac:dyDescent="0.2">
      <c r="A25" t="s">
        <v>170</v>
      </c>
      <c r="B25">
        <v>1.8439338884983499E-2</v>
      </c>
      <c r="C25">
        <v>8.43401787563074E-3</v>
      </c>
      <c r="D25">
        <v>6.9653321420071702E-3</v>
      </c>
      <c r="E25" s="13">
        <v>3.72386048786615E-5</v>
      </c>
      <c r="F25">
        <v>1.22412641856358E-2</v>
      </c>
      <c r="G25" s="13">
        <v>2.3268406392498499E-5</v>
      </c>
      <c r="H25" s="13">
        <v>2.20992682048162E-4</v>
      </c>
      <c r="I25">
        <v>0.11059113241142</v>
      </c>
      <c r="J25">
        <v>1.6439080031430001E-3</v>
      </c>
      <c r="K25">
        <v>8.7688359464191106E-3</v>
      </c>
      <c r="L25" s="13">
        <v>5.14917745577441E-5</v>
      </c>
      <c r="M25">
        <v>2.8692506979458899E-2</v>
      </c>
      <c r="N25" s="13">
        <v>8.4087448310249402E-4</v>
      </c>
      <c r="O25">
        <v>1.14205756193135E-2</v>
      </c>
      <c r="P25" s="13">
        <v>1.2867526888765801E-4</v>
      </c>
      <c r="Q25">
        <v>2.3501631117526501E-2</v>
      </c>
      <c r="R25">
        <v>1.4630697808934201E-2</v>
      </c>
      <c r="S25" s="51">
        <v>0.75336821780565899</v>
      </c>
      <c r="Y25" s="61" t="s">
        <v>169</v>
      </c>
      <c r="Z25" t="s">
        <v>169</v>
      </c>
      <c r="AA25" t="s">
        <v>389</v>
      </c>
      <c r="AB25">
        <v>2007</v>
      </c>
      <c r="AC25">
        <v>22</v>
      </c>
      <c r="AD25" t="b">
        <f t="shared" si="0"/>
        <v>1</v>
      </c>
    </row>
    <row r="26" spans="1:30" x14ac:dyDescent="0.2">
      <c r="A26" t="s">
        <v>171</v>
      </c>
      <c r="B26">
        <v>1.66443687124718E-2</v>
      </c>
      <c r="C26" s="13">
        <v>2.3214986468801199E-4</v>
      </c>
      <c r="D26">
        <v>2.8834591591368398E-2</v>
      </c>
      <c r="E26">
        <v>4.2060072668589403E-2</v>
      </c>
      <c r="F26">
        <v>2.0553122638183201E-2</v>
      </c>
      <c r="G26">
        <v>3.05399354923621E-3</v>
      </c>
      <c r="H26" s="13">
        <v>7.3089639398074303E-6</v>
      </c>
      <c r="I26" s="13">
        <v>4.1466630863027602E-5</v>
      </c>
      <c r="J26" s="13">
        <v>5.5938187197405799E-6</v>
      </c>
      <c r="K26">
        <v>2.4434067210782399E-2</v>
      </c>
      <c r="L26">
        <v>1.0291888330876901E-3</v>
      </c>
      <c r="M26" s="13">
        <v>7.2531288345091294E-5</v>
      </c>
      <c r="N26" s="13">
        <v>2.0823978968985299E-4</v>
      </c>
      <c r="O26" s="13">
        <v>4.7069053074780803E-6</v>
      </c>
      <c r="P26" s="13">
        <v>3.3491991686546298E-4</v>
      </c>
      <c r="Q26">
        <v>7.7042301298599599E-3</v>
      </c>
      <c r="R26">
        <v>1.17480434481114E-2</v>
      </c>
      <c r="S26" s="51">
        <v>0.84303140403989096</v>
      </c>
      <c r="Y26" s="61" t="s">
        <v>170</v>
      </c>
      <c r="Z26" t="s">
        <v>170</v>
      </c>
      <c r="AA26" t="s">
        <v>389</v>
      </c>
      <c r="AB26">
        <v>2007</v>
      </c>
      <c r="AC26">
        <v>23</v>
      </c>
      <c r="AD26" t="b">
        <f t="shared" si="0"/>
        <v>1</v>
      </c>
    </row>
    <row r="27" spans="1:30" x14ac:dyDescent="0.2">
      <c r="A27" t="s">
        <v>172</v>
      </c>
      <c r="B27">
        <v>7.3275518612800402E-3</v>
      </c>
      <c r="C27" s="13">
        <v>6.7214466584951805E-4</v>
      </c>
      <c r="D27" s="13">
        <v>1.21542265045612E-5</v>
      </c>
      <c r="E27">
        <v>1.0593454709492099E-2</v>
      </c>
      <c r="F27">
        <v>1.8371815339248799E-2</v>
      </c>
      <c r="G27" s="13">
        <v>1.9212824990563499E-4</v>
      </c>
      <c r="H27" s="13">
        <v>2.9522123931665202E-4</v>
      </c>
      <c r="I27">
        <v>3.0146176238718299E-2</v>
      </c>
      <c r="J27">
        <v>4.3205016353782197E-3</v>
      </c>
      <c r="K27">
        <v>1.35765197198888E-2</v>
      </c>
      <c r="L27" s="13">
        <v>1.12109051006432E-4</v>
      </c>
      <c r="M27">
        <v>1.0039627519619799E-2</v>
      </c>
      <c r="N27" s="13">
        <v>1.1966766431015099E-5</v>
      </c>
      <c r="O27" s="13">
        <v>9.4920355542148202E-6</v>
      </c>
      <c r="P27">
        <v>4.0156896899204101E-3</v>
      </c>
      <c r="Q27">
        <v>6.35709254931299E-3</v>
      </c>
      <c r="R27">
        <v>3.14173296672026E-2</v>
      </c>
      <c r="S27" s="51">
        <v>0.86252902483536897</v>
      </c>
      <c r="Y27" s="61" t="s">
        <v>171</v>
      </c>
      <c r="Z27" t="s">
        <v>171</v>
      </c>
      <c r="AA27" t="s">
        <v>587</v>
      </c>
      <c r="AB27">
        <v>2011</v>
      </c>
      <c r="AC27">
        <v>24</v>
      </c>
      <c r="AD27" t="b">
        <f t="shared" si="0"/>
        <v>1</v>
      </c>
    </row>
    <row r="28" spans="1:30" x14ac:dyDescent="0.2">
      <c r="A28" t="s">
        <v>173</v>
      </c>
      <c r="B28">
        <v>6.4917202630676296E-3</v>
      </c>
      <c r="C28" s="13">
        <v>9.2684083727865501E-6</v>
      </c>
      <c r="D28" s="13">
        <v>1.9231978393167E-4</v>
      </c>
      <c r="E28" s="13">
        <v>3.7464804983374899E-5</v>
      </c>
      <c r="F28" s="13">
        <v>1.1600888197890901E-4</v>
      </c>
      <c r="G28">
        <v>3.8649198306402698E-2</v>
      </c>
      <c r="H28">
        <v>2.2367862447364498E-2</v>
      </c>
      <c r="I28">
        <v>8.3670552462075803E-3</v>
      </c>
      <c r="J28">
        <v>4.0627463333106399E-2</v>
      </c>
      <c r="K28" s="13">
        <v>4.7450607466813298E-4</v>
      </c>
      <c r="L28">
        <v>1.2717199731953699E-2</v>
      </c>
      <c r="M28" s="13">
        <v>1.8941418604448699E-5</v>
      </c>
      <c r="N28">
        <v>1.0404027537971001E-2</v>
      </c>
      <c r="O28" s="13">
        <v>6.1020862667024798E-5</v>
      </c>
      <c r="P28" s="13">
        <v>1.25583628009703E-5</v>
      </c>
      <c r="Q28" s="13">
        <v>3.3796642119421999E-5</v>
      </c>
      <c r="R28">
        <v>3.9950687184712903E-2</v>
      </c>
      <c r="S28" s="51">
        <v>0.81946890070908596</v>
      </c>
      <c r="Y28" s="61" t="s">
        <v>172</v>
      </c>
      <c r="Z28" t="s">
        <v>172</v>
      </c>
      <c r="AA28" t="s">
        <v>389</v>
      </c>
      <c r="AB28">
        <v>2012</v>
      </c>
      <c r="AC28">
        <v>25</v>
      </c>
      <c r="AD28" t="b">
        <f t="shared" si="0"/>
        <v>1</v>
      </c>
    </row>
    <row r="29" spans="1:30" x14ac:dyDescent="0.2">
      <c r="A29" t="s">
        <v>174</v>
      </c>
      <c r="B29">
        <v>2.37857300286731E-2</v>
      </c>
      <c r="C29">
        <v>7.0761535515522604E-3</v>
      </c>
      <c r="D29">
        <v>2.2276566126907701E-2</v>
      </c>
      <c r="E29">
        <v>2.41830668162255E-2</v>
      </c>
      <c r="F29">
        <v>2.85214204112554E-2</v>
      </c>
      <c r="G29">
        <v>2.5909407157830099E-2</v>
      </c>
      <c r="H29">
        <v>1.33052053563897E-2</v>
      </c>
      <c r="I29">
        <v>7.8732993503894504E-3</v>
      </c>
      <c r="J29">
        <v>1.8043284500967999E-2</v>
      </c>
      <c r="K29">
        <v>1.2428607741258001E-2</v>
      </c>
      <c r="L29">
        <v>2.1472329777210499E-2</v>
      </c>
      <c r="M29">
        <v>1.2625225992332E-3</v>
      </c>
      <c r="N29">
        <v>3.4143276382132301E-3</v>
      </c>
      <c r="O29">
        <v>3.3647862535191499E-3</v>
      </c>
      <c r="P29">
        <v>6.1216490485061998E-3</v>
      </c>
      <c r="Q29">
        <v>1.3862197991202099E-2</v>
      </c>
      <c r="R29">
        <v>3.17366897691107E-3</v>
      </c>
      <c r="S29" s="51">
        <v>0.76392577667375505</v>
      </c>
      <c r="Y29" s="61" t="s">
        <v>173</v>
      </c>
      <c r="Z29" t="s">
        <v>173</v>
      </c>
      <c r="AA29" t="s">
        <v>389</v>
      </c>
      <c r="AB29">
        <v>2012</v>
      </c>
      <c r="AC29">
        <v>26</v>
      </c>
      <c r="AD29" t="b">
        <f t="shared" si="0"/>
        <v>1</v>
      </c>
    </row>
    <row r="30" spans="1:30" x14ac:dyDescent="0.2">
      <c r="A30" t="s">
        <v>175</v>
      </c>
      <c r="B30" s="13">
        <v>2.42097398844359E-4</v>
      </c>
      <c r="C30" s="13">
        <v>5.45487154748467E-6</v>
      </c>
      <c r="D30">
        <v>6.9191429461081802E-3</v>
      </c>
      <c r="E30">
        <v>8.5551376646279594E-3</v>
      </c>
      <c r="F30">
        <v>3.6148088454598201E-2</v>
      </c>
      <c r="G30">
        <v>7.2642356535357602E-3</v>
      </c>
      <c r="H30" s="13">
        <v>1.43479541272428E-5</v>
      </c>
      <c r="I30" s="13">
        <v>9.1408597207320207E-6</v>
      </c>
      <c r="J30">
        <v>8.42275153756325E-3</v>
      </c>
      <c r="K30">
        <v>2.3356062485122798E-3</v>
      </c>
      <c r="L30" s="13">
        <v>1.76307920087289E-5</v>
      </c>
      <c r="M30" s="13">
        <v>6.9628285074202103E-6</v>
      </c>
      <c r="N30">
        <v>4.6133696266678799E-3</v>
      </c>
      <c r="O30" s="13">
        <v>1.35227296162476E-5</v>
      </c>
      <c r="P30" s="13">
        <v>9.9777425057516593E-6</v>
      </c>
      <c r="Q30">
        <v>0.160569249609432</v>
      </c>
      <c r="R30">
        <v>2.0174785021537599E-2</v>
      </c>
      <c r="S30" s="51">
        <v>0.74467849806053998</v>
      </c>
      <c r="Y30" s="61" t="s">
        <v>174</v>
      </c>
      <c r="Z30" t="s">
        <v>174</v>
      </c>
      <c r="AA30" t="s">
        <v>532</v>
      </c>
      <c r="AB30">
        <v>2016</v>
      </c>
      <c r="AC30">
        <v>27</v>
      </c>
      <c r="AD30" t="b">
        <f t="shared" si="0"/>
        <v>1</v>
      </c>
    </row>
    <row r="31" spans="1:30" x14ac:dyDescent="0.2">
      <c r="A31" t="s">
        <v>176</v>
      </c>
      <c r="B31">
        <v>1.49684217314725E-2</v>
      </c>
      <c r="C31">
        <v>1.20355109585564E-3</v>
      </c>
      <c r="D31">
        <v>2.25332895425965E-2</v>
      </c>
      <c r="E31">
        <v>3.25406324375297E-2</v>
      </c>
      <c r="F31" s="13">
        <v>2.4772887679603E-5</v>
      </c>
      <c r="G31">
        <v>3.7824658652904797E-2</v>
      </c>
      <c r="H31">
        <v>1.5352436725748599E-3</v>
      </c>
      <c r="I31">
        <v>4.15938536930123E-2</v>
      </c>
      <c r="J31">
        <v>1.8431221734879499E-2</v>
      </c>
      <c r="K31">
        <v>1.0917338747166499E-2</v>
      </c>
      <c r="L31" s="13">
        <v>1.5416276968853999E-4</v>
      </c>
      <c r="M31" s="13">
        <v>4.4892962625361099E-5</v>
      </c>
      <c r="N31" s="13">
        <v>2.5378994042613598E-4</v>
      </c>
      <c r="O31" s="13">
        <v>6.1073189487442299E-6</v>
      </c>
      <c r="P31" s="13">
        <v>8.0097769695291192E-6</v>
      </c>
      <c r="Q31" s="13">
        <v>3.7961664265226501E-5</v>
      </c>
      <c r="R31">
        <v>1.8787060137092599E-2</v>
      </c>
      <c r="S31" s="51">
        <v>0.79913503123431096</v>
      </c>
      <c r="Y31" s="61" t="s">
        <v>175</v>
      </c>
      <c r="Z31" t="s">
        <v>175</v>
      </c>
      <c r="AA31" t="s">
        <v>622</v>
      </c>
      <c r="AB31">
        <v>2010</v>
      </c>
      <c r="AC31">
        <v>28</v>
      </c>
      <c r="AD31" t="b">
        <f t="shared" si="0"/>
        <v>1</v>
      </c>
    </row>
    <row r="32" spans="1:30" x14ac:dyDescent="0.2">
      <c r="A32" t="s">
        <v>177</v>
      </c>
      <c r="B32">
        <v>2.4977306094162599E-2</v>
      </c>
      <c r="C32">
        <v>1.55122666066281E-2</v>
      </c>
      <c r="D32">
        <v>6.5008496807258996E-3</v>
      </c>
      <c r="E32">
        <v>1.06017826461562E-2</v>
      </c>
      <c r="F32" s="13">
        <v>5.65628094740774E-5</v>
      </c>
      <c r="G32" s="13">
        <v>1.02195063405228E-4</v>
      </c>
      <c r="H32" s="13">
        <v>3.5561577095158899E-5</v>
      </c>
      <c r="I32">
        <v>4.1087780912902098E-2</v>
      </c>
      <c r="J32">
        <v>5.7587142508814103E-2</v>
      </c>
      <c r="K32">
        <v>4.0054940688927697E-2</v>
      </c>
      <c r="L32" s="13">
        <v>3.1475175300348997E-5</v>
      </c>
      <c r="M32">
        <v>1.7706645342743899E-2</v>
      </c>
      <c r="N32" s="13">
        <v>3.0353232782869298E-4</v>
      </c>
      <c r="O32" s="13">
        <v>8.3889329250494703E-6</v>
      </c>
      <c r="P32">
        <v>9.9489799063768904E-3</v>
      </c>
      <c r="Q32" s="13">
        <v>1.4228403043990001E-4</v>
      </c>
      <c r="R32" s="13">
        <v>9.9451672403703993E-4</v>
      </c>
      <c r="S32" s="51">
        <v>0.77434778897205603</v>
      </c>
      <c r="Y32" s="61" t="s">
        <v>176</v>
      </c>
      <c r="Z32" t="s">
        <v>176</v>
      </c>
      <c r="AA32" t="s">
        <v>389</v>
      </c>
      <c r="AB32">
        <v>2006</v>
      </c>
      <c r="AC32">
        <v>29</v>
      </c>
      <c r="AD32" t="b">
        <f t="shared" si="0"/>
        <v>1</v>
      </c>
    </row>
    <row r="33" spans="1:30" x14ac:dyDescent="0.2">
      <c r="A33" t="s">
        <v>178</v>
      </c>
      <c r="B33">
        <v>4.7866796474112801E-2</v>
      </c>
      <c r="C33">
        <v>6.1230092843441997E-3</v>
      </c>
      <c r="D33">
        <v>4.6061977347211999E-2</v>
      </c>
      <c r="E33">
        <v>3.0446374247849399E-2</v>
      </c>
      <c r="F33">
        <v>2.2078769070931401E-2</v>
      </c>
      <c r="G33">
        <v>1.1366511079340699E-3</v>
      </c>
      <c r="H33" s="13">
        <v>1.38151506182724E-4</v>
      </c>
      <c r="I33">
        <v>6.9160604400935993E-2</v>
      </c>
      <c r="J33" s="13">
        <v>2.8324586959380299E-6</v>
      </c>
      <c r="K33">
        <v>2.28338500143709E-2</v>
      </c>
      <c r="L33">
        <v>2.48027197441745E-3</v>
      </c>
      <c r="M33" s="13">
        <v>4.71454687228662E-6</v>
      </c>
      <c r="N33" s="13">
        <v>3.0047484312802301E-6</v>
      </c>
      <c r="O33" s="13">
        <v>8.7857738875157394E-6</v>
      </c>
      <c r="P33" s="13">
        <v>1.5930611581576501E-5</v>
      </c>
      <c r="Q33">
        <v>1.00922051542455E-2</v>
      </c>
      <c r="R33" s="13">
        <v>8.4449931549654795E-7</v>
      </c>
      <c r="S33" s="51">
        <v>0.74154522677867996</v>
      </c>
      <c r="Y33" s="61" t="s">
        <v>177</v>
      </c>
      <c r="Z33" t="s">
        <v>177</v>
      </c>
      <c r="AA33" t="s">
        <v>389</v>
      </c>
      <c r="AB33">
        <v>2006</v>
      </c>
      <c r="AC33">
        <v>30</v>
      </c>
      <c r="AD33" t="b">
        <f t="shared" si="0"/>
        <v>1</v>
      </c>
    </row>
    <row r="34" spans="1:30" x14ac:dyDescent="0.2">
      <c r="A34" t="s">
        <v>179</v>
      </c>
      <c r="B34">
        <v>2.63503217943249E-2</v>
      </c>
      <c r="C34">
        <v>6.5820823963281903E-3</v>
      </c>
      <c r="D34">
        <v>3.0363799800879901E-2</v>
      </c>
      <c r="E34">
        <v>7.4900690222002103E-2</v>
      </c>
      <c r="F34">
        <v>0.104054556677497</v>
      </c>
      <c r="G34" s="13">
        <v>9.5907423275196101E-4</v>
      </c>
      <c r="H34" s="13">
        <v>1.4232246749088701E-6</v>
      </c>
      <c r="I34">
        <v>2.2437812161338101E-2</v>
      </c>
      <c r="J34" s="13">
        <v>1.33997497979179E-5</v>
      </c>
      <c r="K34" s="13">
        <v>8.4811995939853901E-5</v>
      </c>
      <c r="L34" s="13">
        <v>9.7675964147709505E-7</v>
      </c>
      <c r="M34" s="13">
        <v>9.1993213991457798E-6</v>
      </c>
      <c r="N34" s="13">
        <v>1.1003904555438E-5</v>
      </c>
      <c r="O34" s="13">
        <v>9.1654355271574003E-7</v>
      </c>
      <c r="P34" s="13">
        <v>6.1262525560126296E-6</v>
      </c>
      <c r="Q34">
        <v>3.5624908276153402E-2</v>
      </c>
      <c r="R34" s="13">
        <v>3.24759414515815E-7</v>
      </c>
      <c r="S34" s="51">
        <v>0.69859857192719099</v>
      </c>
      <c r="Y34" s="61" t="s">
        <v>178</v>
      </c>
      <c r="Z34" t="s">
        <v>178</v>
      </c>
      <c r="AA34" t="s">
        <v>535</v>
      </c>
      <c r="AB34">
        <v>2007</v>
      </c>
      <c r="AC34">
        <v>31</v>
      </c>
      <c r="AD34" t="b">
        <f t="shared" si="0"/>
        <v>1</v>
      </c>
    </row>
    <row r="35" spans="1:30" x14ac:dyDescent="0.2">
      <c r="A35" t="s">
        <v>180</v>
      </c>
      <c r="B35">
        <v>7.6249514653755502E-3</v>
      </c>
      <c r="C35">
        <v>1.25246930962798E-2</v>
      </c>
      <c r="D35" s="13">
        <v>9.3757837576542306E-5</v>
      </c>
      <c r="E35">
        <v>1.63527575603136E-2</v>
      </c>
      <c r="F35" s="13">
        <v>5.64081547621387E-6</v>
      </c>
      <c r="G35">
        <v>1.5212320171837401E-3</v>
      </c>
      <c r="H35">
        <v>1.1752852657273801E-2</v>
      </c>
      <c r="I35">
        <v>3.8427949081273199E-2</v>
      </c>
      <c r="J35">
        <v>6.0938266727893702E-2</v>
      </c>
      <c r="K35">
        <v>5.6348383713144901E-3</v>
      </c>
      <c r="L35" s="13">
        <v>4.3879769740457896E-6</v>
      </c>
      <c r="M35">
        <v>1.05891087943747E-3</v>
      </c>
      <c r="N35" s="13">
        <v>2.5958695868310899E-4</v>
      </c>
      <c r="O35" s="13">
        <v>1.51781591755411E-5</v>
      </c>
      <c r="P35" s="13">
        <v>5.4000721465950302E-6</v>
      </c>
      <c r="Q35">
        <v>1.35417635122286E-2</v>
      </c>
      <c r="R35">
        <v>1.37941466638356E-2</v>
      </c>
      <c r="S35" s="51">
        <v>0.81644368614755802</v>
      </c>
      <c r="Y35" s="61" t="s">
        <v>179</v>
      </c>
      <c r="Z35" t="s">
        <v>179</v>
      </c>
      <c r="AA35" t="s">
        <v>630</v>
      </c>
      <c r="AB35">
        <v>2005</v>
      </c>
      <c r="AC35">
        <v>32</v>
      </c>
      <c r="AD35" t="b">
        <f t="shared" si="0"/>
        <v>1</v>
      </c>
    </row>
    <row r="36" spans="1:30" x14ac:dyDescent="0.2">
      <c r="A36" t="s">
        <v>181</v>
      </c>
      <c r="B36">
        <v>3.9474949194801198E-2</v>
      </c>
      <c r="C36" s="13">
        <v>4.8318339569431398E-5</v>
      </c>
      <c r="D36" s="13">
        <v>6.3920183503121604E-5</v>
      </c>
      <c r="E36">
        <v>1.4021958846226199E-3</v>
      </c>
      <c r="F36" s="13">
        <v>2.0248650120187399E-4</v>
      </c>
      <c r="G36" s="13">
        <v>7.1732974679410299E-5</v>
      </c>
      <c r="H36" s="13">
        <v>4.7981024988229498E-4</v>
      </c>
      <c r="I36" s="13">
        <v>3.0567969118439401E-4</v>
      </c>
      <c r="J36" s="13">
        <v>5.9325713547413598E-5</v>
      </c>
      <c r="K36">
        <v>5.5579662660287703E-3</v>
      </c>
      <c r="L36" s="13">
        <v>1.8729728389257899E-4</v>
      </c>
      <c r="M36">
        <v>1.1715310811114799E-3</v>
      </c>
      <c r="N36">
        <v>3.0369113943818301E-2</v>
      </c>
      <c r="O36" s="13">
        <v>3.1811575888498502E-4</v>
      </c>
      <c r="P36" s="13">
        <v>6.5469626914050897E-5</v>
      </c>
      <c r="Q36">
        <v>0.15707101339806001</v>
      </c>
      <c r="R36">
        <v>1.22457125785688E-3</v>
      </c>
      <c r="S36" s="51">
        <v>0.76192650265044004</v>
      </c>
      <c r="Y36" s="61" t="s">
        <v>180</v>
      </c>
      <c r="Z36" t="s">
        <v>180</v>
      </c>
      <c r="AA36" t="s">
        <v>535</v>
      </c>
      <c r="AB36">
        <v>2007</v>
      </c>
      <c r="AC36">
        <v>33</v>
      </c>
      <c r="AD36" t="b">
        <f t="shared" si="0"/>
        <v>1</v>
      </c>
    </row>
    <row r="37" spans="1:30" x14ac:dyDescent="0.2">
      <c r="A37" t="s">
        <v>90</v>
      </c>
      <c r="B37">
        <v>3.8071455076014303E-2</v>
      </c>
      <c r="C37">
        <v>7.6058653108771607E-2</v>
      </c>
      <c r="D37">
        <v>2.53821403933196E-2</v>
      </c>
      <c r="E37">
        <v>1.9633557545994301E-2</v>
      </c>
      <c r="F37">
        <v>8.3991037797385096E-3</v>
      </c>
      <c r="G37">
        <v>1.0928019655133099E-3</v>
      </c>
      <c r="H37" s="13">
        <v>8.6678659630349804E-4</v>
      </c>
      <c r="I37">
        <v>0.10670308153498501</v>
      </c>
      <c r="J37" s="13">
        <v>1.25582425881618E-5</v>
      </c>
      <c r="K37">
        <v>1.2069991101283E-2</v>
      </c>
      <c r="L37" s="13">
        <v>7.18157795265093E-6</v>
      </c>
      <c r="M37" s="13">
        <v>7.8019083799532704E-4</v>
      </c>
      <c r="N37" s="13">
        <v>3.0063473822958199E-4</v>
      </c>
      <c r="O37">
        <v>1.10739082318156E-3</v>
      </c>
      <c r="P37" s="13">
        <v>1.4133762809958399E-4</v>
      </c>
      <c r="Q37" s="13">
        <v>1.6139233658544299E-6</v>
      </c>
      <c r="R37" s="13">
        <v>6.7821452443186704E-7</v>
      </c>
      <c r="S37" s="51">
        <v>0.70937084291214003</v>
      </c>
      <c r="Y37" s="61" t="s">
        <v>181</v>
      </c>
      <c r="Z37" t="s">
        <v>181</v>
      </c>
      <c r="AA37" t="s">
        <v>543</v>
      </c>
      <c r="AB37">
        <v>2008</v>
      </c>
      <c r="AC37">
        <v>34</v>
      </c>
      <c r="AD37" t="b">
        <f t="shared" si="0"/>
        <v>1</v>
      </c>
    </row>
    <row r="38" spans="1:30" x14ac:dyDescent="0.2">
      <c r="A38" t="s">
        <v>91</v>
      </c>
      <c r="B38">
        <v>0.103924049279898</v>
      </c>
      <c r="C38">
        <v>1.8467214186593198E-2</v>
      </c>
      <c r="D38">
        <v>1.9780388942802801E-2</v>
      </c>
      <c r="E38">
        <v>1.57428025768955E-2</v>
      </c>
      <c r="F38">
        <v>1.52909141627325E-2</v>
      </c>
      <c r="G38" s="13">
        <v>2.7103095628915101E-4</v>
      </c>
      <c r="H38" s="13">
        <v>7.9823240194883499E-6</v>
      </c>
      <c r="I38">
        <v>5.24700985142127E-2</v>
      </c>
      <c r="J38" s="13">
        <v>1.3698017935294501E-6</v>
      </c>
      <c r="K38">
        <v>3.2561661079860298E-2</v>
      </c>
      <c r="L38">
        <v>1.2490213857997601E-3</v>
      </c>
      <c r="M38" s="13">
        <v>2.0857560016594201E-5</v>
      </c>
      <c r="N38" s="13">
        <v>2.3126947193221401E-5</v>
      </c>
      <c r="O38" s="13">
        <v>1.1526164245193401E-6</v>
      </c>
      <c r="P38" s="13">
        <v>4.6079224107413598E-6</v>
      </c>
      <c r="Q38">
        <v>1.2363798733421301E-3</v>
      </c>
      <c r="R38" s="13">
        <v>2.4810925956343497E-4</v>
      </c>
      <c r="S38" s="51">
        <v>0.73869923261015202</v>
      </c>
      <c r="Y38" s="61" t="s">
        <v>90</v>
      </c>
      <c r="Z38" t="s">
        <v>90</v>
      </c>
      <c r="AA38" t="s">
        <v>596</v>
      </c>
      <c r="AB38">
        <v>2011</v>
      </c>
      <c r="AC38">
        <v>35</v>
      </c>
      <c r="AD38" t="b">
        <f t="shared" si="0"/>
        <v>1</v>
      </c>
    </row>
    <row r="39" spans="1:30" x14ac:dyDescent="0.2">
      <c r="A39" t="s">
        <v>182</v>
      </c>
      <c r="B39" s="13">
        <v>4.9426620093285904E-4</v>
      </c>
      <c r="C39">
        <v>5.2967181132052898E-2</v>
      </c>
      <c r="D39" s="13">
        <v>9.32206883604061E-4</v>
      </c>
      <c r="E39" s="13">
        <v>3.03294866763035E-4</v>
      </c>
      <c r="F39" s="13">
        <v>1.0619814725134101E-4</v>
      </c>
      <c r="G39" s="13">
        <v>1.1139189284442799E-4</v>
      </c>
      <c r="H39">
        <v>3.4521608273226402E-3</v>
      </c>
      <c r="I39">
        <v>3.8064693512308602E-3</v>
      </c>
      <c r="J39" s="13">
        <v>9.2507227490742699E-4</v>
      </c>
      <c r="K39" s="13">
        <v>5.0955649165062298E-4</v>
      </c>
      <c r="L39">
        <v>7.7873731626140101E-3</v>
      </c>
      <c r="M39">
        <v>1.59793368817998E-2</v>
      </c>
      <c r="N39">
        <v>2.3883336097419898E-3</v>
      </c>
      <c r="O39">
        <v>2.5274172099747999E-2</v>
      </c>
      <c r="P39" s="13">
        <v>3.09902543449059E-4</v>
      </c>
      <c r="Q39" s="13">
        <v>6.9007301235113902E-4</v>
      </c>
      <c r="R39">
        <v>8.7734130524225098E-3</v>
      </c>
      <c r="S39" s="51">
        <v>0.87518959756931303</v>
      </c>
      <c r="Y39" s="61" t="s">
        <v>91</v>
      </c>
      <c r="Z39" t="s">
        <v>91</v>
      </c>
      <c r="AA39" t="s">
        <v>596</v>
      </c>
      <c r="AB39">
        <v>2010</v>
      </c>
      <c r="AC39">
        <v>36</v>
      </c>
      <c r="AD39" t="b">
        <f t="shared" si="0"/>
        <v>1</v>
      </c>
    </row>
    <row r="40" spans="1:30" x14ac:dyDescent="0.2">
      <c r="A40" t="s">
        <v>183</v>
      </c>
      <c r="B40" s="13">
        <v>5.4503244510742399E-5</v>
      </c>
      <c r="C40" s="13">
        <v>5.2569142368457698E-5</v>
      </c>
      <c r="D40" s="13">
        <v>6.9543557513292295E-5</v>
      </c>
      <c r="E40" s="13">
        <v>6.65998254347252E-5</v>
      </c>
      <c r="F40" s="13">
        <v>9.4977731378194602E-4</v>
      </c>
      <c r="G40" s="13">
        <v>7.8043678488086594E-5</v>
      </c>
      <c r="H40">
        <v>0.33389304513465401</v>
      </c>
      <c r="I40" s="13">
        <v>4.07810119566018E-5</v>
      </c>
      <c r="J40">
        <v>8.6723743829861394E-3</v>
      </c>
      <c r="K40" s="13">
        <v>6.5215967872335505E-5</v>
      </c>
      <c r="L40" s="13">
        <v>5.7879335184904998E-5</v>
      </c>
      <c r="M40" s="13">
        <v>2.5332854618965301E-4</v>
      </c>
      <c r="N40">
        <v>3.3332625609443403E-2</v>
      </c>
      <c r="O40" s="13">
        <v>5.4311141908950298E-5</v>
      </c>
      <c r="P40" s="13">
        <v>5.0891555854669997E-4</v>
      </c>
      <c r="Q40" s="13">
        <v>4.5794508268078601E-5</v>
      </c>
      <c r="R40" s="13">
        <v>1.9244098761890898E-5</v>
      </c>
      <c r="S40" s="51">
        <v>0.62178544794212898</v>
      </c>
      <c r="Y40" s="61" t="s">
        <v>182</v>
      </c>
      <c r="Z40" t="s">
        <v>182</v>
      </c>
      <c r="AA40" t="s">
        <v>543</v>
      </c>
      <c r="AB40">
        <v>2010</v>
      </c>
      <c r="AC40">
        <v>37</v>
      </c>
      <c r="AD40" t="b">
        <f t="shared" si="0"/>
        <v>1</v>
      </c>
    </row>
    <row r="41" spans="1:30" x14ac:dyDescent="0.2">
      <c r="A41" t="s">
        <v>184</v>
      </c>
      <c r="B41">
        <v>1.5833098558047001E-2</v>
      </c>
      <c r="C41">
        <v>3.4631136726234E-3</v>
      </c>
      <c r="D41" s="13">
        <v>2.0992606752072199E-4</v>
      </c>
      <c r="E41">
        <v>1.91300252867783E-3</v>
      </c>
      <c r="F41" s="13">
        <v>7.2500865020630605E-5</v>
      </c>
      <c r="G41" s="13">
        <v>7.6046605298986698E-5</v>
      </c>
      <c r="H41">
        <v>2.6410945084263701E-3</v>
      </c>
      <c r="I41">
        <v>6.4723480278976106E-2</v>
      </c>
      <c r="J41">
        <v>8.4504554947222796E-3</v>
      </c>
      <c r="K41">
        <v>1.34300579436389E-3</v>
      </c>
      <c r="L41">
        <v>4.3212604147804404E-3</v>
      </c>
      <c r="M41">
        <v>2.52143923228795E-3</v>
      </c>
      <c r="N41">
        <v>5.0392092375175501E-2</v>
      </c>
      <c r="O41" s="13">
        <v>5.2921364703711103E-5</v>
      </c>
      <c r="P41">
        <v>1.3488652630681999E-3</v>
      </c>
      <c r="Q41" s="13">
        <v>7.5543302532693805E-4</v>
      </c>
      <c r="R41">
        <v>3.0014948877730499E-2</v>
      </c>
      <c r="S41" s="51">
        <v>0.81186731507324905</v>
      </c>
      <c r="Y41" s="61" t="s">
        <v>183</v>
      </c>
      <c r="Z41" t="s">
        <v>183</v>
      </c>
      <c r="AA41" t="s">
        <v>543</v>
      </c>
      <c r="AB41">
        <v>2011</v>
      </c>
      <c r="AC41">
        <v>38</v>
      </c>
      <c r="AD41" t="b">
        <f t="shared" si="0"/>
        <v>1</v>
      </c>
    </row>
    <row r="42" spans="1:30" x14ac:dyDescent="0.2">
      <c r="A42" t="s">
        <v>185</v>
      </c>
      <c r="B42" s="13">
        <v>3.0351858273256601E-5</v>
      </c>
      <c r="C42" s="13">
        <v>2.9274792226352599E-5</v>
      </c>
      <c r="D42" s="13">
        <v>1.19974016655248E-4</v>
      </c>
      <c r="E42" s="13">
        <v>1.9958118983072999E-4</v>
      </c>
      <c r="F42" s="13">
        <v>1.22681166284864E-4</v>
      </c>
      <c r="G42" s="13">
        <v>4.3461094653312399E-5</v>
      </c>
      <c r="H42" s="13">
        <v>2.9070422325242601E-4</v>
      </c>
      <c r="I42" s="13">
        <v>2.2710198379158801E-5</v>
      </c>
      <c r="J42" s="13">
        <v>3.5943866309499598E-5</v>
      </c>
      <c r="K42" s="13">
        <v>1.9881054490892601E-4</v>
      </c>
      <c r="L42" s="13">
        <v>3.2231941313811203E-5</v>
      </c>
      <c r="M42" s="13">
        <v>5.9827542315217901E-5</v>
      </c>
      <c r="N42">
        <v>7.5678606485800395E-2</v>
      </c>
      <c r="O42">
        <v>0.32891601063722697</v>
      </c>
      <c r="P42">
        <v>1.19016529102386E-2</v>
      </c>
      <c r="Q42" s="13">
        <v>2.5502122618998299E-5</v>
      </c>
      <c r="R42" s="13">
        <v>1.07166860149461E-5</v>
      </c>
      <c r="S42" s="51">
        <v>0.58228195872369704</v>
      </c>
      <c r="Y42" s="61" t="s">
        <v>184</v>
      </c>
      <c r="Z42" t="s">
        <v>184</v>
      </c>
      <c r="AA42" t="s">
        <v>543</v>
      </c>
      <c r="AB42">
        <v>2011</v>
      </c>
      <c r="AC42">
        <v>39</v>
      </c>
      <c r="AD42" t="b">
        <f t="shared" si="0"/>
        <v>1</v>
      </c>
    </row>
    <row r="43" spans="1:30" x14ac:dyDescent="0.2">
      <c r="A43" t="s">
        <v>186</v>
      </c>
      <c r="B43">
        <v>2.7651323189813601E-2</v>
      </c>
      <c r="C43">
        <v>3.0783811246235301E-2</v>
      </c>
      <c r="D43" s="13">
        <v>1.5216592294787301E-5</v>
      </c>
      <c r="E43">
        <v>1.43179133872784E-2</v>
      </c>
      <c r="F43">
        <v>3.5397626927788002E-3</v>
      </c>
      <c r="G43" s="13">
        <v>2.6121647662840699E-5</v>
      </c>
      <c r="H43">
        <v>1.1155627331308E-2</v>
      </c>
      <c r="I43">
        <v>4.8063937723119302E-2</v>
      </c>
      <c r="J43">
        <v>2.3736251608490699E-2</v>
      </c>
      <c r="K43">
        <v>6.2595508856721199E-3</v>
      </c>
      <c r="L43" s="13">
        <v>1.27744291135298E-4</v>
      </c>
      <c r="M43">
        <v>5.4999859178436299E-3</v>
      </c>
      <c r="N43" s="13">
        <v>1.51408337723206E-5</v>
      </c>
      <c r="O43" s="13">
        <v>2.4445403440229101E-5</v>
      </c>
      <c r="P43" s="13">
        <v>5.6554403859200098E-5</v>
      </c>
      <c r="Q43">
        <v>1.2214287870382199E-2</v>
      </c>
      <c r="R43">
        <v>3.6407816247366602E-2</v>
      </c>
      <c r="S43" s="51">
        <v>0.780104508727546</v>
      </c>
      <c r="Y43" s="61" t="s">
        <v>185</v>
      </c>
      <c r="Z43" t="s">
        <v>185</v>
      </c>
      <c r="AA43" t="s">
        <v>543</v>
      </c>
      <c r="AB43">
        <v>2009</v>
      </c>
      <c r="AC43">
        <v>40</v>
      </c>
      <c r="AD43" t="b">
        <f t="shared" si="0"/>
        <v>1</v>
      </c>
    </row>
    <row r="44" spans="1:30" x14ac:dyDescent="0.2">
      <c r="A44" t="s">
        <v>187</v>
      </c>
      <c r="B44">
        <v>3.26081600200918E-2</v>
      </c>
      <c r="C44">
        <v>3.5506337779699901E-2</v>
      </c>
      <c r="D44">
        <v>3.7827612177058702E-3</v>
      </c>
      <c r="E44" s="13">
        <v>2.3468214424336199E-4</v>
      </c>
      <c r="F44" s="13">
        <v>8.2173526962753897E-5</v>
      </c>
      <c r="G44" s="13">
        <v>7.30706498813248E-4</v>
      </c>
      <c r="H44">
        <v>1.2210406487409499E-3</v>
      </c>
      <c r="I44" s="13">
        <v>4.5039010305478903E-5</v>
      </c>
      <c r="J44" s="13">
        <v>3.9354119428740498E-4</v>
      </c>
      <c r="K44">
        <v>3.2945961448406398E-3</v>
      </c>
      <c r="L44">
        <v>7.3538538956178401E-2</v>
      </c>
      <c r="M44" s="13">
        <v>4.4090745290808803E-4</v>
      </c>
      <c r="N44">
        <v>6.51715521397086E-2</v>
      </c>
      <c r="O44" s="13">
        <v>7.0449601731022897E-4</v>
      </c>
      <c r="P44" s="13">
        <v>8.8430918136520205E-4</v>
      </c>
      <c r="Q44" s="13">
        <v>5.05759722690363E-5</v>
      </c>
      <c r="R44" s="13">
        <v>6.6576757870836698E-4</v>
      </c>
      <c r="S44" s="51">
        <v>0.78064481451585999</v>
      </c>
      <c r="Y44" s="61" t="s">
        <v>186</v>
      </c>
      <c r="Z44" t="s">
        <v>186</v>
      </c>
      <c r="AA44" t="s">
        <v>377</v>
      </c>
      <c r="AB44">
        <v>2017</v>
      </c>
      <c r="AC44">
        <v>41</v>
      </c>
      <c r="AD44" t="b">
        <f t="shared" si="0"/>
        <v>1</v>
      </c>
    </row>
    <row r="45" spans="1:30" x14ac:dyDescent="0.2">
      <c r="A45" t="s">
        <v>188</v>
      </c>
      <c r="B45">
        <v>9.6328134984395002E-3</v>
      </c>
      <c r="C45">
        <v>8.7057043867033793E-3</v>
      </c>
      <c r="D45">
        <v>1.9679265218253798E-2</v>
      </c>
      <c r="E45">
        <v>9.4633354558700707E-3</v>
      </c>
      <c r="F45">
        <v>2.5477958126582E-2</v>
      </c>
      <c r="G45">
        <v>1.0220798809894001E-2</v>
      </c>
      <c r="H45">
        <v>2.0959106823901499E-3</v>
      </c>
      <c r="I45">
        <v>9.6792189155369707E-3</v>
      </c>
      <c r="J45" s="13">
        <v>9.8774893541993597E-5</v>
      </c>
      <c r="K45">
        <v>2.0492460147912301E-2</v>
      </c>
      <c r="L45" s="13">
        <v>6.9965684920254896E-5</v>
      </c>
      <c r="M45">
        <v>7.6498514905859504E-3</v>
      </c>
      <c r="N45">
        <v>3.9866856325294102E-3</v>
      </c>
      <c r="O45" s="13">
        <v>7.91933613490979E-5</v>
      </c>
      <c r="P45">
        <v>1.0400078338370001E-2</v>
      </c>
      <c r="Q45">
        <v>3.93241048292748E-2</v>
      </c>
      <c r="R45">
        <v>2.3677168496910199E-2</v>
      </c>
      <c r="S45" s="51">
        <v>0.79926671203093602</v>
      </c>
      <c r="Y45" s="61" t="s">
        <v>187</v>
      </c>
      <c r="Z45" t="s">
        <v>187</v>
      </c>
      <c r="AA45" t="s">
        <v>543</v>
      </c>
      <c r="AB45">
        <v>2008</v>
      </c>
      <c r="AC45">
        <v>42</v>
      </c>
      <c r="AD45" t="b">
        <f t="shared" si="0"/>
        <v>1</v>
      </c>
    </row>
    <row r="46" spans="1:30" x14ac:dyDescent="0.2">
      <c r="A46" t="s">
        <v>189</v>
      </c>
      <c r="B46">
        <v>1.74296822451365E-2</v>
      </c>
      <c r="C46">
        <v>4.8083445405839101E-2</v>
      </c>
      <c r="D46" s="13">
        <v>1.3225028186562699E-4</v>
      </c>
      <c r="E46" s="13">
        <v>8.0745811539114603E-6</v>
      </c>
      <c r="F46" s="13">
        <v>9.0208611939324203E-6</v>
      </c>
      <c r="G46" s="13">
        <v>9.4620370457196195E-6</v>
      </c>
      <c r="H46" s="13">
        <v>3.2861603725406501E-4</v>
      </c>
      <c r="I46">
        <v>4.4296698553877703E-2</v>
      </c>
      <c r="J46">
        <v>3.7489545592544103E-2</v>
      </c>
      <c r="K46">
        <v>2.03672555019382E-2</v>
      </c>
      <c r="L46" s="13">
        <v>4.2394107038845202E-5</v>
      </c>
      <c r="M46" s="13">
        <v>8.3778823399833095E-5</v>
      </c>
      <c r="N46">
        <v>8.8348131676366393E-3</v>
      </c>
      <c r="O46" s="13">
        <v>4.1961498304641101E-5</v>
      </c>
      <c r="P46">
        <v>4.8552575329422103E-3</v>
      </c>
      <c r="Q46" s="13">
        <v>5.5521387781486801E-6</v>
      </c>
      <c r="R46">
        <v>4.6310565042317099E-2</v>
      </c>
      <c r="S46" s="51">
        <v>0.77167162659173305</v>
      </c>
      <c r="Y46" s="61" t="s">
        <v>188</v>
      </c>
      <c r="Z46" t="s">
        <v>188</v>
      </c>
      <c r="AA46" t="s">
        <v>587</v>
      </c>
      <c r="AB46">
        <v>2013</v>
      </c>
      <c r="AC46">
        <v>43</v>
      </c>
      <c r="AD46" t="b">
        <f t="shared" si="0"/>
        <v>1</v>
      </c>
    </row>
    <row r="47" spans="1:30" x14ac:dyDescent="0.2">
      <c r="A47" t="s">
        <v>190</v>
      </c>
      <c r="B47">
        <v>9.9806896480257798E-3</v>
      </c>
      <c r="C47">
        <v>1.32457817369388E-2</v>
      </c>
      <c r="D47" s="13">
        <v>1.8644202421449999E-4</v>
      </c>
      <c r="E47">
        <v>1.20614363590862E-2</v>
      </c>
      <c r="F47" s="13">
        <v>4.0775525088499701E-5</v>
      </c>
      <c r="G47">
        <v>1.9418820591452399E-3</v>
      </c>
      <c r="H47">
        <v>6.9786289376004102E-3</v>
      </c>
      <c r="I47">
        <v>2.82388909098166E-2</v>
      </c>
      <c r="J47">
        <v>1.31821339817922E-2</v>
      </c>
      <c r="K47">
        <v>2.9947369340835001E-2</v>
      </c>
      <c r="L47" s="13">
        <v>2.01388535246556E-4</v>
      </c>
      <c r="M47" s="13">
        <v>6.0698505342456297E-5</v>
      </c>
      <c r="N47" s="13">
        <v>7.6241734829909997E-6</v>
      </c>
      <c r="O47">
        <v>7.2839466825627098E-3</v>
      </c>
      <c r="P47" s="13">
        <v>2.41766245092499E-5</v>
      </c>
      <c r="Q47">
        <v>9.7847762105125798E-3</v>
      </c>
      <c r="R47">
        <v>3.5286957636492498E-2</v>
      </c>
      <c r="S47" s="51">
        <v>0.831546401109306</v>
      </c>
      <c r="Y47" s="61" t="s">
        <v>189</v>
      </c>
      <c r="Z47" t="s">
        <v>189</v>
      </c>
      <c r="AA47" t="s">
        <v>389</v>
      </c>
      <c r="AB47">
        <v>2008</v>
      </c>
      <c r="AC47">
        <v>44</v>
      </c>
      <c r="AD47" t="b">
        <f t="shared" si="0"/>
        <v>1</v>
      </c>
    </row>
    <row r="48" spans="1:30" x14ac:dyDescent="0.2">
      <c r="A48" t="s">
        <v>191</v>
      </c>
      <c r="B48">
        <v>3.2119996895103198E-2</v>
      </c>
      <c r="C48">
        <v>1.5335146765407801E-2</v>
      </c>
      <c r="D48">
        <v>2.38465435283347E-2</v>
      </c>
      <c r="E48">
        <v>1.8826975010245502E-2</v>
      </c>
      <c r="F48">
        <v>6.1092057940329101E-3</v>
      </c>
      <c r="G48">
        <v>1.10893280845739E-3</v>
      </c>
      <c r="H48" s="13">
        <v>3.07371367122044E-4</v>
      </c>
      <c r="I48">
        <v>1.9136657735517999E-2</v>
      </c>
      <c r="J48">
        <v>1.6081106849698201E-3</v>
      </c>
      <c r="K48">
        <v>1.7751304485388399E-2</v>
      </c>
      <c r="L48" s="13">
        <v>2.2612845652501E-5</v>
      </c>
      <c r="M48" s="13">
        <v>6.9476010540802301E-6</v>
      </c>
      <c r="N48" s="13">
        <v>7.6865658134746295E-4</v>
      </c>
      <c r="O48" s="13">
        <v>3.51225123116168E-6</v>
      </c>
      <c r="P48" s="13">
        <v>4.6063336889165799E-6</v>
      </c>
      <c r="Q48">
        <v>4.2403497963206999E-2</v>
      </c>
      <c r="R48">
        <v>2.2635620778190799E-2</v>
      </c>
      <c r="S48" s="51">
        <v>0.79800430057104799</v>
      </c>
      <c r="Y48" s="61" t="s">
        <v>190</v>
      </c>
      <c r="Z48" t="s">
        <v>190</v>
      </c>
      <c r="AA48" t="s">
        <v>389</v>
      </c>
      <c r="AB48">
        <v>2008</v>
      </c>
      <c r="AC48">
        <v>45</v>
      </c>
      <c r="AD48" t="b">
        <f t="shared" si="0"/>
        <v>1</v>
      </c>
    </row>
    <row r="49" spans="1:30" x14ac:dyDescent="0.2">
      <c r="A49" t="s">
        <v>192</v>
      </c>
      <c r="B49">
        <v>3.8484275203305503E-2</v>
      </c>
      <c r="C49">
        <v>9.4931190416619304E-3</v>
      </c>
      <c r="D49">
        <v>7.3755218557869599E-3</v>
      </c>
      <c r="E49">
        <v>1.51416761556377E-2</v>
      </c>
      <c r="F49">
        <v>6.9299089038795704E-3</v>
      </c>
      <c r="G49">
        <v>2.5115353375164502E-3</v>
      </c>
      <c r="H49">
        <v>1.4742668245456199E-2</v>
      </c>
      <c r="I49">
        <v>2.0114602555512201E-2</v>
      </c>
      <c r="J49" s="13">
        <v>9.8735236018569796E-6</v>
      </c>
      <c r="K49">
        <v>2.4090914026187901E-2</v>
      </c>
      <c r="L49">
        <v>1.60553731723489E-2</v>
      </c>
      <c r="M49">
        <v>1.5616596900444601E-2</v>
      </c>
      <c r="N49" s="13">
        <v>5.6841983286369903E-4</v>
      </c>
      <c r="O49" s="13">
        <v>1.8685068732462599E-4</v>
      </c>
      <c r="P49" s="13">
        <v>4.7957046534128099E-4</v>
      </c>
      <c r="Q49" s="13">
        <v>4.0872617905062398E-4</v>
      </c>
      <c r="R49">
        <v>1.9445949488648799E-3</v>
      </c>
      <c r="S49" s="51">
        <v>0.825845772965214</v>
      </c>
      <c r="Y49" s="61" t="s">
        <v>191</v>
      </c>
      <c r="Z49" t="s">
        <v>191</v>
      </c>
      <c r="AA49" t="s">
        <v>377</v>
      </c>
      <c r="AB49">
        <v>2005</v>
      </c>
      <c r="AC49">
        <v>46</v>
      </c>
      <c r="AD49" t="b">
        <f t="shared" si="0"/>
        <v>1</v>
      </c>
    </row>
    <row r="50" spans="1:30" x14ac:dyDescent="0.2">
      <c r="A50" t="s">
        <v>193</v>
      </c>
      <c r="B50">
        <v>8.7347997494051394E-2</v>
      </c>
      <c r="C50">
        <v>3.9117520025942203E-2</v>
      </c>
      <c r="D50">
        <v>1.1819699853794901E-2</v>
      </c>
      <c r="E50" s="13">
        <v>5.8272881918847901E-4</v>
      </c>
      <c r="F50">
        <v>2.7005357140712301E-3</v>
      </c>
      <c r="G50" s="13">
        <v>3.6667088241026702E-4</v>
      </c>
      <c r="H50" s="13">
        <v>7.0783537935675594E-5</v>
      </c>
      <c r="I50">
        <v>1.5198640976732E-2</v>
      </c>
      <c r="J50" s="13">
        <v>2.8534664850187899E-5</v>
      </c>
      <c r="K50">
        <v>2.7605705236279299E-2</v>
      </c>
      <c r="L50" s="13">
        <v>6.7196242599720096E-5</v>
      </c>
      <c r="M50" s="13">
        <v>1.92611674139894E-4</v>
      </c>
      <c r="N50">
        <v>1.2555942322447699E-3</v>
      </c>
      <c r="O50" s="13">
        <v>7.3643223223654204E-6</v>
      </c>
      <c r="P50" s="13">
        <v>9.6583426915996302E-6</v>
      </c>
      <c r="Q50" s="13">
        <v>8.5340296788792997E-5</v>
      </c>
      <c r="R50" s="13">
        <v>2.6094046470903399E-6</v>
      </c>
      <c r="S50" s="51">
        <v>0.81354080827930897</v>
      </c>
      <c r="Y50" s="61" t="s">
        <v>192</v>
      </c>
      <c r="Z50" t="s">
        <v>192</v>
      </c>
      <c r="AA50" t="s">
        <v>389</v>
      </c>
      <c r="AB50">
        <v>2009</v>
      </c>
      <c r="AC50">
        <v>47</v>
      </c>
      <c r="AD50" t="b">
        <f t="shared" si="0"/>
        <v>1</v>
      </c>
    </row>
    <row r="51" spans="1:30" x14ac:dyDescent="0.2">
      <c r="A51" t="s">
        <v>194</v>
      </c>
      <c r="B51">
        <v>1.7788048205906001E-2</v>
      </c>
      <c r="C51">
        <v>6.5375014939319702E-3</v>
      </c>
      <c r="D51">
        <v>3.3331666318913399E-2</v>
      </c>
      <c r="E51">
        <v>1.3754396628749501E-2</v>
      </c>
      <c r="F51">
        <v>1.15326037018333E-2</v>
      </c>
      <c r="G51">
        <v>1.42825940108439E-3</v>
      </c>
      <c r="H51" s="13">
        <v>1.46665412598812E-4</v>
      </c>
      <c r="I51">
        <v>3.1515933994771698E-2</v>
      </c>
      <c r="J51" s="13">
        <v>2.12737143815353E-4</v>
      </c>
      <c r="K51">
        <v>3.5861626284693297E-2</v>
      </c>
      <c r="L51">
        <v>1.08467570161734E-2</v>
      </c>
      <c r="M51" s="13">
        <v>1.25902853384457E-5</v>
      </c>
      <c r="N51">
        <v>1.2232916085451601E-2</v>
      </c>
      <c r="O51" s="13">
        <v>6.3648221647186998E-6</v>
      </c>
      <c r="P51" s="13">
        <v>1.2803174948666999E-4</v>
      </c>
      <c r="Q51">
        <v>1.9770366710297201E-2</v>
      </c>
      <c r="R51">
        <v>3.3171891875706898E-2</v>
      </c>
      <c r="S51" s="51">
        <v>0.77172164286908196</v>
      </c>
      <c r="Y51" s="61" t="s">
        <v>193</v>
      </c>
      <c r="Z51" t="s">
        <v>193</v>
      </c>
      <c r="AA51" t="s">
        <v>389</v>
      </c>
      <c r="AB51">
        <v>2009</v>
      </c>
      <c r="AC51">
        <v>48</v>
      </c>
      <c r="AD51" t="b">
        <f t="shared" si="0"/>
        <v>1</v>
      </c>
    </row>
    <row r="52" spans="1:30" x14ac:dyDescent="0.2">
      <c r="A52" t="s">
        <v>195</v>
      </c>
      <c r="B52">
        <v>2.2352114827950201E-2</v>
      </c>
      <c r="C52" s="13">
        <v>6.6967266090232799E-5</v>
      </c>
      <c r="D52">
        <v>3.3657432610481701E-2</v>
      </c>
      <c r="E52">
        <v>4.1766323559815702E-2</v>
      </c>
      <c r="F52" s="13">
        <v>7.8325572344281293E-6</v>
      </c>
      <c r="G52">
        <v>1.4183958743119901E-2</v>
      </c>
      <c r="H52">
        <v>2.2665531636627601E-3</v>
      </c>
      <c r="I52">
        <v>4.0719238852532501E-2</v>
      </c>
      <c r="J52">
        <v>1.7576447873020101E-3</v>
      </c>
      <c r="K52">
        <v>1.2692849890017399E-2</v>
      </c>
      <c r="L52" s="13">
        <v>6.0929276870504898E-6</v>
      </c>
      <c r="M52">
        <v>1.91574295946564E-3</v>
      </c>
      <c r="N52" s="13">
        <v>7.20790214517793E-6</v>
      </c>
      <c r="O52" s="13">
        <v>5.7173058259085696E-6</v>
      </c>
      <c r="P52" s="13">
        <v>3.8214942787711998E-5</v>
      </c>
      <c r="Q52" s="13">
        <v>4.8207642062586801E-6</v>
      </c>
      <c r="R52">
        <v>2.86913954353092E-2</v>
      </c>
      <c r="S52" s="51">
        <v>0.79985989150436498</v>
      </c>
      <c r="Y52" s="61" t="s">
        <v>194</v>
      </c>
      <c r="Z52" t="s">
        <v>194</v>
      </c>
      <c r="AA52" t="s">
        <v>389</v>
      </c>
      <c r="AB52">
        <v>2007</v>
      </c>
      <c r="AC52">
        <v>49</v>
      </c>
      <c r="AD52" t="b">
        <f t="shared" si="0"/>
        <v>1</v>
      </c>
    </row>
    <row r="53" spans="1:30" x14ac:dyDescent="0.2">
      <c r="A53" t="s">
        <v>196</v>
      </c>
      <c r="B53">
        <v>1.39952275038099E-3</v>
      </c>
      <c r="C53" s="13">
        <v>4.8611682699787699E-5</v>
      </c>
      <c r="D53">
        <v>0.33586091511233801</v>
      </c>
      <c r="E53" s="13">
        <v>3.3141063471542001E-4</v>
      </c>
      <c r="F53" s="13">
        <v>2.03715807188933E-4</v>
      </c>
      <c r="G53" s="13">
        <v>7.2168469266553395E-5</v>
      </c>
      <c r="H53" s="13">
        <v>7.7986432616298899E-5</v>
      </c>
      <c r="I53" s="13">
        <v>3.7710974995857301E-5</v>
      </c>
      <c r="J53" s="13">
        <v>1.9459813968844E-4</v>
      </c>
      <c r="K53" s="13">
        <v>6.0306442036835E-5</v>
      </c>
      <c r="L53">
        <v>3.2914162789021099E-3</v>
      </c>
      <c r="M53" s="13">
        <v>3.6916996664292697E-4</v>
      </c>
      <c r="N53" s="13">
        <v>6.3316391377197999E-5</v>
      </c>
      <c r="O53" s="13">
        <v>5.8987156940780601E-4</v>
      </c>
      <c r="P53" s="13">
        <v>6.5867096394032403E-5</v>
      </c>
      <c r="Q53" s="13">
        <v>4.2347050094855001E-5</v>
      </c>
      <c r="R53" s="13">
        <v>1.77953830081452E-5</v>
      </c>
      <c r="S53" s="51">
        <v>0.65727326981824497</v>
      </c>
      <c r="Y53" s="61" t="s">
        <v>195</v>
      </c>
      <c r="Z53" t="s">
        <v>195</v>
      </c>
      <c r="AA53" t="s">
        <v>389</v>
      </c>
      <c r="AB53">
        <v>2007</v>
      </c>
      <c r="AC53">
        <v>50</v>
      </c>
      <c r="AD53" t="b">
        <f t="shared" si="0"/>
        <v>1</v>
      </c>
    </row>
    <row r="54" spans="1:30" x14ac:dyDescent="0.2">
      <c r="A54" t="s">
        <v>197</v>
      </c>
      <c r="B54" s="13">
        <v>8.7155714605347805E-6</v>
      </c>
      <c r="C54" s="13">
        <v>7.8396357954478002E-5</v>
      </c>
      <c r="D54">
        <v>0.33815646563104201</v>
      </c>
      <c r="E54">
        <v>4.2984551226410601E-2</v>
      </c>
      <c r="F54">
        <v>2.3248600349039701E-2</v>
      </c>
      <c r="G54">
        <v>2.2922561921708599E-2</v>
      </c>
      <c r="H54" s="13">
        <v>1.34859890889682E-5</v>
      </c>
      <c r="I54" s="13">
        <v>6.5212599200517698E-6</v>
      </c>
      <c r="J54" s="13">
        <v>1.0321323082362199E-5</v>
      </c>
      <c r="K54" s="13">
        <v>3.3758657146873597E-5</v>
      </c>
      <c r="L54" s="13">
        <v>9.2554394957690798E-6</v>
      </c>
      <c r="M54" s="13">
        <v>1.7179548469883601E-5</v>
      </c>
      <c r="N54">
        <v>5.1902141149005199E-3</v>
      </c>
      <c r="O54" s="13">
        <v>8.6848524828169801E-6</v>
      </c>
      <c r="P54" s="13">
        <v>5.8050268930265997E-5</v>
      </c>
      <c r="Q54" s="13">
        <v>7.3229642178792398E-6</v>
      </c>
      <c r="R54" s="13">
        <v>3.0773088732321502E-6</v>
      </c>
      <c r="S54" s="51">
        <v>0.56724283721577395</v>
      </c>
      <c r="Y54" s="61" t="s">
        <v>196</v>
      </c>
      <c r="Z54" t="s">
        <v>196</v>
      </c>
      <c r="AA54" t="s">
        <v>543</v>
      </c>
      <c r="AB54">
        <v>2007</v>
      </c>
      <c r="AC54">
        <v>51</v>
      </c>
      <c r="AD54" t="b">
        <f t="shared" si="0"/>
        <v>1</v>
      </c>
    </row>
    <row r="55" spans="1:30" x14ac:dyDescent="0.2">
      <c r="A55" t="s">
        <v>198</v>
      </c>
      <c r="B55">
        <v>8.7365949060420108E-3</v>
      </c>
      <c r="C55">
        <v>5.5740381546501398E-3</v>
      </c>
      <c r="D55">
        <v>8.5502117064084303E-3</v>
      </c>
      <c r="E55">
        <v>1.6549790454027598E-2</v>
      </c>
      <c r="F55">
        <v>1.39820510579921E-2</v>
      </c>
      <c r="G55">
        <v>4.3478934307276604E-3</v>
      </c>
      <c r="H55" s="13">
        <v>3.0819398492553599E-4</v>
      </c>
      <c r="I55">
        <v>1.64506564263633E-2</v>
      </c>
      <c r="J55">
        <v>6.7528695656058997E-3</v>
      </c>
      <c r="K55">
        <v>1.7760376220440102E-2</v>
      </c>
      <c r="L55">
        <v>5.5581359444412202E-3</v>
      </c>
      <c r="M55">
        <v>1.24227263721322E-2</v>
      </c>
      <c r="N55">
        <v>6.4542883741445399E-3</v>
      </c>
      <c r="O55">
        <v>1.5235893786094399E-3</v>
      </c>
      <c r="P55">
        <v>2.4865210438527702E-3</v>
      </c>
      <c r="Q55">
        <v>4.63373752671229E-2</v>
      </c>
      <c r="R55">
        <v>1.3370404262244E-2</v>
      </c>
      <c r="S55" s="51">
        <v>0.81283428345026998</v>
      </c>
      <c r="Y55" s="61" t="s">
        <v>197</v>
      </c>
      <c r="Z55" t="s">
        <v>197</v>
      </c>
      <c r="AA55" t="s">
        <v>389</v>
      </c>
      <c r="AB55">
        <v>2011</v>
      </c>
      <c r="AC55">
        <v>52</v>
      </c>
      <c r="AD55" t="b">
        <f t="shared" si="0"/>
        <v>1</v>
      </c>
    </row>
    <row r="56" spans="1:30" x14ac:dyDescent="0.2">
      <c r="A56" t="s">
        <v>199</v>
      </c>
      <c r="B56">
        <v>1.19825262495586E-2</v>
      </c>
      <c r="C56">
        <v>5.2453468012072603E-2</v>
      </c>
      <c r="D56" s="13">
        <v>1.37005000165522E-4</v>
      </c>
      <c r="E56" s="13">
        <v>7.3780693323433099E-6</v>
      </c>
      <c r="F56" s="13">
        <v>8.2427234376160192E-6</v>
      </c>
      <c r="G56" s="13">
        <v>8.6458435450490595E-6</v>
      </c>
      <c r="H56" s="13">
        <v>3.8108269214656601E-4</v>
      </c>
      <c r="I56">
        <v>4.3546568260001702E-2</v>
      </c>
      <c r="J56">
        <v>3.1168647551348402E-2</v>
      </c>
      <c r="K56">
        <v>2.27480061241675E-2</v>
      </c>
      <c r="L56" s="13">
        <v>6.4119950032407898E-6</v>
      </c>
      <c r="M56">
        <v>2.8080318579021902E-3</v>
      </c>
      <c r="N56">
        <v>8.4606263323105304E-3</v>
      </c>
      <c r="O56" s="13">
        <v>2.2179305262449899E-5</v>
      </c>
      <c r="P56" s="13">
        <v>1.6951695622488799E-4</v>
      </c>
      <c r="Q56" s="13">
        <v>3.7398416846046799E-5</v>
      </c>
      <c r="R56">
        <v>5.5051955155117002E-2</v>
      </c>
      <c r="S56" s="51">
        <v>0.77100230945555703</v>
      </c>
      <c r="Y56" s="61" t="s">
        <v>198</v>
      </c>
      <c r="Z56" t="s">
        <v>198</v>
      </c>
      <c r="AA56" t="s">
        <v>622</v>
      </c>
      <c r="AB56">
        <v>2001</v>
      </c>
      <c r="AC56">
        <v>53</v>
      </c>
      <c r="AD56" t="b">
        <f t="shared" si="0"/>
        <v>1</v>
      </c>
    </row>
    <row r="57" spans="1:30" x14ac:dyDescent="0.2">
      <c r="A57" t="s">
        <v>200</v>
      </c>
      <c r="B57" s="13">
        <v>5.3840408302659301E-4</v>
      </c>
      <c r="C57">
        <v>2.2602255579902298E-3</v>
      </c>
      <c r="D57" s="13">
        <v>5.8679550345647003E-5</v>
      </c>
      <c r="E57">
        <v>1.04102621816456E-3</v>
      </c>
      <c r="F57" s="13">
        <v>6.2781394966219704E-5</v>
      </c>
      <c r="G57" s="13">
        <v>1.8895560982424599E-4</v>
      </c>
      <c r="H57">
        <v>4.5373365082133799E-2</v>
      </c>
      <c r="I57">
        <v>2.1271751377771701E-3</v>
      </c>
      <c r="J57" s="13">
        <v>4.2377321801452203E-4</v>
      </c>
      <c r="K57" s="13">
        <v>5.5028011320435599E-5</v>
      </c>
      <c r="L57" s="13">
        <v>4.8837498172365502E-5</v>
      </c>
      <c r="M57">
        <v>8.4617095993654596E-3</v>
      </c>
      <c r="N57">
        <v>0.18385177287443599</v>
      </c>
      <c r="O57" s="13">
        <v>1.6893054028765801E-4</v>
      </c>
      <c r="P57">
        <v>3.26080119407613E-3</v>
      </c>
      <c r="Q57" s="13">
        <v>1.6174436445232801E-4</v>
      </c>
      <c r="R57">
        <v>2.7099077488543202E-2</v>
      </c>
      <c r="S57" s="51">
        <v>0.72481771257710204</v>
      </c>
      <c r="Y57" s="61" t="s">
        <v>199</v>
      </c>
      <c r="Z57" t="s">
        <v>199</v>
      </c>
      <c r="AA57" t="s">
        <v>389</v>
      </c>
      <c r="AB57">
        <v>2011</v>
      </c>
      <c r="AC57">
        <v>54</v>
      </c>
      <c r="AD57" t="b">
        <f t="shared" si="0"/>
        <v>1</v>
      </c>
    </row>
    <row r="58" spans="1:30" x14ac:dyDescent="0.2">
      <c r="A58" t="s">
        <v>201</v>
      </c>
      <c r="B58">
        <v>5.8520007246831403E-3</v>
      </c>
      <c r="C58" s="13">
        <v>4.9943643912178399E-4</v>
      </c>
      <c r="D58" s="13">
        <v>7.0845905199860601E-5</v>
      </c>
      <c r="E58" s="13">
        <v>2.1647465571113901E-4</v>
      </c>
      <c r="F58" s="13">
        <v>7.57982078917166E-5</v>
      </c>
      <c r="G58" s="13">
        <v>7.9505208610568603E-5</v>
      </c>
      <c r="H58">
        <v>4.9133025964169602E-2</v>
      </c>
      <c r="I58">
        <v>0.112404017951233</v>
      </c>
      <c r="J58">
        <v>3.00885308653112E-2</v>
      </c>
      <c r="K58" s="13">
        <v>5.1232010272434902E-4</v>
      </c>
      <c r="L58">
        <v>1.5452393469865299E-3</v>
      </c>
      <c r="M58" s="13">
        <v>5.5532787003991098E-4</v>
      </c>
      <c r="N58">
        <v>2.5485074542950001E-2</v>
      </c>
      <c r="O58" s="13">
        <v>5.532823094709E-5</v>
      </c>
      <c r="P58" s="13">
        <v>7.2563230072651201E-5</v>
      </c>
      <c r="Q58" s="13">
        <v>4.66521056363045E-5</v>
      </c>
      <c r="R58">
        <v>6.7078469386868504E-3</v>
      </c>
      <c r="S58" s="51">
        <v>0.76660001171002301</v>
      </c>
      <c r="Y58" s="61" t="s">
        <v>200</v>
      </c>
      <c r="Z58" t="s">
        <v>200</v>
      </c>
      <c r="AA58" t="s">
        <v>543</v>
      </c>
      <c r="AB58">
        <v>2009</v>
      </c>
      <c r="AC58">
        <v>55</v>
      </c>
      <c r="AD58" t="b">
        <f t="shared" si="0"/>
        <v>1</v>
      </c>
    </row>
    <row r="59" spans="1:30" x14ac:dyDescent="0.2">
      <c r="A59" t="s">
        <v>202</v>
      </c>
      <c r="B59">
        <v>4.0629335241614703E-2</v>
      </c>
      <c r="C59" s="13">
        <v>3.5194763675058197E-5</v>
      </c>
      <c r="D59">
        <v>2.00634434600248E-2</v>
      </c>
      <c r="E59" s="13">
        <v>1.1810497281370499E-5</v>
      </c>
      <c r="F59">
        <v>7.2315945352191E-3</v>
      </c>
      <c r="G59" s="13">
        <v>6.5584698338135895E-5</v>
      </c>
      <c r="H59">
        <v>1.57971203548685E-2</v>
      </c>
      <c r="I59">
        <v>9.7106353640350695E-2</v>
      </c>
      <c r="J59">
        <v>1.13694302144365E-2</v>
      </c>
      <c r="K59">
        <v>3.6595140396927302E-2</v>
      </c>
      <c r="L59" s="13">
        <v>8.7881250506147002E-5</v>
      </c>
      <c r="M59" s="13">
        <v>1.9051682100299699E-5</v>
      </c>
      <c r="N59" s="13">
        <v>1.21423147239515E-5</v>
      </c>
      <c r="O59" s="13">
        <v>9.6312804076712001E-6</v>
      </c>
      <c r="P59" s="13">
        <v>1.26314686761699E-5</v>
      </c>
      <c r="Q59" s="13">
        <v>2.15100190630852E-4</v>
      </c>
      <c r="R59" s="13">
        <v>1.8451946568230301E-4</v>
      </c>
      <c r="S59" s="51">
        <v>0.77055403454453497</v>
      </c>
      <c r="Y59" s="61" t="s">
        <v>201</v>
      </c>
      <c r="Z59" t="s">
        <v>201</v>
      </c>
      <c r="AA59" t="s">
        <v>543</v>
      </c>
      <c r="AB59">
        <v>2012</v>
      </c>
      <c r="AC59">
        <v>56</v>
      </c>
      <c r="AD59" t="b">
        <f t="shared" si="0"/>
        <v>1</v>
      </c>
    </row>
    <row r="60" spans="1:30" x14ac:dyDescent="0.2">
      <c r="A60" t="s">
        <v>203</v>
      </c>
      <c r="B60" s="13">
        <v>7.8163086252614402E-5</v>
      </c>
      <c r="C60">
        <v>1.41897870716426E-2</v>
      </c>
      <c r="D60">
        <v>0.206762086632054</v>
      </c>
      <c r="E60" s="13">
        <v>2.59764606648313E-5</v>
      </c>
      <c r="F60">
        <v>2.1914012609842801E-3</v>
      </c>
      <c r="G60" s="13">
        <v>3.0439997870136901E-5</v>
      </c>
      <c r="H60" s="13">
        <v>8.9798712851602206E-5</v>
      </c>
      <c r="I60" s="13">
        <v>1.5906143087431199E-5</v>
      </c>
      <c r="J60">
        <v>1.19182680098308E-2</v>
      </c>
      <c r="K60">
        <v>3.5420192103218603E-2</v>
      </c>
      <c r="L60" s="13">
        <v>1.3638464124937901E-4</v>
      </c>
      <c r="M60">
        <v>1.2333329312645001E-2</v>
      </c>
      <c r="N60">
        <v>4.01003887390878E-3</v>
      </c>
      <c r="O60" s="13">
        <v>2.4880241328257598E-4</v>
      </c>
      <c r="P60">
        <v>3.3943013998581101E-2</v>
      </c>
      <c r="Q60">
        <v>9.1226218284023598E-3</v>
      </c>
      <c r="R60" s="13">
        <v>1.2131543209353E-4</v>
      </c>
      <c r="S60" s="51">
        <v>0.66936247402138005</v>
      </c>
      <c r="Y60" s="61" t="s">
        <v>202</v>
      </c>
      <c r="Z60" t="s">
        <v>202</v>
      </c>
      <c r="AA60" t="s">
        <v>389</v>
      </c>
      <c r="AB60">
        <v>2007</v>
      </c>
      <c r="AC60">
        <v>57</v>
      </c>
      <c r="AD60" t="b">
        <f t="shared" si="0"/>
        <v>1</v>
      </c>
    </row>
    <row r="61" spans="1:30" x14ac:dyDescent="0.2">
      <c r="A61" t="s">
        <v>204</v>
      </c>
      <c r="B61" s="13">
        <v>4.9439700517305803E-5</v>
      </c>
      <c r="C61">
        <v>2.2974859481798698E-3</v>
      </c>
      <c r="D61">
        <v>0.34097405405271197</v>
      </c>
      <c r="E61">
        <v>1.3838246221450699E-3</v>
      </c>
      <c r="F61" s="13">
        <v>4.6451599870338299E-4</v>
      </c>
      <c r="G61">
        <v>4.7027356903471202E-3</v>
      </c>
      <c r="H61" s="13">
        <v>3.4118266580093998E-4</v>
      </c>
      <c r="I61" s="13">
        <v>1.69333527434025E-4</v>
      </c>
      <c r="J61" s="13">
        <v>3.23230872242437E-4</v>
      </c>
      <c r="K61">
        <v>7.6026064621606696E-3</v>
      </c>
      <c r="L61" s="13">
        <v>1.8484335602026201E-4</v>
      </c>
      <c r="M61" s="13">
        <v>3.62134644734532E-4</v>
      </c>
      <c r="N61" s="13">
        <v>6.2109762356242598E-5</v>
      </c>
      <c r="O61" s="13">
        <v>4.9265444925983599E-5</v>
      </c>
      <c r="P61" s="13">
        <v>4.6163550498699499E-4</v>
      </c>
      <c r="Q61" s="13">
        <v>4.1540036642494701E-5</v>
      </c>
      <c r="R61" s="13">
        <v>1.7456253991004502E-5</v>
      </c>
      <c r="S61" s="51">
        <v>0.640512605456099</v>
      </c>
      <c r="Y61" s="61" t="s">
        <v>203</v>
      </c>
      <c r="Z61" t="s">
        <v>203</v>
      </c>
      <c r="AA61" t="s">
        <v>389</v>
      </c>
      <c r="AB61">
        <v>2007</v>
      </c>
      <c r="AC61">
        <v>58</v>
      </c>
      <c r="AD61" t="b">
        <f t="shared" si="0"/>
        <v>1</v>
      </c>
    </row>
    <row r="62" spans="1:30" x14ac:dyDescent="0.2">
      <c r="A62" t="s">
        <v>205</v>
      </c>
      <c r="B62" s="13">
        <v>3.9737108825320197E-5</v>
      </c>
      <c r="C62" s="13">
        <v>3.8326997776020997E-5</v>
      </c>
      <c r="D62" s="13">
        <v>1.5707178496682101E-4</v>
      </c>
      <c r="E62" s="13">
        <v>1.5492557508503101E-4</v>
      </c>
      <c r="F62" s="13">
        <v>1.6061602593124501E-4</v>
      </c>
      <c r="G62" s="13">
        <v>1.6326903496974901E-4</v>
      </c>
      <c r="H62">
        <v>0.30746823493188202</v>
      </c>
      <c r="I62">
        <v>1.7316384038752199E-3</v>
      </c>
      <c r="J62">
        <v>4.8336685118955903E-3</v>
      </c>
      <c r="K62" s="13">
        <v>1.53916635176057E-4</v>
      </c>
      <c r="L62" s="13">
        <v>4.6767500953223202E-4</v>
      </c>
      <c r="M62">
        <v>2.63118592365944E-3</v>
      </c>
      <c r="N62">
        <v>6.8764370199050795E-2</v>
      </c>
      <c r="O62" s="13">
        <v>5.7144263575398301E-4</v>
      </c>
      <c r="P62" s="13">
        <v>5.1931715110492701E-5</v>
      </c>
      <c r="Q62" s="13">
        <v>3.33877620495051E-5</v>
      </c>
      <c r="R62" s="13">
        <v>1.40304463268374E-5</v>
      </c>
      <c r="S62" s="51">
        <v>0.61256457129813302</v>
      </c>
      <c r="Y62" s="61" t="s">
        <v>204</v>
      </c>
      <c r="Z62" t="s">
        <v>204</v>
      </c>
      <c r="AA62" t="s">
        <v>543</v>
      </c>
      <c r="AB62">
        <v>2012</v>
      </c>
      <c r="AC62">
        <v>59</v>
      </c>
      <c r="AD62" t="b">
        <f t="shared" si="0"/>
        <v>1</v>
      </c>
    </row>
    <row r="63" spans="1:30" x14ac:dyDescent="0.2">
      <c r="A63" t="s">
        <v>206</v>
      </c>
      <c r="B63">
        <v>0.17895314883854699</v>
      </c>
      <c r="C63">
        <v>2.9270862325805301E-2</v>
      </c>
      <c r="D63">
        <v>5.6257717999425E-2</v>
      </c>
      <c r="E63" s="13">
        <v>9.6737676660594196E-4</v>
      </c>
      <c r="F63">
        <v>1.7007216210949298E-2</v>
      </c>
      <c r="G63" s="13">
        <v>3.79808732260972E-4</v>
      </c>
      <c r="H63" s="13">
        <v>8.6609754032939098E-5</v>
      </c>
      <c r="I63">
        <v>3.3603830057313898E-2</v>
      </c>
      <c r="J63" s="13">
        <v>2.1611575819357201E-4</v>
      </c>
      <c r="K63" s="13">
        <v>6.6629532644421402E-4</v>
      </c>
      <c r="L63" s="13">
        <v>9.58421089761723E-4</v>
      </c>
      <c r="M63">
        <v>1.0093113229252401E-3</v>
      </c>
      <c r="N63" s="13">
        <v>7.0317578320492702E-5</v>
      </c>
      <c r="O63" s="13">
        <v>5.5775882094138903E-5</v>
      </c>
      <c r="P63" s="13">
        <v>7.3150326616668E-5</v>
      </c>
      <c r="Q63" s="13">
        <v>4.7029559754082298E-5</v>
      </c>
      <c r="R63" s="13">
        <v>1.9763101010665802E-5</v>
      </c>
      <c r="S63" s="51">
        <v>0.68035724936993802</v>
      </c>
      <c r="Y63" s="61" t="s">
        <v>205</v>
      </c>
      <c r="Z63" t="s">
        <v>205</v>
      </c>
      <c r="AA63" t="s">
        <v>543</v>
      </c>
      <c r="AB63">
        <v>2009</v>
      </c>
      <c r="AC63">
        <v>60</v>
      </c>
      <c r="AD63" t="b">
        <f t="shared" si="0"/>
        <v>1</v>
      </c>
    </row>
    <row r="64" spans="1:30" x14ac:dyDescent="0.2">
      <c r="A64" t="s">
        <v>92</v>
      </c>
      <c r="B64">
        <v>2.2535372792464502E-2</v>
      </c>
      <c r="C64">
        <v>6.9012309151754801E-3</v>
      </c>
      <c r="D64">
        <v>1.49198123307781E-2</v>
      </c>
      <c r="E64">
        <v>2.5903838511718201E-2</v>
      </c>
      <c r="F64">
        <v>3.5596069923054599E-2</v>
      </c>
      <c r="G64" s="13">
        <v>5.2327141981496901E-6</v>
      </c>
      <c r="H64" s="13">
        <v>1.9706359022902001E-6</v>
      </c>
      <c r="I64">
        <v>0.18391124811927301</v>
      </c>
      <c r="J64" s="13">
        <v>1.5082000801763699E-6</v>
      </c>
      <c r="K64">
        <v>2.49185785389218E-2</v>
      </c>
      <c r="L64" s="13">
        <v>1.3524481772536101E-6</v>
      </c>
      <c r="M64" s="13">
        <v>9.3285404384785805E-6</v>
      </c>
      <c r="N64" s="13">
        <v>8.4181235806760792E-6</v>
      </c>
      <c r="O64" s="13">
        <v>1.2690713299429699E-6</v>
      </c>
      <c r="P64" s="13">
        <v>1.18916694072877E-5</v>
      </c>
      <c r="Q64" s="13">
        <v>4.4791580050342204E-6</v>
      </c>
      <c r="R64" s="13">
        <v>4.4967078855106902E-7</v>
      </c>
      <c r="S64" s="51">
        <v>0.68526794863670604</v>
      </c>
      <c r="Y64" s="61" t="s">
        <v>206</v>
      </c>
      <c r="Z64" t="s">
        <v>206</v>
      </c>
      <c r="AA64" t="s">
        <v>543</v>
      </c>
      <c r="AB64">
        <v>2007</v>
      </c>
      <c r="AC64">
        <v>61</v>
      </c>
      <c r="AD64" t="b">
        <f t="shared" si="0"/>
        <v>1</v>
      </c>
    </row>
    <row r="65" spans="1:30" x14ac:dyDescent="0.2">
      <c r="A65" t="s">
        <v>49</v>
      </c>
      <c r="B65">
        <v>5.3808669551404197E-3</v>
      </c>
      <c r="C65">
        <v>1.54942951427674E-2</v>
      </c>
      <c r="D65" s="13">
        <v>2.2086786977441999E-4</v>
      </c>
      <c r="E65" s="13">
        <v>1.7629081681901901E-5</v>
      </c>
      <c r="F65" s="13">
        <v>9.5073428809149696E-7</v>
      </c>
      <c r="G65">
        <v>2.1124598120423499E-2</v>
      </c>
      <c r="H65">
        <v>2.99574047525876E-2</v>
      </c>
      <c r="I65">
        <v>3.8170649786036397E-2</v>
      </c>
      <c r="J65">
        <v>1.7414606045203E-2</v>
      </c>
      <c r="K65">
        <v>6.0782262159339399E-3</v>
      </c>
      <c r="L65">
        <v>1.8342907886571901E-2</v>
      </c>
      <c r="M65">
        <v>1.27713547697506E-2</v>
      </c>
      <c r="N65">
        <v>9.0778154055389994E-3</v>
      </c>
      <c r="O65" s="13">
        <v>6.2866729271243301E-6</v>
      </c>
      <c r="P65">
        <v>2.1186765167628199E-3</v>
      </c>
      <c r="Q65">
        <v>3.09334430104405E-3</v>
      </c>
      <c r="R65">
        <v>2.3869858976409902E-2</v>
      </c>
      <c r="S65" s="51">
        <v>0.79685966076715697</v>
      </c>
      <c r="Y65" s="61" t="s">
        <v>92</v>
      </c>
      <c r="Z65" t="s">
        <v>92</v>
      </c>
      <c r="AA65" t="s">
        <v>596</v>
      </c>
      <c r="AB65">
        <v>2007</v>
      </c>
      <c r="AC65">
        <v>62</v>
      </c>
      <c r="AD65" t="b">
        <f t="shared" si="0"/>
        <v>1</v>
      </c>
    </row>
    <row r="66" spans="1:30" x14ac:dyDescent="0.2">
      <c r="A66" t="s">
        <v>207</v>
      </c>
      <c r="B66">
        <v>2.9292094722393898E-3</v>
      </c>
      <c r="C66">
        <v>2.0181248692648202E-2</v>
      </c>
      <c r="D66">
        <v>2.3536478566336099E-2</v>
      </c>
      <c r="E66" s="13">
        <v>1.20943784220727E-4</v>
      </c>
      <c r="F66" s="13">
        <v>9.5531478903815595E-6</v>
      </c>
      <c r="G66" s="13">
        <v>2.8752481309781702E-5</v>
      </c>
      <c r="H66" s="13">
        <v>4.8292411945974902E-5</v>
      </c>
      <c r="I66">
        <v>2.7691317474180199E-2</v>
      </c>
      <c r="J66">
        <v>4.8786398089758704E-3</v>
      </c>
      <c r="K66">
        <v>2.3386065925242401E-2</v>
      </c>
      <c r="L66" s="13">
        <v>2.61634965347715E-5</v>
      </c>
      <c r="M66">
        <v>1.2875783223946201E-3</v>
      </c>
      <c r="N66">
        <v>3.6854882052016001E-2</v>
      </c>
      <c r="O66" s="13">
        <v>1.56830239419458E-4</v>
      </c>
      <c r="P66" s="13">
        <v>2.78775563020649E-5</v>
      </c>
      <c r="Q66">
        <v>7.7047833130882998E-3</v>
      </c>
      <c r="R66">
        <v>5.57305440717909E-2</v>
      </c>
      <c r="S66" s="51">
        <v>0.79540083918346405</v>
      </c>
      <c r="Y66" s="61" t="s">
        <v>49</v>
      </c>
      <c r="Z66" t="s">
        <v>49</v>
      </c>
      <c r="AA66" t="s">
        <v>605</v>
      </c>
      <c r="AB66">
        <v>1996</v>
      </c>
      <c r="AC66">
        <v>63</v>
      </c>
      <c r="AD66" t="b">
        <f t="shared" si="0"/>
        <v>1</v>
      </c>
    </row>
    <row r="67" spans="1:30" x14ac:dyDescent="0.2">
      <c r="A67" t="s">
        <v>208</v>
      </c>
      <c r="B67">
        <v>1.27871445258297E-2</v>
      </c>
      <c r="C67">
        <v>1.9719968029483802E-2</v>
      </c>
      <c r="D67" s="13">
        <v>4.6467749384199002E-4</v>
      </c>
      <c r="E67" s="13">
        <v>1.7514446884457399E-4</v>
      </c>
      <c r="F67" s="13">
        <v>1.63697667499758E-5</v>
      </c>
      <c r="G67" s="13">
        <v>3.3815410062479801E-4</v>
      </c>
      <c r="H67">
        <v>8.5246239665524894E-3</v>
      </c>
      <c r="I67">
        <v>5.4768800152694301E-2</v>
      </c>
      <c r="J67">
        <v>1.74751274396868E-3</v>
      </c>
      <c r="K67">
        <v>1.59030438125655E-2</v>
      </c>
      <c r="L67" s="13">
        <v>1.09029128051396E-4</v>
      </c>
      <c r="M67">
        <v>7.5025577092013296E-3</v>
      </c>
      <c r="N67" s="13">
        <v>6.8913013715289097E-4</v>
      </c>
      <c r="O67" s="13">
        <v>6.5391646861314096E-4</v>
      </c>
      <c r="P67" s="13">
        <v>1.5671124475806201E-5</v>
      </c>
      <c r="Q67">
        <v>1.8562936041647701E-2</v>
      </c>
      <c r="R67">
        <v>5.5919603331597602E-2</v>
      </c>
      <c r="S67" s="51">
        <v>0.80210171699810395</v>
      </c>
      <c r="Y67" s="61" t="s">
        <v>207</v>
      </c>
      <c r="Z67" t="s">
        <v>207</v>
      </c>
      <c r="AA67" t="s">
        <v>389</v>
      </c>
      <c r="AB67">
        <v>2011</v>
      </c>
      <c r="AC67">
        <v>64</v>
      </c>
      <c r="AD67" t="b">
        <f t="shared" ref="AD67:AD130" si="1">Y67=Z67</f>
        <v>1</v>
      </c>
    </row>
    <row r="68" spans="1:30" x14ac:dyDescent="0.2">
      <c r="A68" t="s">
        <v>209</v>
      </c>
      <c r="B68">
        <v>5.8388435252151302E-2</v>
      </c>
      <c r="C68">
        <v>1.9314152134886801E-2</v>
      </c>
      <c r="D68">
        <v>1.5799191400615701E-2</v>
      </c>
      <c r="E68">
        <v>2.3417306592006502E-2</v>
      </c>
      <c r="F68">
        <v>1.3405905425403E-2</v>
      </c>
      <c r="G68" s="13">
        <v>4.9105026489129199E-4</v>
      </c>
      <c r="H68" s="13">
        <v>5.7252117095590203E-5</v>
      </c>
      <c r="I68">
        <v>6.91239694601085E-2</v>
      </c>
      <c r="J68" s="13">
        <v>1.6050559890971798E-5</v>
      </c>
      <c r="K68">
        <v>2.4469925035291999E-3</v>
      </c>
      <c r="L68" s="13">
        <v>1.59513917094887E-4</v>
      </c>
      <c r="M68">
        <v>1.7695185199820301E-2</v>
      </c>
      <c r="N68">
        <v>1.6859172088893701E-3</v>
      </c>
      <c r="O68" s="13">
        <v>1.9490682924305899E-4</v>
      </c>
      <c r="P68" s="13">
        <v>3.44234818028629E-4</v>
      </c>
      <c r="Q68" s="13">
        <v>4.1047032298049702E-4</v>
      </c>
      <c r="R68">
        <v>5.5193796608970103E-3</v>
      </c>
      <c r="S68" s="51">
        <v>0.771530086332467</v>
      </c>
      <c r="Y68" s="61" t="s">
        <v>208</v>
      </c>
      <c r="Z68" t="s">
        <v>208</v>
      </c>
      <c r="AA68" t="s">
        <v>389</v>
      </c>
      <c r="AB68">
        <v>2011</v>
      </c>
      <c r="AC68">
        <v>65</v>
      </c>
      <c r="AD68" t="b">
        <f t="shared" si="1"/>
        <v>1</v>
      </c>
    </row>
    <row r="69" spans="1:30" x14ac:dyDescent="0.2">
      <c r="A69" t="s">
        <v>210</v>
      </c>
      <c r="B69">
        <v>2.2453495206004599E-2</v>
      </c>
      <c r="C69">
        <v>1.54770993454605E-2</v>
      </c>
      <c r="D69">
        <v>1.74365424229563E-3</v>
      </c>
      <c r="E69">
        <v>2.3039008423306601E-2</v>
      </c>
      <c r="F69">
        <v>4.8985093844060397E-3</v>
      </c>
      <c r="G69" s="13">
        <v>2.9264766996937999E-4</v>
      </c>
      <c r="H69" s="13">
        <v>2.6336777914125901E-5</v>
      </c>
      <c r="I69">
        <v>6.84980158059426E-2</v>
      </c>
      <c r="J69">
        <v>3.0348736224823199E-2</v>
      </c>
      <c r="K69">
        <v>4.3182971549526598E-2</v>
      </c>
      <c r="L69" s="13">
        <v>6.6209902837922996E-6</v>
      </c>
      <c r="M69">
        <v>5.9370311942278696E-3</v>
      </c>
      <c r="N69">
        <v>7.7517202059669199E-3</v>
      </c>
      <c r="O69" s="13">
        <v>8.9659878728158004E-5</v>
      </c>
      <c r="P69">
        <v>2.0943247528563101E-3</v>
      </c>
      <c r="Q69">
        <v>1.05028793159045E-2</v>
      </c>
      <c r="R69" s="13">
        <v>3.5580215920060702E-5</v>
      </c>
      <c r="S69" s="51">
        <v>0.76362170881646196</v>
      </c>
      <c r="Y69" s="61" t="s">
        <v>209</v>
      </c>
      <c r="Z69" t="s">
        <v>209</v>
      </c>
      <c r="AA69" t="s">
        <v>389</v>
      </c>
      <c r="AB69">
        <v>2009</v>
      </c>
      <c r="AC69">
        <v>66</v>
      </c>
      <c r="AD69" t="b">
        <f t="shared" si="1"/>
        <v>1</v>
      </c>
    </row>
    <row r="70" spans="1:30" x14ac:dyDescent="0.2">
      <c r="A70" t="s">
        <v>211</v>
      </c>
      <c r="B70" s="13">
        <v>7.0643269020261804E-5</v>
      </c>
      <c r="C70">
        <v>3.9211705484274398E-2</v>
      </c>
      <c r="D70" s="13">
        <v>2.7923683148869499E-4</v>
      </c>
      <c r="E70" s="13">
        <v>6.5362010808097195E-4</v>
      </c>
      <c r="F70" s="13">
        <v>9.6438294051080903E-5</v>
      </c>
      <c r="G70" s="13">
        <v>1.0115472251708001E-4</v>
      </c>
      <c r="H70">
        <v>3.2256201920350898E-2</v>
      </c>
      <c r="I70">
        <v>7.3612511415447099E-2</v>
      </c>
      <c r="J70" s="13">
        <v>6.5095664458948103E-4</v>
      </c>
      <c r="K70">
        <v>1.7103471417535699E-2</v>
      </c>
      <c r="L70">
        <v>1.9660127946148102E-3</v>
      </c>
      <c r="M70">
        <v>4.1103339786450399E-3</v>
      </c>
      <c r="N70">
        <v>6.1399269920243502E-3</v>
      </c>
      <c r="O70" s="13">
        <v>2.5949364660079598E-4</v>
      </c>
      <c r="P70" s="13">
        <v>8.4871989158168105E-4</v>
      </c>
      <c r="Q70">
        <v>3.4631442322292198E-3</v>
      </c>
      <c r="R70">
        <v>5.8870232371857597E-3</v>
      </c>
      <c r="S70" s="51">
        <v>0.813289405119762</v>
      </c>
      <c r="Y70" s="61" t="s">
        <v>210</v>
      </c>
      <c r="Z70" t="s">
        <v>210</v>
      </c>
      <c r="AA70" t="s">
        <v>389</v>
      </c>
      <c r="AB70">
        <v>2009</v>
      </c>
      <c r="AC70">
        <v>67</v>
      </c>
      <c r="AD70" t="b">
        <f t="shared" si="1"/>
        <v>1</v>
      </c>
    </row>
    <row r="71" spans="1:30" x14ac:dyDescent="0.2">
      <c r="A71" t="s">
        <v>212</v>
      </c>
      <c r="B71" s="13">
        <v>1.4322682755099199E-4</v>
      </c>
      <c r="C71">
        <v>0.33475338952358702</v>
      </c>
      <c r="D71" s="13">
        <v>4.9703441810888101E-5</v>
      </c>
      <c r="E71">
        <v>1.19460077349898E-3</v>
      </c>
      <c r="F71" s="13">
        <v>5.3177834409587698E-5</v>
      </c>
      <c r="G71">
        <v>9.1275156786023992E-3</v>
      </c>
      <c r="H71">
        <v>5.1696444088774E-3</v>
      </c>
      <c r="I71" s="13">
        <v>2.9146577012351801E-5</v>
      </c>
      <c r="J71">
        <v>1.4018691467002299E-2</v>
      </c>
      <c r="K71" s="13">
        <v>4.6610472345534203E-5</v>
      </c>
      <c r="L71" s="13">
        <v>2.4991259211154E-4</v>
      </c>
      <c r="M71">
        <v>1.6134800910218999E-2</v>
      </c>
      <c r="N71">
        <v>2.1343936524711501E-3</v>
      </c>
      <c r="O71" s="13">
        <v>4.559080513572E-4</v>
      </c>
      <c r="P71">
        <v>2.2990933167267E-2</v>
      </c>
      <c r="Q71" s="13">
        <v>3.2729770497082001E-5</v>
      </c>
      <c r="R71" s="13">
        <v>1.3753940367974501E-5</v>
      </c>
      <c r="S71" s="51">
        <v>0.59340186091101099</v>
      </c>
      <c r="Y71" s="61" t="s">
        <v>211</v>
      </c>
      <c r="Z71" t="s">
        <v>211</v>
      </c>
      <c r="AA71" t="s">
        <v>543</v>
      </c>
      <c r="AB71">
        <v>2007</v>
      </c>
      <c r="AC71">
        <v>68</v>
      </c>
      <c r="AD71" t="b">
        <f t="shared" si="1"/>
        <v>1</v>
      </c>
    </row>
    <row r="72" spans="1:30" x14ac:dyDescent="0.2">
      <c r="A72" t="s">
        <v>213</v>
      </c>
      <c r="B72" s="13">
        <v>4.5534770315422602E-5</v>
      </c>
      <c r="C72">
        <v>1.2628030978488801E-3</v>
      </c>
      <c r="D72" s="13">
        <v>5.8100209385901903E-5</v>
      </c>
      <c r="E72" s="13">
        <v>5.56408665473068E-5</v>
      </c>
      <c r="F72" s="13">
        <v>6.2161556651174296E-5</v>
      </c>
      <c r="G72" s="13">
        <v>3.0897847574408899E-4</v>
      </c>
      <c r="H72">
        <v>4.6022391338326502E-2</v>
      </c>
      <c r="I72" s="13">
        <v>1.55958939834387E-4</v>
      </c>
      <c r="J72" s="13">
        <v>5.4147773865576801E-4</v>
      </c>
      <c r="K72">
        <v>1.3952573137051699E-3</v>
      </c>
      <c r="L72" s="13">
        <v>9.0157424949732995E-4</v>
      </c>
      <c r="M72" s="13">
        <v>8.9755077706725695E-5</v>
      </c>
      <c r="N72">
        <v>0.22043146283523701</v>
      </c>
      <c r="O72" s="13">
        <v>4.53742780744905E-5</v>
      </c>
      <c r="P72" s="13">
        <v>5.9508574970494E-5</v>
      </c>
      <c r="Q72" s="13">
        <v>3.8259051078760702E-5</v>
      </c>
      <c r="R72" s="13">
        <v>1.60774945586459E-5</v>
      </c>
      <c r="S72" s="51">
        <v>0.72850968413186101</v>
      </c>
      <c r="Y72" s="61" t="s">
        <v>212</v>
      </c>
      <c r="Z72" t="s">
        <v>212</v>
      </c>
      <c r="AA72" t="s">
        <v>543</v>
      </c>
      <c r="AB72">
        <v>2011</v>
      </c>
      <c r="AC72">
        <v>69</v>
      </c>
      <c r="AD72" t="b">
        <f t="shared" si="1"/>
        <v>1</v>
      </c>
    </row>
    <row r="73" spans="1:30" x14ac:dyDescent="0.2">
      <c r="A73" t="s">
        <v>50</v>
      </c>
      <c r="B73" s="13">
        <v>2.83144978130538E-5</v>
      </c>
      <c r="C73" s="13">
        <v>7.1297534075319002E-6</v>
      </c>
      <c r="D73">
        <v>9.3059264798443994E-2</v>
      </c>
      <c r="E73" s="13">
        <v>5.8738916554692503E-4</v>
      </c>
      <c r="F73" s="13">
        <v>1.06025186704361E-5</v>
      </c>
      <c r="G73" s="13">
        <v>5.7252274603669597E-4</v>
      </c>
      <c r="H73">
        <v>1.09486593939237E-2</v>
      </c>
      <c r="I73" s="13">
        <v>3.8650162559772097E-6</v>
      </c>
      <c r="J73" s="13">
        <v>4.5745774763888102E-4</v>
      </c>
      <c r="K73">
        <v>1.3793736033927299E-2</v>
      </c>
      <c r="L73" s="13">
        <v>1.3712856932838601E-4</v>
      </c>
      <c r="M73">
        <v>2.9322756277775702E-3</v>
      </c>
      <c r="N73">
        <v>5.21382066409923E-2</v>
      </c>
      <c r="O73">
        <v>1.97966426841404E-3</v>
      </c>
      <c r="P73">
        <v>9.2477500245072095E-3</v>
      </c>
      <c r="Q73" s="13">
        <v>9.4814606020467395E-7</v>
      </c>
      <c r="R73">
        <v>5.4472166450730497E-2</v>
      </c>
      <c r="S73" s="51">
        <v>0.759622918600525</v>
      </c>
      <c r="Y73" s="61" t="s">
        <v>213</v>
      </c>
      <c r="Z73" t="s">
        <v>213</v>
      </c>
      <c r="AA73" t="s">
        <v>543</v>
      </c>
      <c r="AB73">
        <v>2009</v>
      </c>
      <c r="AC73">
        <v>70</v>
      </c>
      <c r="AD73" t="b">
        <f t="shared" si="1"/>
        <v>1</v>
      </c>
    </row>
    <row r="74" spans="1:30" x14ac:dyDescent="0.2">
      <c r="A74" t="s">
        <v>214</v>
      </c>
      <c r="B74" s="13">
        <v>1.1678230079496201E-6</v>
      </c>
      <c r="C74" s="13">
        <v>1.12638164052718E-6</v>
      </c>
      <c r="D74" s="13">
        <v>7.7421925140568299E-6</v>
      </c>
      <c r="E74">
        <v>1.03236535064917E-2</v>
      </c>
      <c r="F74">
        <v>0.10432110373655</v>
      </c>
      <c r="G74" s="13">
        <v>7.3571431541130403E-5</v>
      </c>
      <c r="H74" s="13">
        <v>2.6815446936354201E-5</v>
      </c>
      <c r="I74">
        <v>7.9816867144364995E-3</v>
      </c>
      <c r="J74">
        <v>3.5979125174602701E-2</v>
      </c>
      <c r="K74" s="13">
        <v>7.6494666809978798E-6</v>
      </c>
      <c r="L74" s="13">
        <v>1.24016138709756E-6</v>
      </c>
      <c r="M74" s="13">
        <v>2.3019341944658602E-6</v>
      </c>
      <c r="N74">
        <v>9.9329369929709501E-3</v>
      </c>
      <c r="O74">
        <v>4.5370663849189502E-3</v>
      </c>
      <c r="P74" s="13">
        <v>1.5262069521694601E-6</v>
      </c>
      <c r="Q74">
        <v>2.7166380446454998E-2</v>
      </c>
      <c r="R74">
        <v>2.09043277111596E-2</v>
      </c>
      <c r="S74" s="51">
        <v>0.77873057828755898</v>
      </c>
      <c r="Y74" s="61" t="s">
        <v>50</v>
      </c>
      <c r="Z74" t="s">
        <v>50</v>
      </c>
      <c r="AA74" t="s">
        <v>605</v>
      </c>
      <c r="AB74">
        <v>2012</v>
      </c>
      <c r="AC74">
        <v>71</v>
      </c>
      <c r="AD74" t="b">
        <f t="shared" si="1"/>
        <v>1</v>
      </c>
    </row>
    <row r="75" spans="1:30" x14ac:dyDescent="0.2">
      <c r="A75" t="s">
        <v>215</v>
      </c>
      <c r="B75" s="13">
        <v>1.8006515312867999E-4</v>
      </c>
      <c r="C75">
        <v>8.5519281593220003E-2</v>
      </c>
      <c r="D75" s="13">
        <v>6.2487300834151698E-5</v>
      </c>
      <c r="E75" s="13">
        <v>3.2202644675301902E-4</v>
      </c>
      <c r="F75" s="13">
        <v>6.6855316561451595E-5</v>
      </c>
      <c r="G75">
        <v>0.12172358976040799</v>
      </c>
      <c r="H75" s="13">
        <v>7.5778177160595498E-5</v>
      </c>
      <c r="I75" s="13">
        <v>6.9210363355475305E-4</v>
      </c>
      <c r="J75" s="13">
        <v>4.5127211104292899E-4</v>
      </c>
      <c r="K75" s="13">
        <v>5.8598811296791802E-5</v>
      </c>
      <c r="L75" s="13">
        <v>1.8309868781029901E-4</v>
      </c>
      <c r="M75" s="13">
        <v>9.6532398098616101E-5</v>
      </c>
      <c r="N75">
        <v>0.12853177731319099</v>
      </c>
      <c r="O75">
        <v>1.55176677386888E-2</v>
      </c>
      <c r="P75">
        <v>4.4110946164575802E-2</v>
      </c>
      <c r="Q75" s="13">
        <v>4.1147955569464801E-5</v>
      </c>
      <c r="R75" s="13">
        <v>1.4838358654873301E-4</v>
      </c>
      <c r="S75" s="51">
        <v>0.60221838785155601</v>
      </c>
      <c r="Y75" s="61" t="s">
        <v>214</v>
      </c>
      <c r="Z75" t="s">
        <v>214</v>
      </c>
      <c r="AA75" t="s">
        <v>587</v>
      </c>
      <c r="AB75">
        <v>2010</v>
      </c>
      <c r="AC75">
        <v>72</v>
      </c>
      <c r="AD75" t="b">
        <f t="shared" si="1"/>
        <v>1</v>
      </c>
    </row>
    <row r="76" spans="1:30" x14ac:dyDescent="0.2">
      <c r="A76" t="s">
        <v>216</v>
      </c>
      <c r="B76" s="13">
        <v>3.6448026674477198E-4</v>
      </c>
      <c r="C76">
        <v>5.5833944314175E-3</v>
      </c>
      <c r="D76" s="13">
        <v>3.8031044604602203E-4</v>
      </c>
      <c r="E76" s="13">
        <v>7.0097422698910098E-5</v>
      </c>
      <c r="F76">
        <v>1.1532137497059999E-3</v>
      </c>
      <c r="G76">
        <v>1.617715750305E-3</v>
      </c>
      <c r="H76">
        <v>5.8594113953329301E-2</v>
      </c>
      <c r="I76" s="13">
        <v>4.2922692582925702E-5</v>
      </c>
      <c r="J76" s="13">
        <v>5.2860661298668597E-4</v>
      </c>
      <c r="K76" s="13">
        <v>2.22198237839313E-4</v>
      </c>
      <c r="L76" s="13">
        <v>9.8226305112649489E-4</v>
      </c>
      <c r="M76">
        <v>3.3588577066082398E-2</v>
      </c>
      <c r="N76">
        <v>8.0075445238817905E-2</v>
      </c>
      <c r="O76" s="13">
        <v>2.1072072734999999E-4</v>
      </c>
      <c r="P76" s="13">
        <v>7.4970035385230901E-5</v>
      </c>
      <c r="Q76" s="13">
        <v>2.01756828955385E-4</v>
      </c>
      <c r="R76">
        <v>3.8870263832037601E-2</v>
      </c>
      <c r="S76" s="51">
        <v>0.777438949656588</v>
      </c>
      <c r="Y76" s="61" t="s">
        <v>215</v>
      </c>
      <c r="Z76" t="s">
        <v>215</v>
      </c>
      <c r="AA76" t="s">
        <v>543</v>
      </c>
      <c r="AB76">
        <v>2009</v>
      </c>
      <c r="AC76">
        <v>73</v>
      </c>
      <c r="AD76" t="b">
        <f t="shared" si="1"/>
        <v>1</v>
      </c>
    </row>
    <row r="77" spans="1:30" x14ac:dyDescent="0.2">
      <c r="A77" t="s">
        <v>217</v>
      </c>
      <c r="B77" s="13">
        <v>4.0801078885705698E-5</v>
      </c>
      <c r="C77" s="13">
        <v>3.3744971951092803E-4</v>
      </c>
      <c r="D77" s="13">
        <v>1.03271764585897E-4</v>
      </c>
      <c r="E77" s="13">
        <v>1.35596951396192E-5</v>
      </c>
      <c r="F77" s="13">
        <v>7.4557273782552996E-5</v>
      </c>
      <c r="G77" s="13">
        <v>7.5298143177406803E-5</v>
      </c>
      <c r="H77">
        <v>6.9554801843177694E-2</v>
      </c>
      <c r="I77" s="13">
        <v>8.3029960815537593E-6</v>
      </c>
      <c r="J77" s="13">
        <v>1.3141311059508201E-5</v>
      </c>
      <c r="K77" s="13">
        <v>1.3277942349125001E-5</v>
      </c>
      <c r="L77">
        <v>2.80398298308128E-3</v>
      </c>
      <c r="M77">
        <v>1.6715657509096999E-2</v>
      </c>
      <c r="N77">
        <v>0.23334076389941799</v>
      </c>
      <c r="O77">
        <v>1.0585767982313799E-2</v>
      </c>
      <c r="P77">
        <v>7.2326331349617298E-3</v>
      </c>
      <c r="Q77" s="13">
        <v>6.8732226317495701E-5</v>
      </c>
      <c r="R77" s="13">
        <v>3.9180900361926302E-6</v>
      </c>
      <c r="S77" s="51">
        <v>0.65901408240702297</v>
      </c>
      <c r="Y77" s="61" t="s">
        <v>216</v>
      </c>
      <c r="Z77" t="s">
        <v>216</v>
      </c>
      <c r="AA77" t="s">
        <v>543</v>
      </c>
      <c r="AB77">
        <v>2011</v>
      </c>
      <c r="AC77">
        <v>74</v>
      </c>
      <c r="AD77" t="b">
        <f t="shared" si="1"/>
        <v>1</v>
      </c>
    </row>
    <row r="78" spans="1:30" x14ac:dyDescent="0.2">
      <c r="A78" t="s">
        <v>218</v>
      </c>
      <c r="B78">
        <v>4.4851081882855699E-2</v>
      </c>
      <c r="C78">
        <v>2.2499517142489201E-2</v>
      </c>
      <c r="D78">
        <v>8.9927795426816601E-2</v>
      </c>
      <c r="E78">
        <v>4.9356644225455604E-3</v>
      </c>
      <c r="F78">
        <v>9.2615329363627506E-3</v>
      </c>
      <c r="G78" s="13">
        <v>4.4931825905265999E-5</v>
      </c>
      <c r="H78" s="13">
        <v>2.0522195104667501E-4</v>
      </c>
      <c r="I78">
        <v>2.43237685395668E-2</v>
      </c>
      <c r="J78" s="13">
        <v>1.4964233344289199E-4</v>
      </c>
      <c r="K78" s="13">
        <v>6.1098448520583606E-5</v>
      </c>
      <c r="L78" s="13">
        <v>7.7932191568554001E-5</v>
      </c>
      <c r="M78">
        <v>1.03645007528255E-2</v>
      </c>
      <c r="N78">
        <v>4.404139257027E-3</v>
      </c>
      <c r="O78" s="13">
        <v>6.5983533581437099E-6</v>
      </c>
      <c r="P78">
        <v>1.0519628036886001E-2</v>
      </c>
      <c r="Q78" s="13">
        <v>7.6463985313511394E-5</v>
      </c>
      <c r="R78" s="13">
        <v>2.3379984148159899E-6</v>
      </c>
      <c r="S78" s="51">
        <v>0.77828814451505302</v>
      </c>
      <c r="Y78" s="61" t="s">
        <v>217</v>
      </c>
      <c r="Z78" t="s">
        <v>217</v>
      </c>
      <c r="AA78" t="s">
        <v>377</v>
      </c>
      <c r="AB78">
        <v>2007</v>
      </c>
      <c r="AC78">
        <v>75</v>
      </c>
      <c r="AD78" t="b">
        <f t="shared" si="1"/>
        <v>1</v>
      </c>
    </row>
    <row r="79" spans="1:30" x14ac:dyDescent="0.2">
      <c r="A79" t="s">
        <v>51</v>
      </c>
      <c r="B79">
        <v>8.0293018441789793E-3</v>
      </c>
      <c r="C79">
        <v>1.86280389397772E-2</v>
      </c>
      <c r="D79" s="13">
        <v>2.0528636485225E-6</v>
      </c>
      <c r="E79" s="13">
        <v>1.91460865438702E-4</v>
      </c>
      <c r="F79" s="13">
        <v>2.80365772383967E-5</v>
      </c>
      <c r="G79" s="13">
        <v>3.6757397462654098E-5</v>
      </c>
      <c r="H79">
        <v>1.23498047961101E-2</v>
      </c>
      <c r="I79">
        <v>5.6565430910688698E-2</v>
      </c>
      <c r="J79">
        <v>1.04844185357818E-2</v>
      </c>
      <c r="K79">
        <v>1.1298405066930599E-2</v>
      </c>
      <c r="L79" s="13">
        <v>1.7085462327553499E-6</v>
      </c>
      <c r="M79">
        <v>1.0653645945314399E-2</v>
      </c>
      <c r="N79">
        <v>1.7685340558685699E-2</v>
      </c>
      <c r="O79" s="13">
        <v>9.3185089808398805E-4</v>
      </c>
      <c r="P79" s="13">
        <v>6.4093278768976496E-6</v>
      </c>
      <c r="Q79">
        <v>3.6491286019394902E-3</v>
      </c>
      <c r="R79">
        <v>3.9385359963928099E-2</v>
      </c>
      <c r="S79" s="51">
        <v>0.81007284836068305</v>
      </c>
      <c r="Y79" s="61" t="s">
        <v>218</v>
      </c>
      <c r="Z79" t="s">
        <v>218</v>
      </c>
      <c r="AA79" t="s">
        <v>389</v>
      </c>
      <c r="AB79">
        <v>2009</v>
      </c>
      <c r="AC79">
        <v>76</v>
      </c>
      <c r="AD79" t="b">
        <f t="shared" si="1"/>
        <v>1</v>
      </c>
    </row>
    <row r="80" spans="1:30" x14ac:dyDescent="0.2">
      <c r="A80" t="s">
        <v>219</v>
      </c>
      <c r="B80">
        <v>1.33381991733419E-2</v>
      </c>
      <c r="C80">
        <v>4.5391577944070102E-2</v>
      </c>
      <c r="D80">
        <v>2.6647621285672499E-2</v>
      </c>
      <c r="E80" s="13">
        <v>6.9157715915755798E-5</v>
      </c>
      <c r="F80" s="13">
        <v>6.4637820764219897E-6</v>
      </c>
      <c r="G80" s="13">
        <v>1.94542966858019E-5</v>
      </c>
      <c r="H80">
        <v>2.4215422309871899E-2</v>
      </c>
      <c r="I80">
        <v>5.6436488736599597E-3</v>
      </c>
      <c r="J80" s="13">
        <v>7.5339656635606495E-4</v>
      </c>
      <c r="K80" s="13">
        <v>1.8339912930520699E-5</v>
      </c>
      <c r="L80">
        <v>2.4935564554745101E-2</v>
      </c>
      <c r="M80">
        <v>3.81165177351704E-3</v>
      </c>
      <c r="N80">
        <v>3.4708443787446801E-2</v>
      </c>
      <c r="O80" s="13">
        <v>1.18787742053004E-4</v>
      </c>
      <c r="P80">
        <v>6.2166418214861701E-3</v>
      </c>
      <c r="Q80" s="13">
        <v>1.68745458082997E-4</v>
      </c>
      <c r="R80">
        <v>6.4149160332724496E-3</v>
      </c>
      <c r="S80" s="51">
        <v>0.80752196696881495</v>
      </c>
      <c r="Y80" s="61" t="s">
        <v>51</v>
      </c>
      <c r="Z80" t="s">
        <v>51</v>
      </c>
      <c r="AA80" t="s">
        <v>605</v>
      </c>
      <c r="AB80">
        <v>1998</v>
      </c>
      <c r="AC80">
        <v>77</v>
      </c>
      <c r="AD80" t="b">
        <f t="shared" si="1"/>
        <v>1</v>
      </c>
    </row>
    <row r="81" spans="1:30" x14ac:dyDescent="0.2">
      <c r="A81" t="s">
        <v>220</v>
      </c>
      <c r="B81">
        <v>1.0596412223855999E-2</v>
      </c>
      <c r="C81">
        <v>3.1691900459711903E-2</v>
      </c>
      <c r="D81">
        <v>6.56110555808289E-3</v>
      </c>
      <c r="E81">
        <v>1.26951992838097E-2</v>
      </c>
      <c r="F81" s="13">
        <v>1.3200746157884E-5</v>
      </c>
      <c r="G81">
        <v>1.2774882995034299E-2</v>
      </c>
      <c r="H81" s="13">
        <v>1.4962586858514201E-5</v>
      </c>
      <c r="I81">
        <v>3.5313632829936201E-2</v>
      </c>
      <c r="J81" s="13">
        <v>3.9971825284055201E-4</v>
      </c>
      <c r="K81" s="13">
        <v>1.15704789516877E-5</v>
      </c>
      <c r="L81" s="13">
        <v>1.02688291126122E-5</v>
      </c>
      <c r="M81">
        <v>1.93451027907133E-3</v>
      </c>
      <c r="N81">
        <v>3.1617068358796699E-2</v>
      </c>
      <c r="O81" s="13">
        <v>2.16711413265241E-4</v>
      </c>
      <c r="P81" s="13">
        <v>1.26373539326103E-5</v>
      </c>
      <c r="Q81" s="13">
        <v>8.1247647057226393E-6</v>
      </c>
      <c r="R81">
        <v>1.1418459202662001E-2</v>
      </c>
      <c r="S81" s="51">
        <v>0.844709634383213</v>
      </c>
      <c r="Y81" s="61" t="s">
        <v>219</v>
      </c>
      <c r="Z81" t="s">
        <v>219</v>
      </c>
      <c r="AA81" t="s">
        <v>389</v>
      </c>
      <c r="AB81">
        <v>2009</v>
      </c>
      <c r="AC81">
        <v>78</v>
      </c>
      <c r="AD81" t="b">
        <f t="shared" si="1"/>
        <v>1</v>
      </c>
    </row>
    <row r="82" spans="1:30" x14ac:dyDescent="0.2">
      <c r="A82" t="s">
        <v>52</v>
      </c>
      <c r="B82" s="13">
        <v>2.3071851348922E-5</v>
      </c>
      <c r="C82">
        <v>9.56983171480532E-3</v>
      </c>
      <c r="D82">
        <v>3.8457071186133699E-3</v>
      </c>
      <c r="E82" s="13">
        <v>2.7157808725172199E-6</v>
      </c>
      <c r="F82" s="13">
        <v>9.5092574457350301E-7</v>
      </c>
      <c r="G82">
        <v>1.07187548104058E-2</v>
      </c>
      <c r="H82">
        <v>8.7723348827649997E-2</v>
      </c>
      <c r="I82">
        <v>3.7427861708660801E-3</v>
      </c>
      <c r="J82">
        <v>9.5886308336567E-3</v>
      </c>
      <c r="K82" s="13">
        <v>8.3348821200038398E-7</v>
      </c>
      <c r="L82">
        <v>5.8294992157896302E-3</v>
      </c>
      <c r="M82">
        <v>9.8259839720821595E-3</v>
      </c>
      <c r="N82">
        <v>0.114280734512845</v>
      </c>
      <c r="O82">
        <v>3.31409962811575E-3</v>
      </c>
      <c r="P82">
        <v>2.24060204075134E-2</v>
      </c>
      <c r="Q82" s="13">
        <v>5.8527357733180102E-7</v>
      </c>
      <c r="R82">
        <v>8.8123756227072893E-3</v>
      </c>
      <c r="S82" s="51">
        <v>0.71031406984519296</v>
      </c>
      <c r="Y82" s="61" t="s">
        <v>220</v>
      </c>
      <c r="Z82" t="s">
        <v>220</v>
      </c>
      <c r="AA82" t="s">
        <v>389</v>
      </c>
      <c r="AB82">
        <v>2013</v>
      </c>
      <c r="AC82">
        <v>79</v>
      </c>
      <c r="AD82" t="b">
        <f t="shared" si="1"/>
        <v>1</v>
      </c>
    </row>
    <row r="83" spans="1:30" x14ac:dyDescent="0.2">
      <c r="A83" t="s">
        <v>221</v>
      </c>
      <c r="B83">
        <v>2.1721715307686002E-3</v>
      </c>
      <c r="C83">
        <v>2.02614778270611E-2</v>
      </c>
      <c r="D83">
        <v>2.8605037606962498E-3</v>
      </c>
      <c r="E83" s="13">
        <v>3.8407297781893097E-5</v>
      </c>
      <c r="F83" s="13">
        <v>3.9818006375640898E-5</v>
      </c>
      <c r="G83" s="13">
        <v>2.7780355542850399E-4</v>
      </c>
      <c r="H83" s="13">
        <v>1.52431189016636E-5</v>
      </c>
      <c r="I83">
        <v>9.5532243256898804E-3</v>
      </c>
      <c r="J83" s="13">
        <v>3.8035879854998E-5</v>
      </c>
      <c r="K83">
        <v>2.13449238590738E-2</v>
      </c>
      <c r="L83" s="13">
        <v>2.7415896585697099E-4</v>
      </c>
      <c r="M83">
        <v>1.9849478006817401E-2</v>
      </c>
      <c r="N83">
        <v>3.1471500307376402E-2</v>
      </c>
      <c r="O83">
        <v>3.3324062823028499E-3</v>
      </c>
      <c r="P83" s="13">
        <v>2.7657189791171301E-4</v>
      </c>
      <c r="Q83" s="13">
        <v>6.1016616604905603E-5</v>
      </c>
      <c r="R83">
        <v>3.4653343885524601E-2</v>
      </c>
      <c r="S83" s="51">
        <v>0.85347991487597097</v>
      </c>
      <c r="Y83" s="61" t="s">
        <v>52</v>
      </c>
      <c r="Z83" t="s">
        <v>52</v>
      </c>
      <c r="AA83" t="s">
        <v>605</v>
      </c>
      <c r="AB83">
        <v>2009</v>
      </c>
      <c r="AC83">
        <v>80</v>
      </c>
      <c r="AD83" t="b">
        <f t="shared" si="1"/>
        <v>1</v>
      </c>
    </row>
    <row r="84" spans="1:30" x14ac:dyDescent="0.2">
      <c r="A84" t="s">
        <v>222</v>
      </c>
      <c r="B84">
        <v>2.0568319414654801E-3</v>
      </c>
      <c r="C84">
        <v>1.3030759231382699E-3</v>
      </c>
      <c r="D84" s="13">
        <v>6.0924445498733303E-5</v>
      </c>
      <c r="E84" s="13">
        <v>2.18285132327883E-4</v>
      </c>
      <c r="F84">
        <v>2.0073696154795598E-2</v>
      </c>
      <c r="G84" s="13">
        <v>9.3739914510091496E-6</v>
      </c>
      <c r="H84">
        <v>1.51156514879126E-2</v>
      </c>
      <c r="I84">
        <v>4.7354225324468702E-2</v>
      </c>
      <c r="J84" s="13">
        <v>7.7526233103239293E-6</v>
      </c>
      <c r="K84">
        <v>3.7578875846032402E-2</v>
      </c>
      <c r="L84" s="13">
        <v>5.9523431060316299E-5</v>
      </c>
      <c r="M84" s="13">
        <v>1.53094478348501E-4</v>
      </c>
      <c r="N84">
        <v>2.6017476558060299E-3</v>
      </c>
      <c r="O84" s="13">
        <v>6.5234262378696304E-6</v>
      </c>
      <c r="P84">
        <v>6.4573165499820402E-3</v>
      </c>
      <c r="Q84" s="13">
        <v>7.5595704105571804E-5</v>
      </c>
      <c r="R84">
        <v>1.79291662061032E-2</v>
      </c>
      <c r="S84" s="51">
        <v>0.84893833967795396</v>
      </c>
      <c r="Y84" s="61" t="s">
        <v>221</v>
      </c>
      <c r="Z84" t="s">
        <v>221</v>
      </c>
      <c r="AA84" t="s">
        <v>389</v>
      </c>
      <c r="AB84">
        <v>2011</v>
      </c>
      <c r="AC84">
        <v>81</v>
      </c>
      <c r="AD84" t="b">
        <f t="shared" si="1"/>
        <v>1</v>
      </c>
    </row>
    <row r="85" spans="1:30" x14ac:dyDescent="0.2">
      <c r="A85" t="s">
        <v>223</v>
      </c>
      <c r="B85">
        <v>1.7396924281848001E-2</v>
      </c>
      <c r="C85" s="13">
        <v>1.3298311025070801E-5</v>
      </c>
      <c r="D85">
        <v>8.64903933554486E-2</v>
      </c>
      <c r="E85">
        <v>8.2540613383041E-2</v>
      </c>
      <c r="F85">
        <v>6.3298971489589798E-3</v>
      </c>
      <c r="G85" s="13">
        <v>1.9742553584019101E-5</v>
      </c>
      <c r="H85">
        <v>1.1285402870446701E-3</v>
      </c>
      <c r="I85">
        <v>4.5036700112718597E-2</v>
      </c>
      <c r="J85" s="13">
        <v>1.2704840779441699E-4</v>
      </c>
      <c r="K85">
        <v>3.2088569308065903E-2</v>
      </c>
      <c r="L85" s="13">
        <v>1.46416199035239E-5</v>
      </c>
      <c r="M85" s="13">
        <v>1.3789776069469701E-4</v>
      </c>
      <c r="N85" s="13">
        <v>5.4227833094528897E-5</v>
      </c>
      <c r="O85" s="13">
        <v>1.24459597126616E-4</v>
      </c>
      <c r="P85" s="13">
        <v>1.8018737174263499E-5</v>
      </c>
      <c r="Q85" s="13">
        <v>1.1584545357819801E-5</v>
      </c>
      <c r="R85" s="13">
        <v>2.6321624514949801E-4</v>
      </c>
      <c r="S85" s="51">
        <v>0.72820422651196903</v>
      </c>
      <c r="Y85" s="61" t="s">
        <v>222</v>
      </c>
      <c r="Z85" t="s">
        <v>222</v>
      </c>
      <c r="AA85" t="s">
        <v>389</v>
      </c>
      <c r="AB85">
        <v>2011</v>
      </c>
      <c r="AC85">
        <v>82</v>
      </c>
      <c r="AD85" t="b">
        <f t="shared" si="1"/>
        <v>1</v>
      </c>
    </row>
    <row r="86" spans="1:30" x14ac:dyDescent="0.2">
      <c r="A86" t="s">
        <v>224</v>
      </c>
      <c r="B86">
        <v>3.95664190986715E-2</v>
      </c>
      <c r="C86">
        <v>1.6437588714634199E-2</v>
      </c>
      <c r="D86">
        <v>3.6657081099825503E-2</v>
      </c>
      <c r="E86">
        <v>9.0302177573274908E-3</v>
      </c>
      <c r="F86">
        <v>6.6878576467625803E-3</v>
      </c>
      <c r="G86">
        <v>1.5352764423016601E-2</v>
      </c>
      <c r="H86" s="13">
        <v>4.3979816380796099E-4</v>
      </c>
      <c r="I86">
        <v>5.4040600915507197E-3</v>
      </c>
      <c r="J86" s="13">
        <v>1.04730561323165E-5</v>
      </c>
      <c r="K86">
        <v>7.4202295218158904E-3</v>
      </c>
      <c r="L86">
        <v>5.0280665388783103E-3</v>
      </c>
      <c r="M86">
        <v>7.8295206029549095E-3</v>
      </c>
      <c r="N86">
        <v>1.2421058633693899E-3</v>
      </c>
      <c r="O86" s="13">
        <v>8.3736736871089905E-4</v>
      </c>
      <c r="P86" s="13">
        <v>1.1557670976594E-5</v>
      </c>
      <c r="Q86" s="13">
        <v>7.8449604959366205E-5</v>
      </c>
      <c r="R86">
        <v>1.5698318532816901E-2</v>
      </c>
      <c r="S86" s="51">
        <v>0.83226812424378804</v>
      </c>
      <c r="Y86" s="61" t="s">
        <v>223</v>
      </c>
      <c r="Z86" t="s">
        <v>223</v>
      </c>
      <c r="AA86" t="s">
        <v>389</v>
      </c>
      <c r="AB86">
        <v>2006</v>
      </c>
      <c r="AC86">
        <v>83</v>
      </c>
      <c r="AD86" t="b">
        <f t="shared" si="1"/>
        <v>1</v>
      </c>
    </row>
    <row r="87" spans="1:30" x14ac:dyDescent="0.2">
      <c r="A87" t="s">
        <v>225</v>
      </c>
      <c r="B87" s="13">
        <v>5.0179146701240403E-4</v>
      </c>
      <c r="C87" s="13">
        <v>3.94016706664475E-4</v>
      </c>
      <c r="D87" s="13">
        <v>4.0024502888798199E-4</v>
      </c>
      <c r="E87" s="13">
        <v>6.1329508587486205E-4</v>
      </c>
      <c r="F87">
        <v>1.1269135545292601E-2</v>
      </c>
      <c r="G87" s="13">
        <v>1.8923374496924601E-4</v>
      </c>
      <c r="H87" s="13">
        <v>3.0944647877261599E-5</v>
      </c>
      <c r="I87">
        <v>0.29813771119319399</v>
      </c>
      <c r="J87" s="13">
        <v>2.3683076287850301E-5</v>
      </c>
      <c r="K87" s="13">
        <v>2.9159204026223199E-4</v>
      </c>
      <c r="L87" s="13">
        <v>2.12373237332779E-5</v>
      </c>
      <c r="M87" s="13">
        <v>3.9419806332615603E-5</v>
      </c>
      <c r="N87" s="13">
        <v>2.5123644848152601E-5</v>
      </c>
      <c r="O87" s="13">
        <v>1.99280675798984E-5</v>
      </c>
      <c r="P87" s="13">
        <v>2.61357525435135E-5</v>
      </c>
      <c r="Q87" s="13">
        <v>1.2386820096867501E-4</v>
      </c>
      <c r="R87" s="13">
        <v>7.0611238718588303E-6</v>
      </c>
      <c r="S87" s="51">
        <v>0.68788557754379898</v>
      </c>
      <c r="Y87" s="61" t="s">
        <v>224</v>
      </c>
      <c r="Z87" t="s">
        <v>224</v>
      </c>
      <c r="AA87" t="s">
        <v>389</v>
      </c>
      <c r="AB87">
        <v>2006</v>
      </c>
      <c r="AC87">
        <v>84</v>
      </c>
      <c r="AD87" t="b">
        <f t="shared" si="1"/>
        <v>1</v>
      </c>
    </row>
    <row r="88" spans="1:30" x14ac:dyDescent="0.2">
      <c r="A88" t="s">
        <v>226</v>
      </c>
      <c r="B88" s="13">
        <v>2.4996682016039903E-4</v>
      </c>
      <c r="C88" s="13">
        <v>1.8171672131170701E-4</v>
      </c>
      <c r="D88" s="13">
        <v>1.6159182113787099E-5</v>
      </c>
      <c r="E88" s="13">
        <v>5.9178103751189896E-4</v>
      </c>
      <c r="F88">
        <v>2.1510107393701201E-2</v>
      </c>
      <c r="G88" s="13">
        <v>1.8134275245809698E-5</v>
      </c>
      <c r="H88" s="13">
        <v>1.9596195525213699E-5</v>
      </c>
      <c r="I88">
        <v>0.29995972727502601</v>
      </c>
      <c r="J88">
        <v>9.9477987343869704E-3</v>
      </c>
      <c r="K88">
        <v>1.14395698406936E-2</v>
      </c>
      <c r="L88">
        <v>8.3190333687090199E-3</v>
      </c>
      <c r="M88">
        <v>3.10989460861883E-3</v>
      </c>
      <c r="N88" s="13">
        <v>4.9810296684013002E-5</v>
      </c>
      <c r="O88">
        <v>1.1991318393363101E-3</v>
      </c>
      <c r="P88">
        <v>9.4069464131813808E-3</v>
      </c>
      <c r="Q88">
        <v>6.5873077430166696E-3</v>
      </c>
      <c r="R88" s="13">
        <v>4.4715701587406304E-6</v>
      </c>
      <c r="S88" s="51">
        <v>0.62738884668461803</v>
      </c>
      <c r="Y88" s="61" t="s">
        <v>225</v>
      </c>
      <c r="Z88" t="s">
        <v>225</v>
      </c>
      <c r="AA88" t="s">
        <v>389</v>
      </c>
      <c r="AB88">
        <v>2007</v>
      </c>
      <c r="AC88">
        <v>85</v>
      </c>
      <c r="AD88" t="b">
        <f t="shared" si="1"/>
        <v>1</v>
      </c>
    </row>
    <row r="89" spans="1:30" x14ac:dyDescent="0.2">
      <c r="A89" t="s">
        <v>227</v>
      </c>
      <c r="B89">
        <v>1.7897404456105201E-2</v>
      </c>
      <c r="C89" s="13">
        <v>9.7065958706368595E-6</v>
      </c>
      <c r="D89" s="13">
        <v>9.3657124483562904E-5</v>
      </c>
      <c r="E89" s="13">
        <v>1.2297282425092799E-5</v>
      </c>
      <c r="F89" s="13">
        <v>1.21493495914566E-4</v>
      </c>
      <c r="G89" s="13">
        <v>4.1349091569904898E-5</v>
      </c>
      <c r="H89">
        <v>5.4970655028033603E-2</v>
      </c>
      <c r="I89">
        <v>1.38540557971812E-2</v>
      </c>
      <c r="J89" s="13">
        <v>5.7763193970266605E-4</v>
      </c>
      <c r="K89">
        <v>1.0060201543624E-2</v>
      </c>
      <c r="L89" s="13">
        <v>3.0701352095516401E-4</v>
      </c>
      <c r="M89">
        <v>2.4695746737063401E-2</v>
      </c>
      <c r="N89">
        <v>0.10286485202641001</v>
      </c>
      <c r="O89" s="13">
        <v>6.0268110208428903E-4</v>
      </c>
      <c r="P89">
        <v>6.5592722713828299E-3</v>
      </c>
      <c r="Q89" s="13">
        <v>3.5394464037749903E-5</v>
      </c>
      <c r="R89" s="13">
        <v>3.5533143810308302E-6</v>
      </c>
      <c r="S89" s="51">
        <v>0.76729303420877404</v>
      </c>
      <c r="Y89" s="61" t="s">
        <v>226</v>
      </c>
      <c r="Z89" t="s">
        <v>226</v>
      </c>
      <c r="AA89" t="s">
        <v>389</v>
      </c>
      <c r="AB89">
        <v>2007</v>
      </c>
      <c r="AC89">
        <v>86</v>
      </c>
      <c r="AD89" t="b">
        <f t="shared" si="1"/>
        <v>1</v>
      </c>
    </row>
    <row r="90" spans="1:30" x14ac:dyDescent="0.2">
      <c r="A90" t="s">
        <v>228</v>
      </c>
      <c r="B90">
        <v>2.54882241228294E-2</v>
      </c>
      <c r="C90">
        <v>4.3991522878344402E-2</v>
      </c>
      <c r="D90">
        <v>7.9022991328577402E-3</v>
      </c>
      <c r="E90">
        <v>1.0968895552554999E-2</v>
      </c>
      <c r="F90">
        <v>6.4120319079263403E-3</v>
      </c>
      <c r="G90" s="13">
        <v>3.5580459056608701E-4</v>
      </c>
      <c r="H90" s="13">
        <v>4.9518299601340997E-6</v>
      </c>
      <c r="I90">
        <v>2.73206268509208E-2</v>
      </c>
      <c r="J90" s="13">
        <v>1.2356212048276001E-5</v>
      </c>
      <c r="K90">
        <v>1.3264608048577599E-2</v>
      </c>
      <c r="L90">
        <v>3.6783817226794398E-3</v>
      </c>
      <c r="M90" s="13">
        <v>9.1971989195438104E-5</v>
      </c>
      <c r="N90">
        <v>2.3801464516344899E-2</v>
      </c>
      <c r="O90" s="13">
        <v>2.88881165588467E-5</v>
      </c>
      <c r="P90" s="13">
        <v>1.7551019188922999E-4</v>
      </c>
      <c r="Q90">
        <v>1.30664406226249E-2</v>
      </c>
      <c r="R90">
        <v>1.63543772121344E-2</v>
      </c>
      <c r="S90" s="51">
        <v>0.80708164450198705</v>
      </c>
      <c r="Y90" s="61" t="s">
        <v>227</v>
      </c>
      <c r="Z90" t="s">
        <v>227</v>
      </c>
      <c r="AA90" t="s">
        <v>389</v>
      </c>
      <c r="AB90">
        <v>2010</v>
      </c>
      <c r="AC90">
        <v>87</v>
      </c>
      <c r="AD90" t="b">
        <f t="shared" si="1"/>
        <v>1</v>
      </c>
    </row>
    <row r="91" spans="1:30" x14ac:dyDescent="0.2">
      <c r="A91" t="s">
        <v>229</v>
      </c>
      <c r="B91">
        <v>5.7661160382387498E-3</v>
      </c>
      <c r="C91" s="13">
        <v>2.6121701728173499E-6</v>
      </c>
      <c r="D91" s="13">
        <v>3.4556319251810398E-6</v>
      </c>
      <c r="E91">
        <v>0.10490458019856</v>
      </c>
      <c r="F91">
        <v>3.08868633109575E-2</v>
      </c>
      <c r="G91" s="13">
        <v>3.8780044706578196E-6</v>
      </c>
      <c r="H91" s="13">
        <v>5.4937621878057302E-5</v>
      </c>
      <c r="I91">
        <v>0.18251718845443399</v>
      </c>
      <c r="J91" s="13">
        <v>5.7592323866447002E-4</v>
      </c>
      <c r="K91" s="13">
        <v>1.0490162726986401E-5</v>
      </c>
      <c r="L91" s="13">
        <v>6.8122160221936693E-5</v>
      </c>
      <c r="M91" s="13">
        <v>3.4336649721528902E-5</v>
      </c>
      <c r="N91" s="13">
        <v>2.5151042704378899E-5</v>
      </c>
      <c r="O91" s="13">
        <v>6.7944856054009294E-5</v>
      </c>
      <c r="P91" s="13">
        <v>2.42775191326828E-4</v>
      </c>
      <c r="Q91" s="13">
        <v>1.7626520567384199E-4</v>
      </c>
      <c r="R91" s="13">
        <v>9.5624274096441803E-7</v>
      </c>
      <c r="S91" s="51">
        <v>0.67465840381952702</v>
      </c>
      <c r="Y91" s="61" t="s">
        <v>228</v>
      </c>
      <c r="Z91" t="s">
        <v>228</v>
      </c>
      <c r="AA91" t="s">
        <v>389</v>
      </c>
      <c r="AB91">
        <v>2010</v>
      </c>
      <c r="AC91">
        <v>88</v>
      </c>
      <c r="AD91" t="b">
        <f t="shared" si="1"/>
        <v>1</v>
      </c>
    </row>
    <row r="92" spans="1:30" x14ac:dyDescent="0.2">
      <c r="A92" t="s">
        <v>733</v>
      </c>
      <c r="B92" s="13">
        <v>3.5550347219058997E-4</v>
      </c>
      <c r="C92">
        <v>1.6602699259236901E-2</v>
      </c>
      <c r="D92" s="13">
        <v>3.6047375187561899E-4</v>
      </c>
      <c r="E92" s="13">
        <v>2.2008834478946701E-5</v>
      </c>
      <c r="F92" s="13">
        <v>2.1744074417580901E-4</v>
      </c>
      <c r="G92" s="13">
        <v>2.5790614175947098E-5</v>
      </c>
      <c r="H92">
        <v>6.9705648087004801E-3</v>
      </c>
      <c r="I92">
        <v>4.2441057496757299E-2</v>
      </c>
      <c r="J92">
        <v>2.5285025620200598E-2</v>
      </c>
      <c r="K92">
        <v>1.2267694173062E-2</v>
      </c>
      <c r="L92" s="13">
        <v>1.9127027728992501E-5</v>
      </c>
      <c r="M92">
        <v>1.2329858579238301E-2</v>
      </c>
      <c r="N92" s="13">
        <v>2.2627175518871402E-5</v>
      </c>
      <c r="O92" s="13">
        <v>1.62587349013689E-4</v>
      </c>
      <c r="P92" s="13">
        <v>2.3538712782088798E-5</v>
      </c>
      <c r="Q92">
        <v>2.28115195183725E-3</v>
      </c>
      <c r="R92">
        <v>2.4209365825529801E-2</v>
      </c>
      <c r="S92" s="51">
        <v>0.85640348460349702</v>
      </c>
      <c r="Y92" s="61" t="s">
        <v>229</v>
      </c>
      <c r="Z92" t="s">
        <v>229</v>
      </c>
      <c r="AA92" t="s">
        <v>630</v>
      </c>
      <c r="AB92">
        <v>2011</v>
      </c>
      <c r="AC92">
        <v>89</v>
      </c>
      <c r="AD92" t="b">
        <f t="shared" si="1"/>
        <v>1</v>
      </c>
    </row>
    <row r="93" spans="1:30" x14ac:dyDescent="0.2">
      <c r="A93" t="s">
        <v>53</v>
      </c>
      <c r="B93">
        <v>2.03477662370521E-2</v>
      </c>
      <c r="C93">
        <v>1.33236564825199E-2</v>
      </c>
      <c r="D93">
        <v>5.7900979385666403E-3</v>
      </c>
      <c r="E93">
        <v>2.5474786213165101E-3</v>
      </c>
      <c r="F93" s="13">
        <v>1.14520213026341E-6</v>
      </c>
      <c r="G93">
        <v>2.2220500286275402E-3</v>
      </c>
      <c r="H93">
        <v>5.8644287510550997E-3</v>
      </c>
      <c r="I93">
        <v>2.91546016119049E-2</v>
      </c>
      <c r="J93">
        <v>1.26389480976658E-2</v>
      </c>
      <c r="K93">
        <v>2.38217967671236E-2</v>
      </c>
      <c r="L93" s="13">
        <v>3.9065197768586399E-5</v>
      </c>
      <c r="M93">
        <v>5.00249311256895E-3</v>
      </c>
      <c r="N93">
        <v>2.13247954135387E-2</v>
      </c>
      <c r="O93" s="13">
        <v>3.0028078437141901E-5</v>
      </c>
      <c r="P93">
        <v>1.05201366428609E-3</v>
      </c>
      <c r="Q93">
        <v>5.0195088003998399E-3</v>
      </c>
      <c r="R93">
        <v>4.0146236728224899E-2</v>
      </c>
      <c r="S93" s="51">
        <v>0.81167388926681305</v>
      </c>
      <c r="Y93" s="61" t="s">
        <v>733</v>
      </c>
      <c r="Z93" t="s">
        <v>733</v>
      </c>
      <c r="AA93" t="s">
        <v>389</v>
      </c>
      <c r="AB93">
        <v>2017</v>
      </c>
      <c r="AC93">
        <v>90</v>
      </c>
      <c r="AD93" t="b">
        <f t="shared" si="1"/>
        <v>1</v>
      </c>
    </row>
    <row r="94" spans="1:30" x14ac:dyDescent="0.2">
      <c r="A94" t="s">
        <v>230</v>
      </c>
      <c r="B94">
        <v>9.8083388530551593E-3</v>
      </c>
      <c r="C94">
        <v>4.3039344156386897E-2</v>
      </c>
      <c r="D94">
        <v>2.0500272229636001E-2</v>
      </c>
      <c r="E94" s="13">
        <v>1.41489490045243E-4</v>
      </c>
      <c r="F94">
        <v>2.10303450529741E-3</v>
      </c>
      <c r="G94">
        <v>1.7000469216342001E-2</v>
      </c>
      <c r="H94">
        <v>1.8643759666640801E-2</v>
      </c>
      <c r="I94">
        <v>2.73374218782967E-2</v>
      </c>
      <c r="J94">
        <v>1.84231313869039E-2</v>
      </c>
      <c r="K94">
        <v>2.1419972147520401E-2</v>
      </c>
      <c r="L94" s="13">
        <v>3.7007287586340897E-5</v>
      </c>
      <c r="M94">
        <v>5.7780449572785702E-3</v>
      </c>
      <c r="N94">
        <v>6.5633082943505304E-3</v>
      </c>
      <c r="O94">
        <v>2.0326107536440499E-2</v>
      </c>
      <c r="P94" s="13">
        <v>2.0180602819466399E-5</v>
      </c>
      <c r="Q94">
        <v>2.2118217427333502E-3</v>
      </c>
      <c r="R94">
        <v>2.8140732265435599E-2</v>
      </c>
      <c r="S94" s="51">
        <v>0.75850556378323097</v>
      </c>
      <c r="Y94" s="61" t="s">
        <v>53</v>
      </c>
      <c r="Z94" t="s">
        <v>53</v>
      </c>
      <c r="AA94" t="s">
        <v>605</v>
      </c>
      <c r="AB94">
        <v>2010</v>
      </c>
      <c r="AC94">
        <v>91</v>
      </c>
      <c r="AD94" t="b">
        <f t="shared" si="1"/>
        <v>1</v>
      </c>
    </row>
    <row r="95" spans="1:30" x14ac:dyDescent="0.2">
      <c r="A95" t="s">
        <v>54</v>
      </c>
      <c r="B95">
        <v>5.8874185357746904E-3</v>
      </c>
      <c r="C95">
        <v>5.7515331642518798E-2</v>
      </c>
      <c r="D95">
        <v>7.10315156358162E-3</v>
      </c>
      <c r="E95">
        <v>6.6557876825446893E-2</v>
      </c>
      <c r="F95" s="13">
        <v>3.3098582689985301E-4</v>
      </c>
      <c r="G95" s="13">
        <v>7.6790999892278596E-5</v>
      </c>
      <c r="H95">
        <v>4.8710307915671601E-3</v>
      </c>
      <c r="I95">
        <v>3.5635034589970097E-2</v>
      </c>
      <c r="J95">
        <v>3.09238348462086E-2</v>
      </c>
      <c r="K95">
        <v>1.1160431594437401E-2</v>
      </c>
      <c r="L95" s="13">
        <v>4.2405052327134301E-4</v>
      </c>
      <c r="M95">
        <v>6.3263003201609897E-3</v>
      </c>
      <c r="N95" s="13">
        <v>1.7550191778375201E-6</v>
      </c>
      <c r="O95" s="13">
        <v>8.8711423530575003E-6</v>
      </c>
      <c r="P95">
        <v>7.8099660996137502E-3</v>
      </c>
      <c r="Q95">
        <v>6.0068603037126004E-3</v>
      </c>
      <c r="R95">
        <v>7.4272014911690304E-3</v>
      </c>
      <c r="S95" s="51">
        <v>0.75193310788424395</v>
      </c>
      <c r="Y95" s="61" t="s">
        <v>230</v>
      </c>
      <c r="Z95" t="s">
        <v>230</v>
      </c>
      <c r="AA95" t="s">
        <v>535</v>
      </c>
      <c r="AB95">
        <v>2007</v>
      </c>
      <c r="AC95">
        <v>92</v>
      </c>
      <c r="AD95" t="b">
        <f t="shared" si="1"/>
        <v>1</v>
      </c>
    </row>
    <row r="96" spans="1:30" x14ac:dyDescent="0.2">
      <c r="A96" t="s">
        <v>231</v>
      </c>
      <c r="B96">
        <v>1.4555299014579E-2</v>
      </c>
      <c r="C96">
        <v>9.36897759189112E-3</v>
      </c>
      <c r="D96" s="13">
        <v>4.8001662567184303E-6</v>
      </c>
      <c r="E96">
        <v>1.2230993837589899E-3</v>
      </c>
      <c r="F96">
        <v>4.8086534562372003E-3</v>
      </c>
      <c r="G96">
        <v>1.7374729413522499E-3</v>
      </c>
      <c r="H96">
        <v>8.5957595924490704E-3</v>
      </c>
      <c r="I96">
        <v>2.4785743950355699E-2</v>
      </c>
      <c r="J96">
        <v>1.52911216781953E-2</v>
      </c>
      <c r="K96">
        <v>2.5492349292728499E-2</v>
      </c>
      <c r="L96">
        <v>3.5688698619941398E-3</v>
      </c>
      <c r="M96">
        <v>1.4579092976407601E-2</v>
      </c>
      <c r="N96" s="13">
        <v>7.5999621708431405E-4</v>
      </c>
      <c r="O96" s="13">
        <v>2.9578653237390497E-4</v>
      </c>
      <c r="P96" s="13">
        <v>1.49867914632673E-5</v>
      </c>
      <c r="Q96">
        <v>1.85609019220633E-3</v>
      </c>
      <c r="R96">
        <v>2.9899953437780201E-2</v>
      </c>
      <c r="S96" s="51">
        <v>0.84316194692288604</v>
      </c>
      <c r="Y96" s="61" t="s">
        <v>54</v>
      </c>
      <c r="Z96" t="s">
        <v>54</v>
      </c>
      <c r="AA96" t="s">
        <v>605</v>
      </c>
      <c r="AB96">
        <v>2000</v>
      </c>
      <c r="AC96">
        <v>93</v>
      </c>
      <c r="AD96" t="b">
        <f t="shared" si="1"/>
        <v>1</v>
      </c>
    </row>
    <row r="97" spans="1:30" x14ac:dyDescent="0.2">
      <c r="A97" t="s">
        <v>232</v>
      </c>
      <c r="B97">
        <v>5.8292344267541402E-2</v>
      </c>
      <c r="C97">
        <v>1.67885102096412E-2</v>
      </c>
      <c r="D97">
        <v>6.22371100665351E-3</v>
      </c>
      <c r="E97" s="13">
        <v>8.5543506940687796E-5</v>
      </c>
      <c r="F97" s="13">
        <v>1.26215056337966E-5</v>
      </c>
      <c r="G97" s="13">
        <v>8.7484760882925599E-5</v>
      </c>
      <c r="H97" s="13">
        <v>1.6279800913330701E-4</v>
      </c>
      <c r="I97">
        <v>1.666276724554E-2</v>
      </c>
      <c r="J97">
        <v>2.7333017432010398E-3</v>
      </c>
      <c r="K97">
        <v>2.8496772595901901E-2</v>
      </c>
      <c r="L97" s="13">
        <v>1.5831021055548301E-4</v>
      </c>
      <c r="M97" s="13">
        <v>6.7721516972062202E-5</v>
      </c>
      <c r="N97">
        <v>6.2730263819278697E-3</v>
      </c>
      <c r="O97" s="13">
        <v>9.2129563221904396E-6</v>
      </c>
      <c r="P97" s="13">
        <v>1.11077482223394E-4</v>
      </c>
      <c r="Q97" s="13">
        <v>7.7682550880129507E-6</v>
      </c>
      <c r="R97">
        <v>7.5263945205291297E-2</v>
      </c>
      <c r="S97" s="51">
        <v>0.78856308314054901</v>
      </c>
      <c r="Y97" s="61" t="s">
        <v>231</v>
      </c>
      <c r="Z97" t="s">
        <v>231</v>
      </c>
      <c r="AA97" t="s">
        <v>535</v>
      </c>
      <c r="AB97">
        <v>2007</v>
      </c>
      <c r="AC97">
        <v>94</v>
      </c>
      <c r="AD97" t="b">
        <f t="shared" si="1"/>
        <v>1</v>
      </c>
    </row>
    <row r="98" spans="1:30" x14ac:dyDescent="0.2">
      <c r="A98" t="s">
        <v>55</v>
      </c>
      <c r="B98">
        <v>3.6617002627928699E-3</v>
      </c>
      <c r="C98" s="13">
        <v>3.05893367487637E-6</v>
      </c>
      <c r="D98">
        <v>1.7050606315713202E-2</v>
      </c>
      <c r="E98">
        <v>1.07519924964198E-2</v>
      </c>
      <c r="F98">
        <v>1.5777925176221699E-2</v>
      </c>
      <c r="G98" s="13">
        <v>1.9192372034303099E-5</v>
      </c>
      <c r="H98">
        <v>2.92009380621947E-3</v>
      </c>
      <c r="I98">
        <v>8.9232971697944294E-2</v>
      </c>
      <c r="J98">
        <v>1.66502219585367E-3</v>
      </c>
      <c r="K98">
        <v>3.5024283849266202E-2</v>
      </c>
      <c r="L98" s="13">
        <v>5.7109234764292599E-5</v>
      </c>
      <c r="M98" s="13">
        <v>2.63914084728602E-5</v>
      </c>
      <c r="N98">
        <v>5.6182720445497698E-3</v>
      </c>
      <c r="O98" s="13">
        <v>8.8906792103765099E-4</v>
      </c>
      <c r="P98" s="13">
        <v>1.02288710522232E-4</v>
      </c>
      <c r="Q98">
        <v>1.45362097381696E-2</v>
      </c>
      <c r="R98">
        <v>2.6336902699141299E-2</v>
      </c>
      <c r="S98" s="51">
        <v>0.77632691113720098</v>
      </c>
      <c r="Y98" s="61" t="s">
        <v>232</v>
      </c>
      <c r="Z98" t="s">
        <v>232</v>
      </c>
      <c r="AA98" t="s">
        <v>377</v>
      </c>
      <c r="AB98">
        <v>2007</v>
      </c>
      <c r="AC98">
        <v>95</v>
      </c>
      <c r="AD98" t="b">
        <f t="shared" si="1"/>
        <v>1</v>
      </c>
    </row>
    <row r="99" spans="1:30" x14ac:dyDescent="0.2">
      <c r="A99" t="s">
        <v>233</v>
      </c>
      <c r="B99">
        <v>4.9740830176722003E-3</v>
      </c>
      <c r="C99">
        <v>3.2169436108736502E-3</v>
      </c>
      <c r="D99">
        <v>6.0713447826677799E-2</v>
      </c>
      <c r="E99">
        <v>0.116634684555593</v>
      </c>
      <c r="F99">
        <v>5.6046511495022697E-2</v>
      </c>
      <c r="G99" s="13">
        <v>1.55944803532893E-5</v>
      </c>
      <c r="H99" s="13">
        <v>3.0171108836235701E-5</v>
      </c>
      <c r="I99">
        <v>9.2608036952384995E-2</v>
      </c>
      <c r="J99" s="13">
        <v>9.1941146549967195E-6</v>
      </c>
      <c r="K99" s="13">
        <v>7.1340089521463403E-6</v>
      </c>
      <c r="L99" s="13">
        <v>1.9950509666062901E-4</v>
      </c>
      <c r="M99" s="13">
        <v>7.7328880424055193E-6</v>
      </c>
      <c r="N99" s="13">
        <v>9.7130694779412094E-7</v>
      </c>
      <c r="O99" s="13">
        <v>7.7044038050432099E-7</v>
      </c>
      <c r="P99" s="13">
        <v>1.0104361124659501E-6</v>
      </c>
      <c r="Q99">
        <v>3.3513731595269602E-3</v>
      </c>
      <c r="R99" s="13">
        <v>2.7299059182791E-7</v>
      </c>
      <c r="S99" s="51">
        <v>0.66218256251071606</v>
      </c>
      <c r="Y99" s="61" t="s">
        <v>55</v>
      </c>
      <c r="Z99" t="s">
        <v>55</v>
      </c>
      <c r="AA99" t="s">
        <v>605</v>
      </c>
      <c r="AB99">
        <v>2004</v>
      </c>
      <c r="AC99">
        <v>96</v>
      </c>
      <c r="AD99" t="b">
        <f t="shared" si="1"/>
        <v>1</v>
      </c>
    </row>
    <row r="100" spans="1:30" x14ac:dyDescent="0.2">
      <c r="A100" t="s">
        <v>729</v>
      </c>
      <c r="B100" s="13">
        <v>4.5247993312009904E-6</v>
      </c>
      <c r="C100" s="13">
        <v>2.85883856635568E-5</v>
      </c>
      <c r="D100" s="13">
        <v>1.7885506232792501E-5</v>
      </c>
      <c r="E100" s="13">
        <v>2.97531975187854E-5</v>
      </c>
      <c r="F100" s="13">
        <v>1.82890831315532E-5</v>
      </c>
      <c r="G100">
        <v>2.0897562893697902E-3</v>
      </c>
      <c r="H100">
        <v>3.8344176532780702E-3</v>
      </c>
      <c r="I100" s="13">
        <v>2.4562712831828899E-4</v>
      </c>
      <c r="J100">
        <v>3.3349905548491397E-2</v>
      </c>
      <c r="K100" s="13">
        <v>5.3862464550142901E-5</v>
      </c>
      <c r="L100" s="13">
        <v>4.5295191585861301E-4</v>
      </c>
      <c r="M100">
        <v>3.71521444460983E-3</v>
      </c>
      <c r="N100">
        <v>2.1710525795762999E-2</v>
      </c>
      <c r="O100" s="13">
        <v>4.5088511847757002E-6</v>
      </c>
      <c r="P100" s="13">
        <v>1.39146222615896E-4</v>
      </c>
      <c r="Q100">
        <v>1.9625366032901801E-2</v>
      </c>
      <c r="R100">
        <v>8.8686223082356103E-2</v>
      </c>
      <c r="S100" s="51">
        <v>0.82599345359882403</v>
      </c>
      <c r="Y100" s="61" t="s">
        <v>233</v>
      </c>
      <c r="Z100" t="s">
        <v>233</v>
      </c>
      <c r="AA100" t="s">
        <v>630</v>
      </c>
      <c r="AB100">
        <v>2007</v>
      </c>
      <c r="AC100">
        <v>97</v>
      </c>
      <c r="AD100" t="b">
        <f t="shared" si="1"/>
        <v>1</v>
      </c>
    </row>
    <row r="101" spans="1:30" x14ac:dyDescent="0.2">
      <c r="A101" t="s">
        <v>56</v>
      </c>
      <c r="B101" s="13">
        <v>1.96008751249224E-4</v>
      </c>
      <c r="C101">
        <v>5.2052382914649101E-2</v>
      </c>
      <c r="D101">
        <v>1.7428215812492901E-3</v>
      </c>
      <c r="E101">
        <v>6.2517796460714497E-3</v>
      </c>
      <c r="F101" s="13">
        <v>4.9014841102088501E-6</v>
      </c>
      <c r="G101">
        <v>1.09230120495038E-2</v>
      </c>
      <c r="H101">
        <v>8.8782878842815896E-2</v>
      </c>
      <c r="I101" s="13">
        <v>5.8443075247324402E-4</v>
      </c>
      <c r="J101">
        <v>2.2120142531340301E-2</v>
      </c>
      <c r="K101" s="13">
        <v>2.8257000876864299E-6</v>
      </c>
      <c r="L101">
        <v>4.0860162407646899E-3</v>
      </c>
      <c r="M101">
        <v>2.14665311581008E-2</v>
      </c>
      <c r="N101">
        <v>4.6906987995927497E-2</v>
      </c>
      <c r="O101">
        <v>4.2871060898682003E-3</v>
      </c>
      <c r="P101">
        <v>2.69182427311766E-2</v>
      </c>
      <c r="Q101" s="13">
        <v>1.03769155010208E-5</v>
      </c>
      <c r="R101">
        <v>4.6811007703676296E-3</v>
      </c>
      <c r="S101" s="51">
        <v>0.70898245384474201</v>
      </c>
      <c r="Y101" s="61" t="s">
        <v>729</v>
      </c>
      <c r="Z101" t="s">
        <v>729</v>
      </c>
      <c r="AA101" t="s">
        <v>389</v>
      </c>
      <c r="AB101">
        <v>2018</v>
      </c>
      <c r="AC101">
        <v>98</v>
      </c>
      <c r="AD101" t="b">
        <f t="shared" si="1"/>
        <v>1</v>
      </c>
    </row>
    <row r="102" spans="1:30" x14ac:dyDescent="0.2">
      <c r="A102" t="s">
        <v>234</v>
      </c>
      <c r="B102">
        <v>1.0930443472183299E-2</v>
      </c>
      <c r="C102" s="13">
        <v>5.5123654203070904E-6</v>
      </c>
      <c r="D102" s="13">
        <v>4.0715699899716103E-4</v>
      </c>
      <c r="E102">
        <v>5.6790579816221399E-3</v>
      </c>
      <c r="F102">
        <v>3.8774035010447502E-2</v>
      </c>
      <c r="G102">
        <v>2.9400519801657302E-3</v>
      </c>
      <c r="H102" s="13">
        <v>2.3424176479090002E-6</v>
      </c>
      <c r="I102">
        <v>5.0745549831494501E-3</v>
      </c>
      <c r="J102" s="13">
        <v>5.8449925373454999E-6</v>
      </c>
      <c r="K102">
        <v>1.03998957154425E-2</v>
      </c>
      <c r="L102">
        <v>1.7337151170899501E-2</v>
      </c>
      <c r="M102" s="13">
        <v>1.00238063259674E-4</v>
      </c>
      <c r="N102">
        <v>3.8069685010674302E-3</v>
      </c>
      <c r="O102" s="13">
        <v>1.5084953421679699E-6</v>
      </c>
      <c r="P102" s="13">
        <v>9.5180245742664601E-5</v>
      </c>
      <c r="Q102">
        <v>7.1361468823759794E-2</v>
      </c>
      <c r="R102">
        <v>2.2834987056297301E-2</v>
      </c>
      <c r="S102" s="51">
        <v>0.81024360172601895</v>
      </c>
      <c r="Y102" s="61" t="s">
        <v>56</v>
      </c>
      <c r="Z102" t="s">
        <v>56</v>
      </c>
      <c r="AA102" t="s">
        <v>605</v>
      </c>
      <c r="AB102">
        <v>2011</v>
      </c>
      <c r="AC102">
        <v>99</v>
      </c>
      <c r="AD102" t="b">
        <f t="shared" si="1"/>
        <v>1</v>
      </c>
    </row>
    <row r="103" spans="1:30" x14ac:dyDescent="0.2">
      <c r="A103" t="s">
        <v>235</v>
      </c>
      <c r="B103" s="13">
        <v>2.6230637987545999E-4</v>
      </c>
      <c r="C103" s="13">
        <v>4.0185337392873198E-4</v>
      </c>
      <c r="D103" s="13">
        <v>1.33388607395676E-5</v>
      </c>
      <c r="E103" s="13">
        <v>4.0757828953287601E-5</v>
      </c>
      <c r="F103">
        <v>1.9171556194490301E-3</v>
      </c>
      <c r="G103" s="13">
        <v>6.8657547112207704E-4</v>
      </c>
      <c r="H103" s="13">
        <v>9.6761816938233504E-4</v>
      </c>
      <c r="I103">
        <v>1.6042420956854798E-2</v>
      </c>
      <c r="J103" s="13">
        <v>7.11969917710623E-4</v>
      </c>
      <c r="K103">
        <v>5.04389438031147E-2</v>
      </c>
      <c r="L103" s="13">
        <v>2.0698674733766499E-4</v>
      </c>
      <c r="M103">
        <v>2.2043694173896001E-2</v>
      </c>
      <c r="N103">
        <v>1.0199161065019601E-2</v>
      </c>
      <c r="O103">
        <v>6.9503483152976997E-3</v>
      </c>
      <c r="P103" s="13">
        <v>9.7612978202276003E-5</v>
      </c>
      <c r="Q103">
        <v>8.8236155215637192E-3</v>
      </c>
      <c r="R103">
        <v>1.9816075137011099E-2</v>
      </c>
      <c r="S103" s="51">
        <v>0.86037956568053997</v>
      </c>
      <c r="Y103" s="61" t="s">
        <v>234</v>
      </c>
      <c r="Z103" t="s">
        <v>234</v>
      </c>
      <c r="AA103" t="s">
        <v>622</v>
      </c>
      <c r="AB103">
        <v>2008</v>
      </c>
      <c r="AC103">
        <v>100</v>
      </c>
      <c r="AD103" t="b">
        <f t="shared" si="1"/>
        <v>1</v>
      </c>
    </row>
    <row r="104" spans="1:30" x14ac:dyDescent="0.2">
      <c r="A104" t="s">
        <v>236</v>
      </c>
      <c r="B104" s="13">
        <v>7.1999723342823605E-4</v>
      </c>
      <c r="C104">
        <v>0.26731814026130901</v>
      </c>
      <c r="D104" s="13">
        <v>5.0571095923548698E-4</v>
      </c>
      <c r="E104" s="13">
        <v>5.1567847439099203E-5</v>
      </c>
      <c r="F104">
        <v>4.80218108534421E-3</v>
      </c>
      <c r="G104" s="13">
        <v>6.0428754573902498E-5</v>
      </c>
      <c r="H104">
        <v>1.3079257476343101E-3</v>
      </c>
      <c r="I104">
        <v>3.6519578151465601E-2</v>
      </c>
      <c r="J104" s="13">
        <v>5.01840520311248E-4</v>
      </c>
      <c r="K104">
        <v>1.18015582881821E-3</v>
      </c>
      <c r="L104" s="13">
        <v>4.4815623873023599E-5</v>
      </c>
      <c r="M104">
        <v>7.9908012905496595E-3</v>
      </c>
      <c r="N104" s="13">
        <v>1.65982602159245E-4</v>
      </c>
      <c r="O104" s="13">
        <v>4.2052793110531598E-5</v>
      </c>
      <c r="P104">
        <v>2.99226711660491E-3</v>
      </c>
      <c r="Q104" s="13">
        <v>3.5458414500371098E-5</v>
      </c>
      <c r="R104" s="13">
        <v>1.27866540246804E-4</v>
      </c>
      <c r="S104" s="51">
        <v>0.67563322922939595</v>
      </c>
      <c r="Y104" s="61" t="s">
        <v>235</v>
      </c>
      <c r="Z104" t="s">
        <v>235</v>
      </c>
      <c r="AA104" t="s">
        <v>389</v>
      </c>
      <c r="AB104">
        <v>2012</v>
      </c>
      <c r="AC104">
        <v>101</v>
      </c>
      <c r="AD104" t="b">
        <f t="shared" si="1"/>
        <v>1</v>
      </c>
    </row>
    <row r="105" spans="1:30" x14ac:dyDescent="0.2">
      <c r="A105" t="s">
        <v>237</v>
      </c>
      <c r="B105">
        <v>8.1135381778136197E-3</v>
      </c>
      <c r="C105" s="13">
        <v>3.05696647771151E-4</v>
      </c>
      <c r="D105">
        <v>2.7666632995618401E-3</v>
      </c>
      <c r="E105">
        <v>3.2558007447656199E-3</v>
      </c>
      <c r="F105">
        <v>1.4509528660203001E-2</v>
      </c>
      <c r="G105">
        <v>5.3237067311165303E-3</v>
      </c>
      <c r="H105" s="13">
        <v>5.0015119670958601E-4</v>
      </c>
      <c r="I105">
        <v>5.0876452504034497E-3</v>
      </c>
      <c r="J105">
        <v>6.8184634704714104E-3</v>
      </c>
      <c r="K105">
        <v>2.4012243279123999E-3</v>
      </c>
      <c r="L105">
        <v>7.9414171899563901E-3</v>
      </c>
      <c r="M105">
        <v>5.9866518546483902E-3</v>
      </c>
      <c r="N105" s="13">
        <v>3.7690245179174597E-5</v>
      </c>
      <c r="O105">
        <v>3.0967222839141501E-3</v>
      </c>
      <c r="P105">
        <v>4.3172670103664001E-3</v>
      </c>
      <c r="Q105">
        <v>0.110626888170784</v>
      </c>
      <c r="R105">
        <v>2.4898880185342798E-2</v>
      </c>
      <c r="S105" s="51">
        <v>0.79401206455307904</v>
      </c>
      <c r="Y105" s="61" t="s">
        <v>236</v>
      </c>
      <c r="Z105" t="s">
        <v>236</v>
      </c>
      <c r="AA105" t="s">
        <v>543</v>
      </c>
      <c r="AB105">
        <v>2013</v>
      </c>
      <c r="AC105">
        <v>102</v>
      </c>
      <c r="AD105" t="b">
        <f t="shared" si="1"/>
        <v>1</v>
      </c>
    </row>
    <row r="106" spans="1:30" x14ac:dyDescent="0.2">
      <c r="A106" t="s">
        <v>57</v>
      </c>
      <c r="B106">
        <v>7.6889532500209398E-2</v>
      </c>
      <c r="C106">
        <v>5.1131939944297503E-2</v>
      </c>
      <c r="D106">
        <v>8.9224212336397098E-3</v>
      </c>
      <c r="E106">
        <v>5.8516839983676298E-3</v>
      </c>
      <c r="F106" s="13">
        <v>1.4406699346685E-6</v>
      </c>
      <c r="G106" s="13">
        <v>5.2359558383790999E-5</v>
      </c>
      <c r="H106">
        <v>5.0412774228926899E-3</v>
      </c>
      <c r="I106">
        <v>4.6402807632347297E-2</v>
      </c>
      <c r="J106" s="13">
        <v>6.2555548966087302E-4</v>
      </c>
      <c r="K106">
        <v>2.4400034789454E-2</v>
      </c>
      <c r="L106">
        <v>7.2780961219787998E-3</v>
      </c>
      <c r="M106">
        <v>3.5642952514053899E-3</v>
      </c>
      <c r="N106" s="13">
        <v>6.9756005594447996E-6</v>
      </c>
      <c r="O106" s="13">
        <v>1.05160426718451E-6</v>
      </c>
      <c r="P106">
        <v>9.7784024591537205E-3</v>
      </c>
      <c r="Q106" s="13">
        <v>1.21863514845533E-5</v>
      </c>
      <c r="R106" s="13">
        <v>4.5571220701118E-5</v>
      </c>
      <c r="S106" s="51">
        <v>0.75999436815126198</v>
      </c>
      <c r="Y106" s="61" t="s">
        <v>237</v>
      </c>
      <c r="Z106" t="s">
        <v>237</v>
      </c>
      <c r="AA106" t="s">
        <v>622</v>
      </c>
      <c r="AB106">
        <v>2015</v>
      </c>
      <c r="AC106">
        <v>103</v>
      </c>
      <c r="AD106" t="b">
        <f t="shared" si="1"/>
        <v>1</v>
      </c>
    </row>
    <row r="107" spans="1:30" x14ac:dyDescent="0.2">
      <c r="A107" t="s">
        <v>238</v>
      </c>
      <c r="B107">
        <v>2.1089177669989401E-2</v>
      </c>
      <c r="C107" s="13">
        <v>4.9176113989626899E-5</v>
      </c>
      <c r="D107" s="13">
        <v>1.72317009865364E-5</v>
      </c>
      <c r="E107" s="13">
        <v>4.8645726053858298E-4</v>
      </c>
      <c r="F107">
        <v>4.2567435842379701E-2</v>
      </c>
      <c r="G107" s="13">
        <v>5.5488267190881597E-5</v>
      </c>
      <c r="H107" s="13">
        <v>2.0896836200396399E-5</v>
      </c>
      <c r="I107">
        <v>7.7805726879670703E-2</v>
      </c>
      <c r="J107" s="13">
        <v>1.6059464470099101E-4</v>
      </c>
      <c r="K107">
        <v>0.109226463392745</v>
      </c>
      <c r="L107" s="13">
        <v>5.0491888707887298E-5</v>
      </c>
      <c r="M107">
        <v>2.35605187635816E-2</v>
      </c>
      <c r="N107" s="13">
        <v>1.6965928752240101E-5</v>
      </c>
      <c r="O107" s="13">
        <v>1.3457369612325299E-5</v>
      </c>
      <c r="P107" s="13">
        <v>5.3799784305626898E-5</v>
      </c>
      <c r="Q107" s="13">
        <v>1.1347093843310599E-5</v>
      </c>
      <c r="R107" s="13">
        <v>4.0918739657261401E-5</v>
      </c>
      <c r="S107" s="51">
        <v>0.72477385182314702</v>
      </c>
      <c r="Y107" s="61" t="s">
        <v>57</v>
      </c>
      <c r="Z107" t="s">
        <v>57</v>
      </c>
      <c r="AA107" t="s">
        <v>605</v>
      </c>
      <c r="AB107">
        <v>2003</v>
      </c>
      <c r="AC107">
        <v>104</v>
      </c>
      <c r="AD107" t="b">
        <f t="shared" si="1"/>
        <v>1</v>
      </c>
    </row>
    <row r="108" spans="1:30" x14ac:dyDescent="0.2">
      <c r="A108" t="s">
        <v>239</v>
      </c>
      <c r="B108" s="13">
        <v>6.3129115597334898E-5</v>
      </c>
      <c r="C108">
        <v>1.3850409254784901E-2</v>
      </c>
      <c r="D108" s="13">
        <v>3.4362486802251601E-4</v>
      </c>
      <c r="E108" s="13">
        <v>2.0980120754442601E-5</v>
      </c>
      <c r="F108" s="13">
        <v>6.9398464130679706E-5</v>
      </c>
      <c r="G108" s="13">
        <v>1.6246403064924201E-4</v>
      </c>
      <c r="H108" s="13">
        <v>2.6567102088364101E-5</v>
      </c>
      <c r="I108">
        <v>0.10714474749719401</v>
      </c>
      <c r="J108">
        <v>1.62440826585264E-2</v>
      </c>
      <c r="K108">
        <v>4.24883026861395E-3</v>
      </c>
      <c r="L108">
        <v>1.94853753054657E-3</v>
      </c>
      <c r="M108">
        <v>1.45570868505528E-2</v>
      </c>
      <c r="N108" s="13">
        <v>1.134888227198E-4</v>
      </c>
      <c r="O108" s="13">
        <v>1.71089685013999E-5</v>
      </c>
      <c r="P108" s="13">
        <v>2.2438491099779499E-5</v>
      </c>
      <c r="Q108" s="13">
        <v>2.90183866863392E-4</v>
      </c>
      <c r="R108">
        <v>3.4475785769609003E-2</v>
      </c>
      <c r="S108" s="51">
        <v>0.80640113631974497</v>
      </c>
      <c r="Y108" s="61" t="s">
        <v>238</v>
      </c>
      <c r="Z108" t="s">
        <v>238</v>
      </c>
      <c r="AA108" t="s">
        <v>389</v>
      </c>
      <c r="AB108">
        <v>2006</v>
      </c>
      <c r="AC108">
        <v>105</v>
      </c>
      <c r="AD108" t="b">
        <f t="shared" si="1"/>
        <v>1</v>
      </c>
    </row>
    <row r="109" spans="1:30" x14ac:dyDescent="0.2">
      <c r="A109" t="s">
        <v>240</v>
      </c>
      <c r="B109">
        <v>1.1604700977724299E-3</v>
      </c>
      <c r="C109">
        <v>8.2003885657590102E-3</v>
      </c>
      <c r="D109" s="13">
        <v>9.8123632497207101E-6</v>
      </c>
      <c r="E109" s="13">
        <v>9.3970125041216598E-6</v>
      </c>
      <c r="F109" s="13">
        <v>7.2254336119661905E-5</v>
      </c>
      <c r="G109" s="13">
        <v>1.10117018750895E-5</v>
      </c>
      <c r="H109" s="13">
        <v>3.41265103632188E-4</v>
      </c>
      <c r="I109">
        <v>0.20188632921094299</v>
      </c>
      <c r="J109">
        <v>1.3821880181327999E-2</v>
      </c>
      <c r="K109">
        <v>7.4199295057031196E-3</v>
      </c>
      <c r="L109" s="13">
        <v>8.1665805114740598E-6</v>
      </c>
      <c r="M109">
        <v>9.7314459508693694E-3</v>
      </c>
      <c r="N109">
        <v>8.2438029681923299E-3</v>
      </c>
      <c r="O109" s="13">
        <v>7.6631203805742894E-6</v>
      </c>
      <c r="P109" s="13">
        <v>1.0050217723060599E-5</v>
      </c>
      <c r="Q109" s="13">
        <v>2.7046806736807001E-5</v>
      </c>
      <c r="R109">
        <v>1.109822154938E-2</v>
      </c>
      <c r="S109" s="51">
        <v>0.73794086472731901</v>
      </c>
      <c r="Y109" s="61" t="s">
        <v>239</v>
      </c>
      <c r="Z109" t="s">
        <v>239</v>
      </c>
      <c r="AA109" t="s">
        <v>389</v>
      </c>
      <c r="AB109">
        <v>2006</v>
      </c>
      <c r="AC109">
        <v>106</v>
      </c>
      <c r="AD109" t="b">
        <f t="shared" si="1"/>
        <v>1</v>
      </c>
    </row>
    <row r="110" spans="1:30" x14ac:dyDescent="0.2">
      <c r="A110" t="s">
        <v>241</v>
      </c>
      <c r="B110">
        <v>1.9819518754744501E-2</v>
      </c>
      <c r="C110">
        <v>2.7336441182925502E-3</v>
      </c>
      <c r="D110" s="13">
        <v>2.5370528079538901E-5</v>
      </c>
      <c r="E110" s="13">
        <v>2.42966106667915E-5</v>
      </c>
      <c r="F110">
        <v>1.53558937895538E-2</v>
      </c>
      <c r="G110" s="13">
        <v>8.8006871019068601E-4</v>
      </c>
      <c r="H110" s="13">
        <v>1.3721642072429699E-4</v>
      </c>
      <c r="I110">
        <v>7.4742532793519195E-2</v>
      </c>
      <c r="J110" s="13">
        <v>2.8967106776598398E-4</v>
      </c>
      <c r="K110">
        <v>0.116586160024123</v>
      </c>
      <c r="L110" s="13">
        <v>2.11152456250603E-5</v>
      </c>
      <c r="M110">
        <v>1.21013937542472E-3</v>
      </c>
      <c r="N110" s="13">
        <v>2.4979227073431299E-5</v>
      </c>
      <c r="O110" s="13">
        <v>7.3038341136124002E-5</v>
      </c>
      <c r="P110" s="13">
        <v>7.9210342581124095E-5</v>
      </c>
      <c r="Q110" s="13">
        <v>9.7475338279200097E-4</v>
      </c>
      <c r="R110" s="13">
        <v>7.0205345464337898E-6</v>
      </c>
      <c r="S110" s="51">
        <v>0.76701537073315995</v>
      </c>
      <c r="Y110" s="61" t="s">
        <v>240</v>
      </c>
      <c r="Z110" t="s">
        <v>240</v>
      </c>
      <c r="AA110" t="s">
        <v>389</v>
      </c>
      <c r="AB110">
        <v>2005</v>
      </c>
      <c r="AC110">
        <v>107</v>
      </c>
      <c r="AD110" t="b">
        <f t="shared" si="1"/>
        <v>1</v>
      </c>
    </row>
    <row r="111" spans="1:30" x14ac:dyDescent="0.2">
      <c r="A111" t="s">
        <v>242</v>
      </c>
      <c r="B111">
        <v>3.9011977511766698E-3</v>
      </c>
      <c r="C111" s="13">
        <v>4.7269916519386702E-6</v>
      </c>
      <c r="D111" s="13">
        <v>6.2533227859675698E-6</v>
      </c>
      <c r="E111" s="13">
        <v>5.9886238326652603E-6</v>
      </c>
      <c r="F111" s="13">
        <v>3.2928134598554301E-5</v>
      </c>
      <c r="G111">
        <v>2.14825662586343E-2</v>
      </c>
      <c r="H111">
        <v>2.1246992793600199E-2</v>
      </c>
      <c r="I111">
        <v>8.6227479104769005E-3</v>
      </c>
      <c r="J111">
        <v>2.1127143649915098E-2</v>
      </c>
      <c r="K111">
        <v>1.04747021783062E-2</v>
      </c>
      <c r="L111">
        <v>2.08116920161493E-2</v>
      </c>
      <c r="M111" s="13">
        <v>2.0644300375497301E-4</v>
      </c>
      <c r="N111">
        <v>1.0251974507072799E-2</v>
      </c>
      <c r="O111" s="13">
        <v>2.1478514499070599E-4</v>
      </c>
      <c r="P111" s="13">
        <v>6.40490510717068E-6</v>
      </c>
      <c r="Q111" s="13">
        <v>1.3530626584994199E-4</v>
      </c>
      <c r="R111">
        <v>4.2506786921829902E-2</v>
      </c>
      <c r="S111" s="51">
        <v>0.83896135962026597</v>
      </c>
      <c r="Y111" s="61" t="s">
        <v>241</v>
      </c>
      <c r="Z111" t="s">
        <v>241</v>
      </c>
      <c r="AA111" t="s">
        <v>389</v>
      </c>
      <c r="AB111">
        <v>2005</v>
      </c>
      <c r="AC111">
        <v>108</v>
      </c>
      <c r="AD111" t="b">
        <f t="shared" si="1"/>
        <v>1</v>
      </c>
    </row>
    <row r="112" spans="1:30" x14ac:dyDescent="0.2">
      <c r="A112" t="s">
        <v>243</v>
      </c>
      <c r="B112" s="13">
        <v>8.52107891348337E-4</v>
      </c>
      <c r="C112" s="13">
        <v>2.3454251536344299E-4</v>
      </c>
      <c r="D112" s="13">
        <v>1.3372539793830701E-5</v>
      </c>
      <c r="E112">
        <v>8.2607555512443902E-3</v>
      </c>
      <c r="F112" s="13">
        <v>2.10687052726721E-4</v>
      </c>
      <c r="G112">
        <v>1.9624926737988699E-2</v>
      </c>
      <c r="H112" s="13">
        <v>1.00379587610625E-4</v>
      </c>
      <c r="I112">
        <v>2.83987412787319E-2</v>
      </c>
      <c r="J112">
        <v>1.4544512073662299E-2</v>
      </c>
      <c r="K112">
        <v>2.6243262744303001E-2</v>
      </c>
      <c r="L112" s="13">
        <v>9.5292370484124399E-5</v>
      </c>
      <c r="M112">
        <v>9.8115910610103892E-3</v>
      </c>
      <c r="N112">
        <v>8.4855493392910399E-3</v>
      </c>
      <c r="O112">
        <v>2.1079184127962201E-2</v>
      </c>
      <c r="P112" s="13">
        <v>9.7859439489626101E-5</v>
      </c>
      <c r="Q112" s="13">
        <v>8.8058320001352107E-6</v>
      </c>
      <c r="R112">
        <v>3.0386451587112701E-2</v>
      </c>
      <c r="S112" s="51">
        <v>0.83155197826987504</v>
      </c>
      <c r="Y112" s="61" t="s">
        <v>242</v>
      </c>
      <c r="Z112" t="s">
        <v>242</v>
      </c>
      <c r="AA112" t="s">
        <v>389</v>
      </c>
      <c r="AB112">
        <v>2009</v>
      </c>
      <c r="AC112">
        <v>109</v>
      </c>
      <c r="AD112" t="b">
        <f t="shared" si="1"/>
        <v>1</v>
      </c>
    </row>
    <row r="113" spans="1:30" x14ac:dyDescent="0.2">
      <c r="A113" t="s">
        <v>244</v>
      </c>
      <c r="B113">
        <v>1.8236987293045099E-3</v>
      </c>
      <c r="C113" s="13">
        <v>4.0132735556320701E-5</v>
      </c>
      <c r="D113">
        <v>2.5034644622815298E-3</v>
      </c>
      <c r="E113" s="13">
        <v>5.0844146619989197E-5</v>
      </c>
      <c r="F113" s="13">
        <v>5.6802697309034898E-5</v>
      </c>
      <c r="G113">
        <v>7.0452113846472403E-2</v>
      </c>
      <c r="H113">
        <v>4.4171097689556703E-2</v>
      </c>
      <c r="I113" s="13">
        <v>3.1133351141666499E-5</v>
      </c>
      <c r="J113">
        <v>4.0589766068193402E-3</v>
      </c>
      <c r="K113" s="13">
        <v>2.7254885236915899E-4</v>
      </c>
      <c r="L113">
        <v>0.222693986935701</v>
      </c>
      <c r="M113">
        <v>2.6924739711722202E-2</v>
      </c>
      <c r="N113">
        <v>1.8343620662105301E-3</v>
      </c>
      <c r="O113" s="13">
        <v>1.52843216551252E-4</v>
      </c>
      <c r="P113">
        <v>4.1754602709932398E-3</v>
      </c>
      <c r="Q113" s="13">
        <v>3.4960792728421701E-5</v>
      </c>
      <c r="R113" s="13">
        <v>1.46914766312431E-5</v>
      </c>
      <c r="S113" s="51">
        <v>0.62070814241202998</v>
      </c>
      <c r="Y113" s="61" t="s">
        <v>243</v>
      </c>
      <c r="Z113" t="s">
        <v>243</v>
      </c>
      <c r="AA113" t="s">
        <v>389</v>
      </c>
      <c r="AB113">
        <v>2009</v>
      </c>
      <c r="AC113">
        <v>110</v>
      </c>
      <c r="AD113" t="b">
        <f t="shared" si="1"/>
        <v>1</v>
      </c>
    </row>
    <row r="114" spans="1:30" x14ac:dyDescent="0.2">
      <c r="A114" t="s">
        <v>245</v>
      </c>
      <c r="B114">
        <v>4.0528226541784304E-3</v>
      </c>
      <c r="C114">
        <v>1.2046208643251399E-2</v>
      </c>
      <c r="D114">
        <v>4.9281218980469499E-3</v>
      </c>
      <c r="E114">
        <v>0.16494817849184501</v>
      </c>
      <c r="F114">
        <v>4.2239352281171698E-2</v>
      </c>
      <c r="G114">
        <v>1.34629006837891E-2</v>
      </c>
      <c r="H114">
        <v>1.52921342509792E-2</v>
      </c>
      <c r="I114">
        <v>1.5081673805841999E-2</v>
      </c>
      <c r="J114">
        <v>4.1226232406274196E-3</v>
      </c>
      <c r="K114" s="13">
        <v>1.6642718639967702E-5</v>
      </c>
      <c r="L114">
        <v>3.90356937986847E-3</v>
      </c>
      <c r="M114">
        <v>1.3936778828634601E-2</v>
      </c>
      <c r="N114" s="13">
        <v>9.2551736280156597E-4</v>
      </c>
      <c r="O114">
        <v>7.0431959992826596E-3</v>
      </c>
      <c r="P114">
        <v>1.6889808749766401E-2</v>
      </c>
      <c r="Q114">
        <v>3.7070912854688001E-3</v>
      </c>
      <c r="R114" s="13">
        <v>1.51708598842243E-6</v>
      </c>
      <c r="S114" s="51">
        <v>0.67740186263981605</v>
      </c>
      <c r="Y114" s="61" t="s">
        <v>244</v>
      </c>
      <c r="Z114" t="s">
        <v>244</v>
      </c>
      <c r="AA114" t="s">
        <v>543</v>
      </c>
      <c r="AB114">
        <v>2013</v>
      </c>
      <c r="AC114">
        <v>111</v>
      </c>
      <c r="AD114" t="b">
        <f t="shared" si="1"/>
        <v>1</v>
      </c>
    </row>
    <row r="115" spans="1:30" x14ac:dyDescent="0.2">
      <c r="A115" t="s">
        <v>246</v>
      </c>
      <c r="B115">
        <v>1.98916679662768E-2</v>
      </c>
      <c r="C115">
        <v>1.0247708232008001E-2</v>
      </c>
      <c r="D115" s="13">
        <v>2.2185149627230601E-4</v>
      </c>
      <c r="E115">
        <v>3.5149016165713799E-3</v>
      </c>
      <c r="F115" s="13">
        <v>4.60220285827803E-4</v>
      </c>
      <c r="G115" s="13">
        <v>1.5872685084404899E-5</v>
      </c>
      <c r="H115" s="13">
        <v>1.9518735556378001E-4</v>
      </c>
      <c r="I115">
        <v>9.5998870173665499E-2</v>
      </c>
      <c r="J115">
        <v>7.22354766886215E-3</v>
      </c>
      <c r="K115">
        <v>2.5056863815469899E-2</v>
      </c>
      <c r="L115" s="13">
        <v>1.3046166681309799E-4</v>
      </c>
      <c r="M115">
        <v>2.6549075625394401E-2</v>
      </c>
      <c r="N115" s="13">
        <v>6.9639353902523201E-4</v>
      </c>
      <c r="O115" s="13">
        <v>3.0777103176272502E-4</v>
      </c>
      <c r="P115" s="13">
        <v>1.4486765329954901E-5</v>
      </c>
      <c r="Q115" s="13">
        <v>3.8986293920948502E-5</v>
      </c>
      <c r="R115">
        <v>2.7925747617260899E-2</v>
      </c>
      <c r="S115" s="51">
        <v>0.78151038616488999</v>
      </c>
      <c r="Y115" s="61" t="s">
        <v>245</v>
      </c>
      <c r="Z115" t="s">
        <v>245</v>
      </c>
      <c r="AA115" t="s">
        <v>389</v>
      </c>
      <c r="AB115">
        <v>2015</v>
      </c>
      <c r="AC115">
        <v>112</v>
      </c>
      <c r="AD115" t="b">
        <f t="shared" si="1"/>
        <v>1</v>
      </c>
    </row>
    <row r="116" spans="1:30" x14ac:dyDescent="0.2">
      <c r="A116" t="s">
        <v>247</v>
      </c>
      <c r="B116">
        <v>4.07365909638472E-2</v>
      </c>
      <c r="C116" s="13">
        <v>6.6615536116316305E-4</v>
      </c>
      <c r="D116" s="13">
        <v>2.5253561259436003E-4</v>
      </c>
      <c r="E116">
        <v>2.8911695925302201E-2</v>
      </c>
      <c r="F116" s="13">
        <v>1.3436087609038701E-4</v>
      </c>
      <c r="G116" s="13">
        <v>1.59365234364155E-5</v>
      </c>
      <c r="H116" s="13">
        <v>7.0243386003483895E-4</v>
      </c>
      <c r="I116">
        <v>4.5619652576932498E-2</v>
      </c>
      <c r="J116" s="13">
        <v>1.3180069954659299E-5</v>
      </c>
      <c r="K116">
        <v>3.5882706660610303E-2</v>
      </c>
      <c r="L116" s="13">
        <v>1.6077822238080099E-4</v>
      </c>
      <c r="M116" s="13">
        <v>4.9860747991971701E-4</v>
      </c>
      <c r="N116" s="13">
        <v>1.39817730006866E-5</v>
      </c>
      <c r="O116">
        <v>1.8283932974148E-3</v>
      </c>
      <c r="P116" s="13">
        <v>7.4128733233354098E-5</v>
      </c>
      <c r="Q116">
        <v>1.6394869726165402E-2</v>
      </c>
      <c r="R116">
        <v>4.4423580666433801E-2</v>
      </c>
      <c r="S116" s="51">
        <v>0.78367041167148399</v>
      </c>
      <c r="Y116" s="61" t="s">
        <v>246</v>
      </c>
      <c r="Z116" t="s">
        <v>246</v>
      </c>
      <c r="AA116" t="s">
        <v>389</v>
      </c>
      <c r="AB116">
        <v>2007</v>
      </c>
      <c r="AC116">
        <v>113</v>
      </c>
      <c r="AD116" t="b">
        <f t="shared" si="1"/>
        <v>1</v>
      </c>
    </row>
    <row r="117" spans="1:30" x14ac:dyDescent="0.2">
      <c r="A117" t="s">
        <v>248</v>
      </c>
      <c r="B117">
        <v>2.82629006285849E-2</v>
      </c>
      <c r="C117">
        <v>8.1681988960124307E-3</v>
      </c>
      <c r="D117">
        <v>1.9600272856501598E-3</v>
      </c>
      <c r="E117" s="13">
        <v>5.0547609324333003E-5</v>
      </c>
      <c r="F117">
        <v>9.6310064740748897E-3</v>
      </c>
      <c r="G117" s="13">
        <v>5.3269832239655603E-5</v>
      </c>
      <c r="H117" s="13">
        <v>1.2417661714291101E-4</v>
      </c>
      <c r="I117" s="13">
        <v>3.9145672792511801E-4</v>
      </c>
      <c r="J117" s="13">
        <v>5.00587884660847E-5</v>
      </c>
      <c r="K117">
        <v>0.14973323095958599</v>
      </c>
      <c r="L117" s="13">
        <v>1.3768129652600401E-5</v>
      </c>
      <c r="M117">
        <v>1.34217169132342E-2</v>
      </c>
      <c r="N117">
        <v>6.3326122920148399E-3</v>
      </c>
      <c r="O117" s="13">
        <v>1.2919340572837601E-5</v>
      </c>
      <c r="P117" s="13">
        <v>8.6353935906078105E-5</v>
      </c>
      <c r="Q117">
        <v>8.0277670479186707E-3</v>
      </c>
      <c r="R117" s="13">
        <v>4.5777175213695704E-6</v>
      </c>
      <c r="S117" s="51">
        <v>0.77367541080417301</v>
      </c>
      <c r="Y117" s="61" t="s">
        <v>247</v>
      </c>
      <c r="Z117" t="s">
        <v>247</v>
      </c>
      <c r="AA117" t="s">
        <v>389</v>
      </c>
      <c r="AB117">
        <v>2007</v>
      </c>
      <c r="AC117">
        <v>114</v>
      </c>
      <c r="AD117" t="b">
        <f t="shared" si="1"/>
        <v>1</v>
      </c>
    </row>
    <row r="118" spans="1:30" x14ac:dyDescent="0.2">
      <c r="A118" t="s">
        <v>249</v>
      </c>
      <c r="B118">
        <v>4.9895170271895703E-2</v>
      </c>
      <c r="C118" s="13">
        <v>8.6087395130197307E-6</v>
      </c>
      <c r="D118" s="13">
        <v>1.06955993928565E-4</v>
      </c>
      <c r="E118" s="13">
        <v>5.8431152132530997E-4</v>
      </c>
      <c r="F118">
        <v>2.44915628641066E-3</v>
      </c>
      <c r="G118" s="13">
        <v>6.05642170591535E-5</v>
      </c>
      <c r="H118">
        <v>2.9764038545452101E-3</v>
      </c>
      <c r="I118">
        <v>3.24279590576593E-2</v>
      </c>
      <c r="J118">
        <v>2.2564065829899799E-3</v>
      </c>
      <c r="K118">
        <v>0.11868164623284699</v>
      </c>
      <c r="L118" s="13">
        <v>3.20072774416747E-4</v>
      </c>
      <c r="M118" s="13">
        <v>1.3705268226387699E-4</v>
      </c>
      <c r="N118">
        <v>1.1580230509616301E-3</v>
      </c>
      <c r="O118" s="13">
        <v>8.8940099131109306E-6</v>
      </c>
      <c r="P118" s="13">
        <v>8.33401741071627E-5</v>
      </c>
      <c r="Q118" s="13">
        <v>7.4993232730245703E-6</v>
      </c>
      <c r="R118" s="13">
        <v>3.15141974816289E-6</v>
      </c>
      <c r="S118" s="51">
        <v>0.788834783807141</v>
      </c>
      <c r="Y118" s="61" t="s">
        <v>248</v>
      </c>
      <c r="Z118" t="s">
        <v>248</v>
      </c>
      <c r="AA118" t="s">
        <v>389</v>
      </c>
      <c r="AB118">
        <v>2006</v>
      </c>
      <c r="AC118">
        <v>115</v>
      </c>
      <c r="AD118" t="b">
        <f t="shared" si="1"/>
        <v>1</v>
      </c>
    </row>
    <row r="119" spans="1:30" x14ac:dyDescent="0.2">
      <c r="A119" t="s">
        <v>250</v>
      </c>
      <c r="B119" s="13">
        <v>5.3739481292191399E-5</v>
      </c>
      <c r="C119">
        <v>1.43170870215795E-2</v>
      </c>
      <c r="D119">
        <v>6.6445202920253597E-3</v>
      </c>
      <c r="E119" s="13">
        <v>5.5616683449442701E-5</v>
      </c>
      <c r="F119" s="13">
        <v>1.02109319485475E-4</v>
      </c>
      <c r="G119" s="13">
        <v>1.2531472416639499E-4</v>
      </c>
      <c r="H119">
        <v>1.6885001153262801E-3</v>
      </c>
      <c r="I119">
        <v>3.6288422792159999E-3</v>
      </c>
      <c r="J119">
        <v>6.25885249575039E-3</v>
      </c>
      <c r="K119">
        <v>1.7284982702821701E-2</v>
      </c>
      <c r="L119">
        <v>5.6238782078733797E-3</v>
      </c>
      <c r="M119">
        <v>2.3155478200667899E-2</v>
      </c>
      <c r="N119">
        <v>1.6945877167503901E-2</v>
      </c>
      <c r="O119" s="13">
        <v>7.6350380549250897E-5</v>
      </c>
      <c r="P119" s="13">
        <v>1.10536870762354E-5</v>
      </c>
      <c r="Q119" s="13">
        <v>7.1065989845668001E-6</v>
      </c>
      <c r="R119">
        <v>3.9646870660833597E-2</v>
      </c>
      <c r="S119" s="51">
        <v>0.86437381998139795</v>
      </c>
      <c r="Y119" s="61" t="s">
        <v>249</v>
      </c>
      <c r="Z119" t="s">
        <v>249</v>
      </c>
      <c r="AA119" t="s">
        <v>389</v>
      </c>
      <c r="AB119">
        <v>2006</v>
      </c>
      <c r="AC119">
        <v>116</v>
      </c>
      <c r="AD119" t="b">
        <f t="shared" si="1"/>
        <v>1</v>
      </c>
    </row>
    <row r="120" spans="1:30" x14ac:dyDescent="0.2">
      <c r="A120" t="s">
        <v>251</v>
      </c>
      <c r="B120" s="13">
        <v>1.9319593918787299E-4</v>
      </c>
      <c r="C120" s="13">
        <v>1.09220452213844E-5</v>
      </c>
      <c r="D120">
        <v>4.9392711563083502E-2</v>
      </c>
      <c r="E120">
        <v>3.6812616181372299E-2</v>
      </c>
      <c r="F120">
        <v>1.0763790610760801E-3</v>
      </c>
      <c r="G120">
        <v>8.5035773184566794E-3</v>
      </c>
      <c r="H120">
        <v>3.0390155064907699E-2</v>
      </c>
      <c r="I120" s="13">
        <v>9.1783315339567003E-4</v>
      </c>
      <c r="J120">
        <v>1.1652665360258399E-3</v>
      </c>
      <c r="K120">
        <v>9.2890244015091192E-3</v>
      </c>
      <c r="L120" s="13">
        <v>2.8483340107965198E-4</v>
      </c>
      <c r="M120" s="13">
        <v>5.0731302553348495E-4</v>
      </c>
      <c r="N120">
        <v>1.35030699400292E-2</v>
      </c>
      <c r="O120" s="13">
        <v>7.6908419981566202E-4</v>
      </c>
      <c r="P120" s="13">
        <v>2.57295054551358E-4</v>
      </c>
      <c r="Q120">
        <v>3.7075796212554099E-3</v>
      </c>
      <c r="R120">
        <v>3.1952855847283003E-2</v>
      </c>
      <c r="S120" s="51">
        <v>0.811266287646215</v>
      </c>
      <c r="Y120" s="61" t="s">
        <v>250</v>
      </c>
      <c r="Z120" t="s">
        <v>250</v>
      </c>
      <c r="AA120" t="s">
        <v>389</v>
      </c>
      <c r="AB120">
        <v>2012</v>
      </c>
      <c r="AC120">
        <v>117</v>
      </c>
      <c r="AD120" t="b">
        <f t="shared" si="1"/>
        <v>1</v>
      </c>
    </row>
    <row r="121" spans="1:30" x14ac:dyDescent="0.2">
      <c r="A121" t="s">
        <v>252</v>
      </c>
      <c r="B121">
        <v>7.8035760313915504E-3</v>
      </c>
      <c r="C121">
        <v>3.3532144844925799E-3</v>
      </c>
      <c r="D121" s="13">
        <v>8.9429135435676997E-5</v>
      </c>
      <c r="E121" s="13">
        <v>4.2330473684335098E-4</v>
      </c>
      <c r="F121" s="13">
        <v>1.1600888197890901E-4</v>
      </c>
      <c r="G121" s="13">
        <v>1.37597961570713E-5</v>
      </c>
      <c r="H121">
        <v>1.98727642213367E-2</v>
      </c>
      <c r="I121">
        <v>0.14289657815471901</v>
      </c>
      <c r="J121" s="13">
        <v>2.4288379842884699E-4</v>
      </c>
      <c r="K121">
        <v>2.1001190449618901E-2</v>
      </c>
      <c r="L121" s="13">
        <v>3.5927304822544102E-5</v>
      </c>
      <c r="M121">
        <v>2.5510099583486899E-2</v>
      </c>
      <c r="N121">
        <v>5.7739483556513201E-3</v>
      </c>
      <c r="O121" s="13">
        <v>9.5755384190278993E-6</v>
      </c>
      <c r="P121" s="13">
        <v>4.75566281032942E-4</v>
      </c>
      <c r="Q121" s="13">
        <v>1.3668729061541501E-4</v>
      </c>
      <c r="R121">
        <v>1.9583152275672098E-3</v>
      </c>
      <c r="S121" s="51">
        <v>0.77028717072800101</v>
      </c>
      <c r="Y121" s="61" t="s">
        <v>251</v>
      </c>
      <c r="Z121" t="s">
        <v>251</v>
      </c>
      <c r="AA121" t="s">
        <v>389</v>
      </c>
      <c r="AB121">
        <v>2012</v>
      </c>
      <c r="AC121">
        <v>118</v>
      </c>
      <c r="AD121" t="b">
        <f t="shared" si="1"/>
        <v>1</v>
      </c>
    </row>
    <row r="122" spans="1:30" x14ac:dyDescent="0.2">
      <c r="A122" t="s">
        <v>253</v>
      </c>
      <c r="B122" s="13">
        <v>3.5055187926636599E-4</v>
      </c>
      <c r="C122" s="13">
        <v>5.9096849251272699E-6</v>
      </c>
      <c r="D122" s="13">
        <v>2.4219083508857699E-5</v>
      </c>
      <c r="E122" s="13">
        <v>7.4869774672957002E-6</v>
      </c>
      <c r="F122" s="13">
        <v>8.3643947849675408E-6</v>
      </c>
      <c r="G122" s="13">
        <v>4.3520413009232598E-4</v>
      </c>
      <c r="H122">
        <v>1.19659405422594E-2</v>
      </c>
      <c r="I122" s="13">
        <v>4.5844942628542798E-6</v>
      </c>
      <c r="J122" s="13">
        <v>7.2559669505980597E-6</v>
      </c>
      <c r="K122">
        <v>1.5342434158314801E-2</v>
      </c>
      <c r="L122" s="13">
        <v>5.5710181092470901E-5</v>
      </c>
      <c r="M122">
        <v>3.99756394762884E-3</v>
      </c>
      <c r="N122">
        <v>0.210549637440481</v>
      </c>
      <c r="O122">
        <v>4.6804416484378898E-3</v>
      </c>
      <c r="P122" s="13">
        <v>8.0074123133247904E-6</v>
      </c>
      <c r="Q122" s="13">
        <v>2.1549277763752801E-5</v>
      </c>
      <c r="R122" s="13">
        <v>2.1633710429151798E-6</v>
      </c>
      <c r="S122" s="51">
        <v>0.752532975409405</v>
      </c>
      <c r="Y122" s="61" t="s">
        <v>252</v>
      </c>
      <c r="Z122" t="s">
        <v>252</v>
      </c>
      <c r="AA122" t="s">
        <v>389</v>
      </c>
      <c r="AB122">
        <v>2012</v>
      </c>
      <c r="AC122">
        <v>119</v>
      </c>
      <c r="AD122" t="b">
        <f t="shared" si="1"/>
        <v>1</v>
      </c>
    </row>
    <row r="123" spans="1:30" x14ac:dyDescent="0.2">
      <c r="A123" t="s">
        <v>254</v>
      </c>
      <c r="B123" s="13">
        <v>3.7228905155953701E-4</v>
      </c>
      <c r="C123">
        <v>3.3019020250822199E-2</v>
      </c>
      <c r="D123">
        <v>1.2104374794173001E-3</v>
      </c>
      <c r="E123" s="13">
        <v>1.76997790349131E-4</v>
      </c>
      <c r="F123" s="13">
        <v>2.0255097274583199E-5</v>
      </c>
      <c r="G123" s="13">
        <v>2.5954684790228098E-4</v>
      </c>
      <c r="H123" s="13">
        <v>1.81825882755347E-4</v>
      </c>
      <c r="I123">
        <v>2.2014241373841701E-2</v>
      </c>
      <c r="J123">
        <v>1.8883078749071001E-2</v>
      </c>
      <c r="K123">
        <v>2.0830302749060901E-3</v>
      </c>
      <c r="L123" s="13">
        <v>5.5473250643234102E-5</v>
      </c>
      <c r="M123">
        <v>2.3660777165833102E-2</v>
      </c>
      <c r="N123">
        <v>3.6328738576720202E-3</v>
      </c>
      <c r="O123" s="13">
        <v>1.47850289741003E-5</v>
      </c>
      <c r="P123" s="13">
        <v>1.93906336912239E-5</v>
      </c>
      <c r="Q123" s="13">
        <v>1.24665604109981E-5</v>
      </c>
      <c r="R123">
        <v>4.6672547567755698E-2</v>
      </c>
      <c r="S123" s="51">
        <v>0.84771096313712002</v>
      </c>
      <c r="Y123" s="61" t="s">
        <v>253</v>
      </c>
      <c r="Z123" t="s">
        <v>253</v>
      </c>
      <c r="AA123" t="s">
        <v>389</v>
      </c>
      <c r="AB123">
        <v>2012</v>
      </c>
      <c r="AC123">
        <v>120</v>
      </c>
      <c r="AD123" t="b">
        <f t="shared" si="1"/>
        <v>1</v>
      </c>
    </row>
    <row r="124" spans="1:30" x14ac:dyDescent="0.2">
      <c r="A124" t="s">
        <v>255</v>
      </c>
      <c r="B124">
        <v>0.15641033534735499</v>
      </c>
      <c r="C124" s="13">
        <v>4.31283417092633E-5</v>
      </c>
      <c r="D124">
        <v>4.6811012184623503E-2</v>
      </c>
      <c r="E124">
        <v>0.10597104239145699</v>
      </c>
      <c r="F124" s="13">
        <v>1.1128253255064101E-4</v>
      </c>
      <c r="G124" s="13">
        <v>7.4616407386829398E-4</v>
      </c>
      <c r="H124" s="13">
        <v>1.8326903432900501E-5</v>
      </c>
      <c r="I124" s="13">
        <v>4.0566662571776298E-5</v>
      </c>
      <c r="J124" s="13">
        <v>4.5730791813995303E-5</v>
      </c>
      <c r="K124" s="13">
        <v>3.6292201464042402E-4</v>
      </c>
      <c r="L124" s="13">
        <v>1.39395917161062E-4</v>
      </c>
      <c r="M124" s="13">
        <v>2.3346298425077299E-5</v>
      </c>
      <c r="N124" s="13">
        <v>7.8288504624307597E-5</v>
      </c>
      <c r="O124" s="13">
        <v>1.1802356633357601E-5</v>
      </c>
      <c r="P124" s="13">
        <v>1.54788451596219E-5</v>
      </c>
      <c r="Q124" s="13">
        <v>9.9516066028439901E-6</v>
      </c>
      <c r="R124" s="13">
        <v>3.5886475019620401E-5</v>
      </c>
      <c r="S124" s="51">
        <v>0.68912533875235005</v>
      </c>
      <c r="Y124" s="61" t="s">
        <v>254</v>
      </c>
      <c r="Z124" t="s">
        <v>254</v>
      </c>
      <c r="AA124" t="s">
        <v>389</v>
      </c>
      <c r="AB124">
        <v>2006</v>
      </c>
      <c r="AC124">
        <v>121</v>
      </c>
      <c r="AD124" t="b">
        <f t="shared" si="1"/>
        <v>1</v>
      </c>
    </row>
    <row r="125" spans="1:30" x14ac:dyDescent="0.2">
      <c r="A125" t="s">
        <v>93</v>
      </c>
      <c r="B125">
        <v>3.70159006119457E-2</v>
      </c>
      <c r="C125" s="13">
        <v>1.0299689326059899E-4</v>
      </c>
      <c r="D125">
        <v>1.72633212995951E-2</v>
      </c>
      <c r="E125">
        <v>4.23475744142175E-2</v>
      </c>
      <c r="F125">
        <v>6.5274850287074804E-2</v>
      </c>
      <c r="G125" s="13">
        <v>1.64696159655413E-5</v>
      </c>
      <c r="H125" s="13">
        <v>4.2048307520825903E-5</v>
      </c>
      <c r="I125">
        <v>4.7064542831933197E-2</v>
      </c>
      <c r="J125" s="13">
        <v>1.60669411753902E-6</v>
      </c>
      <c r="K125">
        <v>5.3515095150226101E-2</v>
      </c>
      <c r="L125">
        <v>1.5412922822672301E-3</v>
      </c>
      <c r="M125" s="13">
        <v>4.9886725043204697E-5</v>
      </c>
      <c r="N125" s="13">
        <v>1.70442437029916E-6</v>
      </c>
      <c r="O125" s="13">
        <v>1.351948900784E-6</v>
      </c>
      <c r="P125" s="13">
        <v>1.7730872188534501E-6</v>
      </c>
      <c r="Q125">
        <v>2.69775952012218E-2</v>
      </c>
      <c r="R125" s="13">
        <v>6.2218366318835596E-5</v>
      </c>
      <c r="S125" s="51">
        <v>0.70871977185880197</v>
      </c>
      <c r="Y125" s="61" t="s">
        <v>255</v>
      </c>
      <c r="Z125" t="s">
        <v>255</v>
      </c>
      <c r="AA125" t="s">
        <v>389</v>
      </c>
      <c r="AB125">
        <v>2006</v>
      </c>
      <c r="AC125">
        <v>122</v>
      </c>
      <c r="AD125" t="b">
        <f t="shared" si="1"/>
        <v>1</v>
      </c>
    </row>
    <row r="126" spans="1:30" x14ac:dyDescent="0.2">
      <c r="A126" t="s">
        <v>58</v>
      </c>
      <c r="B126">
        <v>2.64202032172999E-2</v>
      </c>
      <c r="C126">
        <v>4.2498569729982297E-2</v>
      </c>
      <c r="D126">
        <v>7.39414565243197E-3</v>
      </c>
      <c r="E126">
        <v>2.52517340940478E-3</v>
      </c>
      <c r="F126" s="13">
        <v>7.1042969073955699E-5</v>
      </c>
      <c r="G126">
        <v>1.9525413186727201E-3</v>
      </c>
      <c r="H126" s="13">
        <v>2.1556940255893899E-4</v>
      </c>
      <c r="I126">
        <v>4.0081382823085397E-2</v>
      </c>
      <c r="J126">
        <v>7.55007639052845E-3</v>
      </c>
      <c r="K126">
        <v>1.7700084810681301E-2</v>
      </c>
      <c r="L126">
        <v>3.9244718576202401E-3</v>
      </c>
      <c r="M126">
        <v>3.9322482900448E-3</v>
      </c>
      <c r="N126">
        <v>1.2824225954697999E-2</v>
      </c>
      <c r="O126" s="13">
        <v>3.8123057921273301E-5</v>
      </c>
      <c r="P126">
        <v>1.94078998431741E-3</v>
      </c>
      <c r="Q126">
        <v>1.97232545403387E-2</v>
      </c>
      <c r="R126">
        <v>8.7578527655291002E-3</v>
      </c>
      <c r="S126" s="51">
        <v>0.80245024382580998</v>
      </c>
      <c r="Y126" s="61" t="s">
        <v>93</v>
      </c>
      <c r="Z126" t="s">
        <v>93</v>
      </c>
      <c r="AA126" t="s">
        <v>596</v>
      </c>
      <c r="AB126">
        <v>2016</v>
      </c>
      <c r="AC126">
        <v>123</v>
      </c>
      <c r="AD126" t="b">
        <f t="shared" si="1"/>
        <v>1</v>
      </c>
    </row>
    <row r="127" spans="1:30" x14ac:dyDescent="0.2">
      <c r="A127" t="s">
        <v>122</v>
      </c>
      <c r="B127" s="13">
        <v>9.8971879343089793E-6</v>
      </c>
      <c r="C127">
        <v>1.2140859318998E-2</v>
      </c>
      <c r="D127">
        <v>2.4063906370087599E-2</v>
      </c>
      <c r="E127">
        <v>1.1827231633954299E-2</v>
      </c>
      <c r="F127">
        <v>3.3840945192443401E-3</v>
      </c>
      <c r="G127">
        <v>4.4139092531830697E-3</v>
      </c>
      <c r="H127">
        <v>5.6235559847411402E-2</v>
      </c>
      <c r="I127">
        <v>3.3835604759862303E-2</v>
      </c>
      <c r="J127">
        <v>5.2969913007744299E-2</v>
      </c>
      <c r="K127">
        <v>6.5934176337713304E-3</v>
      </c>
      <c r="L127" s="13">
        <v>5.6904862327279599E-5</v>
      </c>
      <c r="M127">
        <v>9.68642497999328E-3</v>
      </c>
      <c r="N127">
        <v>1.10351603656887E-2</v>
      </c>
      <c r="O127">
        <v>4.9121672571645703E-3</v>
      </c>
      <c r="P127" s="13">
        <v>3.2707708148632702E-4</v>
      </c>
      <c r="Q127">
        <v>5.6689000546655197E-3</v>
      </c>
      <c r="R127">
        <v>1.40823228609861E-2</v>
      </c>
      <c r="S127" s="51">
        <v>0.74875664900549699</v>
      </c>
      <c r="Y127" s="61" t="s">
        <v>58</v>
      </c>
      <c r="Z127" t="s">
        <v>58</v>
      </c>
      <c r="AA127" t="s">
        <v>605</v>
      </c>
      <c r="AB127">
        <v>2008</v>
      </c>
      <c r="AC127">
        <v>124</v>
      </c>
      <c r="AD127" t="b">
        <f t="shared" si="1"/>
        <v>1</v>
      </c>
    </row>
    <row r="128" spans="1:30" x14ac:dyDescent="0.2">
      <c r="A128" t="s">
        <v>256</v>
      </c>
      <c r="B128" s="13">
        <v>5.3519406766108901E-5</v>
      </c>
      <c r="C128" s="13">
        <v>5.1620217090167E-5</v>
      </c>
      <c r="D128">
        <v>3.5024181547304099E-2</v>
      </c>
      <c r="E128">
        <v>2.0122057734097001E-2</v>
      </c>
      <c r="F128" s="13">
        <v>5.0284731549434696E-4</v>
      </c>
      <c r="G128">
        <v>9.8184412476288504E-3</v>
      </c>
      <c r="H128">
        <v>2.2001877198525598E-2</v>
      </c>
      <c r="I128">
        <v>6.9808569656554506E-2</v>
      </c>
      <c r="J128">
        <v>3.3584025209403398E-3</v>
      </c>
      <c r="K128">
        <v>3.7885169232346402E-2</v>
      </c>
      <c r="L128" s="13">
        <v>9.1640570286393298E-4</v>
      </c>
      <c r="M128">
        <v>1.6813742927932801E-3</v>
      </c>
      <c r="N128" s="13">
        <v>3.5375870302452902E-4</v>
      </c>
      <c r="O128" s="13">
        <v>5.3330771807246802E-5</v>
      </c>
      <c r="P128" s="13">
        <v>2.13205411067453E-4</v>
      </c>
      <c r="Q128" s="13">
        <v>4.4967871869906199E-5</v>
      </c>
      <c r="R128">
        <v>1.20528927846794E-2</v>
      </c>
      <c r="S128" s="51">
        <v>0.786057378385146</v>
      </c>
      <c r="Y128" s="61" t="s">
        <v>122</v>
      </c>
      <c r="Z128" t="s">
        <v>122</v>
      </c>
      <c r="AA128" t="s">
        <v>605</v>
      </c>
      <c r="AB128">
        <v>2018</v>
      </c>
      <c r="AC128">
        <v>125</v>
      </c>
      <c r="AD128" t="b">
        <f t="shared" si="1"/>
        <v>1</v>
      </c>
    </row>
    <row r="129" spans="1:30" x14ac:dyDescent="0.2">
      <c r="A129" t="s">
        <v>257</v>
      </c>
      <c r="B129">
        <v>1.07808325337466E-2</v>
      </c>
      <c r="C129">
        <v>5.1374340391608497E-3</v>
      </c>
      <c r="D129">
        <v>6.8309604987556102E-2</v>
      </c>
      <c r="E129">
        <v>8.8690804692284395E-2</v>
      </c>
      <c r="F129">
        <v>6.5273753380533095E-2</v>
      </c>
      <c r="G129">
        <v>2.2366391801442102E-3</v>
      </c>
      <c r="H129" s="13">
        <v>3.40884141083083E-6</v>
      </c>
      <c r="I129">
        <v>2.9862158664774499E-2</v>
      </c>
      <c r="J129" s="13">
        <v>5.8497212929635599E-7</v>
      </c>
      <c r="K129" s="13">
        <v>9.6583662700223201E-4</v>
      </c>
      <c r="L129">
        <v>1.0451053874605499E-3</v>
      </c>
      <c r="M129" s="13">
        <v>4.94043208597306E-6</v>
      </c>
      <c r="N129" s="13">
        <v>6.2055418155490098E-7</v>
      </c>
      <c r="O129" s="13">
        <v>3.2226324417074997E-5</v>
      </c>
      <c r="P129" s="13">
        <v>8.0060934994120598E-4</v>
      </c>
      <c r="Q129">
        <v>1.8104719672152599E-2</v>
      </c>
      <c r="R129" s="13">
        <v>1.7440980286271299E-7</v>
      </c>
      <c r="S129" s="51">
        <v>0.70875054595121501</v>
      </c>
      <c r="Y129" s="61" t="s">
        <v>256</v>
      </c>
      <c r="Z129" t="s">
        <v>256</v>
      </c>
      <c r="AA129" t="s">
        <v>543</v>
      </c>
      <c r="AB129">
        <v>2013</v>
      </c>
      <c r="AC129">
        <v>126</v>
      </c>
      <c r="AD129" t="b">
        <f t="shared" si="1"/>
        <v>1</v>
      </c>
    </row>
    <row r="130" spans="1:30" x14ac:dyDescent="0.2">
      <c r="A130" t="s">
        <v>59</v>
      </c>
      <c r="B130">
        <v>2.6574048003636001E-2</v>
      </c>
      <c r="C130" s="13">
        <v>8.5008921951044493E-6</v>
      </c>
      <c r="D130">
        <v>7.0654243750337999E-3</v>
      </c>
      <c r="E130" s="13">
        <v>1.0769776920939E-5</v>
      </c>
      <c r="F130">
        <v>1.32238713772401E-2</v>
      </c>
      <c r="G130" s="13">
        <v>3.6212918976527001E-5</v>
      </c>
      <c r="H130" s="13">
        <v>1.3160060812658701E-4</v>
      </c>
      <c r="I130">
        <v>3.8722002790534997E-2</v>
      </c>
      <c r="J130" s="13">
        <v>3.4030046173788098E-5</v>
      </c>
      <c r="K130">
        <v>0.141683931672205</v>
      </c>
      <c r="L130" s="13">
        <v>3.29521674998532E-5</v>
      </c>
      <c r="M130">
        <v>2.1439426868695498E-2</v>
      </c>
      <c r="N130">
        <v>1.3694763228260401E-2</v>
      </c>
      <c r="O130">
        <v>5.3642960856998103E-3</v>
      </c>
      <c r="P130">
        <v>2.2528126004794399E-3</v>
      </c>
      <c r="Q130" s="13">
        <v>3.0997944809735997E-5</v>
      </c>
      <c r="R130" s="13">
        <v>3.1119398490498299E-6</v>
      </c>
      <c r="S130" s="51">
        <v>0.72969124670366203</v>
      </c>
      <c r="Y130" s="61" t="s">
        <v>257</v>
      </c>
      <c r="Z130" t="s">
        <v>257</v>
      </c>
      <c r="AA130" t="s">
        <v>630</v>
      </c>
      <c r="AB130">
        <v>2003</v>
      </c>
      <c r="AC130">
        <v>127</v>
      </c>
      <c r="AD130" t="b">
        <f t="shared" si="1"/>
        <v>1</v>
      </c>
    </row>
    <row r="131" spans="1:30" x14ac:dyDescent="0.2">
      <c r="A131" t="s">
        <v>258</v>
      </c>
      <c r="B131" s="13">
        <v>3.7955581742094501E-4</v>
      </c>
      <c r="C131" s="13">
        <v>1.5304751298999701E-4</v>
      </c>
      <c r="D131" s="13">
        <v>5.3629064328527E-5</v>
      </c>
      <c r="E131" s="13">
        <v>5.1358982057034799E-5</v>
      </c>
      <c r="F131" s="13">
        <v>5.7377867578152301E-5</v>
      </c>
      <c r="G131" s="13">
        <v>1.72692402971903E-4</v>
      </c>
      <c r="H131">
        <v>0.21754377907719899</v>
      </c>
      <c r="I131" s="13">
        <v>3.1448599867572202E-5</v>
      </c>
      <c r="J131">
        <v>4.5501104272327496E-3</v>
      </c>
      <c r="K131" s="13">
        <v>5.0291809354218597E-5</v>
      </c>
      <c r="L131">
        <v>7.24517190764698E-3</v>
      </c>
      <c r="M131" s="13">
        <v>3.0786471485698202E-4</v>
      </c>
      <c r="N131">
        <v>6.1144864821307203E-2</v>
      </c>
      <c r="O131" s="13">
        <v>1.5439086971142299E-4</v>
      </c>
      <c r="P131">
        <v>7.3679752518289003E-3</v>
      </c>
      <c r="Q131" s="13">
        <v>1.47823200329518E-4</v>
      </c>
      <c r="R131">
        <v>3.2775839298435101E-3</v>
      </c>
      <c r="S131" s="51">
        <v>0.69731103374347503</v>
      </c>
      <c r="Y131" s="61" t="s">
        <v>59</v>
      </c>
      <c r="Z131" t="s">
        <v>59</v>
      </c>
      <c r="AA131" t="s">
        <v>605</v>
      </c>
      <c r="AB131">
        <v>2014</v>
      </c>
      <c r="AC131">
        <v>128</v>
      </c>
      <c r="AD131" t="b">
        <f t="shared" ref="AD131:AD194" si="2">Y131=Z131</f>
        <v>1</v>
      </c>
    </row>
    <row r="132" spans="1:30" x14ac:dyDescent="0.2">
      <c r="A132" t="s">
        <v>259</v>
      </c>
      <c r="B132">
        <v>1.3559220122885201E-3</v>
      </c>
      <c r="C132">
        <v>2.5176365107673301E-3</v>
      </c>
      <c r="D132">
        <v>0.25656363749712702</v>
      </c>
      <c r="E132">
        <v>9.5109040343572902E-3</v>
      </c>
      <c r="F132">
        <v>3.6149624553178501E-2</v>
      </c>
      <c r="G132" s="13">
        <v>3.1195718814517503E-4</v>
      </c>
      <c r="H132">
        <v>9.0791331519768197E-3</v>
      </c>
      <c r="I132" s="13">
        <v>2.9524015262613301E-6</v>
      </c>
      <c r="J132" s="13">
        <v>4.6728224905902596E-6</v>
      </c>
      <c r="K132">
        <v>2.97693217626732E-2</v>
      </c>
      <c r="L132" s="13">
        <v>2.5314887510439101E-5</v>
      </c>
      <c r="M132" s="13">
        <v>1.8340093845925799E-5</v>
      </c>
      <c r="N132">
        <v>2.8567817884065502E-3</v>
      </c>
      <c r="O132" s="13">
        <v>3.93193524563883E-6</v>
      </c>
      <c r="P132" s="13">
        <v>5.7968320330341101E-5</v>
      </c>
      <c r="Q132" s="13">
        <v>3.31536098831837E-6</v>
      </c>
      <c r="R132" s="13">
        <v>4.36424602179765E-5</v>
      </c>
      <c r="S132" s="51">
        <v>0.65172494321892305</v>
      </c>
      <c r="Y132" s="61" t="s">
        <v>258</v>
      </c>
      <c r="Z132" t="s">
        <v>258</v>
      </c>
      <c r="AA132" t="s">
        <v>543</v>
      </c>
      <c r="AB132">
        <v>2014</v>
      </c>
      <c r="AC132">
        <v>129</v>
      </c>
      <c r="AD132" t="b">
        <f t="shared" si="2"/>
        <v>1</v>
      </c>
    </row>
    <row r="133" spans="1:30" x14ac:dyDescent="0.2">
      <c r="A133" t="s">
        <v>737</v>
      </c>
      <c r="B133">
        <v>3.1763120921654798E-3</v>
      </c>
      <c r="C133">
        <v>2.14236464318243E-2</v>
      </c>
      <c r="D133" s="13">
        <v>1.3912665124242199E-4</v>
      </c>
      <c r="E133" s="13">
        <v>9.8301975707487603E-5</v>
      </c>
      <c r="F133">
        <v>9.78461667068228E-3</v>
      </c>
      <c r="G133" s="13">
        <v>6.1423630863733796E-5</v>
      </c>
      <c r="H133">
        <v>3.8319637903072197E-2</v>
      </c>
      <c r="I133">
        <v>4.6071037530174198E-2</v>
      </c>
      <c r="J133">
        <v>7.9451940034855395E-2</v>
      </c>
      <c r="K133">
        <v>1.2423234617186901E-2</v>
      </c>
      <c r="L133" s="13">
        <v>9.5910056702356198E-5</v>
      </c>
      <c r="M133">
        <v>4.35682327648335E-2</v>
      </c>
      <c r="N133">
        <v>1.9396085858308699E-3</v>
      </c>
      <c r="O133">
        <v>2.05577647215742E-3</v>
      </c>
      <c r="P133" s="13">
        <v>5.9554537545197698E-5</v>
      </c>
      <c r="Q133" s="13">
        <v>6.9285405496864304E-4</v>
      </c>
      <c r="R133" s="13">
        <v>5.2784103010884202E-6</v>
      </c>
      <c r="S133" s="51">
        <v>0.740633507579886</v>
      </c>
      <c r="Y133" s="61" t="s">
        <v>259</v>
      </c>
      <c r="Z133" t="s">
        <v>259</v>
      </c>
      <c r="AA133" t="s">
        <v>377</v>
      </c>
      <c r="AB133">
        <v>2009</v>
      </c>
      <c r="AC133">
        <v>130</v>
      </c>
      <c r="AD133" t="b">
        <f t="shared" si="2"/>
        <v>1</v>
      </c>
    </row>
    <row r="134" spans="1:30" x14ac:dyDescent="0.2">
      <c r="A134" t="s">
        <v>260</v>
      </c>
      <c r="B134" s="13">
        <v>1.6849032175002101E-5</v>
      </c>
      <c r="C134" s="13">
        <v>3.8050670946613897E-5</v>
      </c>
      <c r="D134">
        <v>7.98928729921939E-3</v>
      </c>
      <c r="E134" s="13">
        <v>3.2404325781118602E-6</v>
      </c>
      <c r="F134" s="13">
        <v>3.6201868478693098E-6</v>
      </c>
      <c r="G134">
        <v>6.2860414320194697E-3</v>
      </c>
      <c r="H134" s="13">
        <v>2.5399098975845401E-5</v>
      </c>
      <c r="I134">
        <v>2.7452196984806599E-2</v>
      </c>
      <c r="J134">
        <v>1.5321878273113499E-2</v>
      </c>
      <c r="K134" s="13">
        <v>1.02716816249615E-5</v>
      </c>
      <c r="L134">
        <v>0.282384368794177</v>
      </c>
      <c r="M134" s="13">
        <v>6.2015836238866004E-5</v>
      </c>
      <c r="N134" s="13">
        <v>3.3314729488353701E-6</v>
      </c>
      <c r="O134" s="13">
        <v>2.6425233466821799E-6</v>
      </c>
      <c r="P134" s="13">
        <v>3.4656815570521502E-6</v>
      </c>
      <c r="Q134" s="13">
        <v>2.2281442259324898E-6</v>
      </c>
      <c r="R134" s="13">
        <v>9.3632684706586996E-7</v>
      </c>
      <c r="S134" s="51">
        <v>0.66039417612835105</v>
      </c>
      <c r="Y134" s="61" t="s">
        <v>737</v>
      </c>
      <c r="Z134" t="s">
        <v>737</v>
      </c>
      <c r="AA134" t="s">
        <v>389</v>
      </c>
      <c r="AB134">
        <v>2016</v>
      </c>
      <c r="AC134">
        <v>131</v>
      </c>
      <c r="AD134" t="b">
        <f t="shared" si="2"/>
        <v>1</v>
      </c>
    </row>
    <row r="135" spans="1:30" x14ac:dyDescent="0.2">
      <c r="A135" t="s">
        <v>261</v>
      </c>
      <c r="B135">
        <v>2.3718697040574398E-2</v>
      </c>
      <c r="C135">
        <v>1.4789687986744701E-2</v>
      </c>
      <c r="D135">
        <v>3.05464313171555E-3</v>
      </c>
      <c r="E135">
        <v>2.68148345648376E-2</v>
      </c>
      <c r="F135" s="13">
        <v>1.7374305161957302E-5</v>
      </c>
      <c r="G135" s="13">
        <v>2.70798973695479E-4</v>
      </c>
      <c r="H135" s="13">
        <v>2.9663743807133301E-5</v>
      </c>
      <c r="I135">
        <v>7.3252057226092002E-2</v>
      </c>
      <c r="J135">
        <v>9.2216034064542905E-3</v>
      </c>
      <c r="K135">
        <v>1.9013482230012001E-2</v>
      </c>
      <c r="L135" s="13">
        <v>4.5647396524428499E-6</v>
      </c>
      <c r="M135" s="13">
        <v>5.4497906890137697E-5</v>
      </c>
      <c r="N135">
        <v>1.0901826767857699E-2</v>
      </c>
      <c r="O135" s="13">
        <v>4.2833287951429898E-6</v>
      </c>
      <c r="P135" s="13">
        <v>1.0917393106574601E-4</v>
      </c>
      <c r="Q135">
        <v>3.9502582828665001E-3</v>
      </c>
      <c r="R135">
        <v>3.7028657243921501E-2</v>
      </c>
      <c r="S135" s="51">
        <v>0.777763895189855</v>
      </c>
      <c r="Y135" s="61" t="s">
        <v>260</v>
      </c>
      <c r="Z135" t="s">
        <v>260</v>
      </c>
      <c r="AA135" t="s">
        <v>587</v>
      </c>
      <c r="AB135">
        <v>2014</v>
      </c>
      <c r="AC135">
        <v>132</v>
      </c>
      <c r="AD135" t="b">
        <f t="shared" si="2"/>
        <v>1</v>
      </c>
    </row>
    <row r="136" spans="1:30" x14ac:dyDescent="0.2">
      <c r="A136" t="s">
        <v>262</v>
      </c>
      <c r="B136">
        <v>6.9863225945582998E-3</v>
      </c>
      <c r="C136">
        <v>1.9372588908167E-2</v>
      </c>
      <c r="D136" s="13">
        <v>4.0556387391808901E-5</v>
      </c>
      <c r="E136" s="13">
        <v>1.4986147955865401E-4</v>
      </c>
      <c r="F136" s="13">
        <v>5.3583814445589697E-4</v>
      </c>
      <c r="G136" s="13">
        <v>4.81593534162076E-4</v>
      </c>
      <c r="H136">
        <v>6.1679941023158697E-3</v>
      </c>
      <c r="I136">
        <v>6.9301398800045405E-2</v>
      </c>
      <c r="J136">
        <v>9.2513638857926905E-2</v>
      </c>
      <c r="K136" s="13">
        <v>8.9115090412199597E-4</v>
      </c>
      <c r="L136" s="13">
        <v>1.08957850604378E-5</v>
      </c>
      <c r="M136">
        <v>8.0124847059998994E-3</v>
      </c>
      <c r="N136">
        <v>2.0226991610158E-2</v>
      </c>
      <c r="O136" s="13">
        <v>1.02240726631772E-5</v>
      </c>
      <c r="P136">
        <v>3.8310178469673998E-3</v>
      </c>
      <c r="Q136" s="13">
        <v>8.6208163491061904E-6</v>
      </c>
      <c r="R136" s="13">
        <v>3.6227016623730201E-6</v>
      </c>
      <c r="S136" s="51">
        <v>0.77145519874843504</v>
      </c>
      <c r="Y136" s="61" t="s">
        <v>261</v>
      </c>
      <c r="Z136" t="s">
        <v>261</v>
      </c>
      <c r="AA136" t="s">
        <v>377</v>
      </c>
      <c r="AB136">
        <v>2006</v>
      </c>
      <c r="AC136">
        <v>133</v>
      </c>
      <c r="AD136" t="b">
        <f t="shared" si="2"/>
        <v>1</v>
      </c>
    </row>
    <row r="137" spans="1:30" x14ac:dyDescent="0.2">
      <c r="A137" t="s">
        <v>94</v>
      </c>
      <c r="B137">
        <v>3.11686327536774E-2</v>
      </c>
      <c r="C137">
        <v>9.9344602845668293E-3</v>
      </c>
      <c r="D137">
        <v>4.2668503237442403E-2</v>
      </c>
      <c r="E137">
        <v>1.74351968893285E-2</v>
      </c>
      <c r="F137">
        <v>3.26708734365663E-2</v>
      </c>
      <c r="G137" s="13">
        <v>4.2642000110415498E-5</v>
      </c>
      <c r="H137" s="13">
        <v>1.04351283589678E-5</v>
      </c>
      <c r="I137">
        <v>6.93338079497198E-2</v>
      </c>
      <c r="J137" s="13">
        <v>3.8219815808131899E-5</v>
      </c>
      <c r="K137">
        <v>4.1089788752478998E-2</v>
      </c>
      <c r="L137" s="13">
        <v>1.6057866636191899E-6</v>
      </c>
      <c r="M137">
        <v>3.35850565756919E-3</v>
      </c>
      <c r="N137" s="13">
        <v>9.9949933800776299E-6</v>
      </c>
      <c r="O137" s="13">
        <v>1.50679179511493E-6</v>
      </c>
      <c r="P137">
        <v>1.15961207358665E-3</v>
      </c>
      <c r="Q137">
        <v>1.9098215332660901E-2</v>
      </c>
      <c r="R137" s="13">
        <v>8.6292584287557898E-6</v>
      </c>
      <c r="S137" s="51">
        <v>0.73196936985785799</v>
      </c>
      <c r="Y137" s="61" t="s">
        <v>262</v>
      </c>
      <c r="Z137" t="s">
        <v>262</v>
      </c>
      <c r="AA137" t="s">
        <v>389</v>
      </c>
      <c r="AB137">
        <v>2018</v>
      </c>
      <c r="AC137">
        <v>134</v>
      </c>
      <c r="AD137" t="b">
        <f t="shared" si="2"/>
        <v>1</v>
      </c>
    </row>
    <row r="138" spans="1:30" x14ac:dyDescent="0.2">
      <c r="A138" t="s">
        <v>60</v>
      </c>
      <c r="B138" s="13">
        <v>5.4763701289463699E-5</v>
      </c>
      <c r="C138">
        <v>2.1690913173226099E-2</v>
      </c>
      <c r="D138">
        <v>8.9159379810867107E-2</v>
      </c>
      <c r="E138">
        <v>5.32912771172439E-2</v>
      </c>
      <c r="F138" s="13">
        <v>7.72585628002699E-5</v>
      </c>
      <c r="G138">
        <v>1.23731946360315E-3</v>
      </c>
      <c r="H138">
        <v>3.6629523498527397E-2</v>
      </c>
      <c r="I138">
        <v>8.6975960780723508E-3</v>
      </c>
      <c r="J138">
        <v>9.9179821771599608E-3</v>
      </c>
      <c r="K138">
        <v>1.0447626443152E-3</v>
      </c>
      <c r="L138" s="13">
        <v>4.4026307500380402E-6</v>
      </c>
      <c r="M138">
        <v>1.2264090363909901E-2</v>
      </c>
      <c r="N138" s="13">
        <v>8.9037880702831401E-4</v>
      </c>
      <c r="O138" s="13">
        <v>1.17341281512798E-6</v>
      </c>
      <c r="P138" s="13">
        <v>5.7207369999467701E-4</v>
      </c>
      <c r="Q138">
        <v>1.89856911894637E-3</v>
      </c>
      <c r="R138">
        <v>2.3266845914796199E-3</v>
      </c>
      <c r="S138" s="51">
        <v>0.76024185114797105</v>
      </c>
      <c r="Y138" s="61" t="s">
        <v>94</v>
      </c>
      <c r="Z138" t="s">
        <v>94</v>
      </c>
      <c r="AA138" t="s">
        <v>596</v>
      </c>
      <c r="AB138">
        <v>2005</v>
      </c>
      <c r="AC138">
        <v>135</v>
      </c>
      <c r="AD138" t="b">
        <f t="shared" si="2"/>
        <v>1</v>
      </c>
    </row>
    <row r="139" spans="1:30" x14ac:dyDescent="0.2">
      <c r="A139" t="s">
        <v>263</v>
      </c>
      <c r="B139">
        <v>6.7032111697013799E-2</v>
      </c>
      <c r="C139">
        <v>2.5386856553612201E-2</v>
      </c>
      <c r="D139" s="13">
        <v>3.9567220004045801E-6</v>
      </c>
      <c r="E139" s="13">
        <v>3.7892366157758602E-6</v>
      </c>
      <c r="F139" s="13">
        <v>2.91357254183829E-5</v>
      </c>
      <c r="G139" s="13">
        <v>4.4403414307255E-6</v>
      </c>
      <c r="H139" s="13">
        <v>7.2696845211224698E-4</v>
      </c>
      <c r="I139">
        <v>0.134890422292892</v>
      </c>
      <c r="J139">
        <v>1.7443666311889702E-2</v>
      </c>
      <c r="K139">
        <v>2.1303579413013699E-2</v>
      </c>
      <c r="L139">
        <v>6.8348566467237599E-3</v>
      </c>
      <c r="M139">
        <v>5.17751478357391E-3</v>
      </c>
      <c r="N139" s="13">
        <v>5.3700533380359402E-5</v>
      </c>
      <c r="O139" s="13">
        <v>1.1390870948383E-5</v>
      </c>
      <c r="P139" s="13">
        <v>9.5361503134483306E-5</v>
      </c>
      <c r="Q139" s="13">
        <v>2.6055057411663601E-6</v>
      </c>
      <c r="R139" s="13">
        <v>9.3957107053571505E-6</v>
      </c>
      <c r="S139" s="51">
        <v>0.72099024769979303</v>
      </c>
      <c r="Y139" s="61" t="s">
        <v>60</v>
      </c>
      <c r="Z139" t="s">
        <v>60</v>
      </c>
      <c r="AA139" t="s">
        <v>605</v>
      </c>
      <c r="AB139">
        <v>2002</v>
      </c>
      <c r="AC139">
        <v>136</v>
      </c>
      <c r="AD139" t="b">
        <f t="shared" si="2"/>
        <v>1</v>
      </c>
    </row>
    <row r="140" spans="1:30" x14ac:dyDescent="0.2">
      <c r="A140" t="s">
        <v>264</v>
      </c>
      <c r="B140">
        <v>1.0538551576084999E-2</v>
      </c>
      <c r="C140">
        <v>1.6479055128829499E-2</v>
      </c>
      <c r="D140" s="13">
        <v>2.2136401553765701E-4</v>
      </c>
      <c r="E140" s="13">
        <v>2.4026301729288799E-4</v>
      </c>
      <c r="F140" s="13">
        <v>9.8367283861157797E-6</v>
      </c>
      <c r="G140" s="13">
        <v>1.0317805184799099E-5</v>
      </c>
      <c r="H140">
        <v>8.9608648260276896E-3</v>
      </c>
      <c r="I140">
        <v>2.2939036768126898E-2</v>
      </c>
      <c r="J140">
        <v>1.2410832537681301E-2</v>
      </c>
      <c r="K140">
        <v>8.2639626893906606E-3</v>
      </c>
      <c r="L140" s="13">
        <v>8.4804685225202503E-5</v>
      </c>
      <c r="M140" s="13">
        <v>1.4922050879641999E-4</v>
      </c>
      <c r="N140">
        <v>2.52379908788814E-2</v>
      </c>
      <c r="O140">
        <v>1.0133474411897299E-2</v>
      </c>
      <c r="P140" s="13">
        <v>9.4169084586220504E-6</v>
      </c>
      <c r="Q140" s="13">
        <v>2.53424662188304E-5</v>
      </c>
      <c r="R140">
        <v>5.4838838178239299E-2</v>
      </c>
      <c r="S140" s="51">
        <v>0.82944682686973903</v>
      </c>
      <c r="Y140" s="61" t="s">
        <v>263</v>
      </c>
      <c r="Z140" t="s">
        <v>263</v>
      </c>
      <c r="AA140" t="s">
        <v>389</v>
      </c>
      <c r="AB140">
        <v>2007</v>
      </c>
      <c r="AC140">
        <v>137</v>
      </c>
      <c r="AD140" t="b">
        <f t="shared" si="2"/>
        <v>1</v>
      </c>
    </row>
    <row r="141" spans="1:30" x14ac:dyDescent="0.2">
      <c r="A141" t="s">
        <v>265</v>
      </c>
      <c r="B141">
        <v>3.0904308664932802E-2</v>
      </c>
      <c r="C141" s="13">
        <v>4.6604110540057403E-6</v>
      </c>
      <c r="D141">
        <v>1.6768711045020299E-2</v>
      </c>
      <c r="E141">
        <v>1.6044142539770399E-2</v>
      </c>
      <c r="F141">
        <v>1.00175610628493E-2</v>
      </c>
      <c r="G141">
        <v>6.2411372276498104E-3</v>
      </c>
      <c r="H141" s="13">
        <v>5.3777316164346095E-4</v>
      </c>
      <c r="I141">
        <v>1.24461840781239E-2</v>
      </c>
      <c r="J141">
        <v>3.3168422550176198E-3</v>
      </c>
      <c r="K141">
        <v>3.0646577117399001E-2</v>
      </c>
      <c r="L141">
        <v>8.3217337606237493E-3</v>
      </c>
      <c r="M141" s="13">
        <v>2.0353521384520299E-4</v>
      </c>
      <c r="N141" s="13">
        <v>1.9004217325949801E-5</v>
      </c>
      <c r="O141" s="13">
        <v>4.8148445020099398E-6</v>
      </c>
      <c r="P141" s="13">
        <v>3.21828170083589E-5</v>
      </c>
      <c r="Q141">
        <v>1.11273541014239E-2</v>
      </c>
      <c r="R141">
        <v>1.8096460349379201E-2</v>
      </c>
      <c r="S141" s="51">
        <v>0.83526701713243001</v>
      </c>
      <c r="Y141" s="61" t="s">
        <v>264</v>
      </c>
      <c r="Z141" t="s">
        <v>264</v>
      </c>
      <c r="AA141" t="s">
        <v>389</v>
      </c>
      <c r="AB141">
        <v>2007</v>
      </c>
      <c r="AC141">
        <v>138</v>
      </c>
      <c r="AD141" t="b">
        <f t="shared" si="2"/>
        <v>1</v>
      </c>
    </row>
    <row r="142" spans="1:30" x14ac:dyDescent="0.2">
      <c r="A142" t="s">
        <v>266</v>
      </c>
      <c r="B142">
        <v>7.5969950089783897E-3</v>
      </c>
      <c r="C142" s="13">
        <v>7.5331695826307602E-6</v>
      </c>
      <c r="D142" s="13">
        <v>9.9656069801398293E-6</v>
      </c>
      <c r="E142">
        <v>1.0776568869530901E-2</v>
      </c>
      <c r="F142" s="13">
        <v>7.0058810756666199E-4</v>
      </c>
      <c r="G142" s="13">
        <v>1.1183676172275301E-5</v>
      </c>
      <c r="H142" s="13">
        <v>3.29921089187953E-5</v>
      </c>
      <c r="I142">
        <v>0.206126427347155</v>
      </c>
      <c r="J142" s="13">
        <v>9.2492967421003903E-6</v>
      </c>
      <c r="K142">
        <v>2.5515696184771001E-2</v>
      </c>
      <c r="L142" s="13">
        <v>5.0107811081727097E-5</v>
      </c>
      <c r="M142">
        <v>4.2176710068705797E-3</v>
      </c>
      <c r="N142" s="13">
        <v>9.8119029647730296E-6</v>
      </c>
      <c r="O142" s="13">
        <v>7.7827984972403704E-6</v>
      </c>
      <c r="P142" s="13">
        <v>1.0207176125049001E-5</v>
      </c>
      <c r="Q142" s="13">
        <v>3.2016503585200102E-4</v>
      </c>
      <c r="R142">
        <v>9.5989994717114308E-3</v>
      </c>
      <c r="S142" s="51">
        <v>0.73499805542049801</v>
      </c>
      <c r="Y142" s="61" t="s">
        <v>265</v>
      </c>
      <c r="Z142" t="s">
        <v>265</v>
      </c>
      <c r="AA142" t="s">
        <v>389</v>
      </c>
      <c r="AB142">
        <v>2010</v>
      </c>
      <c r="AC142">
        <v>139</v>
      </c>
      <c r="AD142" t="b">
        <f t="shared" si="2"/>
        <v>1</v>
      </c>
    </row>
    <row r="143" spans="1:30" x14ac:dyDescent="0.2">
      <c r="A143" t="s">
        <v>267</v>
      </c>
      <c r="B143" s="13">
        <v>1.74892556157604E-4</v>
      </c>
      <c r="C143" s="13">
        <v>5.4397108430623598E-5</v>
      </c>
      <c r="D143">
        <v>2.8690775068381202E-2</v>
      </c>
      <c r="E143">
        <v>9.9753767287736102E-3</v>
      </c>
      <c r="F143" s="13">
        <v>3.00312705635512E-4</v>
      </c>
      <c r="G143" s="13">
        <v>3.8128696551070898E-4</v>
      </c>
      <c r="H143" s="13">
        <v>1.43080769111261E-4</v>
      </c>
      <c r="I143">
        <v>4.1079308990126899E-2</v>
      </c>
      <c r="J143">
        <v>2.4169976966495399E-3</v>
      </c>
      <c r="K143">
        <v>1.9932119824309001E-2</v>
      </c>
      <c r="L143" s="13">
        <v>1.58641346917227E-5</v>
      </c>
      <c r="M143">
        <v>2.0143633334401299E-2</v>
      </c>
      <c r="N143">
        <v>1.77825869768356E-3</v>
      </c>
      <c r="O143" s="13">
        <v>1.48861293543254E-5</v>
      </c>
      <c r="P143" s="13">
        <v>8.1929209451589403E-4</v>
      </c>
      <c r="Q143" s="13">
        <v>1.2551807047975201E-5</v>
      </c>
      <c r="R143">
        <v>2.27586988830599E-2</v>
      </c>
      <c r="S143" s="51">
        <v>0.85130826650615898</v>
      </c>
      <c r="Y143" s="61" t="s">
        <v>266</v>
      </c>
      <c r="Z143" t="s">
        <v>266</v>
      </c>
      <c r="AA143" t="s">
        <v>389</v>
      </c>
      <c r="AB143">
        <v>2010</v>
      </c>
      <c r="AC143">
        <v>140</v>
      </c>
      <c r="AD143" t="b">
        <f t="shared" si="2"/>
        <v>1</v>
      </c>
    </row>
    <row r="144" spans="1:30" x14ac:dyDescent="0.2">
      <c r="A144" t="s">
        <v>268</v>
      </c>
      <c r="B144">
        <v>0.12027868321633201</v>
      </c>
      <c r="C144">
        <v>2.2909560232707401E-2</v>
      </c>
      <c r="D144">
        <v>1.7972090648588901E-2</v>
      </c>
      <c r="E144" s="13">
        <v>6.8741042517665397E-6</v>
      </c>
      <c r="F144">
        <v>2.1466188169630501E-2</v>
      </c>
      <c r="G144">
        <v>2.91436555237389E-3</v>
      </c>
      <c r="H144" s="13">
        <v>2.6470091150331801E-4</v>
      </c>
      <c r="I144">
        <v>1.7532422450375298E-2</v>
      </c>
      <c r="J144" s="13">
        <v>2.1720606360586699E-5</v>
      </c>
      <c r="K144">
        <v>1.6947659010521601E-2</v>
      </c>
      <c r="L144">
        <v>2.3249987936618099E-3</v>
      </c>
      <c r="M144">
        <v>5.1761893516549997E-3</v>
      </c>
      <c r="N144" s="13">
        <v>7.0672330962609798E-6</v>
      </c>
      <c r="O144" s="13">
        <v>1.1101594423470799E-4</v>
      </c>
      <c r="P144" s="13">
        <v>7.3519370492449898E-6</v>
      </c>
      <c r="Q144">
        <v>1.9144210379361499E-2</v>
      </c>
      <c r="R144" s="13">
        <v>7.7279292781534602E-5</v>
      </c>
      <c r="S144" s="51">
        <v>0.75283762216551398</v>
      </c>
      <c r="Y144" s="61" t="s">
        <v>267</v>
      </c>
      <c r="Z144" t="s">
        <v>267</v>
      </c>
      <c r="AA144" t="s">
        <v>389</v>
      </c>
      <c r="AB144">
        <v>2008</v>
      </c>
      <c r="AC144">
        <v>141</v>
      </c>
      <c r="AD144" t="b">
        <f t="shared" si="2"/>
        <v>1</v>
      </c>
    </row>
    <row r="145" spans="1:30" x14ac:dyDescent="0.2">
      <c r="A145" t="s">
        <v>269</v>
      </c>
      <c r="B145">
        <v>6.8930593252638395E-2</v>
      </c>
      <c r="C145">
        <v>1.38801562589145E-2</v>
      </c>
      <c r="D145">
        <v>4.8939134191120698E-2</v>
      </c>
      <c r="E145">
        <v>1.53241325840491E-2</v>
      </c>
      <c r="F145">
        <v>3.1125405660613899E-2</v>
      </c>
      <c r="G145">
        <v>7.2632501457935896E-3</v>
      </c>
      <c r="H145" s="13">
        <v>2.3783074824475499E-5</v>
      </c>
      <c r="I145">
        <v>1.5934002768397602E-2</v>
      </c>
      <c r="J145" s="13">
        <v>6.3535331195794696E-4</v>
      </c>
      <c r="K145">
        <v>1.7668917080351398E-2</v>
      </c>
      <c r="L145">
        <v>1.53862875185452E-3</v>
      </c>
      <c r="M145">
        <v>3.8663965108308398E-2</v>
      </c>
      <c r="N145" s="13">
        <v>1.9309236532829399E-5</v>
      </c>
      <c r="O145" s="13">
        <v>5.0903708122479398E-4</v>
      </c>
      <c r="P145" s="13">
        <v>2.0087110404416799E-5</v>
      </c>
      <c r="Q145" s="13">
        <v>1.2914336855963E-5</v>
      </c>
      <c r="R145" s="13">
        <v>5.4269558359624699E-6</v>
      </c>
      <c r="S145" s="51">
        <v>0.73950590309032105</v>
      </c>
      <c r="Y145" s="61" t="s">
        <v>268</v>
      </c>
      <c r="Z145" t="s">
        <v>268</v>
      </c>
      <c r="AA145" t="s">
        <v>389</v>
      </c>
      <c r="AB145">
        <v>2008</v>
      </c>
      <c r="AC145">
        <v>142</v>
      </c>
      <c r="AD145" t="b">
        <f t="shared" si="2"/>
        <v>1</v>
      </c>
    </row>
    <row r="146" spans="1:30" x14ac:dyDescent="0.2">
      <c r="A146" t="s">
        <v>270</v>
      </c>
      <c r="B146">
        <v>3.4105543871326902E-2</v>
      </c>
      <c r="C146">
        <v>2.2904252629219999E-2</v>
      </c>
      <c r="D146">
        <v>2.9667176365767801E-2</v>
      </c>
      <c r="E146">
        <v>1.39014448470768E-2</v>
      </c>
      <c r="F146" s="13">
        <v>6.5404717862750802E-4</v>
      </c>
      <c r="G146">
        <v>1.78956198319349E-3</v>
      </c>
      <c r="H146">
        <v>6.60161274318355E-3</v>
      </c>
      <c r="I146">
        <v>2.0509101646788298E-2</v>
      </c>
      <c r="J146">
        <v>9.2628126216321299E-3</v>
      </c>
      <c r="K146" s="13">
        <v>6.0371837897557302E-5</v>
      </c>
      <c r="L146" s="13">
        <v>3.4459445192211698E-5</v>
      </c>
      <c r="M146">
        <v>7.5923878086904999E-3</v>
      </c>
      <c r="N146">
        <v>7.4377687243699503E-3</v>
      </c>
      <c r="O146" s="13">
        <v>3.0524504366303998E-4</v>
      </c>
      <c r="P146">
        <v>1.54169236348587E-3</v>
      </c>
      <c r="Q146" s="13">
        <v>7.7441063978929094E-6</v>
      </c>
      <c r="R146" s="13">
        <v>3.2542842794869302E-6</v>
      </c>
      <c r="S146" s="51">
        <v>0.84362152249920597</v>
      </c>
      <c r="Y146" s="61" t="s">
        <v>269</v>
      </c>
      <c r="Z146" t="s">
        <v>269</v>
      </c>
      <c r="AA146" t="s">
        <v>389</v>
      </c>
      <c r="AB146">
        <v>2009</v>
      </c>
      <c r="AC146">
        <v>143</v>
      </c>
      <c r="AD146" t="b">
        <f t="shared" si="2"/>
        <v>1</v>
      </c>
    </row>
    <row r="147" spans="1:30" x14ac:dyDescent="0.2">
      <c r="A147" t="s">
        <v>271</v>
      </c>
      <c r="B147">
        <v>3.0847436281623401E-2</v>
      </c>
      <c r="C147">
        <v>3.0252384764019001E-3</v>
      </c>
      <c r="D147" s="13">
        <v>6.7904960656746796E-6</v>
      </c>
      <c r="E147">
        <v>2.0420706248104301E-2</v>
      </c>
      <c r="F147" s="13">
        <v>3.7765545656027598E-4</v>
      </c>
      <c r="G147" s="13">
        <v>7.6204800368867699E-6</v>
      </c>
      <c r="H147" s="13">
        <v>6.5217937080445096E-5</v>
      </c>
      <c r="I147">
        <v>0.102188964200685</v>
      </c>
      <c r="J147" s="13">
        <v>3.1970957409126601E-4</v>
      </c>
      <c r="K147">
        <v>8.1193069940200494E-2</v>
      </c>
      <c r="L147" s="13">
        <v>5.6515572672830398E-6</v>
      </c>
      <c r="M147">
        <v>1.7484753756170999E-3</v>
      </c>
      <c r="N147" s="13">
        <v>2.09315435200332E-5</v>
      </c>
      <c r="O147" s="13">
        <v>5.3031453759686602E-6</v>
      </c>
      <c r="P147" s="13">
        <v>6.9550996198147797E-6</v>
      </c>
      <c r="Q147" s="13">
        <v>2.7514137500114598E-4</v>
      </c>
      <c r="R147">
        <v>1.21962670149254E-2</v>
      </c>
      <c r="S147" s="51">
        <v>0.74728886579782206</v>
      </c>
      <c r="Y147" s="61" t="s">
        <v>270</v>
      </c>
      <c r="Z147" t="s">
        <v>270</v>
      </c>
      <c r="AA147" t="s">
        <v>389</v>
      </c>
      <c r="AB147">
        <v>2009</v>
      </c>
      <c r="AC147">
        <v>144</v>
      </c>
      <c r="AD147" t="b">
        <f t="shared" si="2"/>
        <v>1</v>
      </c>
    </row>
    <row r="148" spans="1:30" x14ac:dyDescent="0.2">
      <c r="A148" t="s">
        <v>272</v>
      </c>
      <c r="B148">
        <v>6.8559149838835404E-2</v>
      </c>
      <c r="C148">
        <v>4.5397140213408599E-2</v>
      </c>
      <c r="D148">
        <v>2.4210013829533E-2</v>
      </c>
      <c r="E148" s="13">
        <v>2.2625714152484E-5</v>
      </c>
      <c r="F148" s="13">
        <v>2.87541713189317E-4</v>
      </c>
      <c r="G148" s="13">
        <v>8.3098047563439101E-6</v>
      </c>
      <c r="H148" s="13">
        <v>4.0048529260579299E-5</v>
      </c>
      <c r="I148">
        <v>7.1447088803645295E-2</v>
      </c>
      <c r="J148">
        <v>8.1779715914318402E-3</v>
      </c>
      <c r="K148">
        <v>3.13243123258201E-2</v>
      </c>
      <c r="L148">
        <v>3.1975976322416701E-2</v>
      </c>
      <c r="M148">
        <v>2.6522886011292302E-3</v>
      </c>
      <c r="N148" s="13">
        <v>7.2905363736821898E-6</v>
      </c>
      <c r="O148" s="13">
        <v>5.7828512712449696E-6</v>
      </c>
      <c r="P148" s="13">
        <v>7.5842361139750503E-6</v>
      </c>
      <c r="Q148" s="13">
        <v>4.8760313454292196E-6</v>
      </c>
      <c r="R148" s="13">
        <v>2.04904108213613E-6</v>
      </c>
      <c r="S148" s="51">
        <v>0.71586995001623399</v>
      </c>
      <c r="Y148" s="61" t="s">
        <v>271</v>
      </c>
      <c r="Z148" t="s">
        <v>271</v>
      </c>
      <c r="AA148" t="s">
        <v>389</v>
      </c>
      <c r="AB148">
        <v>2011</v>
      </c>
      <c r="AC148">
        <v>145</v>
      </c>
      <c r="AD148" t="b">
        <f t="shared" si="2"/>
        <v>1</v>
      </c>
    </row>
    <row r="149" spans="1:30" x14ac:dyDescent="0.2">
      <c r="A149" t="s">
        <v>273</v>
      </c>
      <c r="B149">
        <v>3.45320704640001E-2</v>
      </c>
      <c r="C149">
        <v>1.55582478070008E-2</v>
      </c>
      <c r="D149">
        <v>1.20820362315748E-2</v>
      </c>
      <c r="E149">
        <v>1.0453478035731599E-3</v>
      </c>
      <c r="F149" s="13">
        <v>2.31323674879579E-4</v>
      </c>
      <c r="G149" s="13">
        <v>9.6088597164380301E-5</v>
      </c>
      <c r="H149" s="13">
        <v>9.94286976262367E-4</v>
      </c>
      <c r="I149">
        <v>2.2840991173821299E-2</v>
      </c>
      <c r="J149">
        <v>8.00371328860266E-3</v>
      </c>
      <c r="K149">
        <v>6.09283814509088E-2</v>
      </c>
      <c r="L149" s="13">
        <v>6.5149052075805605E-5</v>
      </c>
      <c r="M149">
        <v>6.6253908944135503E-3</v>
      </c>
      <c r="N149" s="13">
        <v>2.0303549140728301E-4</v>
      </c>
      <c r="O149" s="13">
        <v>3.09127738289499E-4</v>
      </c>
      <c r="P149">
        <v>4.9333236871663801E-3</v>
      </c>
      <c r="Q149">
        <v>6.3534293559467506E-2</v>
      </c>
      <c r="R149" s="13">
        <v>3.0768089055254898E-5</v>
      </c>
      <c r="S149" s="51">
        <v>0.76798642402033601</v>
      </c>
      <c r="Y149" s="61" t="s">
        <v>272</v>
      </c>
      <c r="Z149" t="s">
        <v>272</v>
      </c>
      <c r="AA149" t="s">
        <v>389</v>
      </c>
      <c r="AB149">
        <v>2010</v>
      </c>
      <c r="AC149">
        <v>146</v>
      </c>
      <c r="AD149" t="b">
        <f t="shared" si="2"/>
        <v>1</v>
      </c>
    </row>
    <row r="150" spans="1:30" x14ac:dyDescent="0.2">
      <c r="A150" t="s">
        <v>274</v>
      </c>
      <c r="B150">
        <v>1.54808086411792E-2</v>
      </c>
      <c r="C150" s="13">
        <v>1.13751158580129E-5</v>
      </c>
      <c r="D150" s="13">
        <v>7.8186942749899996E-5</v>
      </c>
      <c r="E150" s="13">
        <v>3.9324415054825703E-4</v>
      </c>
      <c r="F150">
        <v>1.37803664285732E-2</v>
      </c>
      <c r="G150" s="13">
        <v>1.4316506884972399E-4</v>
      </c>
      <c r="H150" s="13">
        <v>3.3394298054134901E-4</v>
      </c>
      <c r="I150">
        <v>0.182259076786464</v>
      </c>
      <c r="J150">
        <v>5.0650734189041802E-3</v>
      </c>
      <c r="K150">
        <v>1.10318387073819E-2</v>
      </c>
      <c r="L150">
        <v>2.22238344417954E-3</v>
      </c>
      <c r="M150" s="13">
        <v>9.3875993314674895E-4</v>
      </c>
      <c r="N150" s="13">
        <v>1.48160122757912E-5</v>
      </c>
      <c r="O150" s="13">
        <v>1.17520565061754E-5</v>
      </c>
      <c r="P150" s="13">
        <v>1.54128763108276E-5</v>
      </c>
      <c r="Q150" s="13">
        <v>5.7815872536249105E-4</v>
      </c>
      <c r="R150" s="13">
        <v>1.3044178667974001E-4</v>
      </c>
      <c r="S150" s="51">
        <v>0.76751119692448899</v>
      </c>
      <c r="Y150" s="61" t="s">
        <v>273</v>
      </c>
      <c r="Z150" t="s">
        <v>273</v>
      </c>
      <c r="AA150" t="s">
        <v>389</v>
      </c>
      <c r="AB150">
        <v>2007</v>
      </c>
      <c r="AC150">
        <v>147</v>
      </c>
      <c r="AD150" t="b">
        <f t="shared" si="2"/>
        <v>1</v>
      </c>
    </row>
    <row r="151" spans="1:30" x14ac:dyDescent="0.2">
      <c r="A151" t="s">
        <v>275</v>
      </c>
      <c r="B151">
        <v>1.30380604420481E-2</v>
      </c>
      <c r="C151">
        <v>1.9020202415308599E-3</v>
      </c>
      <c r="D151" s="13">
        <v>2.14028276341357E-5</v>
      </c>
      <c r="E151">
        <v>1.54215356535799E-2</v>
      </c>
      <c r="F151" s="13">
        <v>4.2700782744635799E-4</v>
      </c>
      <c r="G151" s="13">
        <v>2.4018837378216598E-5</v>
      </c>
      <c r="H151" s="13">
        <v>2.5955149967220399E-5</v>
      </c>
      <c r="I151">
        <v>8.6940863080128897E-2</v>
      </c>
      <c r="J151">
        <v>1.2008428155533501E-2</v>
      </c>
      <c r="K151">
        <v>7.8192690609716495E-2</v>
      </c>
      <c r="L151" s="13">
        <v>1.7813029399655199E-5</v>
      </c>
      <c r="M151">
        <v>1.7842023002433999E-3</v>
      </c>
      <c r="N151" s="13">
        <v>2.1072722247265999E-5</v>
      </c>
      <c r="O151" s="13">
        <v>1.51417840190761E-4</v>
      </c>
      <c r="P151" s="13">
        <v>1.5662460146395301E-4</v>
      </c>
      <c r="Q151" s="13">
        <v>8.2231156451620304E-4</v>
      </c>
      <c r="R151">
        <v>1.12844728555043E-3</v>
      </c>
      <c r="S151" s="51">
        <v>0.78791612783142495</v>
      </c>
      <c r="Y151" s="61" t="s">
        <v>274</v>
      </c>
      <c r="Z151" t="s">
        <v>274</v>
      </c>
      <c r="AA151" t="s">
        <v>389</v>
      </c>
      <c r="AB151">
        <v>2007</v>
      </c>
      <c r="AC151">
        <v>148</v>
      </c>
      <c r="AD151" t="b">
        <f t="shared" si="2"/>
        <v>1</v>
      </c>
    </row>
    <row r="152" spans="1:30" x14ac:dyDescent="0.2">
      <c r="A152" t="s">
        <v>276</v>
      </c>
      <c r="B152" s="13">
        <v>7.5274659538753403E-5</v>
      </c>
      <c r="C152">
        <v>1.44093961309389E-2</v>
      </c>
      <c r="D152" s="13">
        <v>7.8544003495235499E-5</v>
      </c>
      <c r="E152">
        <v>9.6871213595770694E-3</v>
      </c>
      <c r="F152" s="13">
        <v>4.7887118556730301E-5</v>
      </c>
      <c r="G152" s="13">
        <v>1.7553245714317799E-4</v>
      </c>
      <c r="H152" s="13">
        <v>5.0045722594558902E-5</v>
      </c>
      <c r="I152">
        <v>0.13596501750141701</v>
      </c>
      <c r="J152">
        <v>2.3418658388213599E-2</v>
      </c>
      <c r="K152">
        <v>1.3492451138175401E-2</v>
      </c>
      <c r="L152" s="13">
        <v>1.2581350844220601E-5</v>
      </c>
      <c r="M152">
        <v>8.30059949649062E-3</v>
      </c>
      <c r="N152" s="13">
        <v>1.73451614673414E-4</v>
      </c>
      <c r="O152" s="13">
        <v>1.18057252890659E-5</v>
      </c>
      <c r="P152" s="13">
        <v>4.7196851421953699E-5</v>
      </c>
      <c r="Q152" s="13">
        <v>4.1668035268065698E-5</v>
      </c>
      <c r="R152">
        <v>7.9642937815279698E-3</v>
      </c>
      <c r="S152" s="51">
        <v>0.78604847466483396</v>
      </c>
      <c r="Y152" s="61" t="s">
        <v>275</v>
      </c>
      <c r="Z152" t="s">
        <v>275</v>
      </c>
      <c r="AA152" t="s">
        <v>389</v>
      </c>
      <c r="AB152">
        <v>2006</v>
      </c>
      <c r="AC152">
        <v>149</v>
      </c>
      <c r="AD152" t="b">
        <f t="shared" si="2"/>
        <v>1</v>
      </c>
    </row>
    <row r="153" spans="1:30" x14ac:dyDescent="0.2">
      <c r="A153" t="s">
        <v>277</v>
      </c>
      <c r="B153">
        <v>6.1856096325387799E-2</v>
      </c>
      <c r="C153" s="13">
        <v>9.5528420745541093E-5</v>
      </c>
      <c r="D153" s="13">
        <v>2.5143744236737399E-4</v>
      </c>
      <c r="E153" s="13">
        <v>6.8916692520279703E-4</v>
      </c>
      <c r="F153">
        <v>1.1973255927790199E-2</v>
      </c>
      <c r="G153" s="13">
        <v>2.5271387419627202E-4</v>
      </c>
      <c r="H153">
        <v>8.8856378457301405E-3</v>
      </c>
      <c r="I153">
        <v>5.1819907620275399E-2</v>
      </c>
      <c r="J153">
        <v>1.0109546285948399E-2</v>
      </c>
      <c r="K153">
        <v>4.5251003944086897E-2</v>
      </c>
      <c r="L153" s="13">
        <v>8.6915263776253898E-6</v>
      </c>
      <c r="M153" s="13">
        <v>4.5430436943769202E-4</v>
      </c>
      <c r="N153" s="13">
        <v>5.1417929310634705E-4</v>
      </c>
      <c r="O153" s="13">
        <v>3.00642805598814E-5</v>
      </c>
      <c r="P153" s="13">
        <v>1.0696243344216101E-5</v>
      </c>
      <c r="Q153">
        <v>1.0413450682908099E-2</v>
      </c>
      <c r="R153" s="13">
        <v>2.88981536274149E-6</v>
      </c>
      <c r="S153" s="51">
        <v>0.79738142917717203</v>
      </c>
      <c r="Y153" s="61" t="s">
        <v>276</v>
      </c>
      <c r="Z153" t="s">
        <v>276</v>
      </c>
      <c r="AA153" t="s">
        <v>389</v>
      </c>
      <c r="AB153">
        <v>2006</v>
      </c>
      <c r="AC153">
        <v>150</v>
      </c>
      <c r="AD153" t="b">
        <f t="shared" si="2"/>
        <v>1</v>
      </c>
    </row>
    <row r="154" spans="1:30" x14ac:dyDescent="0.2">
      <c r="A154" t="s">
        <v>278</v>
      </c>
      <c r="B154" s="13">
        <v>5.3347685651774102E-4</v>
      </c>
      <c r="C154" s="13">
        <v>1.7280955768833901E-4</v>
      </c>
      <c r="D154">
        <v>1.9566586009768201E-2</v>
      </c>
      <c r="E154">
        <v>1.3342941023290301E-2</v>
      </c>
      <c r="F154" s="13">
        <v>4.8906543393655195E-4</v>
      </c>
      <c r="G154">
        <v>1.9817167945714999E-3</v>
      </c>
      <c r="H154" s="13">
        <v>9.0397786583316301E-4</v>
      </c>
      <c r="I154">
        <v>3.3698736973498601E-2</v>
      </c>
      <c r="J154">
        <v>2.9540622559790001E-3</v>
      </c>
      <c r="K154">
        <v>1.11825399325892E-2</v>
      </c>
      <c r="L154" s="13">
        <v>2.0401820278484998E-5</v>
      </c>
      <c r="M154">
        <v>1.1968818617707299E-2</v>
      </c>
      <c r="N154">
        <v>1.4474983731215699E-2</v>
      </c>
      <c r="O154" s="13">
        <v>4.3055612838114899E-4</v>
      </c>
      <c r="P154" s="13">
        <v>2.8224007391830698E-4</v>
      </c>
      <c r="Q154" s="13">
        <v>1.6142053540217499E-5</v>
      </c>
      <c r="R154">
        <v>2.2583019927702699E-2</v>
      </c>
      <c r="S154" s="51">
        <v>0.86539792494358403</v>
      </c>
      <c r="Y154" s="61" t="s">
        <v>277</v>
      </c>
      <c r="Z154" t="s">
        <v>277</v>
      </c>
      <c r="AA154" t="s">
        <v>389</v>
      </c>
      <c r="AB154">
        <v>2010</v>
      </c>
      <c r="AC154">
        <v>151</v>
      </c>
      <c r="AD154" t="b">
        <f t="shared" si="2"/>
        <v>1</v>
      </c>
    </row>
    <row r="155" spans="1:30" x14ac:dyDescent="0.2">
      <c r="A155" t="s">
        <v>279</v>
      </c>
      <c r="B155">
        <v>7.6694669009197197E-3</v>
      </c>
      <c r="C155" s="13">
        <v>5.4681685571588701E-6</v>
      </c>
      <c r="D155">
        <v>7.9441964343915303E-3</v>
      </c>
      <c r="E155" s="13">
        <v>8.2642280409677402E-4</v>
      </c>
      <c r="F155" s="13">
        <v>7.7394854619661705E-6</v>
      </c>
      <c r="G155" s="13">
        <v>1.1434885124839E-4</v>
      </c>
      <c r="H155" s="13">
        <v>8.46516213763081E-5</v>
      </c>
      <c r="I155">
        <v>2.0355039041638399E-2</v>
      </c>
      <c r="J155" s="13">
        <v>9.7796741984671701E-4</v>
      </c>
      <c r="K155">
        <v>1.4408652732500599E-2</v>
      </c>
      <c r="L155" s="13">
        <v>6.02052737609921E-6</v>
      </c>
      <c r="M155">
        <v>4.8826186348526601E-3</v>
      </c>
      <c r="N155">
        <v>1.7186169433812602E-2</v>
      </c>
      <c r="O155" s="13">
        <v>1.7258357296372001E-4</v>
      </c>
      <c r="P155" s="13">
        <v>5.2936683577393803E-5</v>
      </c>
      <c r="Q155" s="13">
        <v>6.5466827535908098E-5</v>
      </c>
      <c r="R155">
        <v>9.1952396504667494E-2</v>
      </c>
      <c r="S155" s="51">
        <v>0.83328785435517605</v>
      </c>
      <c r="Y155" s="61" t="s">
        <v>278</v>
      </c>
      <c r="Z155" t="s">
        <v>278</v>
      </c>
      <c r="AA155" t="s">
        <v>389</v>
      </c>
      <c r="AB155">
        <v>2007</v>
      </c>
      <c r="AC155">
        <v>152</v>
      </c>
      <c r="AD155" t="b">
        <f t="shared" si="2"/>
        <v>1</v>
      </c>
    </row>
    <row r="156" spans="1:30" x14ac:dyDescent="0.2">
      <c r="A156" t="s">
        <v>280</v>
      </c>
      <c r="B156">
        <v>2.5043944975672999E-2</v>
      </c>
      <c r="C156">
        <v>2.7822991400244201E-2</v>
      </c>
      <c r="D156" s="13">
        <v>1.9267521589981401E-5</v>
      </c>
      <c r="E156">
        <v>8.0696069236701994E-3</v>
      </c>
      <c r="F156" s="13">
        <v>1.2408611010620901E-4</v>
      </c>
      <c r="G156" s="13">
        <v>6.9797411381432403E-6</v>
      </c>
      <c r="H156">
        <v>7.64060978530497E-3</v>
      </c>
      <c r="I156">
        <v>5.37482702187254E-2</v>
      </c>
      <c r="J156">
        <v>2.0360618793275598E-2</v>
      </c>
      <c r="K156">
        <v>3.0890397377026198E-2</v>
      </c>
      <c r="L156" s="13">
        <v>5.1763677041457098E-6</v>
      </c>
      <c r="M156" s="13">
        <v>3.35807610893233E-4</v>
      </c>
      <c r="N156">
        <v>8.87874892659434E-3</v>
      </c>
      <c r="O156" s="13">
        <v>4.8572506932679104E-6</v>
      </c>
      <c r="P156" s="13">
        <v>1.8904200424981599E-4</v>
      </c>
      <c r="Q156" s="13">
        <v>6.4344651742785197E-4</v>
      </c>
      <c r="R156">
        <v>1.55418633437324E-2</v>
      </c>
      <c r="S156" s="51">
        <v>0.80067428513195005</v>
      </c>
      <c r="Y156" s="61" t="s">
        <v>279</v>
      </c>
      <c r="Z156" t="s">
        <v>279</v>
      </c>
      <c r="AA156" t="s">
        <v>389</v>
      </c>
      <c r="AB156">
        <v>2007</v>
      </c>
      <c r="AC156">
        <v>153</v>
      </c>
      <c r="AD156" t="b">
        <f t="shared" si="2"/>
        <v>1</v>
      </c>
    </row>
    <row r="157" spans="1:30" x14ac:dyDescent="0.2">
      <c r="A157" t="s">
        <v>281</v>
      </c>
      <c r="B157">
        <v>4.81347634706219E-2</v>
      </c>
      <c r="C157">
        <v>1.3150015823957801E-2</v>
      </c>
      <c r="D157">
        <v>8.5224389533818199E-3</v>
      </c>
      <c r="E157">
        <v>1.19685615276046E-2</v>
      </c>
      <c r="F157">
        <v>3.7486536695638298E-2</v>
      </c>
      <c r="G157">
        <v>4.24661517933516E-3</v>
      </c>
      <c r="H157" s="13">
        <v>1.15813199236298E-4</v>
      </c>
      <c r="I157" s="13">
        <v>8.5705774861319296E-4</v>
      </c>
      <c r="J157" s="13">
        <v>9.1853485353983396E-6</v>
      </c>
      <c r="K157">
        <v>2.8121432562841098E-2</v>
      </c>
      <c r="L157" s="13">
        <v>8.2367771010102808E-6</v>
      </c>
      <c r="M157" s="13">
        <v>7.7575645663175799E-5</v>
      </c>
      <c r="N157" s="13">
        <v>9.7440649856891002E-6</v>
      </c>
      <c r="O157" s="13">
        <v>6.9288482883055795E-4</v>
      </c>
      <c r="P157">
        <v>4.7024159902568701E-3</v>
      </c>
      <c r="Q157">
        <v>1.2110936821239E-2</v>
      </c>
      <c r="R157">
        <v>2.6848390142862999E-2</v>
      </c>
      <c r="S157" s="51">
        <v>0.80293739521929397</v>
      </c>
      <c r="Y157" s="61" t="s">
        <v>280</v>
      </c>
      <c r="Z157" t="s">
        <v>280</v>
      </c>
      <c r="AA157" t="s">
        <v>389</v>
      </c>
      <c r="AB157">
        <v>2012</v>
      </c>
      <c r="AC157">
        <v>154</v>
      </c>
      <c r="AD157" t="b">
        <f t="shared" si="2"/>
        <v>1</v>
      </c>
    </row>
    <row r="158" spans="1:30" x14ac:dyDescent="0.2">
      <c r="A158" t="s">
        <v>282</v>
      </c>
      <c r="B158">
        <v>4.1715475909172801E-2</v>
      </c>
      <c r="C158" s="13">
        <v>1.0242685011034099E-4</v>
      </c>
      <c r="D158">
        <v>3.9209576305183997E-3</v>
      </c>
      <c r="E158" s="13">
        <v>7.3513355719557503E-6</v>
      </c>
      <c r="F158">
        <v>9.1553067439175007E-3</v>
      </c>
      <c r="G158" s="13">
        <v>7.3030670256048305E-5</v>
      </c>
      <c r="H158">
        <v>1.0895639036429801E-2</v>
      </c>
      <c r="I158">
        <v>3.5175721594743199E-2</v>
      </c>
      <c r="J158">
        <v>7.4471903129285401E-3</v>
      </c>
      <c r="K158">
        <v>1.36312151840509E-2</v>
      </c>
      <c r="L158">
        <v>2.26095415646608E-3</v>
      </c>
      <c r="M158">
        <v>1.0103089336632499E-3</v>
      </c>
      <c r="N158">
        <v>1.0865284540608399E-3</v>
      </c>
      <c r="O158" s="13">
        <v>5.9949020415994902E-6</v>
      </c>
      <c r="P158" s="13">
        <v>2.39663802111834E-5</v>
      </c>
      <c r="Q158">
        <v>2.34014041744092E-3</v>
      </c>
      <c r="R158">
        <v>4.8394759971421002E-2</v>
      </c>
      <c r="S158" s="51">
        <v>0.82275303151699497</v>
      </c>
      <c r="Y158" s="61" t="s">
        <v>281</v>
      </c>
      <c r="Z158" t="s">
        <v>281</v>
      </c>
      <c r="AA158" t="s">
        <v>389</v>
      </c>
      <c r="AB158">
        <v>2012</v>
      </c>
      <c r="AC158">
        <v>155</v>
      </c>
      <c r="AD158" t="b">
        <f t="shared" si="2"/>
        <v>1</v>
      </c>
    </row>
    <row r="159" spans="1:30" x14ac:dyDescent="0.2">
      <c r="A159" t="s">
        <v>283</v>
      </c>
      <c r="B159">
        <v>5.4949977757696201E-2</v>
      </c>
      <c r="C159" s="13">
        <v>6.7302938722965298E-4</v>
      </c>
      <c r="D159">
        <v>2.9507962867574501E-2</v>
      </c>
      <c r="E159">
        <v>3.01539518918988E-2</v>
      </c>
      <c r="F159">
        <v>9.4119419001958502E-3</v>
      </c>
      <c r="G159" s="13">
        <v>1.6717707712556501E-4</v>
      </c>
      <c r="H159" s="13">
        <v>3.0513357360729E-4</v>
      </c>
      <c r="I159">
        <v>8.2037511308806405E-2</v>
      </c>
      <c r="J159" s="13">
        <v>8.6655680136885908E-6</v>
      </c>
      <c r="K159">
        <v>4.9995803508219999E-2</v>
      </c>
      <c r="L159" s="13">
        <v>9.8714073397292894E-4</v>
      </c>
      <c r="M159" s="13">
        <v>1.44235912898255E-5</v>
      </c>
      <c r="N159" s="13">
        <v>2.87800690089746E-5</v>
      </c>
      <c r="O159" s="13">
        <v>4.9697665117838096E-4</v>
      </c>
      <c r="P159" s="13">
        <v>4.8737797432943203E-5</v>
      </c>
      <c r="Q159" s="13">
        <v>2.4119702263573599E-4</v>
      </c>
      <c r="R159" s="13">
        <v>1.59282854014436E-4</v>
      </c>
      <c r="S159" s="51">
        <v>0.74081230644009799</v>
      </c>
      <c r="Y159" s="61" t="s">
        <v>282</v>
      </c>
      <c r="Z159" t="s">
        <v>282</v>
      </c>
      <c r="AA159" t="s">
        <v>389</v>
      </c>
      <c r="AB159">
        <v>2006</v>
      </c>
      <c r="AC159">
        <v>156</v>
      </c>
      <c r="AD159" t="b">
        <f t="shared" si="2"/>
        <v>1</v>
      </c>
    </row>
    <row r="160" spans="1:30" x14ac:dyDescent="0.2">
      <c r="A160" t="s">
        <v>284</v>
      </c>
      <c r="B160">
        <v>7.8617602458320203E-3</v>
      </c>
      <c r="C160">
        <v>1.9271861165367301E-2</v>
      </c>
      <c r="D160">
        <v>4.1396752660960399E-2</v>
      </c>
      <c r="E160">
        <v>3.6690727123840798E-2</v>
      </c>
      <c r="F160">
        <v>3.54276081990124E-3</v>
      </c>
      <c r="G160">
        <v>1.5431605505351301E-3</v>
      </c>
      <c r="H160" s="13">
        <v>3.1260935113660397E-5</v>
      </c>
      <c r="I160">
        <v>4.3711518452377002E-2</v>
      </c>
      <c r="J160">
        <v>1.6085597649737798E-2</v>
      </c>
      <c r="K160">
        <v>3.6473895341528999E-2</v>
      </c>
      <c r="L160" s="13">
        <v>1.8369350801958101E-4</v>
      </c>
      <c r="M160">
        <v>5.5559526706777402E-3</v>
      </c>
      <c r="N160" s="13">
        <v>6.7433690017569797E-4</v>
      </c>
      <c r="O160" s="13">
        <v>1.8237086987484301E-4</v>
      </c>
      <c r="P160" s="13">
        <v>1.88642003985767E-4</v>
      </c>
      <c r="Q160" s="13">
        <v>1.6974854995399801E-5</v>
      </c>
      <c r="R160" s="13">
        <v>7.1332960731441197E-6</v>
      </c>
      <c r="S160" s="51">
        <v>0.78658160095100405</v>
      </c>
      <c r="Y160" s="61" t="s">
        <v>283</v>
      </c>
      <c r="Z160" t="s">
        <v>283</v>
      </c>
      <c r="AA160" t="s">
        <v>389</v>
      </c>
      <c r="AB160">
        <v>2006</v>
      </c>
      <c r="AC160">
        <v>157</v>
      </c>
      <c r="AD160" t="b">
        <f t="shared" si="2"/>
        <v>1</v>
      </c>
    </row>
    <row r="161" spans="1:30" x14ac:dyDescent="0.2">
      <c r="A161" t="s">
        <v>285</v>
      </c>
      <c r="B161">
        <v>5.9826130908068199E-3</v>
      </c>
      <c r="C161" s="13">
        <v>2.75049267876992E-5</v>
      </c>
      <c r="D161">
        <v>3.1486227724747497E-2</v>
      </c>
      <c r="E161" s="13">
        <v>1.11180547590971E-4</v>
      </c>
      <c r="F161" s="13">
        <v>1.91598800691195E-4</v>
      </c>
      <c r="G161" s="13">
        <v>4.0833568255919303E-5</v>
      </c>
      <c r="H161" s="13">
        <v>1.2045999103426001E-4</v>
      </c>
      <c r="I161">
        <v>3.4906234257889697E-2</v>
      </c>
      <c r="J161" s="13">
        <v>7.9711647729089296E-4</v>
      </c>
      <c r="K161">
        <v>0.100032404497318</v>
      </c>
      <c r="L161" s="13">
        <v>3.02832955809589E-5</v>
      </c>
      <c r="M161" s="13">
        <v>2.0887968366450701E-4</v>
      </c>
      <c r="N161">
        <v>2.7363599914577999E-2</v>
      </c>
      <c r="O161" s="13">
        <v>4.8642376693685998E-4</v>
      </c>
      <c r="P161" s="13">
        <v>3.72681948745645E-5</v>
      </c>
      <c r="Q161" s="13">
        <v>7.1097144301012502E-4</v>
      </c>
      <c r="R161" s="13">
        <v>1.00687875756302E-5</v>
      </c>
      <c r="S161" s="51">
        <v>0.79745633103136704</v>
      </c>
      <c r="Y161" s="61" t="s">
        <v>284</v>
      </c>
      <c r="Z161" t="s">
        <v>284</v>
      </c>
      <c r="AA161" t="s">
        <v>389</v>
      </c>
      <c r="AB161">
        <v>2005</v>
      </c>
      <c r="AC161">
        <v>158</v>
      </c>
      <c r="AD161" t="b">
        <f t="shared" si="2"/>
        <v>1</v>
      </c>
    </row>
    <row r="162" spans="1:30" x14ac:dyDescent="0.2">
      <c r="A162" t="s">
        <v>286</v>
      </c>
      <c r="B162">
        <v>3.4549179991649699E-2</v>
      </c>
      <c r="C162">
        <v>1.3051322961001701E-3</v>
      </c>
      <c r="D162">
        <v>1.01463080867388E-2</v>
      </c>
      <c r="E162" s="13">
        <v>2.29902784892233E-4</v>
      </c>
      <c r="F162">
        <v>1.3884764599253301E-2</v>
      </c>
      <c r="G162">
        <v>8.9383254457403097E-3</v>
      </c>
      <c r="H162" s="13">
        <v>1.2709426257356201E-5</v>
      </c>
      <c r="I162">
        <v>6.3382897893154398E-3</v>
      </c>
      <c r="J162">
        <v>5.5063798058343901E-3</v>
      </c>
      <c r="K162">
        <v>3.17145215592535E-2</v>
      </c>
      <c r="L162" s="13">
        <v>3.0709095385231303E-5</v>
      </c>
      <c r="M162" s="13">
        <v>6.0163522167551202E-5</v>
      </c>
      <c r="N162">
        <v>1.7753513940161999E-2</v>
      </c>
      <c r="O162" s="13">
        <v>8.1847531877859302E-6</v>
      </c>
      <c r="P162" s="13">
        <v>3.8450673296383801E-4</v>
      </c>
      <c r="Q162">
        <v>2.6588714298949701E-2</v>
      </c>
      <c r="R162">
        <v>8.5337052770083199E-3</v>
      </c>
      <c r="S162" s="51">
        <v>0.83401498859513901</v>
      </c>
      <c r="Y162" s="61" t="s">
        <v>285</v>
      </c>
      <c r="Z162" t="s">
        <v>285</v>
      </c>
      <c r="AA162" t="s">
        <v>389</v>
      </c>
      <c r="AB162">
        <v>2013</v>
      </c>
      <c r="AC162">
        <v>159</v>
      </c>
      <c r="AD162" t="b">
        <f t="shared" si="2"/>
        <v>1</v>
      </c>
    </row>
    <row r="163" spans="1:30" x14ac:dyDescent="0.2">
      <c r="A163" t="s">
        <v>95</v>
      </c>
      <c r="B163">
        <v>3.3318520162810297E-2</v>
      </c>
      <c r="C163">
        <v>6.17660690179502E-3</v>
      </c>
      <c r="D163">
        <v>3.4771608655926697E-2</v>
      </c>
      <c r="E163">
        <v>5.9822868840749902E-2</v>
      </c>
      <c r="F163">
        <v>2.0588550602576899E-2</v>
      </c>
      <c r="G163" s="13">
        <v>2.58313337365896E-5</v>
      </c>
      <c r="H163" s="13">
        <v>4.8861305836386298E-5</v>
      </c>
      <c r="I163">
        <v>5.1807471369840603E-2</v>
      </c>
      <c r="J163" s="13">
        <v>2.5199769107914201E-6</v>
      </c>
      <c r="K163">
        <v>8.3011570630859802E-2</v>
      </c>
      <c r="L163">
        <v>1.33937519840276E-2</v>
      </c>
      <c r="M163" s="13">
        <v>9.8905133089365093E-6</v>
      </c>
      <c r="N163" s="13">
        <v>2.6732593419355501E-6</v>
      </c>
      <c r="O163" s="13">
        <v>1.9208678929850799E-5</v>
      </c>
      <c r="P163" s="13">
        <v>2.7809517714385702E-6</v>
      </c>
      <c r="Q163" s="13">
        <v>1.7879200757839101E-6</v>
      </c>
      <c r="R163" s="13">
        <v>7.5133267760703798E-7</v>
      </c>
      <c r="S163" s="51">
        <v>0.69699474557882402</v>
      </c>
      <c r="Y163" s="61" t="s">
        <v>286</v>
      </c>
      <c r="Z163" t="s">
        <v>286</v>
      </c>
      <c r="AA163" t="s">
        <v>389</v>
      </c>
      <c r="AB163">
        <v>2013</v>
      </c>
      <c r="AC163">
        <v>160</v>
      </c>
      <c r="AD163" t="b">
        <f t="shared" si="2"/>
        <v>1</v>
      </c>
    </row>
    <row r="164" spans="1:30" x14ac:dyDescent="0.2">
      <c r="A164" t="s">
        <v>287</v>
      </c>
      <c r="B164">
        <v>6.7100892546144699E-3</v>
      </c>
      <c r="C164" s="13">
        <v>2.68691952480642E-5</v>
      </c>
      <c r="D164" s="13">
        <v>1.8911694849956499E-5</v>
      </c>
      <c r="E164">
        <v>4.6074360299984102E-2</v>
      </c>
      <c r="F164">
        <v>5.93986693793409E-2</v>
      </c>
      <c r="G164" s="13">
        <v>2.2598089794063598E-6</v>
      </c>
      <c r="H164" s="13">
        <v>3.2013509052558197E-5</v>
      </c>
      <c r="I164">
        <v>0.106576947471597</v>
      </c>
      <c r="J164" s="13">
        <v>9.4808012465942698E-5</v>
      </c>
      <c r="K164">
        <v>5.6669471595532199E-3</v>
      </c>
      <c r="L164" s="13">
        <v>1.6759363974993199E-6</v>
      </c>
      <c r="M164" s="13">
        <v>2.8457820190604899E-5</v>
      </c>
      <c r="N164" s="13">
        <v>1.9826241464166898E-6</v>
      </c>
      <c r="O164" s="13">
        <v>1.02960693584333E-4</v>
      </c>
      <c r="P164" s="13">
        <v>1.8960507075418301E-5</v>
      </c>
      <c r="Q164">
        <v>4.3370075822109298E-2</v>
      </c>
      <c r="R164" s="13">
        <v>9.0062326533365999E-6</v>
      </c>
      <c r="S164" s="51">
        <v>0.73186500457815795</v>
      </c>
      <c r="Y164" s="61" t="s">
        <v>95</v>
      </c>
      <c r="Z164" t="s">
        <v>95</v>
      </c>
      <c r="AA164" t="s">
        <v>596</v>
      </c>
      <c r="AB164">
        <v>2013</v>
      </c>
      <c r="AC164">
        <v>161</v>
      </c>
      <c r="AD164" t="b">
        <f t="shared" si="2"/>
        <v>1</v>
      </c>
    </row>
    <row r="165" spans="1:30" x14ac:dyDescent="0.2">
      <c r="A165" t="s">
        <v>288</v>
      </c>
      <c r="B165" s="13">
        <v>7.7795866325994306E-6</v>
      </c>
      <c r="C165" s="13">
        <v>7.5035202202735598E-6</v>
      </c>
      <c r="D165">
        <v>1.7294310208094701E-2</v>
      </c>
      <c r="E165" s="13">
        <v>9.5062067650545697E-6</v>
      </c>
      <c r="F165">
        <v>5.57077746862114E-3</v>
      </c>
      <c r="G165" s="13">
        <v>3.1964217818452098E-5</v>
      </c>
      <c r="H165">
        <v>4.7600371103185503E-3</v>
      </c>
      <c r="I165">
        <v>7.4818375450674502E-3</v>
      </c>
      <c r="J165">
        <v>1.19625096581207E-2</v>
      </c>
      <c r="K165">
        <v>7.7352200039930898E-3</v>
      </c>
      <c r="L165" s="13">
        <v>8.2614770249040892E-6</v>
      </c>
      <c r="M165" s="13">
        <v>1.5334598108177198E-5</v>
      </c>
      <c r="N165">
        <v>1.51700521089559E-2</v>
      </c>
      <c r="O165" s="13">
        <v>1.3269951958078501E-4</v>
      </c>
      <c r="P165" s="13">
        <v>1.01670022964559E-5</v>
      </c>
      <c r="Q165">
        <v>8.3155355055088403E-3</v>
      </c>
      <c r="R165">
        <v>0.13906915065839501</v>
      </c>
      <c r="S165" s="51">
        <v>0.78241735360447595</v>
      </c>
      <c r="Y165" s="61" t="s">
        <v>287</v>
      </c>
      <c r="Z165" t="s">
        <v>287</v>
      </c>
      <c r="AA165" t="s">
        <v>630</v>
      </c>
      <c r="AB165">
        <v>2015</v>
      </c>
      <c r="AC165">
        <v>162</v>
      </c>
      <c r="AD165" t="b">
        <f t="shared" si="2"/>
        <v>1</v>
      </c>
    </row>
    <row r="166" spans="1:30" x14ac:dyDescent="0.2">
      <c r="A166" t="s">
        <v>61</v>
      </c>
      <c r="B166">
        <v>9.3656552491891993E-3</v>
      </c>
      <c r="C166">
        <v>1.20201737915303E-2</v>
      </c>
      <c r="D166">
        <v>1.7515587278537101E-3</v>
      </c>
      <c r="E166" s="13">
        <v>7.6075203389180002E-4</v>
      </c>
      <c r="F166" s="13">
        <v>1.0065311102095299E-6</v>
      </c>
      <c r="G166" s="13">
        <v>1.05575670079901E-6</v>
      </c>
      <c r="H166">
        <v>7.1496620030920902E-3</v>
      </c>
      <c r="I166">
        <v>2.09073115832057E-2</v>
      </c>
      <c r="J166">
        <v>1.4734089678677899E-2</v>
      </c>
      <c r="K166">
        <v>1.66662915208786E-2</v>
      </c>
      <c r="L166" s="13">
        <v>7.8297816226824003E-7</v>
      </c>
      <c r="M166">
        <v>9.9091220487696301E-3</v>
      </c>
      <c r="N166">
        <v>1.3976265341812099E-2</v>
      </c>
      <c r="O166">
        <v>2.3552862584854599E-3</v>
      </c>
      <c r="P166" s="13">
        <v>1.0831769488139901E-5</v>
      </c>
      <c r="Q166">
        <v>1.4236133512175099E-3</v>
      </c>
      <c r="R166">
        <v>6.2286339430089703E-2</v>
      </c>
      <c r="S166" s="51">
        <v>0.82668020194584402</v>
      </c>
      <c r="Y166" s="61" t="s">
        <v>288</v>
      </c>
      <c r="Z166" t="s">
        <v>288</v>
      </c>
      <c r="AA166" t="s">
        <v>587</v>
      </c>
      <c r="AB166">
        <v>2013</v>
      </c>
      <c r="AC166">
        <v>163</v>
      </c>
      <c r="AD166" t="b">
        <f t="shared" si="2"/>
        <v>1</v>
      </c>
    </row>
    <row r="167" spans="1:30" x14ac:dyDescent="0.2">
      <c r="A167" t="s">
        <v>289</v>
      </c>
      <c r="B167">
        <v>1.10682992094959E-2</v>
      </c>
      <c r="C167">
        <v>2.7687580094766E-2</v>
      </c>
      <c r="D167" s="13">
        <v>5.8294345826210599E-5</v>
      </c>
      <c r="E167" s="13">
        <v>5.7497818931891797E-5</v>
      </c>
      <c r="F167">
        <v>1.3837072134279401E-2</v>
      </c>
      <c r="G167" s="13">
        <v>2.1117373180778801E-5</v>
      </c>
      <c r="H167">
        <v>8.8648616643178399E-2</v>
      </c>
      <c r="I167">
        <v>4.4225240698038702E-2</v>
      </c>
      <c r="J167">
        <v>3.2940532973001202E-3</v>
      </c>
      <c r="K167">
        <v>2.75725712148518E-2</v>
      </c>
      <c r="L167" s="13">
        <v>1.5661223871470899E-5</v>
      </c>
      <c r="M167">
        <v>2.5950727169605798E-3</v>
      </c>
      <c r="N167">
        <v>1.2028362368485201E-3</v>
      </c>
      <c r="O167" s="13">
        <v>5.4172697398135703E-5</v>
      </c>
      <c r="P167" s="13">
        <v>5.8750484371660997E-5</v>
      </c>
      <c r="Q167" s="13">
        <v>3.2820701987660699E-4</v>
      </c>
      <c r="R167">
        <v>1.5993379853865199E-2</v>
      </c>
      <c r="S167" s="51">
        <v>0.76328157693695797</v>
      </c>
      <c r="Y167" s="61" t="s">
        <v>61</v>
      </c>
      <c r="Z167" t="s">
        <v>61</v>
      </c>
      <c r="AA167" t="s">
        <v>605</v>
      </c>
      <c r="AB167">
        <v>2005</v>
      </c>
      <c r="AC167">
        <v>164</v>
      </c>
      <c r="AD167" t="b">
        <f t="shared" si="2"/>
        <v>1</v>
      </c>
    </row>
    <row r="168" spans="1:30" x14ac:dyDescent="0.2">
      <c r="A168" t="s">
        <v>290</v>
      </c>
      <c r="B168">
        <v>1.72178099884682E-2</v>
      </c>
      <c r="C168">
        <v>8.1495025108351497E-3</v>
      </c>
      <c r="D168" s="13">
        <v>4.6338493792819199E-4</v>
      </c>
      <c r="E168" s="13">
        <v>2.7724851677818102E-4</v>
      </c>
      <c r="F168">
        <v>1.8759267315470202E-2</v>
      </c>
      <c r="G168" s="13">
        <v>1.41833684238103E-5</v>
      </c>
      <c r="H168">
        <v>5.8220003475926299E-3</v>
      </c>
      <c r="I168">
        <v>6.18657192958161E-2</v>
      </c>
      <c r="J168">
        <v>1.06970700912249E-2</v>
      </c>
      <c r="K168">
        <v>1.3693329553066199E-2</v>
      </c>
      <c r="L168" s="13">
        <v>3.70332666963823E-5</v>
      </c>
      <c r="M168">
        <v>3.1217199656498802E-3</v>
      </c>
      <c r="N168">
        <v>1.12545879146504E-2</v>
      </c>
      <c r="O168" s="13">
        <v>9.8703053230644204E-6</v>
      </c>
      <c r="P168" s="13">
        <v>1.2944950955141701E-5</v>
      </c>
      <c r="Q168" s="13">
        <v>8.3225239396235993E-6</v>
      </c>
      <c r="R168">
        <v>3.1264082443775799E-2</v>
      </c>
      <c r="S168" s="51">
        <v>0.81733192270340504</v>
      </c>
      <c r="Y168" s="61" t="s">
        <v>289</v>
      </c>
      <c r="Z168" t="s">
        <v>289</v>
      </c>
      <c r="AA168" t="s">
        <v>389</v>
      </c>
      <c r="AB168">
        <v>2006</v>
      </c>
      <c r="AC168">
        <v>165</v>
      </c>
      <c r="AD168" t="b">
        <f t="shared" si="2"/>
        <v>1</v>
      </c>
    </row>
    <row r="169" spans="1:30" x14ac:dyDescent="0.2">
      <c r="A169" t="s">
        <v>291</v>
      </c>
      <c r="B169">
        <v>2.4601286271084499E-2</v>
      </c>
      <c r="C169" s="13">
        <v>3.3621185487876498E-5</v>
      </c>
      <c r="D169">
        <v>1.19247153801863E-2</v>
      </c>
      <c r="E169">
        <v>1.13804728059301E-2</v>
      </c>
      <c r="F169" s="13">
        <v>8.5293612201387502E-4</v>
      </c>
      <c r="G169" s="13">
        <v>1.1208363108766E-4</v>
      </c>
      <c r="H169" s="13">
        <v>6.3718206839320305E-5</v>
      </c>
      <c r="I169">
        <v>3.1890072846658298E-2</v>
      </c>
      <c r="J169" s="13">
        <v>1.0934323612508001E-5</v>
      </c>
      <c r="K169">
        <v>9.3238408983595797E-2</v>
      </c>
      <c r="L169" s="13">
        <v>9.8051354283897704E-6</v>
      </c>
      <c r="M169" s="13">
        <v>3.3950307630809001E-4</v>
      </c>
      <c r="N169" s="13">
        <v>1.8460884339222499E-4</v>
      </c>
      <c r="O169" s="13">
        <v>5.8631922751456897E-5</v>
      </c>
      <c r="P169" s="13">
        <v>1.8507612698905499E-4</v>
      </c>
      <c r="Q169" s="13">
        <v>7.7578872323006799E-6</v>
      </c>
      <c r="R169">
        <v>6.0111675210836601E-2</v>
      </c>
      <c r="S169" s="51">
        <v>0.76499469204056503</v>
      </c>
      <c r="Y169" s="61" t="s">
        <v>290</v>
      </c>
      <c r="Z169" t="s">
        <v>290</v>
      </c>
      <c r="AA169" t="s">
        <v>389</v>
      </c>
      <c r="AB169">
        <v>2006</v>
      </c>
      <c r="AC169">
        <v>166</v>
      </c>
      <c r="AD169" t="b">
        <f t="shared" si="2"/>
        <v>1</v>
      </c>
    </row>
    <row r="170" spans="1:30" x14ac:dyDescent="0.2">
      <c r="A170" t="s">
        <v>292</v>
      </c>
      <c r="B170">
        <v>0.19772122960542199</v>
      </c>
      <c r="C170">
        <v>2.00753002293226E-2</v>
      </c>
      <c r="D170" s="13">
        <v>1.18232098802053E-5</v>
      </c>
      <c r="E170" s="13">
        <v>6.0930560547701498E-5</v>
      </c>
      <c r="F170" s="13">
        <v>1.2649681275424801E-5</v>
      </c>
      <c r="G170" s="13">
        <v>3.8072238451635997E-5</v>
      </c>
      <c r="H170" s="13">
        <v>1.4337973971495899E-5</v>
      </c>
      <c r="I170" s="13">
        <v>5.2781534575609905E-4</v>
      </c>
      <c r="J170" s="13">
        <v>1.0973378424824999E-5</v>
      </c>
      <c r="K170">
        <v>2.1813724008081299E-2</v>
      </c>
      <c r="L170" s="13">
        <v>3.4644066648310198E-5</v>
      </c>
      <c r="M170">
        <v>2.2813057798573101E-2</v>
      </c>
      <c r="N170" s="13">
        <v>1.10856493624802E-4</v>
      </c>
      <c r="O170" s="13">
        <v>9.2335228824093706E-6</v>
      </c>
      <c r="P170" s="13">
        <v>1.2109807847246901E-5</v>
      </c>
      <c r="Q170" s="13">
        <v>7.7855965667388195E-6</v>
      </c>
      <c r="R170">
        <v>1.37694415476663E-2</v>
      </c>
      <c r="S170" s="51">
        <v>0.72295601493505701</v>
      </c>
      <c r="Y170" s="61" t="s">
        <v>291</v>
      </c>
      <c r="Z170" t="s">
        <v>291</v>
      </c>
      <c r="AA170" t="s">
        <v>389</v>
      </c>
      <c r="AB170">
        <v>2009</v>
      </c>
      <c r="AC170">
        <v>167</v>
      </c>
      <c r="AD170" t="b">
        <f t="shared" si="2"/>
        <v>1</v>
      </c>
    </row>
    <row r="171" spans="1:30" x14ac:dyDescent="0.2">
      <c r="A171" t="s">
        <v>96</v>
      </c>
      <c r="B171">
        <v>0.11785292516141301</v>
      </c>
      <c r="C171" s="13">
        <v>4.0280470427885398E-6</v>
      </c>
      <c r="D171">
        <v>3.8685234648192603E-2</v>
      </c>
      <c r="E171">
        <v>3.3897074619151001E-2</v>
      </c>
      <c r="F171">
        <v>2.78299371239966E-2</v>
      </c>
      <c r="G171" s="13">
        <v>1.5839785817629401E-6</v>
      </c>
      <c r="H171" s="13">
        <v>4.6727742371612302E-6</v>
      </c>
      <c r="I171">
        <v>5.1242680133630397E-2</v>
      </c>
      <c r="J171" s="13">
        <v>1.3100064513828E-6</v>
      </c>
      <c r="K171">
        <v>3.48001823308738E-2</v>
      </c>
      <c r="L171" s="13">
        <v>4.1358229940152403E-6</v>
      </c>
      <c r="M171" s="13">
        <v>2.1804684484540101E-6</v>
      </c>
      <c r="N171" s="13">
        <v>1.3896901075395501E-6</v>
      </c>
      <c r="O171" s="13">
        <v>9.9856047144267806E-6</v>
      </c>
      <c r="P171" s="13">
        <v>7.3678758233145197E-6</v>
      </c>
      <c r="Q171">
        <v>3.7615276909544102E-3</v>
      </c>
      <c r="R171" s="13">
        <v>3.9057923530371602E-7</v>
      </c>
      <c r="S171" s="51">
        <v>0.69189339344415102</v>
      </c>
      <c r="Y171" s="61" t="s">
        <v>292</v>
      </c>
      <c r="Z171" t="s">
        <v>292</v>
      </c>
      <c r="AA171" t="s">
        <v>389</v>
      </c>
      <c r="AB171">
        <v>2009</v>
      </c>
      <c r="AC171">
        <v>168</v>
      </c>
      <c r="AD171" t="b">
        <f t="shared" si="2"/>
        <v>1</v>
      </c>
    </row>
    <row r="172" spans="1:30" x14ac:dyDescent="0.2">
      <c r="A172" t="s">
        <v>293</v>
      </c>
      <c r="B172" s="13">
        <v>4.5334017874987102E-4</v>
      </c>
      <c r="C172">
        <v>1.46526028774612E-2</v>
      </c>
      <c r="D172" s="13">
        <v>6.6749616700487304E-6</v>
      </c>
      <c r="E172" s="13">
        <v>1.8843662449510799E-4</v>
      </c>
      <c r="F172" s="13">
        <v>7.1415578770329402E-6</v>
      </c>
      <c r="G172" s="13">
        <v>2.1494224912905901E-5</v>
      </c>
      <c r="H172" s="13">
        <v>6.80257942547016E-4</v>
      </c>
      <c r="I172" s="13">
        <v>3.9142618153246796E-6</v>
      </c>
      <c r="J172" s="13">
        <v>2.0224278740563101E-4</v>
      </c>
      <c r="K172" s="13">
        <v>2.44317401356694E-4</v>
      </c>
      <c r="L172" s="13">
        <v>1.9558801654975602E-5</v>
      </c>
      <c r="M172">
        <v>9.9807330147309997E-3</v>
      </c>
      <c r="N172">
        <v>1.4051982941328501E-2</v>
      </c>
      <c r="O172">
        <v>0.27990518667609499</v>
      </c>
      <c r="P172">
        <v>4.0686715880621498E-2</v>
      </c>
      <c r="Q172">
        <v>2.4129803948040999E-3</v>
      </c>
      <c r="R172" s="13">
        <v>8.5867500294175604E-5</v>
      </c>
      <c r="S172" s="51">
        <v>0.63639655197217804</v>
      </c>
      <c r="Y172" s="61" t="s">
        <v>96</v>
      </c>
      <c r="Z172" t="s">
        <v>96</v>
      </c>
      <c r="AA172" t="s">
        <v>596</v>
      </c>
      <c r="AB172">
        <v>2018</v>
      </c>
      <c r="AC172">
        <v>169</v>
      </c>
      <c r="AD172" t="b">
        <f t="shared" si="2"/>
        <v>1</v>
      </c>
    </row>
    <row r="173" spans="1:30" x14ac:dyDescent="0.2">
      <c r="A173" t="s">
        <v>294</v>
      </c>
      <c r="B173" s="13">
        <v>1.7282406228097199E-4</v>
      </c>
      <c r="C173">
        <v>1.7259028188685799E-2</v>
      </c>
      <c r="D173">
        <v>6.0816898836930401E-3</v>
      </c>
      <c r="E173" s="13">
        <v>1.5132910208682601E-4</v>
      </c>
      <c r="F173" s="13">
        <v>1.1953233493303701E-5</v>
      </c>
      <c r="G173">
        <v>7.7706124608820197E-3</v>
      </c>
      <c r="H173">
        <v>6.5570451200705898E-2</v>
      </c>
      <c r="I173" s="13">
        <v>6.5515236644609504E-6</v>
      </c>
      <c r="J173" s="13">
        <v>1.03692220907684E-5</v>
      </c>
      <c r="K173" s="13">
        <v>1.04230199603837E-4</v>
      </c>
      <c r="L173" s="13">
        <v>7.9613267865993504E-5</v>
      </c>
      <c r="M173">
        <v>1.4619315169196199E-2</v>
      </c>
      <c r="N173">
        <v>0.15953201506365999</v>
      </c>
      <c r="O173">
        <v>6.1495576518162702E-3</v>
      </c>
      <c r="P173">
        <v>2.0543386844965799E-2</v>
      </c>
      <c r="Q173" s="13">
        <v>3.0795240462002502E-5</v>
      </c>
      <c r="R173">
        <v>3.4016439249161799E-3</v>
      </c>
      <c r="S173" s="51">
        <v>0.69850463375992899</v>
      </c>
      <c r="Y173" s="61" t="s">
        <v>293</v>
      </c>
      <c r="Z173" t="s">
        <v>293</v>
      </c>
      <c r="AA173" t="s">
        <v>389</v>
      </c>
      <c r="AB173">
        <v>2017</v>
      </c>
      <c r="AC173">
        <v>170</v>
      </c>
      <c r="AD173" t="b">
        <f t="shared" si="2"/>
        <v>1</v>
      </c>
    </row>
    <row r="174" spans="1:30" x14ac:dyDescent="0.2">
      <c r="A174" t="s">
        <v>295</v>
      </c>
      <c r="B174">
        <v>6.9833823089774502E-3</v>
      </c>
      <c r="C174" s="13">
        <v>9.5822177389071197E-5</v>
      </c>
      <c r="D174">
        <v>1.61364506937751E-2</v>
      </c>
      <c r="E174">
        <v>2.2105970521122099E-2</v>
      </c>
      <c r="F174">
        <v>1.6752458361885599E-2</v>
      </c>
      <c r="G174">
        <v>3.84213194823107E-3</v>
      </c>
      <c r="H174">
        <v>1.21872417559122E-3</v>
      </c>
      <c r="I174" s="13">
        <v>4.44992840389145E-4</v>
      </c>
      <c r="J174">
        <v>2.6381758627581402E-2</v>
      </c>
      <c r="K174">
        <v>9.8055289678747395E-3</v>
      </c>
      <c r="L174">
        <v>1.50672565027211E-2</v>
      </c>
      <c r="M174">
        <v>6.9489233649768101E-3</v>
      </c>
      <c r="N174">
        <v>2.37027047323741E-3</v>
      </c>
      <c r="O174">
        <v>3.1665192482349799E-3</v>
      </c>
      <c r="P174">
        <v>1.60932350541489E-3</v>
      </c>
      <c r="Q174">
        <v>3.65497988304508E-2</v>
      </c>
      <c r="R174">
        <v>1.18773666056527E-2</v>
      </c>
      <c r="S174" s="51">
        <v>0.81864332084649405</v>
      </c>
      <c r="Y174" s="61" t="s">
        <v>294</v>
      </c>
      <c r="Z174" t="s">
        <v>294</v>
      </c>
      <c r="AA174" t="s">
        <v>377</v>
      </c>
      <c r="AB174">
        <v>2009</v>
      </c>
      <c r="AC174">
        <v>171</v>
      </c>
      <c r="AD174" t="b">
        <f t="shared" si="2"/>
        <v>1</v>
      </c>
    </row>
    <row r="175" spans="1:30" x14ac:dyDescent="0.2">
      <c r="A175" t="s">
        <v>296</v>
      </c>
      <c r="B175">
        <v>1.45926607197721E-2</v>
      </c>
      <c r="C175" s="13">
        <v>6.1398883492737698E-6</v>
      </c>
      <c r="D175" s="13">
        <v>8.1224395016783501E-6</v>
      </c>
      <c r="E175" s="13">
        <v>7.7786220932470794E-6</v>
      </c>
      <c r="F175">
        <v>2.9845842591231402E-2</v>
      </c>
      <c r="G175">
        <v>1.4234405499770301E-3</v>
      </c>
      <c r="H175" s="13">
        <v>4.39301883065182E-5</v>
      </c>
      <c r="I175">
        <v>2.7916388198068E-2</v>
      </c>
      <c r="J175" s="13">
        <v>6.2098092324682798E-4</v>
      </c>
      <c r="K175">
        <v>3.0679732510388798E-2</v>
      </c>
      <c r="L175" s="13">
        <v>6.76009993228915E-6</v>
      </c>
      <c r="M175">
        <v>7.9702577770464494E-3</v>
      </c>
      <c r="N175" s="13">
        <v>7.9971634830204E-6</v>
      </c>
      <c r="O175" s="13">
        <v>2.4490424615578098E-4</v>
      </c>
      <c r="P175" s="13">
        <v>1.9576003568604199E-4</v>
      </c>
      <c r="Q175">
        <v>5.1858263924714397E-2</v>
      </c>
      <c r="R175">
        <v>1.2407414362686799E-2</v>
      </c>
      <c r="S175" s="51">
        <v>0.82216362575935897</v>
      </c>
      <c r="Y175" s="61" t="s">
        <v>295</v>
      </c>
      <c r="Z175" t="s">
        <v>295</v>
      </c>
      <c r="AA175" t="s">
        <v>622</v>
      </c>
      <c r="AB175">
        <v>2003</v>
      </c>
      <c r="AC175">
        <v>172</v>
      </c>
      <c r="AD175" t="b">
        <f t="shared" si="2"/>
        <v>1</v>
      </c>
    </row>
    <row r="176" spans="1:30" x14ac:dyDescent="0.2">
      <c r="A176" t="s">
        <v>297</v>
      </c>
      <c r="B176">
        <v>1.4780792860482899E-2</v>
      </c>
      <c r="C176">
        <v>4.4590530159489897E-3</v>
      </c>
      <c r="D176" s="13">
        <v>1.12841402114977E-5</v>
      </c>
      <c r="E176" s="13">
        <v>1.0549847194345599E-4</v>
      </c>
      <c r="F176">
        <v>1.14224567371519E-2</v>
      </c>
      <c r="G176" s="13">
        <v>1.2663370154917501E-5</v>
      </c>
      <c r="H176" s="13">
        <v>1.36842456729149E-5</v>
      </c>
      <c r="I176">
        <v>0.12099929688340801</v>
      </c>
      <c r="J176" s="13">
        <v>5.0760596062320398E-4</v>
      </c>
      <c r="K176">
        <v>7.6237627300625901E-2</v>
      </c>
      <c r="L176" s="13">
        <v>1.51429475777223E-4</v>
      </c>
      <c r="M176" s="13">
        <v>8.45986944630535E-4</v>
      </c>
      <c r="N176" s="13">
        <v>1.0580208167594001E-4</v>
      </c>
      <c r="O176" s="13">
        <v>8.8125278927527699E-6</v>
      </c>
      <c r="P176" s="13">
        <v>6.9807453908305795E-4</v>
      </c>
      <c r="Q176" s="13">
        <v>5.9925550490220103E-4</v>
      </c>
      <c r="R176">
        <v>2.2965928136564701E-2</v>
      </c>
      <c r="S176" s="51">
        <v>0.74607474780324901</v>
      </c>
      <c r="Y176" s="61" t="s">
        <v>296</v>
      </c>
      <c r="Z176" t="s">
        <v>296</v>
      </c>
      <c r="AA176" t="s">
        <v>389</v>
      </c>
      <c r="AB176">
        <v>2006</v>
      </c>
      <c r="AC176">
        <v>173</v>
      </c>
      <c r="AD176" t="b">
        <f t="shared" si="2"/>
        <v>1</v>
      </c>
    </row>
    <row r="177" spans="1:30" x14ac:dyDescent="0.2">
      <c r="A177" t="s">
        <v>298</v>
      </c>
      <c r="B177">
        <v>7.2759130915832207E-2</v>
      </c>
      <c r="C177" s="13">
        <v>3.8047497244325999E-5</v>
      </c>
      <c r="D177">
        <v>8.5160616223953108E-3</v>
      </c>
      <c r="E177">
        <v>5.8024553103229199E-3</v>
      </c>
      <c r="F177">
        <v>6.9227317951189799E-3</v>
      </c>
      <c r="G177" s="13">
        <v>4.2931202198750899E-5</v>
      </c>
      <c r="H177" s="13">
        <v>1.6167855758538101E-5</v>
      </c>
      <c r="I177" s="13">
        <v>7.81809840240639E-6</v>
      </c>
      <c r="J177" s="13">
        <v>4.0343359066600099E-5</v>
      </c>
      <c r="K177">
        <v>0.13387455276110199</v>
      </c>
      <c r="L177" s="13">
        <v>2.6282154935252001E-4</v>
      </c>
      <c r="M177" s="13">
        <v>4.85654329607346E-5</v>
      </c>
      <c r="N177" s="13">
        <v>6.0048611967170702E-4</v>
      </c>
      <c r="O177" s="13">
        <v>1.04119498614475E-5</v>
      </c>
      <c r="P177" s="13">
        <v>4.1624825124357098E-5</v>
      </c>
      <c r="Q177" s="13">
        <v>8.7792321659564106E-6</v>
      </c>
      <c r="R177" s="13">
        <v>3.68927230021162E-6</v>
      </c>
      <c r="S177" s="51">
        <v>0.77100338120112</v>
      </c>
      <c r="Y177" s="61" t="s">
        <v>297</v>
      </c>
      <c r="Z177" t="s">
        <v>297</v>
      </c>
      <c r="AA177" t="s">
        <v>389</v>
      </c>
      <c r="AB177">
        <v>2005</v>
      </c>
      <c r="AC177">
        <v>174</v>
      </c>
      <c r="AD177" t="b">
        <f t="shared" si="2"/>
        <v>1</v>
      </c>
    </row>
    <row r="178" spans="1:30" x14ac:dyDescent="0.2">
      <c r="A178" t="s">
        <v>299</v>
      </c>
      <c r="B178">
        <v>6.62322643383221E-3</v>
      </c>
      <c r="C178" s="13">
        <v>1.9325416313737301E-5</v>
      </c>
      <c r="D178">
        <v>2.7503348369827499E-2</v>
      </c>
      <c r="E178">
        <v>1.9117708903005601E-2</v>
      </c>
      <c r="F178">
        <v>2.0425418134171099E-2</v>
      </c>
      <c r="G178">
        <v>3.83171295349451E-3</v>
      </c>
      <c r="H178" s="13">
        <v>1.5858320479804901E-5</v>
      </c>
      <c r="I178">
        <v>2.8690279787294E-2</v>
      </c>
      <c r="J178">
        <v>6.1404316154852496E-3</v>
      </c>
      <c r="K178">
        <v>3.3792481568137899E-3</v>
      </c>
      <c r="L178" s="13">
        <v>3.2783059619440503E-5</v>
      </c>
      <c r="M178">
        <v>3.9256800529364E-3</v>
      </c>
      <c r="N178">
        <v>9.2120023523728101E-3</v>
      </c>
      <c r="O178" s="13">
        <v>1.49462270449434E-5</v>
      </c>
      <c r="P178" s="13">
        <v>3.6559678176786598E-4</v>
      </c>
      <c r="Q178">
        <v>4.08698673498155E-2</v>
      </c>
      <c r="R178">
        <v>1.6731795710353398E-2</v>
      </c>
      <c r="S178" s="51">
        <v>0.81310077037537298</v>
      </c>
      <c r="Y178" s="61" t="s">
        <v>298</v>
      </c>
      <c r="Z178" t="s">
        <v>298</v>
      </c>
      <c r="AA178" t="s">
        <v>389</v>
      </c>
      <c r="AB178">
        <v>2005</v>
      </c>
      <c r="AC178">
        <v>175</v>
      </c>
      <c r="AD178" t="b">
        <f t="shared" si="2"/>
        <v>1</v>
      </c>
    </row>
    <row r="179" spans="1:30" x14ac:dyDescent="0.2">
      <c r="A179" t="s">
        <v>745</v>
      </c>
      <c r="B179">
        <v>1.28737936675235E-2</v>
      </c>
      <c r="C179">
        <v>1.41973590622698E-2</v>
      </c>
      <c r="D179" s="13">
        <v>3.20134766742593E-4</v>
      </c>
      <c r="E179" s="13">
        <v>3.0127490677950299E-5</v>
      </c>
      <c r="F179" s="13">
        <v>6.10413909917533E-4</v>
      </c>
      <c r="G179" s="13">
        <v>5.2434989532977903E-5</v>
      </c>
      <c r="H179" s="13">
        <v>5.4976686443065697E-4</v>
      </c>
      <c r="I179">
        <v>3.4136021886195002E-2</v>
      </c>
      <c r="J179">
        <v>9.8758932493123001E-3</v>
      </c>
      <c r="K179">
        <v>0.13067635289635601</v>
      </c>
      <c r="L179">
        <v>1.0867827917926801E-2</v>
      </c>
      <c r="M179">
        <v>6.1379900273580701E-3</v>
      </c>
      <c r="N179" s="13">
        <v>5.6820262080079604E-4</v>
      </c>
      <c r="O179">
        <v>1.5590747562101901E-3</v>
      </c>
      <c r="P179" s="13">
        <v>3.0783857598649301E-5</v>
      </c>
      <c r="Q179">
        <v>7.8874754112720994E-3</v>
      </c>
      <c r="R179" s="13">
        <v>2.7284206670672499E-6</v>
      </c>
      <c r="S179" s="51">
        <v>0.76962361820520697</v>
      </c>
      <c r="Y179" s="61" t="s">
        <v>299</v>
      </c>
      <c r="Z179" t="s">
        <v>299</v>
      </c>
      <c r="AA179" t="s">
        <v>622</v>
      </c>
      <c r="AB179">
        <v>2005</v>
      </c>
      <c r="AC179">
        <v>176</v>
      </c>
      <c r="AD179" t="b">
        <f t="shared" si="2"/>
        <v>1</v>
      </c>
    </row>
    <row r="180" spans="1:30" x14ac:dyDescent="0.2">
      <c r="A180" t="s">
        <v>743</v>
      </c>
      <c r="B180">
        <v>2.8131101190549599E-2</v>
      </c>
      <c r="C180" s="13">
        <v>1.24466450944126E-5</v>
      </c>
      <c r="D180">
        <v>2.7453815162577101E-3</v>
      </c>
      <c r="E180" s="13">
        <v>6.3754695318611501E-4</v>
      </c>
      <c r="F180">
        <v>1.12096260794821E-2</v>
      </c>
      <c r="G180" s="13">
        <v>1.8478177962182302E-5</v>
      </c>
      <c r="H180" s="13">
        <v>2.2722725694463E-4</v>
      </c>
      <c r="I180">
        <v>2.39313909999311E-3</v>
      </c>
      <c r="J180" s="13">
        <v>1.5282108368736199E-5</v>
      </c>
      <c r="K180">
        <v>0.14043370787047299</v>
      </c>
      <c r="L180" s="13">
        <v>1.37039242203676E-5</v>
      </c>
      <c r="M180">
        <v>2.1200442192303801E-2</v>
      </c>
      <c r="N180" s="13">
        <v>5.3436025818125296E-4</v>
      </c>
      <c r="O180" s="13">
        <v>4.74023324134524E-5</v>
      </c>
      <c r="P180" s="13">
        <v>1.6864760211634599E-5</v>
      </c>
      <c r="Q180">
        <v>1.2342778987068899E-2</v>
      </c>
      <c r="R180" s="13">
        <v>4.5563700806121702E-6</v>
      </c>
      <c r="S180" s="51">
        <v>0.78001595427720705</v>
      </c>
      <c r="Y180" s="61" t="s">
        <v>745</v>
      </c>
      <c r="Z180" t="s">
        <v>745</v>
      </c>
      <c r="AA180" t="s">
        <v>389</v>
      </c>
      <c r="AB180">
        <v>2015</v>
      </c>
      <c r="AC180">
        <v>177</v>
      </c>
      <c r="AD180" t="b">
        <f t="shared" si="2"/>
        <v>1</v>
      </c>
    </row>
    <row r="181" spans="1:30" x14ac:dyDescent="0.2">
      <c r="A181" t="s">
        <v>300</v>
      </c>
      <c r="B181">
        <v>3.83914149541228E-2</v>
      </c>
      <c r="C181">
        <v>2.6018500556965699E-2</v>
      </c>
      <c r="D181" s="13">
        <v>3.29455807845265E-4</v>
      </c>
      <c r="E181">
        <v>2.2375526223126999E-2</v>
      </c>
      <c r="F181" s="13">
        <v>4.3346566496239703E-5</v>
      </c>
      <c r="G181" s="13">
        <v>1.5355977501997299E-5</v>
      </c>
      <c r="H181">
        <v>5.87273522878604E-3</v>
      </c>
      <c r="I181">
        <v>0.109150422414036</v>
      </c>
      <c r="J181">
        <v>2.3207612567238099E-2</v>
      </c>
      <c r="K181">
        <v>7.9932598402787693E-3</v>
      </c>
      <c r="L181">
        <v>2.1643815423428E-3</v>
      </c>
      <c r="M181" s="13">
        <v>2.5079128538638899E-4</v>
      </c>
      <c r="N181">
        <v>1.4711238854575299E-2</v>
      </c>
      <c r="O181" s="13">
        <v>1.0686332184982E-5</v>
      </c>
      <c r="P181">
        <v>4.20517512925268E-3</v>
      </c>
      <c r="Q181" s="13">
        <v>9.0105880745612799E-6</v>
      </c>
      <c r="R181">
        <v>1.4758966063024299E-2</v>
      </c>
      <c r="S181" s="51">
        <v>0.73049212006875996</v>
      </c>
      <c r="Y181" s="61" t="s">
        <v>743</v>
      </c>
      <c r="Z181" t="s">
        <v>743</v>
      </c>
      <c r="AA181" t="s">
        <v>389</v>
      </c>
      <c r="AB181">
        <v>2015</v>
      </c>
      <c r="AC181">
        <v>178</v>
      </c>
      <c r="AD181" t="b">
        <f t="shared" si="2"/>
        <v>1</v>
      </c>
    </row>
    <row r="182" spans="1:30" x14ac:dyDescent="0.2">
      <c r="A182" t="s">
        <v>62</v>
      </c>
      <c r="B182">
        <v>1.00070373762978E-2</v>
      </c>
      <c r="C182">
        <v>9.8083755717488907E-3</v>
      </c>
      <c r="D182" s="13">
        <v>4.7042228095978502E-4</v>
      </c>
      <c r="E182">
        <v>4.31248765123028E-3</v>
      </c>
      <c r="F182">
        <v>4.9801507123465802E-3</v>
      </c>
      <c r="G182" s="13">
        <v>3.92466945051543E-4</v>
      </c>
      <c r="H182">
        <v>1.5376918521937601E-2</v>
      </c>
      <c r="I182">
        <v>2.98164984286431E-2</v>
      </c>
      <c r="J182">
        <v>1.3334937711860499E-2</v>
      </c>
      <c r="K182">
        <v>1.4910877635073001E-2</v>
      </c>
      <c r="L182" s="13">
        <v>4.5477742071403796E-6</v>
      </c>
      <c r="M182">
        <v>1.46513363608786E-2</v>
      </c>
      <c r="N182">
        <v>1.22149464449931E-2</v>
      </c>
      <c r="O182" s="13">
        <v>5.9820876224760697E-5</v>
      </c>
      <c r="P182">
        <v>5.91130821978817E-3</v>
      </c>
      <c r="Q182">
        <v>4.5399463548029201E-3</v>
      </c>
      <c r="R182">
        <v>2.10898217915561E-2</v>
      </c>
      <c r="S182" s="51">
        <v>0.8381180993424</v>
      </c>
      <c r="Y182" s="61" t="s">
        <v>300</v>
      </c>
      <c r="Z182" t="s">
        <v>300</v>
      </c>
      <c r="AA182" t="s">
        <v>389</v>
      </c>
      <c r="AB182">
        <v>2014</v>
      </c>
      <c r="AC182">
        <v>179</v>
      </c>
      <c r="AD182" t="b">
        <f t="shared" si="2"/>
        <v>1</v>
      </c>
    </row>
    <row r="183" spans="1:30" x14ac:dyDescent="0.2">
      <c r="A183" t="s">
        <v>301</v>
      </c>
      <c r="B183">
        <v>6.4330815601636102E-3</v>
      </c>
      <c r="C183" s="13">
        <v>2.0497926829751801E-4</v>
      </c>
      <c r="D183">
        <v>3.4304403291980502E-3</v>
      </c>
      <c r="E183" s="13">
        <v>6.3773399777080503E-4</v>
      </c>
      <c r="F183">
        <v>1.0282492289079201E-2</v>
      </c>
      <c r="G183" s="13">
        <v>1.6826980023072199E-4</v>
      </c>
      <c r="H183">
        <v>1.3106389984128899E-3</v>
      </c>
      <c r="I183">
        <v>2.2122069966994E-2</v>
      </c>
      <c r="J183">
        <v>2.8543357260519498E-3</v>
      </c>
      <c r="K183">
        <v>4.1517725910575502E-2</v>
      </c>
      <c r="L183" s="13">
        <v>7.2352678036275602E-4</v>
      </c>
      <c r="M183">
        <v>8.2118717867891104E-3</v>
      </c>
      <c r="N183">
        <v>2.06172778864805E-2</v>
      </c>
      <c r="O183" s="13">
        <v>1.3168576229916699E-5</v>
      </c>
      <c r="P183">
        <v>8.8908251980831E-3</v>
      </c>
      <c r="Q183">
        <v>2.448308057506E-2</v>
      </c>
      <c r="R183">
        <v>3.8060047217197697E-2</v>
      </c>
      <c r="S183" s="51">
        <v>0.81003843413302201</v>
      </c>
      <c r="Y183" s="61" t="s">
        <v>62</v>
      </c>
      <c r="Z183" t="s">
        <v>62</v>
      </c>
      <c r="AA183" t="s">
        <v>605</v>
      </c>
      <c r="AB183">
        <v>1999</v>
      </c>
      <c r="AC183">
        <v>180</v>
      </c>
      <c r="AD183" t="b">
        <f t="shared" si="2"/>
        <v>1</v>
      </c>
    </row>
    <row r="184" spans="1:30" x14ac:dyDescent="0.2">
      <c r="A184" t="s">
        <v>302</v>
      </c>
      <c r="B184">
        <v>2.5186393181301898E-2</v>
      </c>
      <c r="C184">
        <v>7.3262598302887396E-3</v>
      </c>
      <c r="D184" s="13">
        <v>2.59833777986501E-5</v>
      </c>
      <c r="E184" s="13">
        <v>2.5437583284383799E-4</v>
      </c>
      <c r="F184" s="13">
        <v>1.6733736424777199E-4</v>
      </c>
      <c r="G184" s="13">
        <v>9.4125884370856102E-6</v>
      </c>
      <c r="H184">
        <v>1.22217681062131E-2</v>
      </c>
      <c r="I184">
        <v>4.9845753332855101E-3</v>
      </c>
      <c r="J184">
        <v>1.5316270331861601E-2</v>
      </c>
      <c r="K184">
        <v>2.6947281274754702E-2</v>
      </c>
      <c r="L184">
        <v>7.4852639210564202E-3</v>
      </c>
      <c r="M184" s="13">
        <v>3.2968444469551599E-4</v>
      </c>
      <c r="N184">
        <v>1.7481047004768501E-2</v>
      </c>
      <c r="O184" s="13">
        <v>4.1742207501050198E-5</v>
      </c>
      <c r="P184" s="13">
        <v>2.3733821927609901E-4</v>
      </c>
      <c r="Q184" s="13">
        <v>3.3984637612903502E-4</v>
      </c>
      <c r="R184">
        <v>6.0286082240170201E-2</v>
      </c>
      <c r="S184" s="51">
        <v>0.82135933836536901</v>
      </c>
      <c r="Y184" s="61" t="s">
        <v>301</v>
      </c>
      <c r="Z184" t="s">
        <v>301</v>
      </c>
      <c r="AA184" t="s">
        <v>377</v>
      </c>
      <c r="AB184">
        <v>2014</v>
      </c>
      <c r="AC184">
        <v>181</v>
      </c>
      <c r="AD184" t="b">
        <f t="shared" si="2"/>
        <v>1</v>
      </c>
    </row>
    <row r="185" spans="1:30" x14ac:dyDescent="0.2">
      <c r="A185" t="s">
        <v>303</v>
      </c>
      <c r="B185" s="13">
        <v>5.4742064208527996E-6</v>
      </c>
      <c r="C185" s="13">
        <v>9.3200764330439396E-5</v>
      </c>
      <c r="D185">
        <v>1.07333243311397E-2</v>
      </c>
      <c r="E185" s="13">
        <v>7.9956511267784895E-5</v>
      </c>
      <c r="F185">
        <v>3.34466899509425E-2</v>
      </c>
      <c r="G185">
        <v>1.06169503136468E-2</v>
      </c>
      <c r="H185" s="13">
        <v>2.1361905137465999E-4</v>
      </c>
      <c r="I185" s="13">
        <v>4.0959704235167801E-6</v>
      </c>
      <c r="J185">
        <v>1.6066685087062101E-2</v>
      </c>
      <c r="K185">
        <v>1.1788277141319601E-3</v>
      </c>
      <c r="L185" s="13">
        <v>5.8132948074577402E-6</v>
      </c>
      <c r="M185">
        <v>8.1288123613152009E-3</v>
      </c>
      <c r="N185">
        <v>3.1306687451271097E-2</v>
      </c>
      <c r="O185" s="13">
        <v>2.3991042025113901E-4</v>
      </c>
      <c r="P185" s="13">
        <v>7.1541422289538397E-6</v>
      </c>
      <c r="Q185">
        <v>0.20345336681385101</v>
      </c>
      <c r="R185" s="13">
        <v>1.93284216291207E-6</v>
      </c>
      <c r="S185" s="51">
        <v>0.68441749877337099</v>
      </c>
      <c r="Y185" s="61" t="s">
        <v>302</v>
      </c>
      <c r="Z185" t="s">
        <v>302</v>
      </c>
      <c r="AA185" t="s">
        <v>389</v>
      </c>
      <c r="AB185">
        <v>2014</v>
      </c>
      <c r="AC185">
        <v>182</v>
      </c>
      <c r="AD185" t="b">
        <f t="shared" si="2"/>
        <v>1</v>
      </c>
    </row>
    <row r="186" spans="1:30" x14ac:dyDescent="0.2">
      <c r="A186" t="s">
        <v>63</v>
      </c>
      <c r="B186">
        <v>1.39195774793054E-2</v>
      </c>
      <c r="C186">
        <v>3.5997846138643298E-2</v>
      </c>
      <c r="D186">
        <v>7.1789787274469498E-3</v>
      </c>
      <c r="E186">
        <v>6.6916899785148896E-3</v>
      </c>
      <c r="F186" s="13">
        <v>2.38906650117397E-6</v>
      </c>
      <c r="G186">
        <v>7.16988253828471E-3</v>
      </c>
      <c r="H186">
        <v>2.33093418914561E-3</v>
      </c>
      <c r="I186">
        <v>2.1395694456171999E-2</v>
      </c>
      <c r="J186">
        <v>1.0734399181568899E-2</v>
      </c>
      <c r="K186">
        <v>7.2210008117621896E-3</v>
      </c>
      <c r="L186">
        <v>5.0658676902309296E-3</v>
      </c>
      <c r="M186">
        <v>5.9481560737387603E-3</v>
      </c>
      <c r="N186">
        <v>3.3538962788177702E-2</v>
      </c>
      <c r="O186">
        <v>1.43973964198556E-2</v>
      </c>
      <c r="P186">
        <v>1.2528800249777001E-2</v>
      </c>
      <c r="Q186">
        <v>1.82844877421539E-3</v>
      </c>
      <c r="R186">
        <v>2.2781632654269201E-2</v>
      </c>
      <c r="S186" s="51">
        <v>0.791268342782391</v>
      </c>
      <c r="Y186" s="61" t="s">
        <v>303</v>
      </c>
      <c r="Z186" t="s">
        <v>303</v>
      </c>
      <c r="AA186" t="s">
        <v>389</v>
      </c>
      <c r="AB186">
        <v>2009</v>
      </c>
      <c r="AC186">
        <v>183</v>
      </c>
      <c r="AD186" t="b">
        <f t="shared" si="2"/>
        <v>1</v>
      </c>
    </row>
    <row r="187" spans="1:30" x14ac:dyDescent="0.2">
      <c r="A187" t="s">
        <v>304</v>
      </c>
      <c r="B187" s="13">
        <v>9.0010878107661695E-4</v>
      </c>
      <c r="C187" s="13">
        <v>9.1686472008302506E-6</v>
      </c>
      <c r="D187" s="13">
        <v>3.4292450281195498E-4</v>
      </c>
      <c r="E187" s="13">
        <v>1.8973631643060199E-4</v>
      </c>
      <c r="F187" s="13">
        <v>6.3868623290624197E-5</v>
      </c>
      <c r="G187" s="13">
        <v>3.4440701911088998E-4</v>
      </c>
      <c r="H187">
        <v>3.6025660310331298E-3</v>
      </c>
      <c r="I187" s="13">
        <v>7.1126652305302104E-6</v>
      </c>
      <c r="J187" s="13">
        <v>6.72848006598511E-4</v>
      </c>
      <c r="K187">
        <v>1.0393258519742E-2</v>
      </c>
      <c r="L187" s="13">
        <v>1.0094804301913199E-5</v>
      </c>
      <c r="M187">
        <v>1.5709310010945301E-3</v>
      </c>
      <c r="N187">
        <v>0.18568990400527299</v>
      </c>
      <c r="O187" s="13">
        <v>2.6393041565966403E-4</v>
      </c>
      <c r="P187">
        <v>9.1729091822027198E-3</v>
      </c>
      <c r="Q187">
        <v>2.0695417940928499E-2</v>
      </c>
      <c r="R187" s="13">
        <v>3.3563863570195899E-6</v>
      </c>
      <c r="S187" s="51">
        <v>0.76606745715165603</v>
      </c>
      <c r="Y187" s="61" t="s">
        <v>63</v>
      </c>
      <c r="Z187" t="s">
        <v>63</v>
      </c>
      <c r="AA187" t="s">
        <v>605</v>
      </c>
      <c r="AB187">
        <v>2001</v>
      </c>
      <c r="AC187">
        <v>184</v>
      </c>
      <c r="AD187" t="b">
        <f t="shared" si="2"/>
        <v>1</v>
      </c>
    </row>
    <row r="188" spans="1:30" x14ac:dyDescent="0.2">
      <c r="A188" t="s">
        <v>305</v>
      </c>
      <c r="B188">
        <v>4.2252873118191099E-2</v>
      </c>
      <c r="C188" s="13">
        <v>5.0486821036744997E-5</v>
      </c>
      <c r="D188">
        <v>1.5603370123257999E-2</v>
      </c>
      <c r="E188">
        <v>6.21043938632218E-2</v>
      </c>
      <c r="F188">
        <v>6.1070054843488904E-3</v>
      </c>
      <c r="G188">
        <v>6.5567250701064903E-3</v>
      </c>
      <c r="H188">
        <v>5.6164956759290402E-3</v>
      </c>
      <c r="I188">
        <v>7.5875648674641596E-2</v>
      </c>
      <c r="J188" s="13">
        <v>7.3632406303642494E-5</v>
      </c>
      <c r="K188">
        <v>3.0383097027043799E-2</v>
      </c>
      <c r="L188">
        <v>8.0938353613147808E-3</v>
      </c>
      <c r="M188" s="13">
        <v>1.5750835436817101E-5</v>
      </c>
      <c r="N188" s="13">
        <v>1.00385677249986E-5</v>
      </c>
      <c r="O188" s="13">
        <v>7.9625889172633096E-6</v>
      </c>
      <c r="P188" s="13">
        <v>1.0442972090140701E-5</v>
      </c>
      <c r="Q188" s="13">
        <v>6.7139601781569897E-6</v>
      </c>
      <c r="R188" s="13">
        <v>2.82138880049768E-6</v>
      </c>
      <c r="S188" s="51">
        <v>0.74722870606145497</v>
      </c>
      <c r="Y188" s="61" t="s">
        <v>304</v>
      </c>
      <c r="Z188" t="s">
        <v>304</v>
      </c>
      <c r="AA188" t="s">
        <v>389</v>
      </c>
      <c r="AB188">
        <v>2009</v>
      </c>
      <c r="AC188">
        <v>185</v>
      </c>
      <c r="AD188" t="b">
        <f t="shared" si="2"/>
        <v>1</v>
      </c>
    </row>
    <row r="189" spans="1:30" x14ac:dyDescent="0.2">
      <c r="A189" t="s">
        <v>306</v>
      </c>
      <c r="B189" s="13">
        <v>1.2597405190046301E-4</v>
      </c>
      <c r="C189" s="13">
        <v>3.3665240497751501E-4</v>
      </c>
      <c r="D189" s="13">
        <v>5.0348260297505495E-4</v>
      </c>
      <c r="E189" s="13">
        <v>5.9678253749186397E-4</v>
      </c>
      <c r="F189">
        <v>3.3934319969329101E-2</v>
      </c>
      <c r="G189">
        <v>8.6396517517088392E-3</v>
      </c>
      <c r="H189" s="13">
        <v>6.6996207454197803E-4</v>
      </c>
      <c r="I189" s="13">
        <v>5.3439380344636497E-5</v>
      </c>
      <c r="J189">
        <v>1.41696564127996E-3</v>
      </c>
      <c r="K189">
        <v>1.8694739282660501E-2</v>
      </c>
      <c r="L189" s="13">
        <v>9.3003538306921296E-6</v>
      </c>
      <c r="M189" s="13">
        <v>6.4149390905276395E-5</v>
      </c>
      <c r="N189">
        <v>3.2362669592899601E-2</v>
      </c>
      <c r="O189">
        <v>1.62783336077152E-2</v>
      </c>
      <c r="P189">
        <v>1.67591533848392E-3</v>
      </c>
      <c r="Q189">
        <v>2.2254990593979899E-2</v>
      </c>
      <c r="R189">
        <v>4.76866366866084E-2</v>
      </c>
      <c r="S189" s="51">
        <v>0.81469603473836605</v>
      </c>
      <c r="Y189" s="61" t="s">
        <v>305</v>
      </c>
      <c r="Z189" t="s">
        <v>305</v>
      </c>
      <c r="AA189" t="s">
        <v>389</v>
      </c>
      <c r="AB189">
        <v>2006</v>
      </c>
      <c r="AC189">
        <v>186</v>
      </c>
      <c r="AD189" t="b">
        <f t="shared" si="2"/>
        <v>1</v>
      </c>
    </row>
    <row r="190" spans="1:30" x14ac:dyDescent="0.2">
      <c r="A190" t="s">
        <v>307</v>
      </c>
      <c r="B190">
        <v>5.4300341328446296E-3</v>
      </c>
      <c r="C190" s="13">
        <v>1.0346697355139501E-4</v>
      </c>
      <c r="D190">
        <v>5.6128252622264204E-3</v>
      </c>
      <c r="E190">
        <v>8.7772479907008302E-2</v>
      </c>
      <c r="F190">
        <v>3.8516969432961103E-2</v>
      </c>
      <c r="G190" s="13">
        <v>5.5998820550084197E-6</v>
      </c>
      <c r="H190" s="13">
        <v>2.1089110179364198E-6</v>
      </c>
      <c r="I190">
        <v>9.9023193153188693E-2</v>
      </c>
      <c r="J190">
        <v>1.6871288785523201E-3</v>
      </c>
      <c r="K190" s="13">
        <v>3.7740576433825798E-4</v>
      </c>
      <c r="L190" s="13">
        <v>1.44734644227452E-6</v>
      </c>
      <c r="M190" s="13">
        <v>4.6466108708376697E-5</v>
      </c>
      <c r="N190" s="13">
        <v>8.1974815377536999E-5</v>
      </c>
      <c r="O190" s="13">
        <v>4.1489425214757199E-5</v>
      </c>
      <c r="P190" s="13">
        <v>5.4294801756921903E-6</v>
      </c>
      <c r="Q190">
        <v>5.8165362175015096E-3</v>
      </c>
      <c r="R190">
        <v>2.2280652646927801E-2</v>
      </c>
      <c r="S190" s="51">
        <v>0.73319479166190804</v>
      </c>
      <c r="Y190" s="61" t="s">
        <v>306</v>
      </c>
      <c r="Z190" t="s">
        <v>306</v>
      </c>
      <c r="AA190" t="s">
        <v>389</v>
      </c>
      <c r="AB190">
        <v>2006</v>
      </c>
      <c r="AC190">
        <v>187</v>
      </c>
      <c r="AD190" t="b">
        <f t="shared" si="2"/>
        <v>1</v>
      </c>
    </row>
    <row r="191" spans="1:30" x14ac:dyDescent="0.2">
      <c r="A191" t="s">
        <v>308</v>
      </c>
      <c r="B191">
        <v>3.5527215828486398E-2</v>
      </c>
      <c r="C191">
        <v>9.4682418733028802E-3</v>
      </c>
      <c r="D191">
        <v>4.6582140423178403E-2</v>
      </c>
      <c r="E191">
        <v>1.8094696439754102E-2</v>
      </c>
      <c r="F191">
        <v>4.0788143065596701E-2</v>
      </c>
      <c r="G191" s="13">
        <v>2.57058690641569E-5</v>
      </c>
      <c r="H191" s="13">
        <v>2.6428079223543001E-5</v>
      </c>
      <c r="I191">
        <v>0.11939596824165</v>
      </c>
      <c r="J191" s="13">
        <v>5.7650888826799703E-5</v>
      </c>
      <c r="K191">
        <v>3.6248964070536198E-3</v>
      </c>
      <c r="L191" s="13">
        <v>1.4062210224751199E-4</v>
      </c>
      <c r="M191">
        <v>2.1800530321262501E-2</v>
      </c>
      <c r="N191" s="13">
        <v>7.8597506308246793E-6</v>
      </c>
      <c r="O191" s="13">
        <v>3.9728891619003303E-5</v>
      </c>
      <c r="P191" s="13">
        <v>4.1670920974362602E-5</v>
      </c>
      <c r="Q191" s="13">
        <v>2.2004001142618099E-5</v>
      </c>
      <c r="R191" s="13">
        <v>2.2090215468976601E-6</v>
      </c>
      <c r="S191" s="51">
        <v>0.70435428787443799</v>
      </c>
      <c r="Y191" s="61" t="s">
        <v>307</v>
      </c>
      <c r="Z191" t="s">
        <v>307</v>
      </c>
      <c r="AA191" t="s">
        <v>630</v>
      </c>
      <c r="AB191">
        <v>2018</v>
      </c>
      <c r="AC191">
        <v>188</v>
      </c>
      <c r="AD191" t="b">
        <f t="shared" si="2"/>
        <v>1</v>
      </c>
    </row>
    <row r="192" spans="1:30" x14ac:dyDescent="0.2">
      <c r="A192" t="s">
        <v>309</v>
      </c>
      <c r="B192">
        <v>1.04626425863978E-3</v>
      </c>
      <c r="C192" s="13">
        <v>7.7485260589571603E-5</v>
      </c>
      <c r="D192" s="13">
        <v>1.0991415515792399E-5</v>
      </c>
      <c r="E192" s="13">
        <v>1.0526156279715499E-5</v>
      </c>
      <c r="F192">
        <v>3.0555330076041999E-3</v>
      </c>
      <c r="G192" s="13">
        <v>1.04570420000977E-4</v>
      </c>
      <c r="H192" s="13">
        <v>1.05564812732537E-4</v>
      </c>
      <c r="I192">
        <v>1.50177818023799E-2</v>
      </c>
      <c r="J192" s="13">
        <v>1.0201371971009E-5</v>
      </c>
      <c r="K192">
        <v>5.9548357214095897E-2</v>
      </c>
      <c r="L192">
        <v>1.1620922943637701E-3</v>
      </c>
      <c r="M192" s="13">
        <v>6.1651099094276504E-4</v>
      </c>
      <c r="N192">
        <v>5.5910728761253102E-3</v>
      </c>
      <c r="O192">
        <v>1.08923792316972E-2</v>
      </c>
      <c r="P192" s="13">
        <v>2.18787845902989E-4</v>
      </c>
      <c r="Q192">
        <v>1.9607292975641399E-2</v>
      </c>
      <c r="R192">
        <v>6.2907689025373595E-2</v>
      </c>
      <c r="S192" s="51">
        <v>0.82001689904014197</v>
      </c>
      <c r="Y192" s="61" t="s">
        <v>308</v>
      </c>
      <c r="Z192" t="s">
        <v>308</v>
      </c>
      <c r="AA192" t="s">
        <v>389</v>
      </c>
      <c r="AB192">
        <v>2012</v>
      </c>
      <c r="AC192">
        <v>189</v>
      </c>
      <c r="AD192" t="b">
        <f t="shared" si="2"/>
        <v>1</v>
      </c>
    </row>
    <row r="193" spans="1:30" x14ac:dyDescent="0.2">
      <c r="A193" t="s">
        <v>310</v>
      </c>
      <c r="B193" s="13">
        <v>1.59201418488557E-5</v>
      </c>
      <c r="C193" s="13">
        <v>2.3598172946285101E-4</v>
      </c>
      <c r="D193">
        <v>1.51226053791155E-3</v>
      </c>
      <c r="E193">
        <v>3.8184915341653602E-3</v>
      </c>
      <c r="F193" s="13">
        <v>2.8407750996809199E-4</v>
      </c>
      <c r="G193">
        <v>2.2083523462298402E-3</v>
      </c>
      <c r="H193">
        <v>2.4972153531818999E-2</v>
      </c>
      <c r="I193">
        <v>1.14196612496037E-2</v>
      </c>
      <c r="J193">
        <v>1.6776256455823198E-2</v>
      </c>
      <c r="K193">
        <v>1.0227804028703E-2</v>
      </c>
      <c r="L193">
        <v>5.4056665211716396E-3</v>
      </c>
      <c r="M193">
        <v>2.1705530747766901E-2</v>
      </c>
      <c r="N193">
        <v>1.23954441581739E-2</v>
      </c>
      <c r="O193">
        <v>8.3724936204963001E-3</v>
      </c>
      <c r="P193">
        <v>7.1220878702783598E-3</v>
      </c>
      <c r="Q193">
        <v>7.2581944109933294E-2</v>
      </c>
      <c r="R193">
        <v>7.2570413500599304E-3</v>
      </c>
      <c r="S193" s="51">
        <v>0.79368883255658296</v>
      </c>
      <c r="Y193" s="61" t="s">
        <v>309</v>
      </c>
      <c r="Z193" t="s">
        <v>309</v>
      </c>
      <c r="AA193" t="s">
        <v>389</v>
      </c>
      <c r="AB193">
        <v>2012</v>
      </c>
      <c r="AC193">
        <v>190</v>
      </c>
      <c r="AD193" t="b">
        <f t="shared" si="2"/>
        <v>1</v>
      </c>
    </row>
    <row r="194" spans="1:30" x14ac:dyDescent="0.2">
      <c r="A194" t="s">
        <v>735</v>
      </c>
      <c r="B194">
        <v>5.6047648862834797E-3</v>
      </c>
      <c r="C194" s="13">
        <v>6.0216818084476099E-6</v>
      </c>
      <c r="D194">
        <v>1.6920515070805602E-2</v>
      </c>
      <c r="E194" s="13">
        <v>3.7529297510820501E-4</v>
      </c>
      <c r="F194" s="13">
        <v>8.5229118901340403E-6</v>
      </c>
      <c r="G194">
        <v>9.2005424558001397E-3</v>
      </c>
      <c r="H194">
        <v>3.0011093098514401E-3</v>
      </c>
      <c r="I194" s="13">
        <v>2.0521543627395199E-4</v>
      </c>
      <c r="J194">
        <v>2.8401089882752799E-2</v>
      </c>
      <c r="K194">
        <v>6.4415922529758897E-3</v>
      </c>
      <c r="L194">
        <v>5.5884396052372299E-3</v>
      </c>
      <c r="M194" s="13">
        <v>5.1366638171910996E-4</v>
      </c>
      <c r="N194">
        <v>1.04398750696937E-3</v>
      </c>
      <c r="O194" s="13">
        <v>3.96452339904105E-5</v>
      </c>
      <c r="P194" s="13">
        <v>2.4871169043030499E-5</v>
      </c>
      <c r="Q194">
        <v>7.5590718981415504E-3</v>
      </c>
      <c r="R194">
        <v>0.100357794076782</v>
      </c>
      <c r="S194" s="51">
        <v>0.81470785726456596</v>
      </c>
      <c r="Y194" s="61" t="s">
        <v>310</v>
      </c>
      <c r="Z194" t="s">
        <v>310</v>
      </c>
      <c r="AA194" t="s">
        <v>535</v>
      </c>
      <c r="AB194">
        <v>2007</v>
      </c>
      <c r="AC194">
        <v>191</v>
      </c>
      <c r="AD194" t="b">
        <f t="shared" si="2"/>
        <v>1</v>
      </c>
    </row>
    <row r="195" spans="1:30" x14ac:dyDescent="0.2">
      <c r="A195" t="s">
        <v>311</v>
      </c>
      <c r="B195">
        <v>1.17901185214995E-2</v>
      </c>
      <c r="C195">
        <v>7.5305739395955399E-3</v>
      </c>
      <c r="D195" s="13">
        <v>2.9390374323682498E-5</v>
      </c>
      <c r="E195">
        <v>1.0438352440994199E-2</v>
      </c>
      <c r="F195">
        <v>2.0999843744779899E-3</v>
      </c>
      <c r="G195" s="13">
        <v>1.6987223517934101E-4</v>
      </c>
      <c r="H195" s="13">
        <v>4.2947189377333302E-4</v>
      </c>
      <c r="I195">
        <v>3.3542423334956703E-2</v>
      </c>
      <c r="J195">
        <v>3.4102954291508898E-2</v>
      </c>
      <c r="K195">
        <v>2.41713585309879E-2</v>
      </c>
      <c r="L195" s="13">
        <v>9.8315181794428308E-4</v>
      </c>
      <c r="M195" s="13">
        <v>3.4559303302824099E-5</v>
      </c>
      <c r="N195">
        <v>2.67636711960181E-3</v>
      </c>
      <c r="O195" s="13">
        <v>7.4091737950012198E-6</v>
      </c>
      <c r="P195" s="13">
        <v>9.4516667172345301E-4</v>
      </c>
      <c r="Q195">
        <v>4.2220894188361301E-2</v>
      </c>
      <c r="R195" s="13">
        <v>9.3807480301431802E-4</v>
      </c>
      <c r="S195" s="51">
        <v>0.82788987698495897</v>
      </c>
      <c r="Y195" s="61" t="s">
        <v>735</v>
      </c>
      <c r="Z195" t="s">
        <v>735</v>
      </c>
      <c r="AA195" t="s">
        <v>389</v>
      </c>
      <c r="AB195">
        <v>2016</v>
      </c>
      <c r="AC195">
        <v>192</v>
      </c>
      <c r="AD195" t="b">
        <f t="shared" ref="AD195:AD258" si="3">Y195=Z195</f>
        <v>1</v>
      </c>
    </row>
    <row r="196" spans="1:30" x14ac:dyDescent="0.2">
      <c r="A196" t="s">
        <v>312</v>
      </c>
      <c r="B196" s="13">
        <v>1.2227905773393699E-5</v>
      </c>
      <c r="C196" s="13">
        <v>1.17939863074193E-5</v>
      </c>
      <c r="D196" s="13">
        <v>2.1199369885602299E-4</v>
      </c>
      <c r="E196">
        <v>3.8773073825225301E-3</v>
      </c>
      <c r="F196">
        <v>1.6611772117498601E-2</v>
      </c>
      <c r="G196" s="13">
        <v>1.75092465655557E-5</v>
      </c>
      <c r="H196" s="13">
        <v>1.17116514509768E-4</v>
      </c>
      <c r="I196">
        <v>1.9320977226942E-2</v>
      </c>
      <c r="J196" s="13">
        <v>2.4360414996726901E-4</v>
      </c>
      <c r="K196">
        <v>1.43839405818243E-2</v>
      </c>
      <c r="L196" s="13">
        <v>1.2985338088050799E-5</v>
      </c>
      <c r="M196" s="13">
        <v>4.4961767840853402E-4</v>
      </c>
      <c r="N196">
        <v>1.4482866579815699E-2</v>
      </c>
      <c r="O196">
        <v>2.0088314236775401E-3</v>
      </c>
      <c r="P196" s="13">
        <v>1.5980430831374499E-5</v>
      </c>
      <c r="Q196">
        <v>0.246743424823166</v>
      </c>
      <c r="R196">
        <v>1.11720244923036E-3</v>
      </c>
      <c r="S196" s="51">
        <v>0.68036084846601397</v>
      </c>
      <c r="Y196" s="61" t="s">
        <v>311</v>
      </c>
      <c r="Z196" t="s">
        <v>311</v>
      </c>
      <c r="AA196" t="s">
        <v>389</v>
      </c>
      <c r="AB196">
        <v>2007</v>
      </c>
      <c r="AC196">
        <v>193</v>
      </c>
      <c r="AD196" t="b">
        <f t="shared" si="3"/>
        <v>1</v>
      </c>
    </row>
    <row r="197" spans="1:30" x14ac:dyDescent="0.2">
      <c r="A197" t="s">
        <v>313</v>
      </c>
      <c r="B197">
        <v>1.8224159000198501E-2</v>
      </c>
      <c r="C197" s="13">
        <v>2.0306366123885598E-5</v>
      </c>
      <c r="D197">
        <v>1.5243081475019E-2</v>
      </c>
      <c r="E197">
        <v>1.2424126178955001E-2</v>
      </c>
      <c r="F197" s="13">
        <v>2.8741035276869999E-5</v>
      </c>
      <c r="G197" s="13">
        <v>8.6503013363166796E-5</v>
      </c>
      <c r="H197" s="13">
        <v>3.2576964331440697E-5</v>
      </c>
      <c r="I197">
        <v>1.4386625643925399E-2</v>
      </c>
      <c r="J197" s="13">
        <v>8.12887119325694E-5</v>
      </c>
      <c r="K197">
        <v>2.5498268041867101E-2</v>
      </c>
      <c r="L197" s="13">
        <v>2.2357583143243E-5</v>
      </c>
      <c r="M197">
        <v>1.12000592302904E-2</v>
      </c>
      <c r="N197" s="13">
        <v>2.6448905973671001E-5</v>
      </c>
      <c r="O197" s="13">
        <v>7.7335628180303203E-5</v>
      </c>
      <c r="P197" s="13">
        <v>2.75144019011777E-5</v>
      </c>
      <c r="Q197" s="13">
        <v>7.4045829772667203E-5</v>
      </c>
      <c r="R197">
        <v>8.2964001214587899E-2</v>
      </c>
      <c r="S197" s="51">
        <v>0.81958256077515801</v>
      </c>
      <c r="Y197" s="61" t="s">
        <v>312</v>
      </c>
      <c r="Z197" t="s">
        <v>312</v>
      </c>
      <c r="AA197" t="s">
        <v>389</v>
      </c>
      <c r="AB197">
        <v>2007</v>
      </c>
      <c r="AC197">
        <v>194</v>
      </c>
      <c r="AD197" t="b">
        <f t="shared" si="3"/>
        <v>1</v>
      </c>
    </row>
    <row r="198" spans="1:30" x14ac:dyDescent="0.2">
      <c r="A198" t="s">
        <v>314</v>
      </c>
      <c r="B198">
        <v>2.0255306850992999E-2</v>
      </c>
      <c r="C198" s="13">
        <v>3.2518681414430301E-6</v>
      </c>
      <c r="D198">
        <v>3.0457021582783201E-3</v>
      </c>
      <c r="E198" s="13">
        <v>5.4561538781273402E-4</v>
      </c>
      <c r="F198">
        <v>1.6899265236629098E-2</v>
      </c>
      <c r="G198" s="13">
        <v>1.38526209750362E-5</v>
      </c>
      <c r="H198">
        <v>4.7523282893386703E-3</v>
      </c>
      <c r="I198">
        <v>9.8667674662976605E-3</v>
      </c>
      <c r="J198">
        <v>3.9208108286843697E-3</v>
      </c>
      <c r="K198">
        <v>0.122706936549559</v>
      </c>
      <c r="L198" s="13">
        <v>1.26052773314755E-5</v>
      </c>
      <c r="M198">
        <v>1.7397679294950001E-2</v>
      </c>
      <c r="N198">
        <v>1.51661122627204E-2</v>
      </c>
      <c r="O198" s="13">
        <v>3.35962627773585E-6</v>
      </c>
      <c r="P198" s="13">
        <v>4.37602643250838E-4</v>
      </c>
      <c r="Q198">
        <v>1.3495098097899999E-2</v>
      </c>
      <c r="R198">
        <v>1.7825420498291802E-2</v>
      </c>
      <c r="S198" s="51">
        <v>0.75365228504256698</v>
      </c>
      <c r="Y198" s="61" t="s">
        <v>313</v>
      </c>
      <c r="Z198" t="s">
        <v>313</v>
      </c>
      <c r="AA198" t="s">
        <v>389</v>
      </c>
      <c r="AB198">
        <v>2012</v>
      </c>
      <c r="AC198">
        <v>195</v>
      </c>
      <c r="AD198" t="b">
        <f t="shared" si="3"/>
        <v>1</v>
      </c>
    </row>
    <row r="199" spans="1:30" x14ac:dyDescent="0.2">
      <c r="A199" t="s">
        <v>315</v>
      </c>
      <c r="B199" s="13">
        <v>1.6352894697880201E-4</v>
      </c>
      <c r="C199">
        <v>5.64810163753297E-2</v>
      </c>
      <c r="D199">
        <v>2.0512432383751101E-2</v>
      </c>
      <c r="E199" s="13">
        <v>2.1697091396979601E-4</v>
      </c>
      <c r="F199" s="13">
        <v>2.18343509219754E-4</v>
      </c>
      <c r="G199" s="13">
        <v>1.16354143758728E-4</v>
      </c>
      <c r="H199">
        <v>1.9719656608490701E-2</v>
      </c>
      <c r="I199">
        <v>2.0712632768588701E-2</v>
      </c>
      <c r="J199">
        <v>2.0845098532776E-2</v>
      </c>
      <c r="K199" s="13">
        <v>1.14098248772644E-4</v>
      </c>
      <c r="L199" s="13">
        <v>3.4372394232212901E-4</v>
      </c>
      <c r="M199">
        <v>3.3783932518328903E-2</v>
      </c>
      <c r="N199">
        <v>2.4386499773960998E-2</v>
      </c>
      <c r="O199">
        <v>1.90986007401397E-2</v>
      </c>
      <c r="P199" s="13">
        <v>1.2526463615841599E-5</v>
      </c>
      <c r="Q199" s="13">
        <v>2.1331206851513701E-4</v>
      </c>
      <c r="R199" s="13">
        <v>3.38428790678701E-6</v>
      </c>
      <c r="S199" s="51">
        <v>0.78305788777357299</v>
      </c>
      <c r="Y199" s="61" t="s">
        <v>314</v>
      </c>
      <c r="Z199" t="s">
        <v>314</v>
      </c>
      <c r="AA199" t="s">
        <v>389</v>
      </c>
      <c r="AB199">
        <v>2015</v>
      </c>
      <c r="AC199">
        <v>196</v>
      </c>
      <c r="AD199" t="b">
        <f t="shared" si="3"/>
        <v>1</v>
      </c>
    </row>
    <row r="200" spans="1:30" x14ac:dyDescent="0.2">
      <c r="A200" t="s">
        <v>316</v>
      </c>
      <c r="B200">
        <v>4.3826317115516399E-2</v>
      </c>
      <c r="C200">
        <v>4.7426302874910203E-2</v>
      </c>
      <c r="D200" s="13">
        <v>2.8915000105500798E-4</v>
      </c>
      <c r="E200" s="13">
        <v>2.8853436477447897E-4</v>
      </c>
      <c r="F200">
        <v>1.1030313837733299E-2</v>
      </c>
      <c r="G200" s="13">
        <v>1.38368761823125E-4</v>
      </c>
      <c r="H200">
        <v>1.23810869671067E-3</v>
      </c>
      <c r="I200">
        <v>1.19691471693205E-2</v>
      </c>
      <c r="J200">
        <v>1.2309746618023899E-2</v>
      </c>
      <c r="K200">
        <v>2.6009676971821299E-2</v>
      </c>
      <c r="L200" s="13">
        <v>1.2104572590740401E-5</v>
      </c>
      <c r="M200">
        <v>1.1281315454344E-2</v>
      </c>
      <c r="N200" s="13">
        <v>6.85578845788001E-4</v>
      </c>
      <c r="O200" s="13">
        <v>7.2381903367166997E-5</v>
      </c>
      <c r="P200" s="13">
        <v>2.89502550905527E-4</v>
      </c>
      <c r="Q200">
        <v>1.9537117540221301E-2</v>
      </c>
      <c r="R200" s="13">
        <v>6.5048170732537406E-5</v>
      </c>
      <c r="S200" s="51">
        <v>0.81353128455036094</v>
      </c>
      <c r="Y200" s="61" t="s">
        <v>315</v>
      </c>
      <c r="Z200" t="s">
        <v>315</v>
      </c>
      <c r="AA200" t="s">
        <v>389</v>
      </c>
      <c r="AB200">
        <v>2012</v>
      </c>
      <c r="AC200">
        <v>197</v>
      </c>
      <c r="AD200" t="b">
        <f t="shared" si="3"/>
        <v>1</v>
      </c>
    </row>
    <row r="201" spans="1:30" x14ac:dyDescent="0.2">
      <c r="A201" t="s">
        <v>317</v>
      </c>
      <c r="B201">
        <v>7.0818620334791599E-3</v>
      </c>
      <c r="C201">
        <v>2.09223339642087E-2</v>
      </c>
      <c r="D201">
        <v>8.0915169441237791E-3</v>
      </c>
      <c r="E201">
        <v>6.8646784136364601E-3</v>
      </c>
      <c r="F201" s="13">
        <v>1.20668394890318E-4</v>
      </c>
      <c r="G201" s="13">
        <v>1.17149116437073E-5</v>
      </c>
      <c r="H201">
        <v>6.5169415872417804E-3</v>
      </c>
      <c r="I201">
        <v>2.13366633471356E-2</v>
      </c>
      <c r="J201">
        <v>1.6719343076447499E-2</v>
      </c>
      <c r="K201">
        <v>1.6588044168464201E-2</v>
      </c>
      <c r="L201" s="13">
        <v>3.0588040461365899E-5</v>
      </c>
      <c r="M201" s="13">
        <v>1.6126477661775199E-5</v>
      </c>
      <c r="N201">
        <v>2.5063809651441799E-2</v>
      </c>
      <c r="O201" s="13">
        <v>7.3852309800994994E-5</v>
      </c>
      <c r="P201">
        <v>1.08378910032722E-3</v>
      </c>
      <c r="Q201" s="13">
        <v>1.6017366356781799E-4</v>
      </c>
      <c r="R201">
        <v>6.2768117501755802E-2</v>
      </c>
      <c r="S201" s="51">
        <v>0.80654977641371095</v>
      </c>
      <c r="Y201" s="61" t="s">
        <v>316</v>
      </c>
      <c r="Z201" t="s">
        <v>316</v>
      </c>
      <c r="AA201" t="s">
        <v>389</v>
      </c>
      <c r="AB201">
        <v>2006</v>
      </c>
      <c r="AC201">
        <v>198</v>
      </c>
      <c r="AD201" t="b">
        <f t="shared" si="3"/>
        <v>1</v>
      </c>
    </row>
    <row r="202" spans="1:30" x14ac:dyDescent="0.2">
      <c r="A202" t="s">
        <v>318</v>
      </c>
      <c r="B202" s="13">
        <v>3.2317667935427297E-4</v>
      </c>
      <c r="C202">
        <v>5.4697377469993197E-3</v>
      </c>
      <c r="D202">
        <v>4.5342270430744298E-2</v>
      </c>
      <c r="E202">
        <v>9.4573984478416202E-3</v>
      </c>
      <c r="F202">
        <v>1.2126854923949699E-2</v>
      </c>
      <c r="G202">
        <v>8.2741428800070498E-3</v>
      </c>
      <c r="H202" s="13">
        <v>6.30971820437592E-5</v>
      </c>
      <c r="I202">
        <v>3.1976410959154399E-3</v>
      </c>
      <c r="J202" s="13">
        <v>2.4384462264179999E-4</v>
      </c>
      <c r="K202">
        <v>5.1630325008131198E-3</v>
      </c>
      <c r="L202">
        <v>1.7611002262506999E-2</v>
      </c>
      <c r="M202">
        <v>4.0067373104514699E-3</v>
      </c>
      <c r="N202">
        <v>4.7833247722049504E-3</v>
      </c>
      <c r="O202">
        <v>2.5156080084751402E-3</v>
      </c>
      <c r="P202">
        <v>6.6225384377229801E-3</v>
      </c>
      <c r="Q202">
        <v>4.0948210997156502E-2</v>
      </c>
      <c r="R202">
        <v>3.3913473372372202E-2</v>
      </c>
      <c r="S202" s="51">
        <v>0.79993790832879896</v>
      </c>
      <c r="Y202" s="61" t="s">
        <v>317</v>
      </c>
      <c r="Z202" t="s">
        <v>317</v>
      </c>
      <c r="AA202" t="s">
        <v>377</v>
      </c>
      <c r="AB202">
        <v>2010</v>
      </c>
      <c r="AC202">
        <v>199</v>
      </c>
      <c r="AD202" t="b">
        <f t="shared" si="3"/>
        <v>1</v>
      </c>
    </row>
    <row r="203" spans="1:30" x14ac:dyDescent="0.2">
      <c r="A203" t="s">
        <v>319</v>
      </c>
      <c r="B203">
        <v>2.5656479568064602E-2</v>
      </c>
      <c r="C203" s="13">
        <v>9.6595844313813496E-4</v>
      </c>
      <c r="D203" s="13">
        <v>2.6610331947795002E-4</v>
      </c>
      <c r="E203" s="13">
        <v>8.2261971481098804E-5</v>
      </c>
      <c r="F203" s="13">
        <v>8.1272383202889804E-4</v>
      </c>
      <c r="G203">
        <v>2.0786558407653501E-3</v>
      </c>
      <c r="H203" s="13">
        <v>2.8437358156490201E-4</v>
      </c>
      <c r="I203" s="13">
        <v>2.3057674434259499E-4</v>
      </c>
      <c r="J203" s="13">
        <v>6.2033981347658202E-4</v>
      </c>
      <c r="K203" s="13">
        <v>6.2116870816294101E-4</v>
      </c>
      <c r="L203" s="13">
        <v>9.72517423243179E-4</v>
      </c>
      <c r="M203">
        <v>1.1485634660566299E-2</v>
      </c>
      <c r="N203">
        <v>6.1534595575307501E-2</v>
      </c>
      <c r="O203">
        <v>1.93490552348018E-2</v>
      </c>
      <c r="P203">
        <v>3.3316763657380301E-3</v>
      </c>
      <c r="Q203" s="13">
        <v>2.3676925442656701E-4</v>
      </c>
      <c r="R203">
        <v>5.2463524917226501E-2</v>
      </c>
      <c r="S203" s="51">
        <v>0.81900758474618696</v>
      </c>
      <c r="Y203" s="61" t="s">
        <v>318</v>
      </c>
      <c r="Z203" t="s">
        <v>318</v>
      </c>
      <c r="AA203" t="s">
        <v>622</v>
      </c>
      <c r="AB203">
        <v>2018</v>
      </c>
      <c r="AC203">
        <v>200</v>
      </c>
      <c r="AD203" t="b">
        <f t="shared" si="3"/>
        <v>1</v>
      </c>
    </row>
    <row r="204" spans="1:30" x14ac:dyDescent="0.2">
      <c r="A204" t="s">
        <v>320</v>
      </c>
      <c r="B204">
        <v>1.7011920066528401E-2</v>
      </c>
      <c r="C204">
        <v>2.9219090966497E-2</v>
      </c>
      <c r="D204" s="13">
        <v>1.8977310025686099E-4</v>
      </c>
      <c r="E204">
        <v>1.8578681649198099E-3</v>
      </c>
      <c r="F204">
        <v>2.1217722689760299E-3</v>
      </c>
      <c r="G204" s="13">
        <v>6.8746107722777295E-5</v>
      </c>
      <c r="H204">
        <v>1.7166712594194E-2</v>
      </c>
      <c r="I204">
        <v>3.60199740651913E-2</v>
      </c>
      <c r="J204" s="13">
        <v>9.5645675401647399E-4</v>
      </c>
      <c r="K204" s="13">
        <v>1.8596106897642099E-4</v>
      </c>
      <c r="L204" s="13">
        <v>5.09840013775313E-5</v>
      </c>
      <c r="M204">
        <v>2.1171007280231201E-2</v>
      </c>
      <c r="N204">
        <v>2.24218314760538E-2</v>
      </c>
      <c r="O204" s="13">
        <v>4.7840897360952699E-5</v>
      </c>
      <c r="P204">
        <v>1.8619461282406199E-3</v>
      </c>
      <c r="Q204" s="13">
        <v>4.0338875095303498E-5</v>
      </c>
      <c r="R204">
        <v>4.1527125088637797E-2</v>
      </c>
      <c r="S204" s="51">
        <v>0.80808065109572302</v>
      </c>
      <c r="Y204" s="61" t="s">
        <v>319</v>
      </c>
      <c r="Z204" t="s">
        <v>319</v>
      </c>
      <c r="AA204" t="s">
        <v>543</v>
      </c>
      <c r="AB204">
        <v>2012</v>
      </c>
      <c r="AC204">
        <v>201</v>
      </c>
      <c r="AD204" t="b">
        <f t="shared" si="3"/>
        <v>1</v>
      </c>
    </row>
    <row r="205" spans="1:30" x14ac:dyDescent="0.2">
      <c r="A205" t="s">
        <v>321</v>
      </c>
      <c r="B205">
        <v>5.2876601182080499E-2</v>
      </c>
      <c r="C205">
        <v>3.3472991040592801E-2</v>
      </c>
      <c r="D205" s="13">
        <v>9.1721580907311198E-4</v>
      </c>
      <c r="E205" s="13">
        <v>3.4788442403631601E-4</v>
      </c>
      <c r="F205">
        <v>1.0551991691571999E-2</v>
      </c>
      <c r="G205" s="13">
        <v>7.5755825958741799E-5</v>
      </c>
      <c r="H205">
        <v>6.59631339739419E-3</v>
      </c>
      <c r="I205">
        <v>3.2328600582454098E-2</v>
      </c>
      <c r="J205" s="13">
        <v>6.2912670273965795E-4</v>
      </c>
      <c r="K205" s="13">
        <v>2.04922647159728E-4</v>
      </c>
      <c r="L205" s="13">
        <v>4.8103806232798E-4</v>
      </c>
      <c r="M205">
        <v>7.1852080827126399E-3</v>
      </c>
      <c r="N205" s="13">
        <v>7.7455616387285499E-4</v>
      </c>
      <c r="O205" s="13">
        <v>5.2719009326335597E-5</v>
      </c>
      <c r="P205" s="13">
        <v>9.1885214669741805E-4</v>
      </c>
      <c r="Q205">
        <v>1.31901842525121E-3</v>
      </c>
      <c r="R205">
        <v>2.70943121307001E-3</v>
      </c>
      <c r="S205" s="51">
        <v>0.84855777359367901</v>
      </c>
      <c r="Y205" s="61" t="s">
        <v>320</v>
      </c>
      <c r="Z205" t="s">
        <v>320</v>
      </c>
      <c r="AA205" t="s">
        <v>543</v>
      </c>
      <c r="AB205">
        <v>2009</v>
      </c>
      <c r="AC205">
        <v>202</v>
      </c>
      <c r="AD205" t="b">
        <f t="shared" si="3"/>
        <v>1</v>
      </c>
    </row>
    <row r="206" spans="1:30" x14ac:dyDescent="0.2">
      <c r="A206" t="s">
        <v>322</v>
      </c>
      <c r="B206">
        <v>7.7427314437649702E-3</v>
      </c>
      <c r="C206">
        <v>1.30628890815343E-2</v>
      </c>
      <c r="D206" s="13">
        <v>3.6614204795367301E-4</v>
      </c>
      <c r="E206" s="13">
        <v>2.1532255216336399E-4</v>
      </c>
      <c r="F206" s="13">
        <v>2.2323139741692899E-4</v>
      </c>
      <c r="G206" s="13">
        <v>6.7042845851820597E-4</v>
      </c>
      <c r="H206">
        <v>5.2597382630364198E-3</v>
      </c>
      <c r="I206" s="13">
        <v>1.89160211789335E-4</v>
      </c>
      <c r="J206">
        <v>2.8742990114153598E-3</v>
      </c>
      <c r="K206">
        <v>2.78593638259566E-2</v>
      </c>
      <c r="L206">
        <v>1.5370154016568799E-3</v>
      </c>
      <c r="M206" s="13">
        <v>8.4804554286295204E-4</v>
      </c>
      <c r="N206">
        <v>8.3482313858366693E-3</v>
      </c>
      <c r="O206" s="13">
        <v>7.9421675006192103E-4</v>
      </c>
      <c r="P206" s="13">
        <v>2.2001363652984101E-4</v>
      </c>
      <c r="Q206">
        <v>4.9250115018827003E-3</v>
      </c>
      <c r="R206">
        <v>8.9904150814228201E-2</v>
      </c>
      <c r="S206" s="51">
        <v>0.83496000867339104</v>
      </c>
      <c r="Y206" s="61" t="s">
        <v>321</v>
      </c>
      <c r="Z206" t="s">
        <v>321</v>
      </c>
      <c r="AA206" t="s">
        <v>543</v>
      </c>
      <c r="AB206">
        <v>2008</v>
      </c>
      <c r="AC206">
        <v>203</v>
      </c>
      <c r="AD206" t="b">
        <f t="shared" si="3"/>
        <v>1</v>
      </c>
    </row>
    <row r="207" spans="1:30" x14ac:dyDescent="0.2">
      <c r="A207" t="s">
        <v>323</v>
      </c>
      <c r="B207">
        <v>6.2542427160653799E-3</v>
      </c>
      <c r="C207">
        <v>2.0894819037684101E-2</v>
      </c>
      <c r="D207" s="13">
        <v>3.5809604672916001E-4</v>
      </c>
      <c r="E207" s="13">
        <v>2.5127367949972601E-4</v>
      </c>
      <c r="F207" s="13">
        <v>6.6694276212009098E-5</v>
      </c>
      <c r="G207" s="13">
        <v>5.1907350125768401E-4</v>
      </c>
      <c r="H207" s="13">
        <v>2.5450379243293801E-4</v>
      </c>
      <c r="I207">
        <v>1.2017771652958101E-2</v>
      </c>
      <c r="J207">
        <v>6.7609311811412604E-3</v>
      </c>
      <c r="K207">
        <v>4.5556140713743096E-3</v>
      </c>
      <c r="L207" s="13">
        <v>1.69970764314995E-4</v>
      </c>
      <c r="M207">
        <v>3.4323448172338802E-2</v>
      </c>
      <c r="N207">
        <v>1.9515994167272E-2</v>
      </c>
      <c r="O207">
        <v>1.05853717174297E-2</v>
      </c>
      <c r="P207" s="13">
        <v>7.5697644225374602E-4</v>
      </c>
      <c r="Q207" s="13">
        <v>1.14626669323493E-4</v>
      </c>
      <c r="R207">
        <v>3.0374795914465898E-2</v>
      </c>
      <c r="S207" s="51">
        <v>0.85222579619724503</v>
      </c>
      <c r="Y207" s="61" t="s">
        <v>322</v>
      </c>
      <c r="Z207" t="s">
        <v>322</v>
      </c>
      <c r="AA207" t="s">
        <v>543</v>
      </c>
      <c r="AB207">
        <v>2012</v>
      </c>
      <c r="AC207">
        <v>204</v>
      </c>
      <c r="AD207" t="b">
        <f t="shared" si="3"/>
        <v>1</v>
      </c>
    </row>
    <row r="208" spans="1:30" x14ac:dyDescent="0.2">
      <c r="A208" t="s">
        <v>324</v>
      </c>
      <c r="B208">
        <v>8.8607420447852706E-2</v>
      </c>
      <c r="C208">
        <v>5.0768188346432798E-2</v>
      </c>
      <c r="D208">
        <v>2.33506535379303E-2</v>
      </c>
      <c r="E208">
        <v>2.4206831345296401E-2</v>
      </c>
      <c r="F208">
        <v>9.6480518109730001E-3</v>
      </c>
      <c r="G208" s="13">
        <v>7.18232195979966E-5</v>
      </c>
      <c r="H208" s="13">
        <v>3.34537386013284E-5</v>
      </c>
      <c r="I208">
        <v>3.8841866827293903E-2</v>
      </c>
      <c r="J208" s="13">
        <v>1.8717166244796999E-5</v>
      </c>
      <c r="K208">
        <v>1.87566378795892E-2</v>
      </c>
      <c r="L208">
        <v>1.10813838896237E-3</v>
      </c>
      <c r="M208" s="13">
        <v>3.5508127926118598E-5</v>
      </c>
      <c r="N208" s="13">
        <v>3.2042719970164198E-5</v>
      </c>
      <c r="O208" s="13">
        <v>3.0783305348921197E-5</v>
      </c>
      <c r="P208" s="13">
        <v>6.3353400769555703E-6</v>
      </c>
      <c r="Q208" s="13">
        <v>1.3383667585373601E-4</v>
      </c>
      <c r="R208" s="13">
        <v>1.7116255206065301E-6</v>
      </c>
      <c r="S208" s="51">
        <v>0.74434799949652797</v>
      </c>
      <c r="Y208" s="61" t="s">
        <v>323</v>
      </c>
      <c r="Z208" t="s">
        <v>323</v>
      </c>
      <c r="AA208" t="s">
        <v>389</v>
      </c>
      <c r="AB208">
        <v>2007</v>
      </c>
      <c r="AC208">
        <v>205</v>
      </c>
      <c r="AD208" t="b">
        <f t="shared" si="3"/>
        <v>1</v>
      </c>
    </row>
    <row r="209" spans="1:30" x14ac:dyDescent="0.2">
      <c r="A209" t="s">
        <v>325</v>
      </c>
      <c r="B209">
        <v>2.18758734227028E-2</v>
      </c>
      <c r="C209">
        <v>1.3391209974138099E-2</v>
      </c>
      <c r="D209">
        <v>7.5160341640133502E-3</v>
      </c>
      <c r="E209">
        <v>1.18588054725176E-2</v>
      </c>
      <c r="F209">
        <v>1.8474639640476301E-2</v>
      </c>
      <c r="G209">
        <v>3.4311348567821502E-3</v>
      </c>
      <c r="H209">
        <v>1.06400973718054E-2</v>
      </c>
      <c r="I209">
        <v>2.1359929219292601E-2</v>
      </c>
      <c r="J209">
        <v>4.65016800015201E-3</v>
      </c>
      <c r="K209">
        <v>3.04395634203104E-2</v>
      </c>
      <c r="L209" s="13">
        <v>2.1711312123269601E-4</v>
      </c>
      <c r="M209">
        <v>6.2093259811832301E-3</v>
      </c>
      <c r="N209">
        <v>4.06841804807125E-3</v>
      </c>
      <c r="O209" s="13">
        <v>1.38486323199421E-4</v>
      </c>
      <c r="P209" s="13">
        <v>9.5689459753041102E-4</v>
      </c>
      <c r="Q209">
        <v>8.6559278522330002E-3</v>
      </c>
      <c r="R209">
        <v>2.2802211499780602E-2</v>
      </c>
      <c r="S209" s="51">
        <v>0.81331416703457804</v>
      </c>
      <c r="Y209" s="61" t="s">
        <v>324</v>
      </c>
      <c r="Z209" t="s">
        <v>324</v>
      </c>
      <c r="AA209" t="s">
        <v>389</v>
      </c>
      <c r="AB209">
        <v>2007</v>
      </c>
      <c r="AC209">
        <v>206</v>
      </c>
      <c r="AD209" t="b">
        <f t="shared" si="3"/>
        <v>1</v>
      </c>
    </row>
    <row r="210" spans="1:30" x14ac:dyDescent="0.2">
      <c r="A210" t="s">
        <v>64</v>
      </c>
      <c r="B210">
        <v>4.5498047640852197E-2</v>
      </c>
      <c r="C210">
        <v>4.1636173696584598E-3</v>
      </c>
      <c r="D210">
        <v>0.137779234809387</v>
      </c>
      <c r="E210">
        <v>5.9852024815160096E-3</v>
      </c>
      <c r="F210">
        <v>2.8669201430702E-2</v>
      </c>
      <c r="G210" s="13">
        <v>3.5486859773266198E-5</v>
      </c>
      <c r="H210" s="13">
        <v>8.73577470679529E-6</v>
      </c>
      <c r="I210">
        <v>4.9037976125450002E-2</v>
      </c>
      <c r="J210" s="13">
        <v>1.08012712941671E-6</v>
      </c>
      <c r="K210">
        <v>2.87472315494399E-3</v>
      </c>
      <c r="L210">
        <v>9.14922546065456E-3</v>
      </c>
      <c r="M210">
        <v>3.5102166116462601E-3</v>
      </c>
      <c r="N210" s="13">
        <v>8.4702930094119506E-6</v>
      </c>
      <c r="O210" s="13">
        <v>9.0887037512691602E-7</v>
      </c>
      <c r="P210" s="13">
        <v>3.6334760471183301E-6</v>
      </c>
      <c r="Q210" s="13">
        <v>3.2078370381837502E-6</v>
      </c>
      <c r="R210" s="13">
        <v>3.2204057300104E-7</v>
      </c>
      <c r="S210" s="51">
        <v>0.71327070963653605</v>
      </c>
      <c r="Y210" s="61" t="s">
        <v>325</v>
      </c>
      <c r="Z210" t="s">
        <v>325</v>
      </c>
      <c r="AA210" t="s">
        <v>377</v>
      </c>
      <c r="AB210">
        <v>2012</v>
      </c>
      <c r="AC210">
        <v>207</v>
      </c>
      <c r="AD210" t="b">
        <f t="shared" si="3"/>
        <v>1</v>
      </c>
    </row>
    <row r="211" spans="1:30" x14ac:dyDescent="0.2">
      <c r="A211" t="s">
        <v>123</v>
      </c>
      <c r="B211">
        <v>1.52059498873566E-2</v>
      </c>
      <c r="C211">
        <v>1.03628317835429E-2</v>
      </c>
      <c r="D211">
        <v>2.5148187428689199E-3</v>
      </c>
      <c r="E211" s="13">
        <v>1.3792136205119401E-4</v>
      </c>
      <c r="F211">
        <v>1.2423481024252301E-3</v>
      </c>
      <c r="G211">
        <v>1.3712470563350899E-3</v>
      </c>
      <c r="H211">
        <v>5.7280319618735302E-3</v>
      </c>
      <c r="I211">
        <v>4.1135391515129398E-2</v>
      </c>
      <c r="J211">
        <v>1.4717089873264399E-2</v>
      </c>
      <c r="K211">
        <v>1.9076402741186198E-2</v>
      </c>
      <c r="L211">
        <v>1.3682544122719199E-3</v>
      </c>
      <c r="M211">
        <v>2.3892974456536098E-3</v>
      </c>
      <c r="N211">
        <v>1.2879313074909599E-2</v>
      </c>
      <c r="O211">
        <v>2.5881633042429998E-3</v>
      </c>
      <c r="P211" s="13">
        <v>7.2273477864623107E-5</v>
      </c>
      <c r="Q211">
        <v>2.4880982238673498E-3</v>
      </c>
      <c r="R211">
        <v>4.5751970914609197E-2</v>
      </c>
      <c r="S211" s="51">
        <v>0.82097059612054701</v>
      </c>
      <c r="Y211" s="61" t="s">
        <v>64</v>
      </c>
      <c r="Z211" t="s">
        <v>64</v>
      </c>
      <c r="AA211" t="s">
        <v>605</v>
      </c>
      <c r="AB211">
        <v>2007</v>
      </c>
      <c r="AC211">
        <v>208</v>
      </c>
      <c r="AD211" t="b">
        <f t="shared" si="3"/>
        <v>1</v>
      </c>
    </row>
    <row r="212" spans="1:30" x14ac:dyDescent="0.2">
      <c r="A212" t="s">
        <v>326</v>
      </c>
      <c r="B212">
        <v>3.5399126070407398E-3</v>
      </c>
      <c r="C212" s="13">
        <v>5.10825422301088E-4</v>
      </c>
      <c r="D212">
        <v>2.9489806487127599E-2</v>
      </c>
      <c r="E212" s="13">
        <v>1.3914693481640599E-4</v>
      </c>
      <c r="F212" s="13">
        <v>1.59235586761111E-5</v>
      </c>
      <c r="G212">
        <v>3.2639396317741599E-3</v>
      </c>
      <c r="H212" s="13">
        <v>1.8048800191924299E-5</v>
      </c>
      <c r="I212">
        <v>3.28718839279773E-3</v>
      </c>
      <c r="J212">
        <v>1.52196265954859E-2</v>
      </c>
      <c r="K212">
        <v>2.8052602286901901E-2</v>
      </c>
      <c r="L212" s="13">
        <v>4.8073843399351699E-4</v>
      </c>
      <c r="M212" s="13">
        <v>8.5438899322149402E-5</v>
      </c>
      <c r="N212">
        <v>1.4158870008898801E-2</v>
      </c>
      <c r="O212" s="13">
        <v>1.1623260713366999E-5</v>
      </c>
      <c r="P212" s="13">
        <v>1.52439600345259E-5</v>
      </c>
      <c r="Q212" s="13">
        <v>9.8005950552956596E-6</v>
      </c>
      <c r="R212">
        <v>0.10884901532323001</v>
      </c>
      <c r="S212" s="51">
        <v>0.79285224880163796</v>
      </c>
      <c r="Y212" s="61" t="s">
        <v>123</v>
      </c>
      <c r="Z212" t="s">
        <v>123</v>
      </c>
      <c r="AA212" t="s">
        <v>605</v>
      </c>
      <c r="AB212">
        <v>2017</v>
      </c>
      <c r="AC212">
        <v>209</v>
      </c>
      <c r="AD212" t="b">
        <f t="shared" si="3"/>
        <v>1</v>
      </c>
    </row>
    <row r="213" spans="1:30" x14ac:dyDescent="0.2">
      <c r="A213" t="s">
        <v>327</v>
      </c>
      <c r="B213">
        <v>8.0308609932269494E-3</v>
      </c>
      <c r="C213">
        <v>2.1648573117033401E-2</v>
      </c>
      <c r="D213" s="13">
        <v>7.4950076467710398E-5</v>
      </c>
      <c r="E213">
        <v>3.3426866640302801E-3</v>
      </c>
      <c r="F213" s="13">
        <v>1.5433480328686601E-5</v>
      </c>
      <c r="G213">
        <v>1.40277137415685E-2</v>
      </c>
      <c r="H213" s="13">
        <v>1.38543209480018E-4</v>
      </c>
      <c r="I213">
        <v>1.8196205916939601E-2</v>
      </c>
      <c r="J213">
        <v>2.0380033287393601E-2</v>
      </c>
      <c r="K213">
        <v>7.7001958743410596E-3</v>
      </c>
      <c r="L213" s="13">
        <v>1.9358051181278399E-4</v>
      </c>
      <c r="M213">
        <v>2.6320374322305499E-2</v>
      </c>
      <c r="N213">
        <v>1.55691142866546E-2</v>
      </c>
      <c r="O213">
        <v>1.3125519149826701E-3</v>
      </c>
      <c r="P213" s="13">
        <v>1.47747976510486E-5</v>
      </c>
      <c r="Q213" s="13">
        <v>3.4238617692672601E-4</v>
      </c>
      <c r="R213">
        <v>2.9933578522976501E-2</v>
      </c>
      <c r="S213" s="51">
        <v>0.83275844310587899</v>
      </c>
      <c r="Y213" s="61" t="s">
        <v>326</v>
      </c>
      <c r="Z213" t="s">
        <v>326</v>
      </c>
      <c r="AA213" t="s">
        <v>389</v>
      </c>
      <c r="AB213">
        <v>2014</v>
      </c>
      <c r="AC213">
        <v>210</v>
      </c>
      <c r="AD213" t="b">
        <f t="shared" si="3"/>
        <v>1</v>
      </c>
    </row>
    <row r="214" spans="1:30" x14ac:dyDescent="0.2">
      <c r="A214" t="s">
        <v>328</v>
      </c>
      <c r="B214">
        <v>9.4796606044522998E-3</v>
      </c>
      <c r="C214" s="13">
        <v>1.46310022843338E-5</v>
      </c>
      <c r="D214" s="13">
        <v>6.5046002521622305E-4</v>
      </c>
      <c r="E214" s="13">
        <v>5.8687571752457102E-5</v>
      </c>
      <c r="F214">
        <v>3.3612178667987999E-3</v>
      </c>
      <c r="G214" s="13">
        <v>4.87756704198109E-5</v>
      </c>
      <c r="H214">
        <v>5.2764384603801997E-3</v>
      </c>
      <c r="I214">
        <v>7.2366369892236201E-2</v>
      </c>
      <c r="J214">
        <v>1.50840442213273E-2</v>
      </c>
      <c r="K214">
        <v>3.3400801184907597E-2</v>
      </c>
      <c r="L214" s="13">
        <v>4.2669214892111197E-6</v>
      </c>
      <c r="M214">
        <v>2.7585159070137099E-2</v>
      </c>
      <c r="N214">
        <v>2.61410425807003E-2</v>
      </c>
      <c r="O214">
        <v>7.1349357947551499E-3</v>
      </c>
      <c r="P214">
        <v>1.5740625762837301E-2</v>
      </c>
      <c r="Q214">
        <v>8.2528854968537697E-3</v>
      </c>
      <c r="R214">
        <v>1.5650748934292E-2</v>
      </c>
      <c r="S214" s="51">
        <v>0.75974924893915896</v>
      </c>
      <c r="Y214" s="61" t="s">
        <v>327</v>
      </c>
      <c r="Z214" t="s">
        <v>327</v>
      </c>
      <c r="AA214" t="s">
        <v>389</v>
      </c>
      <c r="AB214">
        <v>2005</v>
      </c>
      <c r="AC214">
        <v>211</v>
      </c>
      <c r="AD214" t="b">
        <f t="shared" si="3"/>
        <v>1</v>
      </c>
    </row>
    <row r="215" spans="1:30" x14ac:dyDescent="0.2">
      <c r="A215" t="s">
        <v>329</v>
      </c>
      <c r="B215" s="13">
        <v>1.71488428071844E-4</v>
      </c>
      <c r="C215" s="13">
        <v>3.6600992692817903E-5</v>
      </c>
      <c r="D215">
        <v>2.95826834059927E-2</v>
      </c>
      <c r="E215" s="13">
        <v>3.91885425043038E-5</v>
      </c>
      <c r="F215" s="13">
        <v>4.06279463905449E-5</v>
      </c>
      <c r="G215" s="13">
        <v>1.22017475079908E-4</v>
      </c>
      <c r="H215" s="13">
        <v>6.8820691349106699E-4</v>
      </c>
      <c r="I215" s="13">
        <v>7.5208668959396604E-6</v>
      </c>
      <c r="J215">
        <v>1.2065858325642701E-2</v>
      </c>
      <c r="K215">
        <v>1.2738635820041901E-2</v>
      </c>
      <c r="L215" s="13">
        <v>1.0674153363687601E-5</v>
      </c>
      <c r="M215">
        <v>1.1481832523998099E-2</v>
      </c>
      <c r="N215">
        <v>1.1367022491113101E-2</v>
      </c>
      <c r="O215">
        <v>1.47007736453037E-2</v>
      </c>
      <c r="P215">
        <v>1.4919142902729899E-2</v>
      </c>
      <c r="Q215">
        <v>1.42687046114248E-2</v>
      </c>
      <c r="R215">
        <v>5.9035640669546197E-2</v>
      </c>
      <c r="S215" s="51">
        <v>0.81872338028571601</v>
      </c>
      <c r="Y215" s="61" t="s">
        <v>328</v>
      </c>
      <c r="Z215" t="s">
        <v>328</v>
      </c>
      <c r="AA215" t="s">
        <v>389</v>
      </c>
      <c r="AB215">
        <v>2018</v>
      </c>
      <c r="AC215">
        <v>212</v>
      </c>
      <c r="AD215" t="b">
        <f t="shared" si="3"/>
        <v>1</v>
      </c>
    </row>
    <row r="216" spans="1:30" x14ac:dyDescent="0.2">
      <c r="A216" t="s">
        <v>330</v>
      </c>
      <c r="B216">
        <v>2.5707800740730698E-2</v>
      </c>
      <c r="C216">
        <v>1.5520913218752E-2</v>
      </c>
      <c r="D216">
        <v>1.8082127957794699E-3</v>
      </c>
      <c r="E216">
        <v>1.43048377343528E-3</v>
      </c>
      <c r="F216" s="13">
        <v>1.4447623984161799E-4</v>
      </c>
      <c r="G216">
        <v>1.3878385380367E-3</v>
      </c>
      <c r="H216" s="13">
        <v>1.01600792863253E-4</v>
      </c>
      <c r="I216">
        <v>6.4432522376086696E-2</v>
      </c>
      <c r="J216">
        <v>2.7617927417735499E-2</v>
      </c>
      <c r="K216">
        <v>1.15059015121731E-2</v>
      </c>
      <c r="L216" s="13">
        <v>8.8043677088370398E-6</v>
      </c>
      <c r="M216">
        <v>1.6705488633383201E-2</v>
      </c>
      <c r="N216" s="13">
        <v>7.6994563027929294E-5</v>
      </c>
      <c r="O216">
        <v>2.71580926704698E-3</v>
      </c>
      <c r="P216">
        <v>4.00557758792674E-3</v>
      </c>
      <c r="Q216" s="13">
        <v>5.1740538967353299E-4</v>
      </c>
      <c r="R216">
        <v>2.1752080815037302E-2</v>
      </c>
      <c r="S216" s="51">
        <v>0.80456016197075997</v>
      </c>
      <c r="Y216" s="61" t="s">
        <v>329</v>
      </c>
      <c r="Z216" t="s">
        <v>329</v>
      </c>
      <c r="AA216" t="s">
        <v>389</v>
      </c>
      <c r="AB216">
        <v>2013</v>
      </c>
      <c r="AC216">
        <v>213</v>
      </c>
      <c r="AD216" t="b">
        <f t="shared" si="3"/>
        <v>1</v>
      </c>
    </row>
    <row r="217" spans="1:30" x14ac:dyDescent="0.2">
      <c r="A217" t="s">
        <v>331</v>
      </c>
      <c r="B217">
        <v>1.6400743020677899E-2</v>
      </c>
      <c r="C217">
        <v>2.50327468242647E-2</v>
      </c>
      <c r="D217" s="13">
        <v>2.4788684407182001E-5</v>
      </c>
      <c r="E217" s="13">
        <v>2.3739396046273099E-5</v>
      </c>
      <c r="F217">
        <v>9.6234247019143501E-2</v>
      </c>
      <c r="G217" s="13">
        <v>2.78185382685806E-5</v>
      </c>
      <c r="H217" s="13">
        <v>8.2065345095911002E-5</v>
      </c>
      <c r="I217" s="13">
        <v>1.4536323296439E-5</v>
      </c>
      <c r="J217" s="13">
        <v>2.3006917529983299E-5</v>
      </c>
      <c r="K217">
        <v>1.74446450723518E-2</v>
      </c>
      <c r="L217">
        <v>7.4052239796928102E-3</v>
      </c>
      <c r="M217" s="13">
        <v>9.02985352974687E-5</v>
      </c>
      <c r="N217" s="13">
        <v>1.28414709376738E-4</v>
      </c>
      <c r="O217" s="13">
        <v>3.8338834721068498E-4</v>
      </c>
      <c r="P217">
        <v>8.8016455310714503E-2</v>
      </c>
      <c r="Q217">
        <v>7.2770165557935196E-2</v>
      </c>
      <c r="R217" s="13">
        <v>6.85952671917852E-6</v>
      </c>
      <c r="S217" s="51">
        <v>0.67589085689197104</v>
      </c>
      <c r="Y217" s="61" t="s">
        <v>330</v>
      </c>
      <c r="Z217" t="s">
        <v>330</v>
      </c>
      <c r="AA217" t="s">
        <v>389</v>
      </c>
      <c r="AB217">
        <v>2009</v>
      </c>
      <c r="AC217">
        <v>214</v>
      </c>
      <c r="AD217" t="b">
        <f t="shared" si="3"/>
        <v>1</v>
      </c>
    </row>
    <row r="218" spans="1:30" x14ac:dyDescent="0.2">
      <c r="A218" t="s">
        <v>332</v>
      </c>
      <c r="B218">
        <v>1.3680639749285401E-2</v>
      </c>
      <c r="C218">
        <v>1.38287448475817E-2</v>
      </c>
      <c r="D218" s="13">
        <v>3.4927266307187798E-4</v>
      </c>
      <c r="E218" s="13">
        <v>9.6766865328818899E-6</v>
      </c>
      <c r="F218">
        <v>2.1942064215065798E-3</v>
      </c>
      <c r="G218" s="13">
        <v>1.1339432313413599E-5</v>
      </c>
      <c r="H218">
        <v>6.1172823308351196E-3</v>
      </c>
      <c r="I218">
        <v>2.4404842316873399E-2</v>
      </c>
      <c r="J218">
        <v>1.7116177434055399E-2</v>
      </c>
      <c r="K218">
        <v>1.6586324526377101E-2</v>
      </c>
      <c r="L218">
        <v>5.2231216952219797E-3</v>
      </c>
      <c r="M218">
        <v>1.9072626441601698E-2</v>
      </c>
      <c r="N218" s="13">
        <v>9.9485542876006393E-6</v>
      </c>
      <c r="O218">
        <v>2.1912868905465698E-3</v>
      </c>
      <c r="P218" s="13">
        <v>7.9467594322880605E-4</v>
      </c>
      <c r="Q218">
        <v>6.0692864788148802E-3</v>
      </c>
      <c r="R218">
        <v>2.3977752759937E-2</v>
      </c>
      <c r="S218" s="51">
        <v>0.84836279482792798</v>
      </c>
      <c r="Y218" s="61" t="s">
        <v>331</v>
      </c>
      <c r="Z218" t="s">
        <v>331</v>
      </c>
      <c r="AA218" t="s">
        <v>389</v>
      </c>
      <c r="AB218">
        <v>2009</v>
      </c>
      <c r="AC218">
        <v>215</v>
      </c>
      <c r="AD218" t="b">
        <f t="shared" si="3"/>
        <v>1</v>
      </c>
    </row>
    <row r="219" spans="1:30" x14ac:dyDescent="0.2">
      <c r="A219" t="s">
        <v>333</v>
      </c>
      <c r="B219">
        <v>6.4082571091543701E-3</v>
      </c>
      <c r="C219">
        <v>5.2476840608270698E-3</v>
      </c>
      <c r="D219" s="13">
        <v>1.4036860681276999E-4</v>
      </c>
      <c r="E219">
        <v>4.9684990699667801E-3</v>
      </c>
      <c r="F219" s="13">
        <v>1.7276898675279301E-4</v>
      </c>
      <c r="G219" s="13">
        <v>1.6773020113688499E-5</v>
      </c>
      <c r="H219" s="13">
        <v>8.0836410301761001E-5</v>
      </c>
      <c r="I219">
        <v>0.15816643474294301</v>
      </c>
      <c r="J219">
        <v>2.3906842670951299E-2</v>
      </c>
      <c r="K219">
        <v>1.86706009115763E-2</v>
      </c>
      <c r="L219" s="13">
        <v>1.24393323332591E-5</v>
      </c>
      <c r="M219">
        <v>1.1279751444015799E-2</v>
      </c>
      <c r="N219" s="13">
        <v>4.6071270939972897E-5</v>
      </c>
      <c r="O219" s="13">
        <v>1.1672462053095999E-5</v>
      </c>
      <c r="P219" s="13">
        <v>1.5308487818507499E-5</v>
      </c>
      <c r="Q219" s="13">
        <v>9.8420810391992498E-6</v>
      </c>
      <c r="R219">
        <v>1.3737890773053801E-2</v>
      </c>
      <c r="S219" s="51">
        <v>0.75710795855934498</v>
      </c>
      <c r="Y219" s="61" t="s">
        <v>332</v>
      </c>
      <c r="Z219" t="s">
        <v>332</v>
      </c>
      <c r="AA219" t="s">
        <v>389</v>
      </c>
      <c r="AB219">
        <v>2005</v>
      </c>
      <c r="AC219">
        <v>216</v>
      </c>
      <c r="AD219" t="b">
        <f t="shared" si="3"/>
        <v>1</v>
      </c>
    </row>
    <row r="220" spans="1:30" x14ac:dyDescent="0.2">
      <c r="A220" t="s">
        <v>334</v>
      </c>
      <c r="B220">
        <v>9.2017738050921404E-3</v>
      </c>
      <c r="C220">
        <v>3.1952621987857997E-2</v>
      </c>
      <c r="D220" s="13">
        <v>2.7180308740437601E-5</v>
      </c>
      <c r="E220" s="13">
        <v>2.6029784527906599E-5</v>
      </c>
      <c r="F220" s="13">
        <v>2.9080279045863401E-5</v>
      </c>
      <c r="G220">
        <v>2.0615287150440899E-2</v>
      </c>
      <c r="H220">
        <v>5.9449431352494198E-2</v>
      </c>
      <c r="I220">
        <v>2.9667152164241199E-2</v>
      </c>
      <c r="J220">
        <v>2.1920460746610399E-3</v>
      </c>
      <c r="K220" s="13">
        <v>3.1059674039379099E-4</v>
      </c>
      <c r="L220">
        <v>1.7756327937534299E-2</v>
      </c>
      <c r="M220">
        <v>1.5551854472511501E-2</v>
      </c>
      <c r="N220">
        <v>2.10677182741171E-2</v>
      </c>
      <c r="O220" s="13">
        <v>2.12268922947871E-5</v>
      </c>
      <c r="P220">
        <v>1.13181088731883E-2</v>
      </c>
      <c r="Q220" s="13">
        <v>1.78982628707913E-5</v>
      </c>
      <c r="R220">
        <v>2.9156211099628298E-3</v>
      </c>
      <c r="S220" s="51">
        <v>0.77788004453002502</v>
      </c>
      <c r="Y220" s="61" t="s">
        <v>333</v>
      </c>
      <c r="Z220" t="s">
        <v>333</v>
      </c>
      <c r="AA220" t="s">
        <v>389</v>
      </c>
      <c r="AB220">
        <v>2005</v>
      </c>
      <c r="AC220">
        <v>217</v>
      </c>
      <c r="AD220" t="b">
        <f t="shared" si="3"/>
        <v>1</v>
      </c>
    </row>
    <row r="221" spans="1:30" x14ac:dyDescent="0.2">
      <c r="A221" t="s">
        <v>335</v>
      </c>
      <c r="B221">
        <v>1.47451390559025E-2</v>
      </c>
      <c r="C221">
        <v>6.881628947242E-3</v>
      </c>
      <c r="D221" s="13">
        <v>4.8719315196928001E-4</v>
      </c>
      <c r="E221" s="13">
        <v>1.7629896428948E-4</v>
      </c>
      <c r="F221">
        <v>2.2230618704581701E-3</v>
      </c>
      <c r="G221" s="13">
        <v>5.73071265258193E-6</v>
      </c>
      <c r="H221">
        <v>3.0272687252319301E-3</v>
      </c>
      <c r="I221">
        <v>5.23361731580686E-2</v>
      </c>
      <c r="J221">
        <v>7.6645599156480596E-3</v>
      </c>
      <c r="K221">
        <v>2.4023414466467399E-2</v>
      </c>
      <c r="L221">
        <v>3.3574301787682699E-3</v>
      </c>
      <c r="M221">
        <v>1.35384526576308E-2</v>
      </c>
      <c r="N221">
        <v>7.3755962453309204E-3</v>
      </c>
      <c r="O221" s="13">
        <v>2.54141141166303E-5</v>
      </c>
      <c r="P221" s="13">
        <v>5.2303368289543604E-6</v>
      </c>
      <c r="Q221" s="13">
        <v>4.9616230537281305E-4</v>
      </c>
      <c r="R221">
        <v>2.8840904766784602E-2</v>
      </c>
      <c r="S221" s="51">
        <v>0.83479034042723699</v>
      </c>
      <c r="Y221" s="61" t="s">
        <v>334</v>
      </c>
      <c r="Z221" t="s">
        <v>334</v>
      </c>
      <c r="AA221" t="s">
        <v>543</v>
      </c>
      <c r="AB221">
        <v>2009</v>
      </c>
      <c r="AC221">
        <v>218</v>
      </c>
      <c r="AD221" t="b">
        <f t="shared" si="3"/>
        <v>1</v>
      </c>
    </row>
    <row r="222" spans="1:30" x14ac:dyDescent="0.2">
      <c r="A222" t="s">
        <v>336</v>
      </c>
      <c r="B222" s="13">
        <v>2.3443503352247001E-5</v>
      </c>
      <c r="C222">
        <v>6.6228140586831699E-2</v>
      </c>
      <c r="D222">
        <v>2.8771270412588201E-2</v>
      </c>
      <c r="E222" s="13">
        <v>3.42416890382493E-4</v>
      </c>
      <c r="F222" s="13">
        <v>2.2026594536031399E-4</v>
      </c>
      <c r="G222" s="13">
        <v>9.6323015986320306E-5</v>
      </c>
      <c r="H222" s="13">
        <v>3.6275169315885098E-5</v>
      </c>
      <c r="I222">
        <v>0.10186737391810501</v>
      </c>
      <c r="J222" s="13">
        <v>1.5327083209803899E-4</v>
      </c>
      <c r="K222">
        <v>4.3077333735279999E-2</v>
      </c>
      <c r="L222" s="13">
        <v>2.4895662645656101E-5</v>
      </c>
      <c r="M222" s="13">
        <v>5.4824270497014996E-4</v>
      </c>
      <c r="N222">
        <v>3.4809245167938198E-3</v>
      </c>
      <c r="O222" s="13">
        <v>2.3360874179809402E-5</v>
      </c>
      <c r="P222" s="13">
        <v>9.3391950155961303E-5</v>
      </c>
      <c r="Q222" s="13">
        <v>1.9697610990582501E-5</v>
      </c>
      <c r="R222">
        <v>1.45672184465765E-2</v>
      </c>
      <c r="S222" s="51">
        <v>0.74042615422438796</v>
      </c>
      <c r="Y222" s="61" t="s">
        <v>335</v>
      </c>
      <c r="Z222" t="s">
        <v>335</v>
      </c>
      <c r="AA222" t="s">
        <v>535</v>
      </c>
      <c r="AB222">
        <v>2007</v>
      </c>
      <c r="AC222">
        <v>219</v>
      </c>
      <c r="AD222" t="b">
        <f t="shared" si="3"/>
        <v>1</v>
      </c>
    </row>
    <row r="223" spans="1:30" x14ac:dyDescent="0.2">
      <c r="A223" t="s">
        <v>337</v>
      </c>
      <c r="B223">
        <v>2.6273805626746801E-2</v>
      </c>
      <c r="C223">
        <v>8.6920117045245493E-3</v>
      </c>
      <c r="D223" s="13">
        <v>9.1590632540209192E-6</v>
      </c>
      <c r="E223">
        <v>3.5442940024050101E-3</v>
      </c>
      <c r="F223" s="13">
        <v>6.7443695066640404E-5</v>
      </c>
      <c r="G223" s="13">
        <v>2.9493347723151902E-5</v>
      </c>
      <c r="H223" s="13">
        <v>2.9932912474874902E-4</v>
      </c>
      <c r="I223">
        <v>6.5489398919364603E-2</v>
      </c>
      <c r="J223">
        <v>1.41890208644127E-2</v>
      </c>
      <c r="K223">
        <v>1.7013684396688301E-2</v>
      </c>
      <c r="L223" s="13">
        <v>4.60524494024979E-5</v>
      </c>
      <c r="M223">
        <v>8.0075047415768506E-3</v>
      </c>
      <c r="N223">
        <v>3.2366735838438798E-2</v>
      </c>
      <c r="O223" s="13">
        <v>7.1529154091247697E-6</v>
      </c>
      <c r="P223" s="13">
        <v>9.3810815498309602E-6</v>
      </c>
      <c r="Q223" s="13">
        <v>6.0312531154873197E-6</v>
      </c>
      <c r="R223">
        <v>2.6749531831037801E-2</v>
      </c>
      <c r="S223" s="51">
        <v>0.79719996914453395</v>
      </c>
      <c r="Y223" s="61" t="s">
        <v>336</v>
      </c>
      <c r="Z223" t="s">
        <v>336</v>
      </c>
      <c r="AA223" t="s">
        <v>389</v>
      </c>
      <c r="AB223">
        <v>2014</v>
      </c>
      <c r="AC223">
        <v>220</v>
      </c>
      <c r="AD223" t="b">
        <f t="shared" si="3"/>
        <v>1</v>
      </c>
    </row>
    <row r="224" spans="1:30" x14ac:dyDescent="0.2">
      <c r="A224" t="s">
        <v>338</v>
      </c>
      <c r="B224">
        <v>4.4889045120237196E-3</v>
      </c>
      <c r="C224">
        <v>1.8223236966788401E-3</v>
      </c>
      <c r="D224">
        <v>1.8587878826959999E-2</v>
      </c>
      <c r="E224" s="13">
        <v>9.4622808356715105E-4</v>
      </c>
      <c r="F224" s="13">
        <v>5.7231708532331604E-4</v>
      </c>
      <c r="G224" s="13">
        <v>4.4858223425865598E-4</v>
      </c>
      <c r="H224" s="13">
        <v>7.3354883323718494E-5</v>
      </c>
      <c r="I224">
        <v>4.2231690447398999E-3</v>
      </c>
      <c r="J224">
        <v>1.3761333638419601E-2</v>
      </c>
      <c r="K224">
        <v>1.57952405380656E-3</v>
      </c>
      <c r="L224" s="13">
        <v>1.7724341471801199E-4</v>
      </c>
      <c r="M224">
        <v>1.2022038838509601E-2</v>
      </c>
      <c r="N224">
        <v>2.3028443430876101E-2</v>
      </c>
      <c r="O224">
        <v>3.4735379802888402E-3</v>
      </c>
      <c r="P224" s="13">
        <v>8.2335488495983305E-4</v>
      </c>
      <c r="Q224" s="13">
        <v>3.9832094052761301E-5</v>
      </c>
      <c r="R224">
        <v>9.9379383794688594E-2</v>
      </c>
      <c r="S224" s="51">
        <v>0.81455254950280398</v>
      </c>
      <c r="Y224" s="61" t="s">
        <v>337</v>
      </c>
      <c r="Z224" t="s">
        <v>337</v>
      </c>
      <c r="AA224" t="s">
        <v>389</v>
      </c>
      <c r="AB224">
        <v>2014</v>
      </c>
      <c r="AC224">
        <v>221</v>
      </c>
      <c r="AD224" t="b">
        <f t="shared" si="3"/>
        <v>1</v>
      </c>
    </row>
    <row r="225" spans="1:30" x14ac:dyDescent="0.2">
      <c r="A225" t="s">
        <v>339</v>
      </c>
      <c r="B225">
        <v>8.8223019829372501E-2</v>
      </c>
      <c r="C225" s="13">
        <v>1.21527728950088E-4</v>
      </c>
      <c r="D225" s="13">
        <v>2.9199814637478297E-4</v>
      </c>
      <c r="E225" s="13">
        <v>3.47178351597804E-4</v>
      </c>
      <c r="F225" s="13">
        <v>1.53570412914288E-4</v>
      </c>
      <c r="G225" s="13">
        <v>9.0679018130594496E-4</v>
      </c>
      <c r="H225">
        <v>4.7821003114234201E-3</v>
      </c>
      <c r="I225">
        <v>2.0799767065739001E-2</v>
      </c>
      <c r="J225" s="13">
        <v>4.0201682002945102E-5</v>
      </c>
      <c r="K225">
        <v>4.3826114011142302E-2</v>
      </c>
      <c r="L225" s="13">
        <v>1.10570388742861E-5</v>
      </c>
      <c r="M225">
        <v>2.6682953961695999E-3</v>
      </c>
      <c r="N225" s="13">
        <v>4.03278369124685E-4</v>
      </c>
      <c r="O225" s="13">
        <v>1.03753853681227E-5</v>
      </c>
      <c r="P225" s="13">
        <v>1.3607365763771999E-5</v>
      </c>
      <c r="Q225">
        <v>5.9932004847800098E-2</v>
      </c>
      <c r="R225" s="13">
        <v>3.6763163818495701E-6</v>
      </c>
      <c r="S225" s="51">
        <v>0.77746543755969399</v>
      </c>
      <c r="Y225" s="61" t="s">
        <v>338</v>
      </c>
      <c r="Z225" t="s">
        <v>338</v>
      </c>
      <c r="AA225" t="s">
        <v>543</v>
      </c>
      <c r="AB225">
        <v>2009</v>
      </c>
      <c r="AC225">
        <v>222</v>
      </c>
      <c r="AD225" t="b">
        <f t="shared" si="3"/>
        <v>1</v>
      </c>
    </row>
    <row r="226" spans="1:30" x14ac:dyDescent="0.2">
      <c r="A226" t="s">
        <v>340</v>
      </c>
      <c r="B226">
        <v>2.2231901338689901E-2</v>
      </c>
      <c r="C226" s="13">
        <v>5.1139444490864803E-5</v>
      </c>
      <c r="D226">
        <v>5.6333232817229399E-2</v>
      </c>
      <c r="E226">
        <v>4.8851334558909998E-2</v>
      </c>
      <c r="F226" s="13">
        <v>5.6765963334781401E-5</v>
      </c>
      <c r="G226">
        <v>4.3064858642595898E-2</v>
      </c>
      <c r="H226" s="13">
        <v>5.4804246924820897E-4</v>
      </c>
      <c r="I226">
        <v>5.7002507421116302E-2</v>
      </c>
      <c r="J226" s="13">
        <v>5.4225300505648797E-5</v>
      </c>
      <c r="K226">
        <v>1.7648234371852801E-2</v>
      </c>
      <c r="L226" s="13">
        <v>1.4914083834026601E-5</v>
      </c>
      <c r="M226">
        <v>7.1328859414977897E-3</v>
      </c>
      <c r="N226" s="13">
        <v>1.76432845394039E-5</v>
      </c>
      <c r="O226" s="13">
        <v>1.3994648020128801E-5</v>
      </c>
      <c r="P226" s="13">
        <v>1.8354045424685502E-5</v>
      </c>
      <c r="Q226" s="13">
        <v>1.18001206003187E-5</v>
      </c>
      <c r="R226" s="13">
        <v>4.9587318397530797E-6</v>
      </c>
      <c r="S226" s="51">
        <v>0.74694320681627002</v>
      </c>
      <c r="Y226" s="61" t="s">
        <v>339</v>
      </c>
      <c r="Z226" t="s">
        <v>339</v>
      </c>
      <c r="AA226" t="s">
        <v>389</v>
      </c>
      <c r="AB226">
        <v>2009</v>
      </c>
      <c r="AC226">
        <v>223</v>
      </c>
      <c r="AD226" t="b">
        <f t="shared" si="3"/>
        <v>1</v>
      </c>
    </row>
    <row r="227" spans="1:30" x14ac:dyDescent="0.2">
      <c r="A227" t="s">
        <v>739</v>
      </c>
      <c r="B227">
        <v>4.2778939942937E-3</v>
      </c>
      <c r="C227" s="13">
        <v>5.2487467370171197E-5</v>
      </c>
      <c r="D227" s="13">
        <v>1.0599853338295499E-5</v>
      </c>
      <c r="E227" s="13">
        <v>5.46260289861787E-5</v>
      </c>
      <c r="F227">
        <v>1.58888659433447E-2</v>
      </c>
      <c r="G227" s="13">
        <v>3.4132874907651397E-5</v>
      </c>
      <c r="H227" s="13">
        <v>3.5091843031461398E-5</v>
      </c>
      <c r="I227" s="13">
        <v>6.2158560934222103E-6</v>
      </c>
      <c r="J227" s="13">
        <v>3.2075384751624597E-5</v>
      </c>
      <c r="K227">
        <v>8.7825551942434799E-2</v>
      </c>
      <c r="L227" s="13">
        <v>1.2000913929489599E-4</v>
      </c>
      <c r="M227">
        <v>8.4007148709679E-2</v>
      </c>
      <c r="N227">
        <v>1.89122520030536E-2</v>
      </c>
      <c r="O227">
        <v>2.1889909400664299E-2</v>
      </c>
      <c r="P227">
        <v>2.478335399503E-2</v>
      </c>
      <c r="Q227" s="13">
        <v>6.9800149531926903E-6</v>
      </c>
      <c r="R227" s="13">
        <v>2.9331922581718598E-6</v>
      </c>
      <c r="S227" s="51">
        <v>0.74205987235651305</v>
      </c>
      <c r="Y227" s="61" t="s">
        <v>340</v>
      </c>
      <c r="Z227" t="s">
        <v>340</v>
      </c>
      <c r="AA227" t="s">
        <v>389</v>
      </c>
      <c r="AB227">
        <v>2009</v>
      </c>
      <c r="AC227">
        <v>224</v>
      </c>
      <c r="AD227" t="b">
        <f t="shared" si="3"/>
        <v>1</v>
      </c>
    </row>
    <row r="228" spans="1:30" x14ac:dyDescent="0.2">
      <c r="A228" t="s">
        <v>741</v>
      </c>
      <c r="B228">
        <v>2.7311171948831401E-2</v>
      </c>
      <c r="C228" s="13">
        <v>1.3966620370457899E-4</v>
      </c>
      <c r="D228" s="13">
        <v>6.7856152019582798E-4</v>
      </c>
      <c r="E228">
        <v>1.14214464630834E-2</v>
      </c>
      <c r="F228">
        <v>4.1906034991249799E-2</v>
      </c>
      <c r="G228" s="13">
        <v>1.2735045701916899E-4</v>
      </c>
      <c r="H228" s="13">
        <v>2.1752046502026499E-4</v>
      </c>
      <c r="I228">
        <v>2.0490829646198701E-2</v>
      </c>
      <c r="J228" s="13">
        <v>6.6011684487404697E-6</v>
      </c>
      <c r="K228">
        <v>4.7381135868510102E-2</v>
      </c>
      <c r="L228">
        <v>4.9618549283806199E-2</v>
      </c>
      <c r="M228" s="13">
        <v>2.5908548652652E-5</v>
      </c>
      <c r="N228" s="13">
        <v>3.6844880535915702E-5</v>
      </c>
      <c r="O228" s="13">
        <v>5.5545373140684E-6</v>
      </c>
      <c r="P228" s="13">
        <v>7.2848013061055602E-6</v>
      </c>
      <c r="Q228">
        <v>5.0064946088351998E-2</v>
      </c>
      <c r="R228" s="13">
        <v>1.9681424638012401E-6</v>
      </c>
      <c r="S228" s="51">
        <v>0.75055862498530601</v>
      </c>
      <c r="Y228" s="61" t="s">
        <v>739</v>
      </c>
      <c r="Z228" t="s">
        <v>739</v>
      </c>
      <c r="AA228" t="s">
        <v>389</v>
      </c>
      <c r="AB228">
        <v>2015</v>
      </c>
      <c r="AC228">
        <v>225</v>
      </c>
      <c r="AD228" t="b">
        <f t="shared" si="3"/>
        <v>1</v>
      </c>
    </row>
    <row r="229" spans="1:30" x14ac:dyDescent="0.2">
      <c r="A229" t="s">
        <v>341</v>
      </c>
      <c r="B229" s="13">
        <v>5.9981204460776802E-4</v>
      </c>
      <c r="C229" s="13">
        <v>7.2996071093697605E-4</v>
      </c>
      <c r="D229" s="13">
        <v>1.55609718132051E-5</v>
      </c>
      <c r="E229" s="13">
        <v>8.0193005524918003E-5</v>
      </c>
      <c r="F229">
        <v>1.1265909482852099E-3</v>
      </c>
      <c r="G229" s="13">
        <v>1.7462947317871001E-5</v>
      </c>
      <c r="H229">
        <v>9.7798332674347808E-3</v>
      </c>
      <c r="I229">
        <v>3.3992944445572902E-2</v>
      </c>
      <c r="J229">
        <v>9.4620694592476406E-2</v>
      </c>
      <c r="K229">
        <v>1.0134654111713199E-2</v>
      </c>
      <c r="L229" s="13">
        <v>1.29510012945082E-5</v>
      </c>
      <c r="M229">
        <v>2.3626634080801099E-2</v>
      </c>
      <c r="N229" s="13">
        <v>1.4590240637564901E-4</v>
      </c>
      <c r="O229" s="13">
        <v>7.7443306418290803E-5</v>
      </c>
      <c r="P229" s="13">
        <v>1.7916497218303801E-4</v>
      </c>
      <c r="Q229" s="13">
        <v>1.02469168653466E-5</v>
      </c>
      <c r="R229">
        <v>1.54129157637503E-2</v>
      </c>
      <c r="S229" s="51">
        <v>0.80943703450662796</v>
      </c>
      <c r="Y229" s="61" t="s">
        <v>741</v>
      </c>
      <c r="Z229" t="s">
        <v>741</v>
      </c>
      <c r="AA229" t="s">
        <v>389</v>
      </c>
      <c r="AB229">
        <v>2015</v>
      </c>
      <c r="AC229">
        <v>226</v>
      </c>
      <c r="AD229" t="b">
        <f t="shared" si="3"/>
        <v>1</v>
      </c>
    </row>
    <row r="230" spans="1:30" x14ac:dyDescent="0.2">
      <c r="A230" t="s">
        <v>342</v>
      </c>
      <c r="B230" s="13">
        <v>1.17391858727426E-4</v>
      </c>
      <c r="C230" s="13">
        <v>8.1490598523270303E-4</v>
      </c>
      <c r="D230" s="13">
        <v>3.9635448575669003E-5</v>
      </c>
      <c r="E230" s="13">
        <v>6.0275806782358898E-4</v>
      </c>
      <c r="F230" s="13">
        <v>4.0529801310724999E-5</v>
      </c>
      <c r="G230" s="13">
        <v>2.0224617319081201E-4</v>
      </c>
      <c r="H230">
        <v>1.28992685960736E-2</v>
      </c>
      <c r="I230">
        <v>4.8777875988773797E-2</v>
      </c>
      <c r="J230">
        <v>7.6267587662906297E-2</v>
      </c>
      <c r="K230">
        <v>8.8427371541406497E-3</v>
      </c>
      <c r="L230">
        <v>9.9150334773117094E-3</v>
      </c>
      <c r="M230">
        <v>1.3977164112343499E-2</v>
      </c>
      <c r="N230">
        <v>1.17421804138665E-2</v>
      </c>
      <c r="O230">
        <v>1.6785711944844201E-2</v>
      </c>
      <c r="P230" s="13">
        <v>1.31044339003533E-5</v>
      </c>
      <c r="Q230" s="13">
        <v>5.98930403457762E-4</v>
      </c>
      <c r="R230" s="13">
        <v>3.54043874906315E-6</v>
      </c>
      <c r="S230" s="51">
        <v>0.79835939803877098</v>
      </c>
      <c r="Y230" s="61" t="s">
        <v>341</v>
      </c>
      <c r="Z230" t="s">
        <v>341</v>
      </c>
      <c r="AA230" t="s">
        <v>389</v>
      </c>
      <c r="AB230">
        <v>2007</v>
      </c>
      <c r="AC230">
        <v>227</v>
      </c>
      <c r="AD230" t="b">
        <f t="shared" si="3"/>
        <v>1</v>
      </c>
    </row>
    <row r="231" spans="1:30" x14ac:dyDescent="0.2">
      <c r="A231" t="s">
        <v>343</v>
      </c>
      <c r="B231">
        <v>3.9941929976829701E-2</v>
      </c>
      <c r="C231">
        <v>2.6415296433949399E-2</v>
      </c>
      <c r="D231">
        <v>9.2472042895915003E-3</v>
      </c>
      <c r="E231" s="13">
        <v>1.00417159171581E-4</v>
      </c>
      <c r="F231" s="13">
        <v>2.77886772465137E-5</v>
      </c>
      <c r="G231" s="13">
        <v>6.5054184821413996E-5</v>
      </c>
      <c r="H231" s="13">
        <v>2.8668682107649399E-4</v>
      </c>
      <c r="I231">
        <v>2.45366778643838E-2</v>
      </c>
      <c r="J231">
        <v>2.4925805954384901E-3</v>
      </c>
      <c r="K231">
        <v>3.02999776917094E-2</v>
      </c>
      <c r="L231" s="13">
        <v>1.9133341193842499E-4</v>
      </c>
      <c r="M231">
        <v>4.5039448916355503E-3</v>
      </c>
      <c r="N231">
        <v>7.7195991484403101E-3</v>
      </c>
      <c r="O231">
        <v>1.47911089854361E-3</v>
      </c>
      <c r="P231" s="13">
        <v>4.6906614531052698E-4</v>
      </c>
      <c r="Q231">
        <v>1.88290813487397E-3</v>
      </c>
      <c r="R231">
        <v>3.7526656490274903E-2</v>
      </c>
      <c r="S231" s="51">
        <v>0.81281376718476295</v>
      </c>
      <c r="Y231" s="61" t="s">
        <v>342</v>
      </c>
      <c r="Z231" t="s">
        <v>342</v>
      </c>
      <c r="AA231" t="s">
        <v>389</v>
      </c>
      <c r="AB231">
        <v>2007</v>
      </c>
      <c r="AC231">
        <v>228</v>
      </c>
      <c r="AD231" t="b">
        <f t="shared" si="3"/>
        <v>1</v>
      </c>
    </row>
    <row r="232" spans="1:30" x14ac:dyDescent="0.2">
      <c r="A232" t="s">
        <v>344</v>
      </c>
      <c r="B232">
        <v>1.0581146118578699E-3</v>
      </c>
      <c r="C232">
        <v>1.9017389034150301E-3</v>
      </c>
      <c r="D232" s="13">
        <v>1.21905947897365E-5</v>
      </c>
      <c r="E232" s="13">
        <v>3.7249221427513398E-5</v>
      </c>
      <c r="F232" s="13">
        <v>1.3042747292019099E-5</v>
      </c>
      <c r="G232" s="13">
        <v>3.9255264552071103E-5</v>
      </c>
      <c r="H232">
        <v>1.68684754301665E-2</v>
      </c>
      <c r="I232">
        <v>6.2741756122470196E-2</v>
      </c>
      <c r="J232">
        <v>2.4869870586253801E-2</v>
      </c>
      <c r="K232">
        <v>2.5151309332143001E-2</v>
      </c>
      <c r="L232" s="13">
        <v>2.14743092786212E-4</v>
      </c>
      <c r="M232">
        <v>1.9711310095919001E-2</v>
      </c>
      <c r="N232" s="13">
        <v>4.9792085400591699E-4</v>
      </c>
      <c r="O232" s="13">
        <v>9.5204379421249002E-6</v>
      </c>
      <c r="P232" s="13">
        <v>4.4725508583132601E-4</v>
      </c>
      <c r="Q232" s="13">
        <v>8.0275199292857902E-6</v>
      </c>
      <c r="R232">
        <v>2.39668169908103E-2</v>
      </c>
      <c r="S232" s="51">
        <v>0.82245140310840703</v>
      </c>
      <c r="Y232" s="61" t="s">
        <v>343</v>
      </c>
      <c r="Z232" t="s">
        <v>343</v>
      </c>
      <c r="AA232" t="s">
        <v>389</v>
      </c>
      <c r="AB232">
        <v>2006</v>
      </c>
      <c r="AC232">
        <v>229</v>
      </c>
      <c r="AD232" t="b">
        <f t="shared" si="3"/>
        <v>1</v>
      </c>
    </row>
    <row r="233" spans="1:30" x14ac:dyDescent="0.2">
      <c r="A233" t="s">
        <v>727</v>
      </c>
      <c r="B233" s="13">
        <v>1.26149238138808E-4</v>
      </c>
      <c r="C233">
        <v>1.0668779096233399E-3</v>
      </c>
      <c r="D233" s="13">
        <v>8.1549563709794096E-6</v>
      </c>
      <c r="E233">
        <v>8.6132752615304294E-3</v>
      </c>
      <c r="F233">
        <v>1.65524330347167E-2</v>
      </c>
      <c r="G233" s="13">
        <v>4.5396702869837701E-4</v>
      </c>
      <c r="H233" s="13">
        <v>4.41060556910938E-5</v>
      </c>
      <c r="I233" s="13">
        <v>4.7821449629882898E-6</v>
      </c>
      <c r="J233" s="13">
        <v>1.27326761673259E-4</v>
      </c>
      <c r="K233">
        <v>5.87578797522691E-3</v>
      </c>
      <c r="L233" s="13">
        <v>6.7871628960594499E-6</v>
      </c>
      <c r="M233">
        <v>7.79686603577146E-3</v>
      </c>
      <c r="N233">
        <v>8.3226538955433506E-3</v>
      </c>
      <c r="O233" s="13">
        <v>1.6034327403775599E-4</v>
      </c>
      <c r="P233">
        <v>8.2203276636832294E-3</v>
      </c>
      <c r="Q233">
        <v>1.5197523851018101E-2</v>
      </c>
      <c r="R233">
        <v>8.9683867267769501E-2</v>
      </c>
      <c r="S233" s="51">
        <v>0.837738770482647</v>
      </c>
      <c r="Y233" s="61" t="s">
        <v>344</v>
      </c>
      <c r="Z233" t="s">
        <v>344</v>
      </c>
      <c r="AA233" t="s">
        <v>389</v>
      </c>
      <c r="AB233">
        <v>2006</v>
      </c>
      <c r="AC233">
        <v>230</v>
      </c>
      <c r="AD233" t="b">
        <f t="shared" si="3"/>
        <v>1</v>
      </c>
    </row>
    <row r="234" spans="1:30" x14ac:dyDescent="0.2">
      <c r="A234" t="s">
        <v>345</v>
      </c>
      <c r="B234">
        <v>6.9427787763518004E-2</v>
      </c>
      <c r="C234" s="13">
        <v>1.18235645308222E-4</v>
      </c>
      <c r="D234">
        <v>3.5508126208548998E-2</v>
      </c>
      <c r="E234">
        <v>1.0156803967849E-3</v>
      </c>
      <c r="F234">
        <v>8.9079663544308595E-3</v>
      </c>
      <c r="G234" s="13">
        <v>6.8737823798869401E-5</v>
      </c>
      <c r="H234">
        <v>4.7610223389509499E-3</v>
      </c>
      <c r="I234" s="13">
        <v>4.1432368929070901E-4</v>
      </c>
      <c r="J234" s="13">
        <v>1.47577742566137E-4</v>
      </c>
      <c r="K234">
        <v>2.68572309340461E-2</v>
      </c>
      <c r="L234" s="13">
        <v>1.0757513020227899E-5</v>
      </c>
      <c r="M234" s="13">
        <v>1.9967632701925401E-5</v>
      </c>
      <c r="N234">
        <v>2.37936971110984E-2</v>
      </c>
      <c r="O234" s="13">
        <v>6.4326870037263595E-5</v>
      </c>
      <c r="P234" s="13">
        <v>7.4537811262140503E-4</v>
      </c>
      <c r="Q234" s="13">
        <v>8.5114146072167198E-6</v>
      </c>
      <c r="R234">
        <v>6.4404724040072595E-2</v>
      </c>
      <c r="S234" s="51">
        <v>0.76372594840859598</v>
      </c>
      <c r="Y234" s="61" t="s">
        <v>727</v>
      </c>
      <c r="Z234" t="s">
        <v>727</v>
      </c>
      <c r="AA234" t="s">
        <v>389</v>
      </c>
      <c r="AB234">
        <v>2019</v>
      </c>
      <c r="AC234">
        <v>231</v>
      </c>
      <c r="AD234" t="b">
        <f t="shared" si="3"/>
        <v>1</v>
      </c>
    </row>
    <row r="235" spans="1:30" x14ac:dyDescent="0.2">
      <c r="A235" t="s">
        <v>65</v>
      </c>
      <c r="B235">
        <v>1.1385967921630401E-2</v>
      </c>
      <c r="C235">
        <v>8.6470138182526499E-3</v>
      </c>
      <c r="D235">
        <v>4.2911678990160497E-2</v>
      </c>
      <c r="E235">
        <v>3.1415369160225099E-3</v>
      </c>
      <c r="F235" s="13">
        <v>1.5110471505094701E-5</v>
      </c>
      <c r="G235" s="13">
        <v>2.4452849711027301E-5</v>
      </c>
      <c r="H235">
        <v>3.37783013404531E-2</v>
      </c>
      <c r="I235">
        <v>3.7953305936100599E-2</v>
      </c>
      <c r="J235">
        <v>8.3454585553630299E-3</v>
      </c>
      <c r="K235">
        <v>1.2579194790379E-2</v>
      </c>
      <c r="L235" s="13">
        <v>3.76942508526077E-4</v>
      </c>
      <c r="M235">
        <v>1.08993745006858E-2</v>
      </c>
      <c r="N235">
        <v>1.8593272300398801E-2</v>
      </c>
      <c r="O235" s="13">
        <v>7.9782192430321897E-5</v>
      </c>
      <c r="P235" s="13">
        <v>2.1931863999353099E-4</v>
      </c>
      <c r="Q235">
        <v>4.5292365522113199E-3</v>
      </c>
      <c r="R235">
        <v>1.22256529382355E-2</v>
      </c>
      <c r="S235" s="51">
        <v>0.79429439877793995</v>
      </c>
      <c r="Y235" s="61" t="s">
        <v>345</v>
      </c>
      <c r="Z235" t="s">
        <v>345</v>
      </c>
      <c r="AA235" t="s">
        <v>389</v>
      </c>
      <c r="AB235">
        <v>2012</v>
      </c>
      <c r="AC235">
        <v>232</v>
      </c>
      <c r="AD235" t="b">
        <f t="shared" si="3"/>
        <v>1</v>
      </c>
    </row>
    <row r="236" spans="1:30" x14ac:dyDescent="0.2">
      <c r="A236" t="s">
        <v>346</v>
      </c>
      <c r="B236">
        <v>1.4959538928638201E-2</v>
      </c>
      <c r="C236" s="13">
        <v>1.18206146697983E-4</v>
      </c>
      <c r="D236" s="13">
        <v>1.4282389256323899E-4</v>
      </c>
      <c r="E236" s="13">
        <v>5.4170683836334501E-5</v>
      </c>
      <c r="F236" s="13">
        <v>1.12462757414643E-5</v>
      </c>
      <c r="G236">
        <v>8.2151648537934809E-3</v>
      </c>
      <c r="H236" s="13">
        <v>3.4352825313835398E-4</v>
      </c>
      <c r="I236">
        <v>1.40312780420853E-2</v>
      </c>
      <c r="J236">
        <v>1.69898467968531E-2</v>
      </c>
      <c r="K236" s="13">
        <v>3.84742504563579E-4</v>
      </c>
      <c r="L236" s="13">
        <v>3.0800517250145598E-5</v>
      </c>
      <c r="M236">
        <v>3.1550692931219003E-2</v>
      </c>
      <c r="N236">
        <v>1.82033038531659E-2</v>
      </c>
      <c r="O236">
        <v>3.3380710909868298E-3</v>
      </c>
      <c r="P236" s="13">
        <v>5.4870430074332397E-5</v>
      </c>
      <c r="Q236" s="13">
        <v>5.1025963848971902E-5</v>
      </c>
      <c r="R236">
        <v>4.2673656523251703E-2</v>
      </c>
      <c r="S236" s="51">
        <v>0.84884703231229097</v>
      </c>
      <c r="Y236" s="61" t="s">
        <v>65</v>
      </c>
      <c r="Z236" t="s">
        <v>65</v>
      </c>
      <c r="AA236" t="s">
        <v>605</v>
      </c>
      <c r="AB236">
        <v>1997</v>
      </c>
      <c r="AC236">
        <v>233</v>
      </c>
      <c r="AD236" t="b">
        <f t="shared" si="3"/>
        <v>1</v>
      </c>
    </row>
    <row r="237" spans="1:30" x14ac:dyDescent="0.2">
      <c r="A237" t="s">
        <v>347</v>
      </c>
      <c r="B237">
        <v>1.53690714178301E-2</v>
      </c>
      <c r="C237" s="13">
        <v>1.65017865819474E-4</v>
      </c>
      <c r="D237" s="13">
        <v>6.4256874987196903E-5</v>
      </c>
      <c r="E237" s="13">
        <v>2.7129256026522502E-4</v>
      </c>
      <c r="F237" s="13">
        <v>1.32315704377569E-5</v>
      </c>
      <c r="G237">
        <v>7.4860089945163301E-3</v>
      </c>
      <c r="H237" s="13">
        <v>1.49975251081733E-5</v>
      </c>
      <c r="I237">
        <v>0.113360506903412</v>
      </c>
      <c r="J237" s="13">
        <v>6.3367951027987703E-5</v>
      </c>
      <c r="K237">
        <v>2.4918698558247999E-2</v>
      </c>
      <c r="L237" s="13">
        <v>1.02928072467835E-5</v>
      </c>
      <c r="M237" s="13">
        <v>3.8233362299520902E-4</v>
      </c>
      <c r="N237" s="13">
        <v>4.5323958605180499E-4</v>
      </c>
      <c r="O237" s="13">
        <v>2.43162340180018E-4</v>
      </c>
      <c r="P237" s="13">
        <v>3.86117596080234E-5</v>
      </c>
      <c r="Q237" s="13">
        <v>1.3786822105883701E-4</v>
      </c>
      <c r="R237">
        <v>2.0629615286434502E-2</v>
      </c>
      <c r="S237" s="51">
        <v>0.81637842615477196</v>
      </c>
      <c r="Y237" s="61" t="s">
        <v>346</v>
      </c>
      <c r="Z237" t="s">
        <v>346</v>
      </c>
      <c r="AA237" t="s">
        <v>389</v>
      </c>
      <c r="AB237">
        <v>2007</v>
      </c>
      <c r="AC237">
        <v>234</v>
      </c>
      <c r="AD237" t="b">
        <f t="shared" si="3"/>
        <v>1</v>
      </c>
    </row>
    <row r="238" spans="1:30" x14ac:dyDescent="0.2">
      <c r="A238" t="s">
        <v>348</v>
      </c>
      <c r="B238" s="13">
        <v>1.8505374360174601E-5</v>
      </c>
      <c r="C238" s="13">
        <v>7.2976862645164598E-5</v>
      </c>
      <c r="D238">
        <v>1.4434864182710699E-2</v>
      </c>
      <c r="E238">
        <v>5.1335097458775403E-2</v>
      </c>
      <c r="F238">
        <v>4.0194450072998801E-2</v>
      </c>
      <c r="G238" s="13">
        <v>3.1602677157447701E-4</v>
      </c>
      <c r="H238" s="13">
        <v>2.00995482937914E-5</v>
      </c>
      <c r="I238">
        <v>8.4866060846857397E-2</v>
      </c>
      <c r="J238" s="13">
        <v>3.4491705967771798E-6</v>
      </c>
      <c r="K238">
        <v>2.39930269350303E-2</v>
      </c>
      <c r="L238">
        <v>1.14482172884373E-2</v>
      </c>
      <c r="M238" s="13">
        <v>5.7410462762753597E-6</v>
      </c>
      <c r="N238" s="13">
        <v>3.6589730168869799E-6</v>
      </c>
      <c r="O238" s="13">
        <v>2.9022963027162101E-6</v>
      </c>
      <c r="P238" s="13">
        <v>3.8063749870187801E-6</v>
      </c>
      <c r="Q238">
        <v>1.3724122108403399E-2</v>
      </c>
      <c r="R238">
        <v>3.60296804061325E-3</v>
      </c>
      <c r="S238" s="51">
        <v>0.75595402664811995</v>
      </c>
      <c r="Y238" s="61" t="s">
        <v>347</v>
      </c>
      <c r="Z238" t="s">
        <v>347</v>
      </c>
      <c r="AA238" t="s">
        <v>389</v>
      </c>
      <c r="AB238">
        <v>2007</v>
      </c>
      <c r="AC238">
        <v>235</v>
      </c>
      <c r="AD238" t="b">
        <f t="shared" si="3"/>
        <v>1</v>
      </c>
    </row>
    <row r="239" spans="1:30" x14ac:dyDescent="0.2">
      <c r="A239" t="s">
        <v>731</v>
      </c>
      <c r="B239">
        <v>1.053149501277E-2</v>
      </c>
      <c r="C239">
        <v>1.4688073162909101E-2</v>
      </c>
      <c r="D239">
        <v>8.2625275413131596E-3</v>
      </c>
      <c r="E239">
        <v>7.4915809205629898E-3</v>
      </c>
      <c r="F239">
        <v>2.58555855460633E-3</v>
      </c>
      <c r="G239">
        <v>1.30491522637706E-2</v>
      </c>
      <c r="H239" s="13">
        <v>1.17213550843611E-5</v>
      </c>
      <c r="I239" s="13">
        <v>5.66795676728425E-6</v>
      </c>
      <c r="J239" s="13">
        <v>8.97078382539582E-6</v>
      </c>
      <c r="K239">
        <v>8.2456575011151695E-2</v>
      </c>
      <c r="L239">
        <v>1.79244696869163E-3</v>
      </c>
      <c r="M239" s="13">
        <v>1.49316143203185E-5</v>
      </c>
      <c r="N239">
        <v>0.13481302182143601</v>
      </c>
      <c r="O239" s="13">
        <v>7.5484444733583198E-6</v>
      </c>
      <c r="P239">
        <v>7.2894513282732902E-3</v>
      </c>
      <c r="Q239" s="13">
        <v>6.3647585135633601E-6</v>
      </c>
      <c r="R239" s="13">
        <v>2.6746447568250799E-6</v>
      </c>
      <c r="S239" s="51">
        <v>0.71698223785677195</v>
      </c>
      <c r="Y239" s="61" t="s">
        <v>348</v>
      </c>
      <c r="Z239" t="s">
        <v>348</v>
      </c>
      <c r="AA239" t="s">
        <v>630</v>
      </c>
      <c r="AB239">
        <v>2013</v>
      </c>
      <c r="AC239">
        <v>236</v>
      </c>
      <c r="AD239" t="b">
        <f t="shared" si="3"/>
        <v>1</v>
      </c>
    </row>
    <row r="240" spans="1:30" x14ac:dyDescent="0.2">
      <c r="A240" t="s">
        <v>349</v>
      </c>
      <c r="B240" s="13">
        <v>2.30605756301982E-4</v>
      </c>
      <c r="C240" s="13">
        <v>3.7462815690072E-5</v>
      </c>
      <c r="D240">
        <v>3.3178904658921499E-3</v>
      </c>
      <c r="E240" s="13">
        <v>8.6630209250163699E-4</v>
      </c>
      <c r="F240" s="13">
        <v>4.1584589802499402E-5</v>
      </c>
      <c r="G240" s="13">
        <v>2.6258901853527702E-4</v>
      </c>
      <c r="H240" s="13">
        <v>4.3459095226181898E-5</v>
      </c>
      <c r="I240">
        <v>2.7106756177477698E-2</v>
      </c>
      <c r="J240">
        <v>8.4944092440541203E-3</v>
      </c>
      <c r="K240">
        <v>3.3170735759893298E-3</v>
      </c>
      <c r="L240" s="13">
        <v>1.09254916517567E-5</v>
      </c>
      <c r="M240">
        <v>4.3715509710175503E-3</v>
      </c>
      <c r="N240">
        <v>1.85746780941064E-2</v>
      </c>
      <c r="O240" s="13">
        <v>1.75490107761794E-4</v>
      </c>
      <c r="P240" s="13">
        <v>7.8455688971750502E-4</v>
      </c>
      <c r="Q240">
        <v>1.06940453262229E-2</v>
      </c>
      <c r="R240">
        <v>5.4890241353467803E-2</v>
      </c>
      <c r="S240" s="51">
        <v>0.86678037893458204</v>
      </c>
      <c r="Y240" s="61" t="s">
        <v>731</v>
      </c>
      <c r="Z240" t="s">
        <v>731</v>
      </c>
      <c r="AA240" t="s">
        <v>389</v>
      </c>
      <c r="AB240">
        <v>2017</v>
      </c>
      <c r="AC240">
        <v>237</v>
      </c>
      <c r="AD240" t="b">
        <f t="shared" si="3"/>
        <v>1</v>
      </c>
    </row>
    <row r="241" spans="1:30" x14ac:dyDescent="0.2">
      <c r="A241" t="s">
        <v>350</v>
      </c>
      <c r="B241" s="13">
        <v>4.2460553231069202E-5</v>
      </c>
      <c r="C241" s="13">
        <v>4.0953798033208999E-5</v>
      </c>
      <c r="D241" s="13">
        <v>5.4177654049367102E-5</v>
      </c>
      <c r="E241" s="13">
        <v>5.1884350343468097E-5</v>
      </c>
      <c r="F241" s="13">
        <v>7.3992054145605396E-4</v>
      </c>
      <c r="G241" s="13">
        <v>6.0799642196323102E-5</v>
      </c>
      <c r="H241">
        <v>2.4275129733256299E-2</v>
      </c>
      <c r="I241" s="13">
        <v>3.7274816635821399E-4</v>
      </c>
      <c r="J241" s="13">
        <v>5.0283459912887497E-5</v>
      </c>
      <c r="K241">
        <v>1.18739915515387E-3</v>
      </c>
      <c r="L241">
        <v>3.7958472344577299E-3</v>
      </c>
      <c r="M241">
        <v>1.2202882816670401E-3</v>
      </c>
      <c r="N241">
        <v>0.29249869366926901</v>
      </c>
      <c r="O241" s="13">
        <v>2.6962947519825099E-4</v>
      </c>
      <c r="P241" s="13">
        <v>5.5490935778014002E-5</v>
      </c>
      <c r="Q241" s="13">
        <v>3.76653912317343E-4</v>
      </c>
      <c r="R241" s="13">
        <v>4.6962920232675198E-4</v>
      </c>
      <c r="S241" s="51">
        <v>0.67443801023499395</v>
      </c>
      <c r="Y241" s="61" t="s">
        <v>349</v>
      </c>
      <c r="Z241" t="s">
        <v>349</v>
      </c>
      <c r="AA241" t="s">
        <v>389</v>
      </c>
      <c r="AB241">
        <v>2018</v>
      </c>
      <c r="AC241">
        <v>238</v>
      </c>
      <c r="AD241" t="b">
        <f t="shared" si="3"/>
        <v>1</v>
      </c>
    </row>
    <row r="242" spans="1:30" x14ac:dyDescent="0.2">
      <c r="A242" t="s">
        <v>351</v>
      </c>
      <c r="B242">
        <v>1.7895887186149401E-2</v>
      </c>
      <c r="C242">
        <v>1.5561235499179E-2</v>
      </c>
      <c r="D242">
        <v>1.50548159259076E-2</v>
      </c>
      <c r="E242">
        <v>8.73929218697868E-3</v>
      </c>
      <c r="F242">
        <v>0.19368648328695501</v>
      </c>
      <c r="G242">
        <v>2.4445620736069E-3</v>
      </c>
      <c r="H242" s="13">
        <v>4.8561274280087403E-5</v>
      </c>
      <c r="I242">
        <v>7.0595762071727394E-2</v>
      </c>
      <c r="J242" s="13">
        <v>1.00836680241271E-5</v>
      </c>
      <c r="K242">
        <v>7.9600837004672603E-3</v>
      </c>
      <c r="L242">
        <v>5.0306856388876798E-3</v>
      </c>
      <c r="M242" s="13">
        <v>2.1570148745724801E-6</v>
      </c>
      <c r="N242" s="13">
        <v>2.1879497620435599E-5</v>
      </c>
      <c r="O242" s="13">
        <v>1.0904451896244099E-6</v>
      </c>
      <c r="P242">
        <v>5.0924679422529196E-3</v>
      </c>
      <c r="Q242" s="13">
        <v>7.1221468606996998E-5</v>
      </c>
      <c r="R242" s="13">
        <v>3.86378083501551E-7</v>
      </c>
      <c r="S242" s="51">
        <v>0.65778334474120803</v>
      </c>
      <c r="Y242" s="61" t="s">
        <v>350</v>
      </c>
      <c r="Z242" t="s">
        <v>350</v>
      </c>
      <c r="AA242" t="s">
        <v>543</v>
      </c>
      <c r="AB242">
        <v>2009</v>
      </c>
      <c r="AC242">
        <v>239</v>
      </c>
      <c r="AD242" t="b">
        <f t="shared" si="3"/>
        <v>1</v>
      </c>
    </row>
    <row r="243" spans="1:30" x14ac:dyDescent="0.2">
      <c r="A243" t="s">
        <v>352</v>
      </c>
      <c r="B243">
        <v>1.36180563057919E-2</v>
      </c>
      <c r="C243">
        <v>1.30125163841356E-2</v>
      </c>
      <c r="D243" s="13">
        <v>2.2919925387064301E-5</v>
      </c>
      <c r="E243" s="13">
        <v>7.0554785180838896E-4</v>
      </c>
      <c r="F243">
        <v>6.4027278449264296E-3</v>
      </c>
      <c r="G243">
        <v>3.7334361208215799E-3</v>
      </c>
      <c r="H243">
        <v>1.5300682747738199E-3</v>
      </c>
      <c r="I243">
        <v>1.9809630517013201E-2</v>
      </c>
      <c r="J243">
        <v>1.01268121562579E-2</v>
      </c>
      <c r="K243">
        <v>7.1002127595603303E-3</v>
      </c>
      <c r="L243" s="13">
        <v>6.15761404501138E-6</v>
      </c>
      <c r="M243">
        <v>1.28476179288621E-2</v>
      </c>
      <c r="N243">
        <v>2.5710704064464102E-2</v>
      </c>
      <c r="O243">
        <v>3.3894407345596098E-3</v>
      </c>
      <c r="P243" s="13">
        <v>1.9383454339712099E-4</v>
      </c>
      <c r="Q243" s="13">
        <v>1.4456444251179199E-4</v>
      </c>
      <c r="R243">
        <v>4.4532911419924902E-2</v>
      </c>
      <c r="S243" s="51">
        <v>0.83711284111175799</v>
      </c>
      <c r="Y243" s="61" t="s">
        <v>351</v>
      </c>
      <c r="Z243" t="s">
        <v>351</v>
      </c>
      <c r="AA243" t="s">
        <v>587</v>
      </c>
      <c r="AB243">
        <v>2009</v>
      </c>
      <c r="AC243">
        <v>240</v>
      </c>
      <c r="AD243" t="b">
        <f t="shared" si="3"/>
        <v>1</v>
      </c>
    </row>
    <row r="244" spans="1:30" x14ac:dyDescent="0.2">
      <c r="A244" t="s">
        <v>353</v>
      </c>
      <c r="B244">
        <v>3.78460421494584E-2</v>
      </c>
      <c r="C244" s="13">
        <v>1.27288825570421E-4</v>
      </c>
      <c r="D244">
        <v>3.8977637823415998E-2</v>
      </c>
      <c r="E244">
        <v>4.4727324885934998E-2</v>
      </c>
      <c r="F244" s="13">
        <v>7.9982914797404502E-5</v>
      </c>
      <c r="G244">
        <v>2.0352495944096601E-2</v>
      </c>
      <c r="H244" s="13">
        <v>2.2825341102834001E-4</v>
      </c>
      <c r="I244">
        <v>4.3017370796603803E-2</v>
      </c>
      <c r="J244" s="13">
        <v>1.7721658225615101E-5</v>
      </c>
      <c r="K244">
        <v>2.2992945643308099E-2</v>
      </c>
      <c r="L244" s="13">
        <v>4.8741508851068501E-6</v>
      </c>
      <c r="M244" s="13">
        <v>1.0733667561766499E-4</v>
      </c>
      <c r="N244" s="13">
        <v>5.7660954511819701E-6</v>
      </c>
      <c r="O244" s="13">
        <v>4.5736651874279498E-6</v>
      </c>
      <c r="P244" s="13">
        <v>5.9983829880262103E-6</v>
      </c>
      <c r="Q244" s="13">
        <v>3.8564600352579904E-6</v>
      </c>
      <c r="R244">
        <v>1.0051720585254199E-2</v>
      </c>
      <c r="S244" s="51">
        <v>0.78144880993214105</v>
      </c>
      <c r="Y244" s="61" t="s">
        <v>352</v>
      </c>
      <c r="Z244" t="s">
        <v>352</v>
      </c>
      <c r="AA244" t="s">
        <v>389</v>
      </c>
      <c r="AB244">
        <v>2008</v>
      </c>
      <c r="AC244">
        <v>241</v>
      </c>
      <c r="AD244" t="b">
        <f t="shared" si="3"/>
        <v>1</v>
      </c>
    </row>
    <row r="245" spans="1:30" x14ac:dyDescent="0.2">
      <c r="A245" t="s">
        <v>354</v>
      </c>
      <c r="B245" s="13">
        <v>2.24908151872736E-5</v>
      </c>
      <c r="C245" s="13">
        <v>2.1692706116411498E-5</v>
      </c>
      <c r="D245" s="13">
        <v>2.8697214515159901E-5</v>
      </c>
      <c r="E245" s="13">
        <v>8.7686361187889805E-5</v>
      </c>
      <c r="F245" s="13">
        <v>3.0703220258064602E-5</v>
      </c>
      <c r="G245" s="13">
        <v>9.2408677930019495E-5</v>
      </c>
      <c r="H245" s="13">
        <v>3.48010327941208E-5</v>
      </c>
      <c r="I245" s="13">
        <v>1.6828322998003298E-5</v>
      </c>
      <c r="J245" s="13">
        <v>2.66345093932954E-5</v>
      </c>
      <c r="K245" s="13">
        <v>8.7115311061230195E-5</v>
      </c>
      <c r="L245" s="13">
        <v>2.38839621841116E-5</v>
      </c>
      <c r="M245" s="13">
        <v>2.8514790467419301E-4</v>
      </c>
      <c r="N245">
        <v>0.14018288838020501</v>
      </c>
      <c r="O245">
        <v>5.4407607877724404E-3</v>
      </c>
      <c r="P245">
        <v>0.34818843370427299</v>
      </c>
      <c r="Q245" s="13">
        <v>1.88971469734508E-5</v>
      </c>
      <c r="R245" s="13">
        <v>7.9410954812795201E-6</v>
      </c>
      <c r="S245" s="51">
        <v>0.50540298884699497</v>
      </c>
      <c r="Y245" s="61" t="s">
        <v>353</v>
      </c>
      <c r="Z245" t="s">
        <v>353</v>
      </c>
      <c r="AA245" t="s">
        <v>389</v>
      </c>
      <c r="AB245">
        <v>2008</v>
      </c>
      <c r="AC245">
        <v>242</v>
      </c>
      <c r="AD245" t="b">
        <f t="shared" si="3"/>
        <v>1</v>
      </c>
    </row>
    <row r="246" spans="1:30" x14ac:dyDescent="0.2">
      <c r="A246" t="s">
        <v>355</v>
      </c>
      <c r="B246">
        <v>1.04532404330136E-2</v>
      </c>
      <c r="C246">
        <v>8.38127298638317E-3</v>
      </c>
      <c r="D246" s="13">
        <v>9.4688619025396506E-5</v>
      </c>
      <c r="E246" s="13">
        <v>8.8381809539674495E-4</v>
      </c>
      <c r="F246" s="13">
        <v>3.8704248132628296E-6</v>
      </c>
      <c r="G246" s="13">
        <v>4.2005991578737903E-5</v>
      </c>
      <c r="H246">
        <v>8.5726568075528906E-3</v>
      </c>
      <c r="I246">
        <v>4.1606421745702803E-2</v>
      </c>
      <c r="J246">
        <v>1.43394617614645E-2</v>
      </c>
      <c r="K246">
        <v>1.8065821275297801E-2</v>
      </c>
      <c r="L246" s="13">
        <v>3.01079427823653E-6</v>
      </c>
      <c r="M246">
        <v>1.33626787418567E-2</v>
      </c>
      <c r="N246">
        <v>3.0772103593943098E-3</v>
      </c>
      <c r="O246" s="13">
        <v>3.3182205596192301E-5</v>
      </c>
      <c r="P246" s="13">
        <v>1.4790110015466199E-4</v>
      </c>
      <c r="Q246" s="13">
        <v>4.0328439186919902E-5</v>
      </c>
      <c r="R246">
        <v>3.87213842186485E-2</v>
      </c>
      <c r="S246" s="51">
        <v>0.84217104600065595</v>
      </c>
      <c r="Y246" s="61" t="s">
        <v>354</v>
      </c>
      <c r="Z246" t="s">
        <v>354</v>
      </c>
      <c r="AA246" t="s">
        <v>543</v>
      </c>
      <c r="AB246">
        <v>2009</v>
      </c>
      <c r="AC246">
        <v>243</v>
      </c>
      <c r="AD246" t="b">
        <f t="shared" si="3"/>
        <v>1</v>
      </c>
    </row>
    <row r="247" spans="1:30" x14ac:dyDescent="0.2">
      <c r="A247" t="s">
        <v>356</v>
      </c>
      <c r="B247">
        <v>3.5915086263373502E-2</v>
      </c>
      <c r="C247">
        <v>6.6924022466503998E-3</v>
      </c>
      <c r="D247">
        <v>2.1246848366713502E-3</v>
      </c>
      <c r="E247">
        <v>5.9174108136343696E-3</v>
      </c>
      <c r="F247">
        <v>3.5731702108431698E-3</v>
      </c>
      <c r="G247" s="13">
        <v>2.1149665833799001E-4</v>
      </c>
      <c r="H247">
        <v>1.16509097088079E-2</v>
      </c>
      <c r="I247">
        <v>9.9673920288296906E-3</v>
      </c>
      <c r="J247">
        <v>6.0293523495929396E-3</v>
      </c>
      <c r="K247">
        <v>1.0960161879742299E-2</v>
      </c>
      <c r="L247" s="13">
        <v>1.20400261763274E-5</v>
      </c>
      <c r="M247">
        <v>2.7562001167331001E-3</v>
      </c>
      <c r="N247">
        <v>3.95210959919779E-3</v>
      </c>
      <c r="O247" s="13">
        <v>3.20897250119305E-6</v>
      </c>
      <c r="P247" s="13">
        <v>4.2085822357768502E-6</v>
      </c>
      <c r="Q247">
        <v>5.9990865892206001E-2</v>
      </c>
      <c r="R247">
        <v>4.4274623227790098E-2</v>
      </c>
      <c r="S247" s="51">
        <v>0.79596467658667602</v>
      </c>
      <c r="Y247" s="61" t="s">
        <v>355</v>
      </c>
      <c r="Z247" t="s">
        <v>355</v>
      </c>
      <c r="AA247" t="s">
        <v>535</v>
      </c>
      <c r="AB247">
        <v>2007</v>
      </c>
      <c r="AC247">
        <v>244</v>
      </c>
      <c r="AD247" t="b">
        <f t="shared" si="3"/>
        <v>1</v>
      </c>
    </row>
    <row r="248" spans="1:30" x14ac:dyDescent="0.2">
      <c r="A248" t="s">
        <v>357</v>
      </c>
      <c r="B248">
        <v>1.4693139803881299E-3</v>
      </c>
      <c r="C248" s="13">
        <v>3.5425410716370697E-5</v>
      </c>
      <c r="D248">
        <v>1.2392193209769E-2</v>
      </c>
      <c r="E248">
        <v>4.2006361758732697E-3</v>
      </c>
      <c r="F248" s="13">
        <v>5.3764251780478298E-6</v>
      </c>
      <c r="G248">
        <v>0.12960177290000299</v>
      </c>
      <c r="H248">
        <v>1.09173441503202E-2</v>
      </c>
      <c r="I248" s="13">
        <v>2.9467990233702498E-6</v>
      </c>
      <c r="J248" s="13">
        <v>1.52062259871711E-5</v>
      </c>
      <c r="K248">
        <v>4.5062620294517401E-3</v>
      </c>
      <c r="L248">
        <v>1.7219710337486101E-2</v>
      </c>
      <c r="M248">
        <v>2.8366471164300001E-2</v>
      </c>
      <c r="N248">
        <v>1.01700563512166E-3</v>
      </c>
      <c r="O248" s="13">
        <v>1.4466744656318701E-5</v>
      </c>
      <c r="P248" s="13">
        <v>5.7858319140004002E-5</v>
      </c>
      <c r="Q248" s="13">
        <v>2.43936111009892E-5</v>
      </c>
      <c r="R248">
        <v>9.2891310349143292E-3</v>
      </c>
      <c r="S248" s="51">
        <v>0.78086448584656998</v>
      </c>
      <c r="Y248" s="61" t="s">
        <v>356</v>
      </c>
      <c r="Z248" t="s">
        <v>356</v>
      </c>
      <c r="AA248" t="s">
        <v>377</v>
      </c>
      <c r="AB248">
        <v>2004</v>
      </c>
      <c r="AC248">
        <v>245</v>
      </c>
      <c r="AD248" t="b">
        <f t="shared" si="3"/>
        <v>1</v>
      </c>
    </row>
    <row r="249" spans="1:30" x14ac:dyDescent="0.2">
      <c r="A249" t="s">
        <v>358</v>
      </c>
      <c r="B249">
        <v>1.86782447719737E-2</v>
      </c>
      <c r="C249">
        <v>2.3237015109157301E-2</v>
      </c>
      <c r="D249" s="13">
        <v>9.0171609257161294E-6</v>
      </c>
      <c r="E249" s="13">
        <v>8.6354705603712195E-6</v>
      </c>
      <c r="F249" s="13">
        <v>9.6474826104958808E-6</v>
      </c>
      <c r="G249" s="13">
        <v>1.0119304121412201E-5</v>
      </c>
      <c r="H249">
        <v>2.29990419461416E-3</v>
      </c>
      <c r="I249">
        <v>0.16210591824919399</v>
      </c>
      <c r="J249">
        <v>1.69580906859674E-2</v>
      </c>
      <c r="K249">
        <v>2.3938587625191601E-2</v>
      </c>
      <c r="L249" s="13">
        <v>2.6421853900442E-5</v>
      </c>
      <c r="M249">
        <v>1.3123480349538599E-2</v>
      </c>
      <c r="N249" s="13">
        <v>8.8780852182099796E-6</v>
      </c>
      <c r="O249">
        <v>1.4069074997142899E-3</v>
      </c>
      <c r="P249" s="13">
        <v>9.2357394687667494E-6</v>
      </c>
      <c r="Q249" s="13">
        <v>5.9378102779452304E-6</v>
      </c>
      <c r="R249" s="13">
        <v>2.4952294879820798E-6</v>
      </c>
      <c r="S249" s="51">
        <v>0.73816146337807498</v>
      </c>
      <c r="Y249" s="61" t="s">
        <v>357</v>
      </c>
      <c r="Z249" t="s">
        <v>357</v>
      </c>
      <c r="AA249" t="s">
        <v>389</v>
      </c>
      <c r="AB249">
        <v>2008</v>
      </c>
      <c r="AC249">
        <v>246</v>
      </c>
      <c r="AD249" t="b">
        <f t="shared" si="3"/>
        <v>1</v>
      </c>
    </row>
    <row r="250" spans="1:30" x14ac:dyDescent="0.2">
      <c r="A250" t="s">
        <v>359</v>
      </c>
      <c r="B250">
        <v>5.9980028307755002E-3</v>
      </c>
      <c r="C250">
        <v>9.7021331072320895E-3</v>
      </c>
      <c r="D250">
        <v>9.6853790614090402E-3</v>
      </c>
      <c r="E250">
        <v>3.0718301039320802E-3</v>
      </c>
      <c r="F250" s="13">
        <v>6.0462999065429598E-4</v>
      </c>
      <c r="G250">
        <v>8.9820740493724103E-3</v>
      </c>
      <c r="H250">
        <v>6.2449562385237497E-3</v>
      </c>
      <c r="I250">
        <v>5.2879986324563802E-3</v>
      </c>
      <c r="J250">
        <v>2.2315147708590801E-2</v>
      </c>
      <c r="K250" s="13">
        <v>9.4995814027109702E-7</v>
      </c>
      <c r="L250">
        <v>1.0671284612718599E-2</v>
      </c>
      <c r="M250">
        <v>1.99717180619189E-2</v>
      </c>
      <c r="N250">
        <v>2.07319587440171E-2</v>
      </c>
      <c r="O250">
        <v>5.3958670074254603E-2</v>
      </c>
      <c r="P250">
        <v>3.2902805256444803E-2</v>
      </c>
      <c r="Q250">
        <v>5.9404965855584003E-3</v>
      </c>
      <c r="R250">
        <v>1.7186470436101099E-2</v>
      </c>
      <c r="S250" s="51">
        <v>0.76674349454789903</v>
      </c>
      <c r="Y250" s="61" t="s">
        <v>358</v>
      </c>
      <c r="Z250" t="s">
        <v>358</v>
      </c>
      <c r="AA250" t="s">
        <v>389</v>
      </c>
      <c r="AB250">
        <v>2009</v>
      </c>
      <c r="AC250">
        <v>247</v>
      </c>
      <c r="AD250" t="b">
        <f t="shared" si="3"/>
        <v>1</v>
      </c>
    </row>
    <row r="251" spans="1:30" x14ac:dyDescent="0.2">
      <c r="A251" t="s">
        <v>360</v>
      </c>
      <c r="B251">
        <v>1.6905567329261201E-2</v>
      </c>
      <c r="C251">
        <v>1.7661262668739301E-2</v>
      </c>
      <c r="D251" s="13">
        <v>1.5566755318066101E-4</v>
      </c>
      <c r="E251" s="13">
        <v>3.44432072321366E-4</v>
      </c>
      <c r="F251" s="13">
        <v>4.81823716069738E-6</v>
      </c>
      <c r="G251" s="13">
        <v>4.1130744383112699E-4</v>
      </c>
      <c r="H251">
        <v>6.5905481618980999E-3</v>
      </c>
      <c r="I251">
        <v>4.14688477705598E-2</v>
      </c>
      <c r="J251">
        <v>5.7578639496269901E-3</v>
      </c>
      <c r="K251">
        <v>1.2125695845729799E-2</v>
      </c>
      <c r="L251">
        <v>4.7937610605225597E-3</v>
      </c>
      <c r="M251">
        <v>8.40601331764931E-3</v>
      </c>
      <c r="N251">
        <v>1.3080130119302501E-2</v>
      </c>
      <c r="O251">
        <v>6.9570664229361397E-3</v>
      </c>
      <c r="P251" s="13">
        <v>4.2403629811990402E-5</v>
      </c>
      <c r="Q251" s="13">
        <v>4.0921908256246798E-4</v>
      </c>
      <c r="R251">
        <v>2.7465876743486502E-2</v>
      </c>
      <c r="S251" s="51">
        <v>0.83741951859141905</v>
      </c>
      <c r="Y251" s="61" t="s">
        <v>359</v>
      </c>
      <c r="Z251" t="s">
        <v>359</v>
      </c>
      <c r="AA251" t="s">
        <v>532</v>
      </c>
      <c r="AB251">
        <v>2015</v>
      </c>
      <c r="AC251">
        <v>248</v>
      </c>
      <c r="AD251" t="b">
        <f t="shared" si="3"/>
        <v>1</v>
      </c>
    </row>
    <row r="252" spans="1:30" x14ac:dyDescent="0.2">
      <c r="A252" t="s">
        <v>361</v>
      </c>
      <c r="B252">
        <v>2.51920994968549E-2</v>
      </c>
      <c r="C252" s="13">
        <v>1.2291216439132201E-4</v>
      </c>
      <c r="D252">
        <v>8.32666209231432E-2</v>
      </c>
      <c r="E252">
        <v>8.2879678755562198E-3</v>
      </c>
      <c r="F252">
        <v>8.3406169547972406E-2</v>
      </c>
      <c r="G252" s="13">
        <v>1.5263474245680401E-5</v>
      </c>
      <c r="H252" s="13">
        <v>6.5412762946894697E-5</v>
      </c>
      <c r="I252">
        <v>4.62229184251534E-2</v>
      </c>
      <c r="J252" s="13">
        <v>3.4231593363066199E-5</v>
      </c>
      <c r="K252" s="13">
        <v>4.4450579390668402E-6</v>
      </c>
      <c r="L252">
        <v>3.3963018602891998E-2</v>
      </c>
      <c r="M252" s="13">
        <v>7.32253936640701E-6</v>
      </c>
      <c r="N252" s="13">
        <v>4.6669148213448098E-6</v>
      </c>
      <c r="O252" s="13">
        <v>3.7017954405699099E-6</v>
      </c>
      <c r="P252" s="13">
        <v>4.8549217937735897E-6</v>
      </c>
      <c r="Q252" s="13">
        <v>2.6166769745017198E-4</v>
      </c>
      <c r="R252" s="13">
        <v>1.3116593492744199E-6</v>
      </c>
      <c r="S252" s="51">
        <v>0.71913541454732</v>
      </c>
      <c r="Y252" s="61" t="s">
        <v>360</v>
      </c>
      <c r="Z252" t="s">
        <v>360</v>
      </c>
      <c r="AA252" t="s">
        <v>389</v>
      </c>
      <c r="AB252">
        <v>2009</v>
      </c>
      <c r="AC252">
        <v>249</v>
      </c>
      <c r="AD252" t="b">
        <f t="shared" si="3"/>
        <v>1</v>
      </c>
    </row>
    <row r="253" spans="1:30" x14ac:dyDescent="0.2">
      <c r="A253" t="s">
        <v>362</v>
      </c>
      <c r="B253">
        <v>4.0158252520572903E-2</v>
      </c>
      <c r="C253">
        <v>0.240684797319446</v>
      </c>
      <c r="D253" s="13">
        <v>2.0779910462707501E-4</v>
      </c>
      <c r="E253" s="13">
        <v>4.8640314567878398E-4</v>
      </c>
      <c r="F253" s="13">
        <v>2.12487980475436E-4</v>
      </c>
      <c r="G253">
        <v>1.4991775397543599E-2</v>
      </c>
      <c r="H253" s="13">
        <v>2.2206628517340801E-4</v>
      </c>
      <c r="I253" s="13">
        <v>3.9334841165259903E-5</v>
      </c>
      <c r="J253" s="13">
        <v>6.2256007127044297E-5</v>
      </c>
      <c r="K253" s="13">
        <v>3.4434667083965199E-4</v>
      </c>
      <c r="L253" s="13">
        <v>5.58268259422268E-5</v>
      </c>
      <c r="M253" s="13">
        <v>6.6651011751419601E-4</v>
      </c>
      <c r="N253" s="13">
        <v>3.4748623111969401E-4</v>
      </c>
      <c r="O253" s="13">
        <v>5.2385167458960402E-5</v>
      </c>
      <c r="P253" s="13">
        <v>2.0942508018245801E-4</v>
      </c>
      <c r="Q253" s="13">
        <v>4.41705495411192E-5</v>
      </c>
      <c r="R253" s="13">
        <v>1.8561667105590601E-5</v>
      </c>
      <c r="S253" s="51">
        <v>0.70119611508848501</v>
      </c>
      <c r="Y253" s="61" t="s">
        <v>361</v>
      </c>
      <c r="Z253" t="s">
        <v>361</v>
      </c>
      <c r="AA253" t="s">
        <v>587</v>
      </c>
      <c r="AB253">
        <v>2009</v>
      </c>
      <c r="AC253">
        <v>250</v>
      </c>
      <c r="AD253" t="b">
        <f t="shared" si="3"/>
        <v>1</v>
      </c>
    </row>
    <row r="254" spans="1:30" x14ac:dyDescent="0.2">
      <c r="A254" t="s">
        <v>363</v>
      </c>
      <c r="B254">
        <v>1.8130652906836399E-3</v>
      </c>
      <c r="C254" s="13">
        <v>5.9113174242814398E-4</v>
      </c>
      <c r="D254" s="13">
        <v>6.4622105539502002E-5</v>
      </c>
      <c r="E254" s="13">
        <v>1.97457397269872E-4</v>
      </c>
      <c r="F254" s="13">
        <v>2.0471005140892601E-4</v>
      </c>
      <c r="G254" s="13">
        <v>7.25206907481562E-5</v>
      </c>
      <c r="H254" s="13">
        <v>2.13937750983957E-4</v>
      </c>
      <c r="I254">
        <v>0.150656945005471</v>
      </c>
      <c r="J254">
        <v>1.0905633346868801E-2</v>
      </c>
      <c r="K254">
        <v>2.2294195906971601E-2</v>
      </c>
      <c r="L254" s="13">
        <v>5.3783335805911801E-5</v>
      </c>
      <c r="M254">
        <v>3.6246685666394898E-3</v>
      </c>
      <c r="N254" s="13">
        <v>6.0590821810199398E-4</v>
      </c>
      <c r="O254" s="13">
        <v>5.0467656097981801E-5</v>
      </c>
      <c r="P254" s="13">
        <v>6.6188563740043196E-5</v>
      </c>
      <c r="Q254" s="13">
        <v>4.2553726790058601E-5</v>
      </c>
      <c r="R254">
        <v>2.9165583175473402E-2</v>
      </c>
      <c r="S254" s="51">
        <v>0.77937662746897596</v>
      </c>
      <c r="Y254" s="61" t="s">
        <v>362</v>
      </c>
      <c r="Z254" t="s">
        <v>362</v>
      </c>
      <c r="AA254" t="s">
        <v>543</v>
      </c>
      <c r="AB254">
        <v>2008</v>
      </c>
      <c r="AC254">
        <v>251</v>
      </c>
      <c r="AD254" t="b">
        <f t="shared" si="3"/>
        <v>1</v>
      </c>
    </row>
    <row r="255" spans="1:30" x14ac:dyDescent="0.2">
      <c r="A255" t="s">
        <v>364</v>
      </c>
      <c r="B255" s="13">
        <v>2.3684973369985E-4</v>
      </c>
      <c r="C255">
        <v>0.21947752896947101</v>
      </c>
      <c r="D255" s="13">
        <v>7.2400060402327601E-5</v>
      </c>
      <c r="E255" s="13">
        <v>3.0330765589350101E-5</v>
      </c>
      <c r="F255">
        <v>0.135890866591062</v>
      </c>
      <c r="G255" s="13">
        <v>5.2788776642747702E-5</v>
      </c>
      <c r="H255" s="13">
        <v>1.20376983791584E-5</v>
      </c>
      <c r="I255">
        <v>1.1792521221696601E-2</v>
      </c>
      <c r="J255" s="13">
        <v>3.0037451799343099E-5</v>
      </c>
      <c r="K255" s="13">
        <v>9.3086801794278005E-6</v>
      </c>
      <c r="L255" s="13">
        <v>8.2614770249040892E-6</v>
      </c>
      <c r="M255" s="13">
        <v>5.6983715756768402E-5</v>
      </c>
      <c r="N255" s="13">
        <v>5.1422402517325701E-5</v>
      </c>
      <c r="O255" s="13">
        <v>7.7521666350120392E-6</v>
      </c>
      <c r="P255">
        <v>2.4020883326709201E-2</v>
      </c>
      <c r="Q255" s="13">
        <v>2.7361093439195201E-5</v>
      </c>
      <c r="R255" s="13">
        <v>2.7468297498311701E-6</v>
      </c>
      <c r="S255" s="51">
        <v>0.60821991903924399</v>
      </c>
      <c r="Y255" s="61" t="s">
        <v>363</v>
      </c>
      <c r="Z255" t="s">
        <v>363</v>
      </c>
      <c r="AA255" t="s">
        <v>543</v>
      </c>
      <c r="AB255">
        <v>2009</v>
      </c>
      <c r="AC255">
        <v>252</v>
      </c>
      <c r="AD255" t="b">
        <f t="shared" si="3"/>
        <v>1</v>
      </c>
    </row>
    <row r="256" spans="1:30" x14ac:dyDescent="0.2">
      <c r="A256" t="s">
        <v>365</v>
      </c>
      <c r="B256">
        <v>1.9848467950167498E-2</v>
      </c>
      <c r="C256">
        <v>2.3082066463275E-2</v>
      </c>
      <c r="D256">
        <v>4.4838433948478001E-2</v>
      </c>
      <c r="E256" s="13">
        <v>5.9075565729398101E-5</v>
      </c>
      <c r="F256" s="13">
        <v>6.5998776684506898E-5</v>
      </c>
      <c r="G256">
        <v>3.8504758102355097E-2</v>
      </c>
      <c r="H256">
        <v>2.5336460394450302E-3</v>
      </c>
      <c r="I256">
        <v>3.70481670598009E-2</v>
      </c>
      <c r="J256">
        <v>6.5278810022462797E-3</v>
      </c>
      <c r="K256">
        <v>1.6107988232917901E-3</v>
      </c>
      <c r="L256">
        <v>3.6157445713240997E-2</v>
      </c>
      <c r="M256" s="13">
        <v>9.5295640086819595E-5</v>
      </c>
      <c r="N256" s="13">
        <v>5.7838555829740099E-4</v>
      </c>
      <c r="O256" s="13">
        <v>4.81752228739022E-5</v>
      </c>
      <c r="P256">
        <v>3.2933973342591898E-2</v>
      </c>
      <c r="Q256">
        <v>1.2053338524993301E-3</v>
      </c>
      <c r="R256" s="13">
        <v>1.7069954971959399E-5</v>
      </c>
      <c r="S256" s="51">
        <v>0.75484502698396305</v>
      </c>
      <c r="Y256" s="61" t="s">
        <v>364</v>
      </c>
      <c r="Z256" t="s">
        <v>364</v>
      </c>
      <c r="AA256" t="s">
        <v>389</v>
      </c>
      <c r="AB256">
        <v>2011</v>
      </c>
      <c r="AC256">
        <v>253</v>
      </c>
      <c r="AD256" t="b">
        <f t="shared" si="3"/>
        <v>1</v>
      </c>
    </row>
    <row r="257" spans="1:30" x14ac:dyDescent="0.2">
      <c r="A257" t="s">
        <v>366</v>
      </c>
      <c r="B257">
        <v>2.8979881331970599E-2</v>
      </c>
      <c r="C257" s="13">
        <v>7.9144013120694699E-6</v>
      </c>
      <c r="D257">
        <v>9.2021349168012495E-2</v>
      </c>
      <c r="E257">
        <v>3.6449761448395603E-2</v>
      </c>
      <c r="F257" s="13">
        <v>1.42991087160667E-4</v>
      </c>
      <c r="G257" s="13">
        <v>7.7644287174978395E-5</v>
      </c>
      <c r="H257">
        <v>2.1432901524773198E-3</v>
      </c>
      <c r="I257">
        <v>6.9107649831982698E-2</v>
      </c>
      <c r="J257">
        <v>5.0836044863038898E-3</v>
      </c>
      <c r="K257">
        <v>2.4193150477068898E-2</v>
      </c>
      <c r="L257" s="13">
        <v>3.0678741914473399E-5</v>
      </c>
      <c r="M257" s="13">
        <v>1.91893330940221E-4</v>
      </c>
      <c r="N257" s="13">
        <v>1.0308454740929699E-5</v>
      </c>
      <c r="O257" s="13">
        <v>3.01415424801171E-5</v>
      </c>
      <c r="P257" s="13">
        <v>1.07237315223694E-5</v>
      </c>
      <c r="Q257" s="13">
        <v>6.8944650795734598E-6</v>
      </c>
      <c r="R257" s="13">
        <v>2.8972418728689298E-6</v>
      </c>
      <c r="S257" s="51">
        <v>0.741509225819589</v>
      </c>
      <c r="Y257" s="61" t="s">
        <v>365</v>
      </c>
      <c r="Z257" t="s">
        <v>365</v>
      </c>
      <c r="AA257" t="s">
        <v>543</v>
      </c>
      <c r="AB257">
        <v>2010</v>
      </c>
      <c r="AC257">
        <v>254</v>
      </c>
      <c r="AD257" t="b">
        <f t="shared" si="3"/>
        <v>1</v>
      </c>
    </row>
    <row r="258" spans="1:30" x14ac:dyDescent="0.2">
      <c r="A258" t="s">
        <v>367</v>
      </c>
      <c r="B258">
        <v>1.25966595590468E-2</v>
      </c>
      <c r="C258">
        <v>1.90541110270259E-3</v>
      </c>
      <c r="D258">
        <v>1.02821348704914E-2</v>
      </c>
      <c r="E258" s="13">
        <v>1.2020420349491001E-5</v>
      </c>
      <c r="F258">
        <v>1.5143681978878601E-3</v>
      </c>
      <c r="G258" s="13">
        <v>1.40858900894084E-5</v>
      </c>
      <c r="H258" s="13">
        <v>1.2055050195347101E-4</v>
      </c>
      <c r="I258">
        <v>0.18259528230056099</v>
      </c>
      <c r="J258">
        <v>8.4379741615234708E-3</v>
      </c>
      <c r="K258">
        <v>1.8865672013469201E-2</v>
      </c>
      <c r="L258" s="13">
        <v>1.04464829138859E-5</v>
      </c>
      <c r="M258">
        <v>1.4939971224232399E-3</v>
      </c>
      <c r="N258" s="13">
        <v>9.13549290230201E-5</v>
      </c>
      <c r="O258" s="13">
        <v>1.15131527355201E-4</v>
      </c>
      <c r="P258" s="13">
        <v>1.2855983918517101E-5</v>
      </c>
      <c r="Q258">
        <v>4.0897663186785097E-3</v>
      </c>
      <c r="R258" s="13">
        <v>3.47331475503292E-6</v>
      </c>
      <c r="S258" s="51">
        <v>0.75783881530285702</v>
      </c>
      <c r="Y258" s="61" t="s">
        <v>366</v>
      </c>
      <c r="Z258" t="s">
        <v>366</v>
      </c>
      <c r="AA258" t="s">
        <v>389</v>
      </c>
      <c r="AB258">
        <v>2011</v>
      </c>
      <c r="AC258">
        <v>255</v>
      </c>
      <c r="AD258" t="b">
        <f t="shared" si="3"/>
        <v>1</v>
      </c>
    </row>
    <row r="259" spans="1:30" x14ac:dyDescent="0.2">
      <c r="A259" t="s">
        <v>368</v>
      </c>
      <c r="B259">
        <v>5.3853266777597601E-2</v>
      </c>
      <c r="C259">
        <v>3.5041117682727801E-2</v>
      </c>
      <c r="D259">
        <v>2.6746121164584499E-3</v>
      </c>
      <c r="E259">
        <v>2.0432804517114302E-2</v>
      </c>
      <c r="F259" s="13">
        <v>3.6886477344183803E-4</v>
      </c>
      <c r="G259" s="13">
        <v>6.2620284967151096E-6</v>
      </c>
      <c r="H259">
        <v>7.6743810445270098E-3</v>
      </c>
      <c r="I259">
        <v>7.4490339516586401E-2</v>
      </c>
      <c r="J259">
        <v>6.2212142430748399E-3</v>
      </c>
      <c r="K259">
        <v>8.8586662695018303E-2</v>
      </c>
      <c r="L259">
        <v>6.7123432266664104E-3</v>
      </c>
      <c r="M259" s="13">
        <v>2.0326445472623099E-5</v>
      </c>
      <c r="N259" s="13">
        <v>5.4939373266842198E-6</v>
      </c>
      <c r="O259" s="13">
        <v>4.3577894444698901E-6</v>
      </c>
      <c r="P259" s="13">
        <v>2.8666601003889803E-4</v>
      </c>
      <c r="Q259" s="13">
        <v>3.8793279814285999E-5</v>
      </c>
      <c r="R259" s="13">
        <v>1.54409808936615E-6</v>
      </c>
      <c r="S259" s="51">
        <v>0.70358094981810404</v>
      </c>
      <c r="Y259" s="61" t="s">
        <v>367</v>
      </c>
      <c r="Z259" t="s">
        <v>367</v>
      </c>
      <c r="AA259" t="s">
        <v>389</v>
      </c>
      <c r="AB259">
        <v>2006</v>
      </c>
      <c r="AC259">
        <v>256</v>
      </c>
      <c r="AD259" t="b">
        <f t="shared" ref="AD259:AD269" si="4">Y259=Z259</f>
        <v>1</v>
      </c>
    </row>
    <row r="260" spans="1:30" x14ac:dyDescent="0.2">
      <c r="A260" t="s">
        <v>369</v>
      </c>
      <c r="B260">
        <v>7.0397652400521699E-3</v>
      </c>
      <c r="C260" s="13">
        <v>5.84819950458965E-5</v>
      </c>
      <c r="D260" s="13">
        <v>7.7365652219707294E-5</v>
      </c>
      <c r="E260">
        <v>4.7809470112281302E-3</v>
      </c>
      <c r="F260" s="13">
        <v>8.2773701233464594E-5</v>
      </c>
      <c r="G260" s="13">
        <v>5.7373800479191401E-4</v>
      </c>
      <c r="H260" s="13">
        <v>9.3821112798743905E-5</v>
      </c>
      <c r="I260">
        <v>2.8448810520283301E-2</v>
      </c>
      <c r="J260">
        <v>1.0456370619351301E-3</v>
      </c>
      <c r="K260">
        <v>8.0255152214033596E-3</v>
      </c>
      <c r="L260" s="13">
        <v>7.13611009930583E-4</v>
      </c>
      <c r="M260" s="13">
        <v>1.19516955277897E-4</v>
      </c>
      <c r="N260">
        <v>4.7793955902321598E-2</v>
      </c>
      <c r="O260" s="13">
        <v>2.2272531660856099E-4</v>
      </c>
      <c r="P260">
        <v>1.21537871987882E-3</v>
      </c>
      <c r="Q260">
        <v>2.4855261567106701E-3</v>
      </c>
      <c r="R260">
        <v>0.118666645823208</v>
      </c>
      <c r="S260" s="51">
        <v>0.77855578459507102</v>
      </c>
      <c r="Y260" s="61" t="s">
        <v>368</v>
      </c>
      <c r="Z260" t="s">
        <v>368</v>
      </c>
      <c r="AA260" t="s">
        <v>389</v>
      </c>
      <c r="AB260">
        <v>2006</v>
      </c>
      <c r="AC260">
        <v>257</v>
      </c>
      <c r="AD260" t="b">
        <f t="shared" si="4"/>
        <v>1</v>
      </c>
    </row>
    <row r="261" spans="1:30" x14ac:dyDescent="0.2">
      <c r="A261" t="s">
        <v>370</v>
      </c>
      <c r="B261" s="13">
        <v>4.2591257316179702E-5</v>
      </c>
      <c r="C261" s="13">
        <v>1.5508902475672799E-4</v>
      </c>
      <c r="D261" s="13">
        <v>5.4344426268924001E-5</v>
      </c>
      <c r="E261" s="13">
        <v>5.2044063206988598E-5</v>
      </c>
      <c r="F261" s="13">
        <v>1.7215239587790301E-4</v>
      </c>
      <c r="G261" s="13">
        <v>6.0986798533290099E-5</v>
      </c>
      <c r="H261">
        <v>1.9105433189861801E-2</v>
      </c>
      <c r="I261" s="13">
        <v>3.18680949996562E-5</v>
      </c>
      <c r="J261" s="13">
        <v>5.0438244839695699E-5</v>
      </c>
      <c r="K261" s="13">
        <v>9.6303594183957898E-4</v>
      </c>
      <c r="L261" s="13">
        <v>4.5229484598184399E-5</v>
      </c>
      <c r="M261" s="13">
        <v>8.3953022790280595E-5</v>
      </c>
      <c r="N261">
        <v>0.1090462639761</v>
      </c>
      <c r="O261" s="13">
        <v>4.24411398063419E-5</v>
      </c>
      <c r="P261">
        <v>0.31517698221172902</v>
      </c>
      <c r="Q261" s="13">
        <v>3.5785863810900803E-5</v>
      </c>
      <c r="R261" s="13">
        <v>1.5038193956033599E-5</v>
      </c>
      <c r="S261" s="51">
        <v>0.55486632266970803</v>
      </c>
      <c r="Y261" s="61" t="s">
        <v>369</v>
      </c>
      <c r="Z261" t="s">
        <v>369</v>
      </c>
      <c r="AA261" t="s">
        <v>543</v>
      </c>
      <c r="AB261">
        <v>2010</v>
      </c>
      <c r="AC261">
        <v>258</v>
      </c>
      <c r="AD261" t="b">
        <f t="shared" si="4"/>
        <v>1</v>
      </c>
    </row>
    <row r="262" spans="1:30" x14ac:dyDescent="0.2">
      <c r="A262" t="s">
        <v>371</v>
      </c>
      <c r="B262">
        <v>1.38921944096766E-2</v>
      </c>
      <c r="C262">
        <v>2.7759320539164301E-2</v>
      </c>
      <c r="D262">
        <v>2.2342145369792202E-3</v>
      </c>
      <c r="E262">
        <v>2.5569253394068501E-3</v>
      </c>
      <c r="F262" s="13">
        <v>8.7549675463870604E-4</v>
      </c>
      <c r="G262">
        <v>3.21004515017788E-3</v>
      </c>
      <c r="H262" s="13">
        <v>7.50300316025778E-4</v>
      </c>
      <c r="I262">
        <v>5.0824190748707997E-2</v>
      </c>
      <c r="J262" s="13">
        <v>2.8788415677656999E-4</v>
      </c>
      <c r="K262">
        <v>1.79147802684138E-2</v>
      </c>
      <c r="L262" s="13">
        <v>9.0512450348457002E-5</v>
      </c>
      <c r="M262">
        <v>7.8241598416255494E-3</v>
      </c>
      <c r="N262">
        <v>1.84491609460941E-3</v>
      </c>
      <c r="O262" s="13">
        <v>2.4123864842991298E-5</v>
      </c>
      <c r="P262">
        <v>2.4941779910452998E-3</v>
      </c>
      <c r="Q262">
        <v>5.7878675178052296E-3</v>
      </c>
      <c r="R262">
        <v>2.7290892572322901E-2</v>
      </c>
      <c r="S262" s="51">
        <v>0.83433799744743298</v>
      </c>
      <c r="Y262" s="61" t="s">
        <v>370</v>
      </c>
      <c r="Z262" t="s">
        <v>370</v>
      </c>
      <c r="AA262" t="s">
        <v>543</v>
      </c>
      <c r="AB262">
        <v>2009</v>
      </c>
      <c r="AC262">
        <v>259</v>
      </c>
      <c r="AD262" t="b">
        <f t="shared" si="4"/>
        <v>1</v>
      </c>
    </row>
    <row r="263" spans="1:30" x14ac:dyDescent="0.2">
      <c r="A263" t="s">
        <v>372</v>
      </c>
      <c r="B263">
        <v>2.3662108191243999E-3</v>
      </c>
      <c r="C263" s="13">
        <v>3.4472339102934302E-5</v>
      </c>
      <c r="D263" s="13">
        <v>1.2079381462584601E-5</v>
      </c>
      <c r="E263" s="13">
        <v>1.15680693587444E-5</v>
      </c>
      <c r="F263" s="13">
        <v>1.2923759880283699E-5</v>
      </c>
      <c r="G263" s="13">
        <v>2.6696913070032799E-4</v>
      </c>
      <c r="H263">
        <v>0.30256481031402999</v>
      </c>
      <c r="I263" s="13">
        <v>7.08346563604924E-6</v>
      </c>
      <c r="J263" s="13">
        <v>3.6552468756737302E-5</v>
      </c>
      <c r="K263" s="13">
        <v>2.39399687152003E-4</v>
      </c>
      <c r="L263" s="13">
        <v>1.00533621445183E-5</v>
      </c>
      <c r="M263">
        <v>1.76055449641556E-2</v>
      </c>
      <c r="N263">
        <v>2.6290854267122299E-2</v>
      </c>
      <c r="O263" s="13">
        <v>8.5457579866117205E-5</v>
      </c>
      <c r="P263" s="13">
        <v>1.2372189101573801E-5</v>
      </c>
      <c r="Q263" s="13">
        <v>7.9542858323846797E-6</v>
      </c>
      <c r="R263" s="13">
        <v>2.31414594594336E-4</v>
      </c>
      <c r="S263" s="51">
        <v>0.650204279321978</v>
      </c>
      <c r="Y263" s="61" t="s">
        <v>371</v>
      </c>
      <c r="Z263" t="s">
        <v>371</v>
      </c>
      <c r="AA263" t="s">
        <v>543</v>
      </c>
      <c r="AB263">
        <v>2008</v>
      </c>
      <c r="AC263">
        <v>260</v>
      </c>
      <c r="AD263" t="b">
        <f t="shared" si="4"/>
        <v>1</v>
      </c>
    </row>
    <row r="264" spans="1:30" x14ac:dyDescent="0.2">
      <c r="A264" t="s">
        <v>373</v>
      </c>
      <c r="B264">
        <v>3.0503846349021899E-2</v>
      </c>
      <c r="C264" s="13">
        <v>1.02877573823681E-5</v>
      </c>
      <c r="D264">
        <v>1.24133131298693E-3</v>
      </c>
      <c r="E264">
        <v>4.0388185674255003E-3</v>
      </c>
      <c r="F264">
        <v>6.9526160103736204E-3</v>
      </c>
      <c r="G264" s="13">
        <v>4.3824779327564097E-5</v>
      </c>
      <c r="H264" s="13">
        <v>7.3607709676457006E-5</v>
      </c>
      <c r="I264">
        <v>0.21580147812014799</v>
      </c>
      <c r="J264" s="13">
        <v>1.2631405651567201E-5</v>
      </c>
      <c r="K264">
        <v>3.4046349501106001E-2</v>
      </c>
      <c r="L264" s="13">
        <v>3.9878626464275502E-5</v>
      </c>
      <c r="M264">
        <v>9.5572813095629195E-3</v>
      </c>
      <c r="N264" s="13">
        <v>1.33997351385354E-5</v>
      </c>
      <c r="O264" s="13">
        <v>1.0628665904466001E-5</v>
      </c>
      <c r="P264" s="13">
        <v>1.3939544355369899E-5</v>
      </c>
      <c r="Q264" s="13">
        <v>8.9619645533636308E-6</v>
      </c>
      <c r="R264" s="13">
        <v>3.76606142282159E-6</v>
      </c>
      <c r="S264" s="51">
        <v>0.69762735257949804</v>
      </c>
      <c r="Y264" s="61" t="s">
        <v>372</v>
      </c>
      <c r="Z264" t="s">
        <v>372</v>
      </c>
      <c r="AA264" t="s">
        <v>389</v>
      </c>
      <c r="AB264">
        <v>2010</v>
      </c>
      <c r="AC264">
        <v>261</v>
      </c>
      <c r="AD264" t="b">
        <f t="shared" si="4"/>
        <v>1</v>
      </c>
    </row>
    <row r="265" spans="1:30" x14ac:dyDescent="0.2">
      <c r="A265" t="s">
        <v>374</v>
      </c>
      <c r="B265" s="13">
        <v>7.6703304590722592E-6</v>
      </c>
      <c r="C265">
        <v>5.4484045439466E-3</v>
      </c>
      <c r="D265" s="13">
        <v>9.7869782288155994E-6</v>
      </c>
      <c r="E265" s="13">
        <v>9.1501100547463398E-5</v>
      </c>
      <c r="F265" s="13">
        <v>1.04711120328931E-5</v>
      </c>
      <c r="G265" s="13">
        <v>1.0983214111725499E-5</v>
      </c>
      <c r="H265">
        <v>9.9494048640078499E-3</v>
      </c>
      <c r="I265">
        <v>0.24474836680772</v>
      </c>
      <c r="J265">
        <v>9.6591703351801995E-3</v>
      </c>
      <c r="K265" s="13">
        <v>1.1183844764988399E-4</v>
      </c>
      <c r="L265" s="13">
        <v>8.1454532038386803E-6</v>
      </c>
      <c r="M265">
        <v>1.99107237843918E-2</v>
      </c>
      <c r="N265" s="13">
        <v>9.6360292846043492E-6</v>
      </c>
      <c r="O265" s="13">
        <v>7.6432955467285998E-6</v>
      </c>
      <c r="P265" s="13">
        <v>1.00242173620356E-5</v>
      </c>
      <c r="Q265" s="13">
        <v>1.09105233976103E-4</v>
      </c>
      <c r="R265" s="13">
        <v>2.7082533932752101E-6</v>
      </c>
      <c r="S265" s="51">
        <v>0.70989441599895597</v>
      </c>
      <c r="Y265" s="61" t="s">
        <v>373</v>
      </c>
      <c r="Z265" t="s">
        <v>373</v>
      </c>
      <c r="AA265" t="s">
        <v>389</v>
      </c>
      <c r="AB265">
        <v>2010</v>
      </c>
      <c r="AC265">
        <v>262</v>
      </c>
      <c r="AD265" t="b">
        <f t="shared" si="4"/>
        <v>1</v>
      </c>
    </row>
    <row r="266" spans="1:30" x14ac:dyDescent="0.2">
      <c r="A266" t="s">
        <v>375</v>
      </c>
      <c r="B266">
        <v>2.7573263523705999E-2</v>
      </c>
      <c r="C266">
        <v>3.4264992394694799E-2</v>
      </c>
      <c r="D266">
        <v>7.6057042744278802E-3</v>
      </c>
      <c r="E266">
        <v>2.4663642097167902E-2</v>
      </c>
      <c r="F266">
        <v>1.62330718397539E-2</v>
      </c>
      <c r="G266" s="13">
        <v>8.0497564972033999E-5</v>
      </c>
      <c r="H266" s="13">
        <v>2.05517018350858E-4</v>
      </c>
      <c r="I266">
        <v>7.90127404392032E-2</v>
      </c>
      <c r="J266">
        <v>7.71159951332982E-3</v>
      </c>
      <c r="K266">
        <v>4.37630850395214E-2</v>
      </c>
      <c r="L266">
        <v>1.1225401029801799E-2</v>
      </c>
      <c r="M266">
        <v>7.3973073443700903E-3</v>
      </c>
      <c r="N266" s="13">
        <v>1.3258459082000299E-4</v>
      </c>
      <c r="O266" s="13">
        <v>6.6078404443326098E-6</v>
      </c>
      <c r="P266" s="13">
        <v>8.6662132195046401E-6</v>
      </c>
      <c r="Q266" s="13">
        <v>5.5716523944466297E-6</v>
      </c>
      <c r="R266">
        <v>2.0791578315619598E-3</v>
      </c>
      <c r="S266" s="51">
        <v>0.738030589792259</v>
      </c>
      <c r="Y266" s="61" t="s">
        <v>374</v>
      </c>
      <c r="Z266" t="s">
        <v>374</v>
      </c>
      <c r="AA266" t="s">
        <v>389</v>
      </c>
      <c r="AB266">
        <v>2007</v>
      </c>
      <c r="AC266">
        <v>263</v>
      </c>
      <c r="AD266" t="b">
        <f t="shared" si="4"/>
        <v>1</v>
      </c>
    </row>
    <row r="267" spans="1:30" x14ac:dyDescent="0.2">
      <c r="A267" t="s">
        <v>124</v>
      </c>
      <c r="B267">
        <v>1.18766247582738E-2</v>
      </c>
      <c r="C267">
        <v>2.73744469145095E-2</v>
      </c>
      <c r="D267">
        <v>6.02380062795373E-3</v>
      </c>
      <c r="E267" s="13">
        <v>1.2505109178654101E-4</v>
      </c>
      <c r="F267">
        <v>3.6761417256160698E-3</v>
      </c>
      <c r="G267">
        <v>1.3704635853764399E-2</v>
      </c>
      <c r="H267">
        <v>5.7347240972974297E-3</v>
      </c>
      <c r="I267">
        <v>2.0657734873108101E-3</v>
      </c>
      <c r="J267" s="13">
        <v>4.6903485824807599E-6</v>
      </c>
      <c r="K267">
        <v>2.0181846296772499E-2</v>
      </c>
      <c r="L267">
        <v>9.4736529156418097E-3</v>
      </c>
      <c r="M267" s="13">
        <v>9.9417983251365197E-4</v>
      </c>
      <c r="N267">
        <v>0.13553793442196699</v>
      </c>
      <c r="O267">
        <v>4.9926547267645296E-3</v>
      </c>
      <c r="P267">
        <v>2.28484195844833E-2</v>
      </c>
      <c r="Q267">
        <v>1.68217811630382E-3</v>
      </c>
      <c r="R267" s="13">
        <v>3.7763252024264099E-4</v>
      </c>
      <c r="S267" s="51">
        <v>0.73332561268021501</v>
      </c>
      <c r="Y267" s="61" t="s">
        <v>375</v>
      </c>
      <c r="Z267" t="s">
        <v>375</v>
      </c>
      <c r="AA267" t="s">
        <v>389</v>
      </c>
      <c r="AB267">
        <v>2007</v>
      </c>
      <c r="AC267">
        <v>264</v>
      </c>
      <c r="AD267" t="b">
        <f t="shared" si="4"/>
        <v>1</v>
      </c>
    </row>
    <row r="268" spans="1:30" x14ac:dyDescent="0.2">
      <c r="A268" t="s">
        <v>66</v>
      </c>
      <c r="B268">
        <v>7.5750034870733299E-3</v>
      </c>
      <c r="C268">
        <v>6.8242968612608297E-3</v>
      </c>
      <c r="D268">
        <v>4.0638041785507704E-3</v>
      </c>
      <c r="E268">
        <v>3.8018909872015402E-3</v>
      </c>
      <c r="F268" s="13">
        <v>1.27187394203607E-6</v>
      </c>
      <c r="G268" s="13">
        <v>1.3803736973602101E-5</v>
      </c>
      <c r="H268">
        <v>2.3731710590279001E-3</v>
      </c>
      <c r="I268">
        <v>7.7527070599864606E-2</v>
      </c>
      <c r="J268">
        <v>3.37988712478971E-2</v>
      </c>
      <c r="K268">
        <v>2.5601327882295698E-2</v>
      </c>
      <c r="L268" s="13">
        <v>9.8938772152303801E-7</v>
      </c>
      <c r="M268">
        <v>7.8926376466981508E-3</v>
      </c>
      <c r="N268" s="13">
        <v>3.6085490094070101E-5</v>
      </c>
      <c r="O268" s="13">
        <v>1.9046723328822201E-4</v>
      </c>
      <c r="P268" s="13">
        <v>6.6059826659427799E-5</v>
      </c>
      <c r="Q268">
        <v>7.43270049006051E-3</v>
      </c>
      <c r="R268">
        <v>2.45331390984991E-2</v>
      </c>
      <c r="S268" s="51">
        <v>0.79826740891289105</v>
      </c>
      <c r="Y268" s="61" t="s">
        <v>124</v>
      </c>
      <c r="Z268" t="s">
        <v>124</v>
      </c>
      <c r="AA268" t="s">
        <v>605</v>
      </c>
      <c r="AB268">
        <v>2016</v>
      </c>
      <c r="AC268">
        <v>265</v>
      </c>
      <c r="AD268" t="b">
        <f t="shared" si="4"/>
        <v>1</v>
      </c>
    </row>
    <row r="269" spans="1:30" x14ac:dyDescent="0.2">
      <c r="Y269" s="61" t="s">
        <v>66</v>
      </c>
      <c r="Z269" t="s">
        <v>66</v>
      </c>
      <c r="AA269" t="s">
        <v>605</v>
      </c>
      <c r="AB269">
        <v>2006</v>
      </c>
      <c r="AC269">
        <v>266</v>
      </c>
      <c r="AD269" t="b">
        <f>Y269=Z269</f>
        <v>1</v>
      </c>
    </row>
  </sheetData>
  <sortState xmlns:xlrd2="http://schemas.microsoft.com/office/spreadsheetml/2017/richdata2" columnSort="1" ref="B1:S268">
    <sortCondition ref="B1:S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A8D07-D4B6-CC4D-A115-7D8DAC9A5B5D}">
  <sheetPr codeName="Sheet2">
    <tabColor rgb="FF7030A0"/>
  </sheetPr>
  <dimension ref="A1:AT439"/>
  <sheetViews>
    <sheetView zoomScale="55" zoomScaleNormal="55" workbookViewId="0">
      <selection activeCell="D3" sqref="D3:T3"/>
    </sheetView>
  </sheetViews>
  <sheetFormatPr baseColWidth="10" defaultColWidth="8.83203125" defaultRowHeight="15" x14ac:dyDescent="0.2"/>
  <cols>
    <col min="2" max="2" width="5.5" bestFit="1" customWidth="1"/>
    <col min="3" max="3" width="19.33203125" bestFit="1" customWidth="1"/>
    <col min="4" max="4" width="16.33203125" bestFit="1" customWidth="1"/>
    <col min="5" max="21" width="12.33203125" bestFit="1" customWidth="1"/>
    <col min="22" max="22" width="13.1640625" bestFit="1" customWidth="1"/>
    <col min="23" max="23" width="19.1640625" bestFit="1" customWidth="1"/>
    <col min="24" max="24" width="13.1640625" bestFit="1" customWidth="1"/>
    <col min="25" max="25" width="19.1640625" bestFit="1" customWidth="1"/>
    <col min="26" max="26" width="13.1640625" bestFit="1" customWidth="1"/>
    <col min="27" max="27" width="19.1640625" bestFit="1" customWidth="1"/>
    <col min="28" max="28" width="13.1640625" bestFit="1" customWidth="1"/>
    <col min="29" max="29" width="19.1640625" bestFit="1" customWidth="1"/>
    <col min="30" max="30" width="13.1640625" bestFit="1" customWidth="1"/>
    <col min="31" max="31" width="19.1640625" bestFit="1" customWidth="1"/>
    <col min="32" max="32" width="13.1640625" bestFit="1" customWidth="1"/>
    <col min="33" max="33" width="19.1640625" bestFit="1" customWidth="1"/>
    <col min="34" max="34" width="13.1640625" bestFit="1" customWidth="1"/>
    <col min="35" max="35" width="19.1640625" bestFit="1" customWidth="1"/>
    <col min="36" max="36" width="12.6640625" bestFit="1" customWidth="1"/>
  </cols>
  <sheetData>
    <row r="1" spans="1:46" x14ac:dyDescent="0.2">
      <c r="D1" s="1" t="s">
        <v>0</v>
      </c>
      <c r="W1" t="s">
        <v>19</v>
      </c>
    </row>
    <row r="2" spans="1:46" x14ac:dyDescent="0.2">
      <c r="B2" s="1" t="s">
        <v>1</v>
      </c>
      <c r="C2" s="1" t="s">
        <v>2</v>
      </c>
      <c r="D2">
        <v>1</v>
      </c>
      <c r="E2">
        <v>8</v>
      </c>
      <c r="F2">
        <v>15</v>
      </c>
      <c r="G2">
        <v>7</v>
      </c>
      <c r="H2">
        <v>4</v>
      </c>
      <c r="I2">
        <v>2</v>
      </c>
      <c r="J2">
        <v>0</v>
      </c>
      <c r="K2">
        <v>11</v>
      </c>
      <c r="L2">
        <v>17</v>
      </c>
      <c r="M2">
        <v>12</v>
      </c>
      <c r="N2">
        <v>3</v>
      </c>
      <c r="O2">
        <v>14</v>
      </c>
      <c r="P2">
        <v>13</v>
      </c>
      <c r="Q2">
        <v>9</v>
      </c>
      <c r="R2">
        <v>5</v>
      </c>
      <c r="S2">
        <v>16</v>
      </c>
      <c r="T2">
        <v>10</v>
      </c>
      <c r="U2">
        <v>6</v>
      </c>
      <c r="W2">
        <v>6</v>
      </c>
    </row>
    <row r="3" spans="1:46" x14ac:dyDescent="0.2">
      <c r="A3" t="s">
        <v>40</v>
      </c>
      <c r="B3" s="1"/>
      <c r="C3" s="1" t="s">
        <v>41</v>
      </c>
      <c r="D3" s="2" t="s">
        <v>38</v>
      </c>
      <c r="E3" s="2" t="s">
        <v>33</v>
      </c>
      <c r="F3" s="2" t="s">
        <v>29</v>
      </c>
      <c r="G3" s="2" t="s">
        <v>34</v>
      </c>
      <c r="H3" s="2" t="s">
        <v>22</v>
      </c>
      <c r="I3" s="2" t="s">
        <v>37</v>
      </c>
      <c r="J3" s="2" t="s">
        <v>24</v>
      </c>
      <c r="K3" s="2" t="s">
        <v>28</v>
      </c>
      <c r="L3" s="2" t="s">
        <v>26</v>
      </c>
      <c r="M3" s="2" t="s">
        <v>30</v>
      </c>
      <c r="N3" s="2" t="s">
        <v>31</v>
      </c>
      <c r="O3" s="2" t="s">
        <v>27</v>
      </c>
      <c r="P3" s="2" t="s">
        <v>23</v>
      </c>
      <c r="Q3" s="2" t="s">
        <v>35</v>
      </c>
      <c r="R3" s="2" t="s">
        <v>36</v>
      </c>
      <c r="S3" s="2" t="s">
        <v>32</v>
      </c>
      <c r="T3" s="2" t="s">
        <v>25</v>
      </c>
      <c r="W3" s="1" t="s">
        <v>39</v>
      </c>
    </row>
    <row r="4" spans="1:46" x14ac:dyDescent="0.2">
      <c r="A4">
        <v>1995</v>
      </c>
      <c r="B4" s="5"/>
      <c r="C4" s="5" t="s">
        <v>47</v>
      </c>
      <c r="D4" s="5">
        <v>2.5437602057993999E-2</v>
      </c>
      <c r="E4" s="5">
        <v>6.6558421455632996E-2</v>
      </c>
      <c r="F4" s="6">
        <v>6.7018747641702805E-4</v>
      </c>
      <c r="G4" s="5">
        <v>6.9054162165701804E-3</v>
      </c>
      <c r="H4" s="5">
        <v>7.8447980038308298E-3</v>
      </c>
      <c r="I4" s="6">
        <v>4.4875192714389802E-5</v>
      </c>
      <c r="J4" s="5">
        <v>5.9720856010276003E-3</v>
      </c>
      <c r="K4" s="5">
        <v>6.3480705893519895E-2</v>
      </c>
      <c r="L4" s="5">
        <v>6.3904753451752297E-2</v>
      </c>
      <c r="M4" s="5">
        <v>7.1754971121110997E-2</v>
      </c>
      <c r="N4" s="5">
        <v>6.5043742758532199E-3</v>
      </c>
      <c r="O4" s="5">
        <v>2.5755895725127001E-2</v>
      </c>
      <c r="P4" s="5">
        <v>4.6806774941352998E-2</v>
      </c>
      <c r="Q4" s="5">
        <v>1.1794343860228099E-2</v>
      </c>
      <c r="R4" s="5">
        <v>1.1177203146302399E-2</v>
      </c>
      <c r="S4" s="5">
        <v>2.4421545691425701E-2</v>
      </c>
      <c r="T4" s="5">
        <v>7.39488927055197E-2</v>
      </c>
      <c r="W4">
        <v>0.48701715318361999</v>
      </c>
    </row>
    <row r="5" spans="1:46" x14ac:dyDescent="0.2">
      <c r="A5">
        <v>1996</v>
      </c>
      <c r="B5" s="5"/>
      <c r="C5" s="5" t="s">
        <v>49</v>
      </c>
      <c r="D5" s="5">
        <v>2.0579651091170098E-3</v>
      </c>
      <c r="E5" s="5">
        <v>6.7211798707156906E-2</v>
      </c>
      <c r="F5" s="6">
        <v>1.5736583928421101E-7</v>
      </c>
      <c r="G5" s="6">
        <v>5.1346798457633895E-7</v>
      </c>
      <c r="H5" s="6">
        <v>7.1965216468866994E-5</v>
      </c>
      <c r="I5" s="5">
        <v>1.9185896732993299E-2</v>
      </c>
      <c r="J5" s="5">
        <v>1.8966831603865301E-2</v>
      </c>
      <c r="K5" s="5">
        <v>4.4694204955822103E-2</v>
      </c>
      <c r="L5" s="5">
        <v>5.3269078244568897E-2</v>
      </c>
      <c r="M5" s="5">
        <v>6.5516291473650207E-2</v>
      </c>
      <c r="N5" s="5">
        <v>3.3708147521353801E-2</v>
      </c>
      <c r="O5" s="5">
        <v>2.7762881378467601E-2</v>
      </c>
      <c r="P5" s="5">
        <v>3.5150828834246903E-2</v>
      </c>
      <c r="Q5" s="5">
        <v>3.3995373208598298E-3</v>
      </c>
      <c r="R5" s="5">
        <v>4.7784900673570998E-3</v>
      </c>
      <c r="S5" s="5">
        <v>2.3183955152550399E-2</v>
      </c>
      <c r="T5" s="5">
        <v>7.4526004052773598E-2</v>
      </c>
      <c r="W5">
        <v>0.52651545279492296</v>
      </c>
    </row>
    <row r="6" spans="1:46" x14ac:dyDescent="0.2">
      <c r="A6">
        <v>1997</v>
      </c>
      <c r="B6" s="5"/>
      <c r="C6" s="5" t="s">
        <v>65</v>
      </c>
      <c r="D6" s="5">
        <v>2.9564328627549302E-2</v>
      </c>
      <c r="E6" s="5">
        <v>4.7480907283861097E-2</v>
      </c>
      <c r="F6" s="5">
        <v>2.6261375070941399E-2</v>
      </c>
      <c r="G6" s="6">
        <v>6.7412931172783296E-6</v>
      </c>
      <c r="H6" s="5">
        <v>6.1778048265433401E-3</v>
      </c>
      <c r="I6" s="6">
        <v>2.0855721185746701E-4</v>
      </c>
      <c r="J6" s="5">
        <v>3.2573033417408401E-2</v>
      </c>
      <c r="K6" s="5">
        <v>4.2396720338830102E-2</v>
      </c>
      <c r="L6" s="5">
        <v>4.2024198034408898E-2</v>
      </c>
      <c r="M6" s="5">
        <v>6.3225815893763596E-2</v>
      </c>
      <c r="N6" s="5">
        <v>5.7134817524117504E-3</v>
      </c>
      <c r="O6" s="5">
        <v>3.0549435380041401E-2</v>
      </c>
      <c r="P6" s="5">
        <v>4.9132158816987598E-2</v>
      </c>
      <c r="Q6" s="5">
        <v>1.45121636371391E-2</v>
      </c>
      <c r="R6" s="6">
        <v>7.40596558673197E-5</v>
      </c>
      <c r="S6" s="5">
        <v>2.76438630765602E-2</v>
      </c>
      <c r="T6" s="5">
        <v>8.5601569613789799E-2</v>
      </c>
      <c r="W6">
        <v>0.496853786068921</v>
      </c>
    </row>
    <row r="7" spans="1:46" x14ac:dyDescent="0.2">
      <c r="A7">
        <v>1998</v>
      </c>
      <c r="B7" s="5"/>
      <c r="C7" s="5" t="s">
        <v>51</v>
      </c>
      <c r="D7" s="5">
        <v>4.4782666713239399E-3</v>
      </c>
      <c r="E7" s="5">
        <v>8.9035923894865199E-2</v>
      </c>
      <c r="F7" s="6">
        <v>3.6143051287194999E-7</v>
      </c>
      <c r="G7" s="6">
        <v>1.1793092951614401E-6</v>
      </c>
      <c r="H7" s="5">
        <v>4.9803068163329703E-3</v>
      </c>
      <c r="I7" s="6">
        <v>9.2224495797031499E-5</v>
      </c>
      <c r="J7" s="6">
        <v>7.8014023523819895E-4</v>
      </c>
      <c r="K7" s="5">
        <v>6.8844813548296704E-2</v>
      </c>
      <c r="L7" s="5">
        <v>2.4594807220706401E-2</v>
      </c>
      <c r="M7" s="5">
        <v>8.9324564107880797E-2</v>
      </c>
      <c r="N7" s="6">
        <v>2.43496683923714E-4</v>
      </c>
      <c r="O7" s="5">
        <v>1.91140655501351E-2</v>
      </c>
      <c r="P7" s="5">
        <v>5.0679829544977899E-2</v>
      </c>
      <c r="Q7" s="5">
        <v>1.17310395505937E-2</v>
      </c>
      <c r="R7" s="5">
        <v>4.2859164694234002E-3</v>
      </c>
      <c r="S7" s="5">
        <v>1.46542795982803E-2</v>
      </c>
      <c r="T7" s="5">
        <v>9.44774973507604E-2</v>
      </c>
      <c r="W7">
        <v>0.52268128752165599</v>
      </c>
    </row>
    <row r="8" spans="1:46" x14ac:dyDescent="0.2">
      <c r="A8">
        <v>1999</v>
      </c>
      <c r="B8" s="5"/>
      <c r="C8" s="5" t="s">
        <v>62</v>
      </c>
      <c r="D8" s="5">
        <v>1.0706874935118901E-2</v>
      </c>
      <c r="E8" s="5">
        <v>7.1458927485259796E-2</v>
      </c>
      <c r="F8" s="6">
        <v>2.9267659705747599E-7</v>
      </c>
      <c r="G8" s="5">
        <v>9.7600639694054199E-3</v>
      </c>
      <c r="H8" s="6">
        <v>6.82365738111463E-4</v>
      </c>
      <c r="I8" s="5">
        <v>3.8457651606198899E-3</v>
      </c>
      <c r="J8" s="6">
        <v>2.0076107229122001E-3</v>
      </c>
      <c r="K8" s="5">
        <v>7.0554162579619703E-2</v>
      </c>
      <c r="L8" s="5">
        <v>4.7529684715477298E-2</v>
      </c>
      <c r="M8" s="5">
        <v>0.101980180952102</v>
      </c>
      <c r="N8" s="5">
        <v>1.4934117227501801E-2</v>
      </c>
      <c r="O8" s="5">
        <v>4.1340831902572803E-2</v>
      </c>
      <c r="P8" s="5">
        <v>5.6895985274599097E-2</v>
      </c>
      <c r="Q8" s="5">
        <v>5.3535695053404204E-3</v>
      </c>
      <c r="R8" s="5">
        <v>4.5950873289012104E-3</v>
      </c>
      <c r="S8" s="5">
        <v>4.2236435644046298E-2</v>
      </c>
      <c r="T8" s="5">
        <v>5.9400583153124902E-2</v>
      </c>
      <c r="W8">
        <v>0.45671746102868899</v>
      </c>
    </row>
    <row r="9" spans="1:46" x14ac:dyDescent="0.2">
      <c r="A9">
        <v>2000</v>
      </c>
      <c r="B9" s="5"/>
      <c r="C9" s="5" t="s">
        <v>54</v>
      </c>
      <c r="D9" s="5">
        <v>5.9987318602524502E-3</v>
      </c>
      <c r="E9" s="5">
        <v>7.8704435989522994E-2</v>
      </c>
      <c r="F9" s="6">
        <v>3.2595941637275499E-7</v>
      </c>
      <c r="G9" s="5">
        <v>6.9577313684131004E-2</v>
      </c>
      <c r="H9" s="6">
        <v>1.4311992057242201E-6</v>
      </c>
      <c r="I9" s="6">
        <v>1.1902012213426201E-5</v>
      </c>
      <c r="J9" s="6">
        <v>1.1224961044118401E-5</v>
      </c>
      <c r="K9" s="5">
        <v>5.8092030810032502E-2</v>
      </c>
      <c r="L9" s="5">
        <v>9.6603763690395694E-2</v>
      </c>
      <c r="M9" s="5">
        <v>4.5925320752153401E-2</v>
      </c>
      <c r="N9" s="5">
        <v>7.0463906257866903E-3</v>
      </c>
      <c r="O9" s="5">
        <v>1.57160395079964E-2</v>
      </c>
      <c r="P9" s="5">
        <v>3.3029923970809803E-2</v>
      </c>
      <c r="Q9" s="6">
        <v>8.6136817825320695E-4</v>
      </c>
      <c r="R9" s="5">
        <v>1.9132665069562099E-2</v>
      </c>
      <c r="S9" s="5">
        <v>3.1629595619376297E-2</v>
      </c>
      <c r="T9" s="5">
        <v>6.4791203716501197E-2</v>
      </c>
      <c r="W9">
        <v>0.47286633239334602</v>
      </c>
    </row>
    <row r="10" spans="1:46" x14ac:dyDescent="0.2">
      <c r="A10">
        <v>2001</v>
      </c>
      <c r="B10" s="5"/>
      <c r="C10" s="5" t="s">
        <v>63</v>
      </c>
      <c r="D10" s="5">
        <v>4.7767813604123202E-2</v>
      </c>
      <c r="E10" s="5">
        <v>8.4171381016853203E-2</v>
      </c>
      <c r="F10" s="6">
        <v>2.1204874178123801E-3</v>
      </c>
      <c r="G10" s="5">
        <v>3.8519586965457099E-3</v>
      </c>
      <c r="H10" s="5">
        <v>7.6808870448072798E-4</v>
      </c>
      <c r="I10" s="5">
        <v>8.3036703528413993E-3</v>
      </c>
      <c r="J10" s="6">
        <v>1.25930712235941E-3</v>
      </c>
      <c r="K10" s="5">
        <v>3.6278452987088899E-2</v>
      </c>
      <c r="L10" s="5">
        <v>4.1341964461192898E-2</v>
      </c>
      <c r="M10" s="5">
        <v>6.3629184953100798E-2</v>
      </c>
      <c r="N10" s="5">
        <v>2.63358225993989E-2</v>
      </c>
      <c r="O10" s="5">
        <v>2.00330348688115E-2</v>
      </c>
      <c r="P10" s="5">
        <v>5.58317134861787E-2</v>
      </c>
      <c r="Q10" s="5">
        <v>2.1438338001244901E-2</v>
      </c>
      <c r="R10" s="5">
        <v>2.2173129610172902E-2</v>
      </c>
      <c r="S10" s="5">
        <v>7.4015252008692699E-3</v>
      </c>
      <c r="T10" s="5">
        <v>6.6112375417952507E-2</v>
      </c>
      <c r="W10">
        <v>0.49118175149897197</v>
      </c>
    </row>
    <row r="11" spans="1:46" x14ac:dyDescent="0.2">
      <c r="A11">
        <v>2002</v>
      </c>
      <c r="B11" s="5"/>
      <c r="C11" s="5" t="s">
        <v>60</v>
      </c>
      <c r="D11" s="5">
        <v>1.42028390882628E-2</v>
      </c>
      <c r="E11" s="5">
        <v>3.8028448859576701E-2</v>
      </c>
      <c r="F11" s="5">
        <v>4.3638575083244903E-2</v>
      </c>
      <c r="G11" s="5">
        <v>7.2632902836260393E-2</v>
      </c>
      <c r="H11" s="6">
        <v>7.1824209882043102E-4</v>
      </c>
      <c r="I11" s="5">
        <v>9.0446168756644595E-3</v>
      </c>
      <c r="J11" s="5">
        <v>3.7937788757918298E-2</v>
      </c>
      <c r="K11" s="5">
        <v>1.26766260727465E-2</v>
      </c>
      <c r="L11" s="5">
        <v>5.1343301651578903E-2</v>
      </c>
      <c r="M11" s="5">
        <v>4.1761881846202699E-2</v>
      </c>
      <c r="N11" s="6">
        <v>6.0462813469875298E-4</v>
      </c>
      <c r="O11" s="5">
        <v>4.6137580689154897E-2</v>
      </c>
      <c r="P11" s="5">
        <v>2.7894845191446499E-2</v>
      </c>
      <c r="Q11" s="6">
        <v>2.3387913021441701E-3</v>
      </c>
      <c r="R11" s="5">
        <v>8.6140969163392596E-3</v>
      </c>
      <c r="S11" s="5">
        <v>4.4698895333702499E-2</v>
      </c>
      <c r="T11" s="5">
        <v>5.94738616910198E-2</v>
      </c>
      <c r="W11">
        <v>0.48825207757121702</v>
      </c>
    </row>
    <row r="12" spans="1:46" x14ac:dyDescent="0.2">
      <c r="A12">
        <v>2003</v>
      </c>
      <c r="B12" s="5"/>
      <c r="C12" s="5" t="s">
        <v>57</v>
      </c>
      <c r="D12" s="5">
        <v>9.6597235995441996E-2</v>
      </c>
      <c r="E12" s="5">
        <v>6.52486926547515E-2</v>
      </c>
      <c r="F12" s="5">
        <v>3.4866554123801899E-3</v>
      </c>
      <c r="G12" s="5">
        <v>9.6592501066834497E-3</v>
      </c>
      <c r="H12" s="5">
        <v>7.7482279041625303E-3</v>
      </c>
      <c r="I12" s="6">
        <v>7.90724395932967E-4</v>
      </c>
      <c r="J12" s="6">
        <v>7.74116887668466E-7</v>
      </c>
      <c r="K12" s="5">
        <v>5.3486540353206199E-2</v>
      </c>
      <c r="L12" s="5">
        <v>3.6688809555952002E-2</v>
      </c>
      <c r="M12" s="5">
        <v>7.8356299796147402E-2</v>
      </c>
      <c r="N12" s="5">
        <v>1.78329728853617E-2</v>
      </c>
      <c r="O12" s="5">
        <v>1.3878164480141101E-2</v>
      </c>
      <c r="P12" s="5">
        <v>1.6707336067157099E-2</v>
      </c>
      <c r="Q12" s="6">
        <v>9.1410702781090098E-5</v>
      </c>
      <c r="R12" s="5">
        <v>1.9276381038888499E-2</v>
      </c>
      <c r="S12" s="5">
        <v>8.7181636481503694E-3</v>
      </c>
      <c r="T12" s="5">
        <v>4.6864740852842299E-2</v>
      </c>
      <c r="W12">
        <v>0.52456762003313095</v>
      </c>
    </row>
    <row r="13" spans="1:46" x14ac:dyDescent="0.2">
      <c r="A13">
        <v>2004</v>
      </c>
      <c r="B13" s="5"/>
      <c r="C13" s="5" t="s">
        <v>55</v>
      </c>
      <c r="D13" s="5">
        <v>3.22330081568437E-3</v>
      </c>
      <c r="E13" s="6">
        <v>1.89608837408416E-7</v>
      </c>
      <c r="F13" s="5">
        <v>1.27211200366644E-2</v>
      </c>
      <c r="G13" s="5">
        <v>5.2354835247582499E-3</v>
      </c>
      <c r="H13" s="5">
        <v>1.58009155565191E-2</v>
      </c>
      <c r="I13" s="6">
        <v>1.1603208584632099E-4</v>
      </c>
      <c r="J13" s="6">
        <v>5.7525268542227495E-7</v>
      </c>
      <c r="K13" s="5">
        <v>6.5960074489849405E-2</v>
      </c>
      <c r="L13" s="5">
        <v>3.6259922605956903E-2</v>
      </c>
      <c r="M13" s="5">
        <v>0.17287848074715101</v>
      </c>
      <c r="N13" s="5">
        <v>3.3153498908915801E-3</v>
      </c>
      <c r="O13" s="5">
        <v>1.07396303637651E-2</v>
      </c>
      <c r="P13" s="5">
        <v>5.63295505919756E-2</v>
      </c>
      <c r="Q13" s="6">
        <v>2.0265998830418399E-4</v>
      </c>
      <c r="R13" s="5">
        <v>8.9014783359373101E-3</v>
      </c>
      <c r="S13" s="5">
        <v>3.1221498486218999E-2</v>
      </c>
      <c r="T13" s="5">
        <v>9.9982503714764706E-2</v>
      </c>
      <c r="W13">
        <v>0.47711123390418803</v>
      </c>
    </row>
    <row r="14" spans="1:46" x14ac:dyDescent="0.2">
      <c r="A14">
        <v>2005</v>
      </c>
      <c r="B14" s="5"/>
      <c r="C14" s="5" t="s">
        <v>61</v>
      </c>
      <c r="D14" s="5">
        <v>1.29707002619845E-2</v>
      </c>
      <c r="E14" s="5">
        <v>4.43257308542458E-2</v>
      </c>
      <c r="F14" s="6">
        <v>1.6875456128647499E-7</v>
      </c>
      <c r="G14" s="6">
        <v>4.1434012706544201E-4</v>
      </c>
      <c r="H14" s="6">
        <v>7.2289587704841196E-4</v>
      </c>
      <c r="I14" s="5">
        <v>8.9724795445062198E-3</v>
      </c>
      <c r="J14" s="6">
        <v>1.3718153018115201E-5</v>
      </c>
      <c r="K14" s="5">
        <v>3.8071617815203199E-2</v>
      </c>
      <c r="L14" s="5">
        <v>3.57784744973587E-2</v>
      </c>
      <c r="M14" s="5">
        <v>0.124213812698176</v>
      </c>
      <c r="N14" s="6">
        <v>1.4531761313292901E-4</v>
      </c>
      <c r="O14" s="5">
        <v>1.7592992266011499E-2</v>
      </c>
      <c r="P14" s="5">
        <v>4.6816547399334697E-2</v>
      </c>
      <c r="Q14" s="5">
        <v>2.6756637108187801E-3</v>
      </c>
      <c r="R14" s="5">
        <v>6.4473862927198001E-3</v>
      </c>
      <c r="S14" s="5">
        <v>1.8330779483531099E-2</v>
      </c>
      <c r="T14" s="5">
        <v>0.13690650930971901</v>
      </c>
      <c r="W14">
        <v>0.50560086534156201</v>
      </c>
    </row>
    <row r="15" spans="1:46" x14ac:dyDescent="0.2">
      <c r="A15">
        <v>2006</v>
      </c>
      <c r="B15" s="5"/>
      <c r="C15" s="5" t="s">
        <v>66</v>
      </c>
      <c r="D15" s="5">
        <v>8.6011481079582407E-3</v>
      </c>
      <c r="E15" s="5">
        <v>4.1985839233759897E-2</v>
      </c>
      <c r="F15" s="6">
        <v>2.10895959314832E-7</v>
      </c>
      <c r="G15" s="5">
        <v>8.6369387851001293E-3</v>
      </c>
      <c r="H15" s="5">
        <v>3.14976489807192E-3</v>
      </c>
      <c r="I15" s="6">
        <v>3.1402071311215698E-4</v>
      </c>
      <c r="J15" s="6">
        <v>1.3850086368605701E-5</v>
      </c>
      <c r="K15" s="5">
        <v>9.1507802066161395E-2</v>
      </c>
      <c r="L15" s="5">
        <v>8.6985251307501593E-2</v>
      </c>
      <c r="M15" s="5">
        <v>7.7292142035742001E-2</v>
      </c>
      <c r="N15" s="6">
        <v>6.6324575918204901E-5</v>
      </c>
      <c r="O15" s="5">
        <v>1.7615489671429198E-2</v>
      </c>
      <c r="P15" s="5">
        <v>2.46575598124858E-2</v>
      </c>
      <c r="Q15" s="5">
        <v>4.4202402525642402E-4</v>
      </c>
      <c r="R15" s="5">
        <v>1.66423094651368E-3</v>
      </c>
      <c r="S15" s="5">
        <v>2.2842467420994599E-2</v>
      </c>
      <c r="T15" s="5">
        <v>8.1784384289058001E-2</v>
      </c>
      <c r="W15">
        <v>0.532440551128608</v>
      </c>
      <c r="AA15" t="s">
        <v>99</v>
      </c>
    </row>
    <row r="16" spans="1:46" x14ac:dyDescent="0.2">
      <c r="A16">
        <v>2007</v>
      </c>
      <c r="B16" s="5"/>
      <c r="C16" s="5" t="s">
        <v>64</v>
      </c>
      <c r="D16" s="5">
        <v>8.6263641409657393E-2</v>
      </c>
      <c r="E16" s="5">
        <v>1.39548962793829E-2</v>
      </c>
      <c r="F16" s="5">
        <v>0.123070115326071</v>
      </c>
      <c r="G16" s="5">
        <v>4.14875187677834E-3</v>
      </c>
      <c r="H16" s="5">
        <v>2.2382452599121801E-2</v>
      </c>
      <c r="I16" s="5">
        <v>8.7713314485089906E-3</v>
      </c>
      <c r="J16" s="6">
        <v>5.5323242494685301E-5</v>
      </c>
      <c r="K16" s="5">
        <v>7.4028335573594298E-2</v>
      </c>
      <c r="L16" s="5">
        <v>9.5697447453484408E-3</v>
      </c>
      <c r="M16" s="5">
        <v>4.10897618087935E-2</v>
      </c>
      <c r="N16" s="5">
        <v>3.2051835681790097E-2</v>
      </c>
      <c r="O16" s="5">
        <v>1.72675098123184E-2</v>
      </c>
      <c r="P16" s="5">
        <v>2.6645598423953299E-2</v>
      </c>
      <c r="Q16" s="6">
        <v>3.09976769691531E-5</v>
      </c>
      <c r="R16" s="6">
        <v>6.8895979325069896E-6</v>
      </c>
      <c r="S16" s="5">
        <v>5.2180085448906002E-3</v>
      </c>
      <c r="T16" s="5">
        <v>1.5027621670390401E-2</v>
      </c>
      <c r="W16">
        <v>0.52041718428200301</v>
      </c>
      <c r="AA16">
        <v>0</v>
      </c>
      <c r="AB16" t="s">
        <v>100</v>
      </c>
      <c r="AC16">
        <v>5.9720856010276003E-3</v>
      </c>
      <c r="AD16">
        <v>2.5437602057993999E-2</v>
      </c>
      <c r="AE16" s="13">
        <v>4.4875192714389802E-5</v>
      </c>
      <c r="AF16">
        <v>6.5043742758532199E-3</v>
      </c>
      <c r="AG16">
        <v>7.8447980038308298E-3</v>
      </c>
      <c r="AH16">
        <v>1.1177203146302399E-2</v>
      </c>
      <c r="AI16">
        <v>0.48701715318361999</v>
      </c>
      <c r="AJ16">
        <v>6.9054162165701804E-3</v>
      </c>
      <c r="AK16">
        <v>6.6558421455632996E-2</v>
      </c>
      <c r="AL16">
        <v>1.1794343860228099E-2</v>
      </c>
      <c r="AM16">
        <v>7.39488927055197E-2</v>
      </c>
      <c r="AN16">
        <v>6.3480705893519895E-2</v>
      </c>
      <c r="AO16">
        <v>7.1754971121110997E-2</v>
      </c>
      <c r="AP16">
        <v>4.6806774941352998E-2</v>
      </c>
      <c r="AQ16">
        <v>2.5755895725127001E-2</v>
      </c>
      <c r="AR16" s="13">
        <v>6.7018747641702805E-4</v>
      </c>
      <c r="AS16">
        <v>2.4421545691425701E-2</v>
      </c>
      <c r="AT16">
        <v>6.3904753451752297E-2</v>
      </c>
    </row>
    <row r="17" spans="1:46" x14ac:dyDescent="0.2">
      <c r="A17">
        <v>2008</v>
      </c>
      <c r="B17" s="5"/>
      <c r="C17" s="5" t="s">
        <v>58</v>
      </c>
      <c r="D17" s="5">
        <v>9.2520686014166006E-2</v>
      </c>
      <c r="E17" s="5">
        <v>7.8839418893048199E-2</v>
      </c>
      <c r="F17" s="6">
        <v>2.0044408576720799E-7</v>
      </c>
      <c r="G17" s="6">
        <v>2.25677210139411E-5</v>
      </c>
      <c r="H17" s="6">
        <v>2.3253913891799999E-4</v>
      </c>
      <c r="I17" s="5">
        <v>9.9530052011524307E-3</v>
      </c>
      <c r="J17" s="6">
        <v>6.0121598844336799E-5</v>
      </c>
      <c r="K17" s="5">
        <v>5.7442464907592097E-2</v>
      </c>
      <c r="L17" s="5">
        <v>2.92925590835908E-2</v>
      </c>
      <c r="M17" s="5">
        <v>6.0504337399333703E-2</v>
      </c>
      <c r="N17" s="5">
        <v>1.19840867239389E-2</v>
      </c>
      <c r="O17" s="5">
        <v>1.4378928529824401E-2</v>
      </c>
      <c r="P17" s="5">
        <v>5.6619139075918999E-2</v>
      </c>
      <c r="Q17" s="5">
        <v>3.78230424458569E-3</v>
      </c>
      <c r="R17" s="5">
        <v>9.4487685814990709E-3</v>
      </c>
      <c r="S17" s="5">
        <v>4.2447023750644602E-2</v>
      </c>
      <c r="T17" s="5">
        <v>5.5341667199700399E-2</v>
      </c>
      <c r="W17">
        <v>0.47713018149214098</v>
      </c>
      <c r="AA17">
        <v>1</v>
      </c>
      <c r="AB17" t="s">
        <v>101</v>
      </c>
      <c r="AC17">
        <v>4.9776866261509199E-2</v>
      </c>
      <c r="AD17">
        <v>1.0853564529269701E-2</v>
      </c>
      <c r="AE17">
        <v>1.41759047054796E-2</v>
      </c>
      <c r="AF17">
        <v>7.0740431646308999E-2</v>
      </c>
      <c r="AG17" s="13">
        <v>1.5856696862532701E-5</v>
      </c>
      <c r="AH17">
        <v>2.0479603624339E-2</v>
      </c>
      <c r="AI17">
        <v>0.52309198086290198</v>
      </c>
      <c r="AJ17" s="13">
        <v>5.26277767237415E-5</v>
      </c>
      <c r="AK17">
        <v>8.3103644572052895E-2</v>
      </c>
      <c r="AL17">
        <v>5.9454289521996204E-3</v>
      </c>
      <c r="AM17">
        <v>2.6419834312728999E-2</v>
      </c>
      <c r="AN17">
        <v>1.3063986037056999E-2</v>
      </c>
      <c r="AO17">
        <v>1.8594097667570701E-2</v>
      </c>
      <c r="AP17">
        <v>7.1870095155121105E-2</v>
      </c>
      <c r="AQ17">
        <v>6.1243733473006497E-2</v>
      </c>
      <c r="AR17" s="13">
        <v>5.9498833392909003E-5</v>
      </c>
      <c r="AS17" s="13">
        <v>2.6163419249729399E-5</v>
      </c>
      <c r="AT17">
        <v>3.0486681474224599E-2</v>
      </c>
    </row>
    <row r="18" spans="1:46" x14ac:dyDescent="0.2">
      <c r="A18">
        <v>2009</v>
      </c>
      <c r="B18" s="5"/>
      <c r="C18" s="5" t="s">
        <v>52</v>
      </c>
      <c r="D18" s="5">
        <v>6.6548877730994299E-3</v>
      </c>
      <c r="E18" s="5">
        <v>2.0074642858846602E-2</v>
      </c>
      <c r="F18" s="6">
        <v>4.8993419773239602E-5</v>
      </c>
      <c r="G18" s="6">
        <v>5.1015039375586599E-7</v>
      </c>
      <c r="H18" s="6">
        <v>1.7779461042538799E-5</v>
      </c>
      <c r="I18" s="5">
        <v>1.35238100656537E-2</v>
      </c>
      <c r="J18" s="5">
        <v>0.102126140825285</v>
      </c>
      <c r="K18" s="5">
        <v>6.8619311427718498E-3</v>
      </c>
      <c r="L18" s="5">
        <v>4.0144237633635602E-2</v>
      </c>
      <c r="M18" s="5">
        <v>1.79212546638024E-2</v>
      </c>
      <c r="N18" s="5">
        <v>1.28493663807209E-2</v>
      </c>
      <c r="O18" s="5">
        <v>3.2025232971368701E-2</v>
      </c>
      <c r="P18" s="5">
        <v>0.19855964518365599</v>
      </c>
      <c r="Q18" s="5">
        <v>1.7984740264740302E-2</v>
      </c>
      <c r="R18" s="5">
        <v>2.64972049878393E-2</v>
      </c>
      <c r="S18" s="5">
        <v>6.6590904644819697E-3</v>
      </c>
      <c r="T18" s="5">
        <v>4.3636078705343598E-2</v>
      </c>
      <c r="W18">
        <v>0.45441445304754202</v>
      </c>
      <c r="AA18">
        <v>2</v>
      </c>
      <c r="AB18" t="s">
        <v>102</v>
      </c>
      <c r="AC18">
        <v>1.8966831603865301E-2</v>
      </c>
      <c r="AD18">
        <v>2.0579651091170098E-3</v>
      </c>
      <c r="AE18">
        <v>1.9185896732993299E-2</v>
      </c>
      <c r="AF18">
        <v>3.3708147521353801E-2</v>
      </c>
      <c r="AG18" s="13">
        <v>7.1965216468866994E-5</v>
      </c>
      <c r="AH18">
        <v>4.7784900673570998E-3</v>
      </c>
      <c r="AI18">
        <v>0.52651545279492296</v>
      </c>
      <c r="AJ18" s="13">
        <v>5.1346798457633895E-7</v>
      </c>
      <c r="AK18">
        <v>6.7211798707156906E-2</v>
      </c>
      <c r="AL18">
        <v>3.3995373208598298E-3</v>
      </c>
      <c r="AM18">
        <v>7.4526004052773598E-2</v>
      </c>
      <c r="AN18">
        <v>4.4694204955822103E-2</v>
      </c>
      <c r="AO18">
        <v>6.5516291473650207E-2</v>
      </c>
      <c r="AP18">
        <v>3.5150828834246903E-2</v>
      </c>
      <c r="AQ18">
        <v>2.7762881378467601E-2</v>
      </c>
      <c r="AR18" s="13">
        <v>1.5736583928421101E-7</v>
      </c>
      <c r="AS18">
        <v>2.3183955152550399E-2</v>
      </c>
      <c r="AT18">
        <v>5.3269078244568897E-2</v>
      </c>
    </row>
    <row r="19" spans="1:46" x14ac:dyDescent="0.2">
      <c r="A19">
        <v>2010</v>
      </c>
      <c r="B19" s="5"/>
      <c r="C19" s="5" t="s">
        <v>53</v>
      </c>
      <c r="D19" s="5">
        <v>2.2687108957577098E-2</v>
      </c>
      <c r="E19" s="5">
        <v>4.1143197553941697E-2</v>
      </c>
      <c r="F19" s="6">
        <v>1.8675308703999499E-7</v>
      </c>
      <c r="G19" s="6">
        <v>2.1026270496729099E-5</v>
      </c>
      <c r="H19" s="6">
        <v>3.6249104865723801E-4</v>
      </c>
      <c r="I19" s="5">
        <v>7.7798302921091404E-3</v>
      </c>
      <c r="J19" s="6">
        <v>2.8060115893687099E-4</v>
      </c>
      <c r="K19" s="5">
        <v>4.8855146478432997E-2</v>
      </c>
      <c r="L19" s="5">
        <v>3.4096445842241203E-2</v>
      </c>
      <c r="M19" s="5">
        <v>7.7494446588844093E-2</v>
      </c>
      <c r="N19" s="6">
        <v>3.3145539633929102E-6</v>
      </c>
      <c r="O19" s="5">
        <v>1.7970188787054801E-2</v>
      </c>
      <c r="P19" s="5">
        <v>7.0610830546389197E-2</v>
      </c>
      <c r="Q19" s="6">
        <v>7.6418324625551401E-5</v>
      </c>
      <c r="R19" s="5">
        <v>5.7408489564256798E-3</v>
      </c>
      <c r="S19" s="5">
        <v>1.6823724188320299E-2</v>
      </c>
      <c r="T19" s="5">
        <v>0.13965188532613401</v>
      </c>
      <c r="W19">
        <v>0.51640230837276202</v>
      </c>
      <c r="AA19">
        <v>3</v>
      </c>
      <c r="AB19" t="s">
        <v>103</v>
      </c>
      <c r="AC19">
        <v>1.540863175145E-2</v>
      </c>
      <c r="AD19">
        <v>3.7587794798684599E-3</v>
      </c>
      <c r="AE19">
        <v>2.42473862218608E-2</v>
      </c>
      <c r="AF19" s="13">
        <v>1.22634013537595E-4</v>
      </c>
      <c r="AG19" s="13">
        <v>1.2923089467313E-5</v>
      </c>
      <c r="AH19">
        <v>2.2955244736061101E-2</v>
      </c>
      <c r="AI19">
        <v>0.473105548357941</v>
      </c>
      <c r="AJ19" s="13">
        <v>4.7614562594344702E-6</v>
      </c>
      <c r="AK19">
        <v>1.18987931570174E-2</v>
      </c>
      <c r="AL19">
        <v>1.11627965849137E-2</v>
      </c>
      <c r="AM19">
        <v>0.14164825853012999</v>
      </c>
      <c r="AN19">
        <v>1.2407127723579801E-2</v>
      </c>
      <c r="AO19">
        <v>4.0741727786445303E-2</v>
      </c>
      <c r="AP19">
        <v>0.13364922335900301</v>
      </c>
      <c r="AQ19">
        <v>1.6692332324403002E-2</v>
      </c>
      <c r="AR19">
        <v>6.5920691808093304E-2</v>
      </c>
      <c r="AS19">
        <v>6.8022230530637301E-3</v>
      </c>
      <c r="AT19">
        <v>1.94609165669027E-2</v>
      </c>
    </row>
    <row r="20" spans="1:46" x14ac:dyDescent="0.2">
      <c r="A20">
        <v>2011</v>
      </c>
      <c r="B20" s="5"/>
      <c r="C20" s="5" t="s">
        <v>56</v>
      </c>
      <c r="D20" s="5">
        <v>7.91946135923168E-3</v>
      </c>
      <c r="E20" s="5">
        <v>6.03918715927724E-2</v>
      </c>
      <c r="F20" s="6">
        <v>2.7311505118459699E-6</v>
      </c>
      <c r="G20" s="5">
        <v>8.1706644158250699E-3</v>
      </c>
      <c r="H20" s="6">
        <v>7.21613240500277E-7</v>
      </c>
      <c r="I20" s="5">
        <v>1.7152232910158199E-2</v>
      </c>
      <c r="J20" s="5">
        <v>9.5059441007660297E-2</v>
      </c>
      <c r="K20" s="5">
        <v>5.9732855724770701E-3</v>
      </c>
      <c r="L20" s="5">
        <v>5.6377395145499699E-2</v>
      </c>
      <c r="M20" s="5">
        <v>1.7023059081952899E-3</v>
      </c>
      <c r="N20" s="5">
        <v>7.2412962573511E-3</v>
      </c>
      <c r="O20" s="5">
        <v>4.61822272950198E-2</v>
      </c>
      <c r="P20" s="5">
        <v>0.11980578678291801</v>
      </c>
      <c r="Q20" s="5">
        <v>2.32069634852002E-2</v>
      </c>
      <c r="R20" s="5">
        <v>3.7570954554674803E-2</v>
      </c>
      <c r="S20" s="5">
        <v>4.7872480548160103E-3</v>
      </c>
      <c r="T20" s="5">
        <v>4.4339087634776703E-2</v>
      </c>
      <c r="W20">
        <v>0.46411632525967</v>
      </c>
      <c r="AA20">
        <v>4</v>
      </c>
      <c r="AB20" t="s">
        <v>104</v>
      </c>
      <c r="AC20" s="13">
        <v>7.8014023523819895E-4</v>
      </c>
      <c r="AD20">
        <v>4.4782666713239399E-3</v>
      </c>
      <c r="AE20" s="13">
        <v>9.2224495797031499E-5</v>
      </c>
      <c r="AF20" s="13">
        <v>2.43496683923714E-4</v>
      </c>
      <c r="AG20">
        <v>4.9803068163329703E-3</v>
      </c>
      <c r="AH20">
        <v>4.2859164694234002E-3</v>
      </c>
      <c r="AI20">
        <v>0.52268128752165599</v>
      </c>
      <c r="AJ20" s="13">
        <v>1.1793092951614401E-6</v>
      </c>
      <c r="AK20">
        <v>8.9035923894865199E-2</v>
      </c>
      <c r="AL20">
        <v>1.17310395505937E-2</v>
      </c>
      <c r="AM20">
        <v>9.44774973507604E-2</v>
      </c>
      <c r="AN20">
        <v>6.8844813548296704E-2</v>
      </c>
      <c r="AO20">
        <v>8.9324564107880797E-2</v>
      </c>
      <c r="AP20">
        <v>5.0679829544977899E-2</v>
      </c>
      <c r="AQ20">
        <v>1.91140655501351E-2</v>
      </c>
      <c r="AR20" s="13">
        <v>3.6143051287194999E-7</v>
      </c>
      <c r="AS20">
        <v>1.46542795982803E-2</v>
      </c>
      <c r="AT20">
        <v>2.4594807220706401E-2</v>
      </c>
    </row>
    <row r="21" spans="1:46" x14ac:dyDescent="0.2">
      <c r="A21">
        <v>2012</v>
      </c>
      <c r="B21" s="5"/>
      <c r="C21" s="5" t="s">
        <v>50</v>
      </c>
      <c r="D21" s="5">
        <v>3.7587794798684599E-3</v>
      </c>
      <c r="E21" s="5">
        <v>1.18987931570174E-2</v>
      </c>
      <c r="F21" s="5">
        <v>6.5920691808093304E-2</v>
      </c>
      <c r="G21" s="6">
        <v>4.7614562594344702E-6</v>
      </c>
      <c r="H21" s="6">
        <v>1.2923089467313E-5</v>
      </c>
      <c r="I21" s="5">
        <v>2.42473862218608E-2</v>
      </c>
      <c r="J21" s="5">
        <v>1.540863175145E-2</v>
      </c>
      <c r="K21" s="5">
        <v>1.2407127723579801E-2</v>
      </c>
      <c r="L21" s="5">
        <v>1.94609165669027E-2</v>
      </c>
      <c r="M21" s="5">
        <v>4.0741727786445303E-2</v>
      </c>
      <c r="N21" s="6">
        <v>1.22634013537595E-4</v>
      </c>
      <c r="O21" s="5">
        <v>1.6692332324403002E-2</v>
      </c>
      <c r="P21" s="5">
        <v>0.13364922335900301</v>
      </c>
      <c r="Q21" s="5">
        <v>1.11627965849137E-2</v>
      </c>
      <c r="R21" s="5">
        <v>2.2955244736061101E-2</v>
      </c>
      <c r="S21" s="5">
        <v>6.8022230530637301E-3</v>
      </c>
      <c r="T21" s="5">
        <v>0.14164825853012999</v>
      </c>
      <c r="W21">
        <v>0.473105548357941</v>
      </c>
      <c r="AA21">
        <v>5</v>
      </c>
      <c r="AB21" t="s">
        <v>105</v>
      </c>
      <c r="AC21">
        <v>0.102126140825285</v>
      </c>
      <c r="AD21">
        <v>6.6548877730994299E-3</v>
      </c>
      <c r="AE21">
        <v>1.35238100656537E-2</v>
      </c>
      <c r="AF21">
        <v>1.28493663807209E-2</v>
      </c>
      <c r="AG21" s="13">
        <v>1.7779461042538799E-5</v>
      </c>
      <c r="AH21">
        <v>2.64972049878393E-2</v>
      </c>
      <c r="AI21">
        <v>0.45441445304754202</v>
      </c>
      <c r="AJ21" s="13">
        <v>5.1015039375586599E-7</v>
      </c>
      <c r="AK21">
        <v>2.0074642858846602E-2</v>
      </c>
      <c r="AL21">
        <v>1.7984740264740302E-2</v>
      </c>
      <c r="AM21">
        <v>4.3636078705343598E-2</v>
      </c>
      <c r="AN21">
        <v>6.8619311427718498E-3</v>
      </c>
      <c r="AO21">
        <v>1.79212546638024E-2</v>
      </c>
      <c r="AP21">
        <v>0.19855964518365599</v>
      </c>
      <c r="AQ21">
        <v>3.2025232971368701E-2</v>
      </c>
      <c r="AR21" s="13">
        <v>4.8993419773239602E-5</v>
      </c>
      <c r="AS21">
        <v>6.6590904644819697E-3</v>
      </c>
      <c r="AT21">
        <v>4.0144237633635602E-2</v>
      </c>
    </row>
    <row r="22" spans="1:46" x14ac:dyDescent="0.2">
      <c r="A22">
        <v>2013</v>
      </c>
      <c r="B22" s="5"/>
      <c r="C22" s="5" t="s">
        <v>48</v>
      </c>
      <c r="D22" s="5">
        <v>1.0853564529269701E-2</v>
      </c>
      <c r="E22" s="5">
        <v>8.3103644572052895E-2</v>
      </c>
      <c r="F22" s="6">
        <v>5.9498833392909003E-5</v>
      </c>
      <c r="G22" s="6">
        <v>5.26277767237415E-5</v>
      </c>
      <c r="H22" s="6">
        <v>1.5856696862532701E-5</v>
      </c>
      <c r="I22" s="5">
        <v>1.41759047054796E-2</v>
      </c>
      <c r="J22" s="5">
        <v>4.9776866261509199E-2</v>
      </c>
      <c r="K22" s="5">
        <v>1.3063986037056999E-2</v>
      </c>
      <c r="L22" s="5">
        <v>3.0486681474224599E-2</v>
      </c>
      <c r="M22" s="5">
        <v>1.8594097667570701E-2</v>
      </c>
      <c r="N22" s="5">
        <v>7.0740431646308999E-2</v>
      </c>
      <c r="O22" s="5">
        <v>6.1243733473006497E-2</v>
      </c>
      <c r="P22" s="5">
        <v>7.1870095155121105E-2</v>
      </c>
      <c r="Q22" s="5">
        <v>5.9454289521996204E-3</v>
      </c>
      <c r="R22" s="5">
        <v>2.0479603624339E-2</v>
      </c>
      <c r="S22" s="6">
        <v>2.6163419249729399E-5</v>
      </c>
      <c r="T22" s="5">
        <v>2.6419834312728999E-2</v>
      </c>
      <c r="W22">
        <v>0.52309198086290198</v>
      </c>
      <c r="AA22">
        <v>6</v>
      </c>
      <c r="AB22" t="s">
        <v>106</v>
      </c>
      <c r="AC22" s="13">
        <v>2.8060115893687099E-4</v>
      </c>
      <c r="AD22">
        <v>2.2687108957577098E-2</v>
      </c>
      <c r="AE22">
        <v>7.7798302921091404E-3</v>
      </c>
      <c r="AF22" s="13">
        <v>3.3145539633929102E-6</v>
      </c>
      <c r="AG22" s="13">
        <v>3.6249104865723801E-4</v>
      </c>
      <c r="AH22">
        <v>5.7408489564256798E-3</v>
      </c>
      <c r="AI22">
        <v>0.51640230837276202</v>
      </c>
      <c r="AJ22" s="13">
        <v>2.1026270496729099E-5</v>
      </c>
      <c r="AK22">
        <v>4.1143197553941697E-2</v>
      </c>
      <c r="AL22" s="13">
        <v>7.6418324625551401E-5</v>
      </c>
      <c r="AM22">
        <v>0.13965188532613401</v>
      </c>
      <c r="AN22">
        <v>4.8855146478432997E-2</v>
      </c>
      <c r="AO22">
        <v>7.7494446588844093E-2</v>
      </c>
      <c r="AP22">
        <v>7.0610830546389197E-2</v>
      </c>
      <c r="AQ22">
        <v>1.7970188787054801E-2</v>
      </c>
      <c r="AR22" s="13">
        <v>1.8675308703999499E-7</v>
      </c>
      <c r="AS22">
        <v>1.6823724188320299E-2</v>
      </c>
      <c r="AT22">
        <v>3.4096445842241203E-2</v>
      </c>
    </row>
    <row r="23" spans="1:46" x14ac:dyDescent="0.2">
      <c r="A23">
        <v>2014</v>
      </c>
      <c r="B23" s="5"/>
      <c r="C23" s="5" t="s">
        <v>59</v>
      </c>
      <c r="D23" s="5">
        <v>3.2030168100987598E-2</v>
      </c>
      <c r="E23" s="6">
        <v>2.0717885699858199E-6</v>
      </c>
      <c r="F23" s="6">
        <v>3.2633944832167898E-5</v>
      </c>
      <c r="G23" s="6">
        <v>6.5048114310718697E-4</v>
      </c>
      <c r="H23" s="5">
        <v>2.8286518357345601E-2</v>
      </c>
      <c r="I23" s="5">
        <v>5.7763563452508798E-3</v>
      </c>
      <c r="J23" s="6">
        <v>6.2855822270793598E-6</v>
      </c>
      <c r="K23" s="5">
        <v>1.8988888000548199E-2</v>
      </c>
      <c r="L23" s="5">
        <v>2.3464758365480301E-2</v>
      </c>
      <c r="M23" s="5">
        <v>0.19681664964104001</v>
      </c>
      <c r="N23" s="6">
        <v>2.4954490766442098E-4</v>
      </c>
      <c r="O23" s="5">
        <v>2.3804119022889501E-2</v>
      </c>
      <c r="P23" s="5">
        <v>6.0209624044716102E-2</v>
      </c>
      <c r="Q23" s="5">
        <v>1.22742093502468E-2</v>
      </c>
      <c r="R23" s="5">
        <v>2.3391256346960501E-3</v>
      </c>
      <c r="S23" s="6">
        <v>1.9578198788323598E-6</v>
      </c>
      <c r="T23" s="5">
        <v>7.1279432952800204E-2</v>
      </c>
      <c r="W23">
        <v>0.52378717499771599</v>
      </c>
      <c r="AA23">
        <v>7</v>
      </c>
      <c r="AB23" t="s">
        <v>107</v>
      </c>
      <c r="AC23" s="13">
        <v>1.1224961044118401E-5</v>
      </c>
      <c r="AD23">
        <v>5.9987318602524502E-3</v>
      </c>
      <c r="AE23" s="13">
        <v>1.1902012213426201E-5</v>
      </c>
      <c r="AF23">
        <v>7.0463906257866903E-3</v>
      </c>
      <c r="AG23" s="13">
        <v>1.4311992057242201E-6</v>
      </c>
      <c r="AH23">
        <v>1.9132665069562099E-2</v>
      </c>
      <c r="AI23">
        <v>0.47286633239334602</v>
      </c>
      <c r="AJ23">
        <v>6.9577313684131004E-2</v>
      </c>
      <c r="AK23">
        <v>7.8704435989522994E-2</v>
      </c>
      <c r="AL23" s="13">
        <v>8.6136817825320695E-4</v>
      </c>
      <c r="AM23">
        <v>6.4791203716501197E-2</v>
      </c>
      <c r="AN23">
        <v>5.8092030810032502E-2</v>
      </c>
      <c r="AO23">
        <v>4.5925320752153401E-2</v>
      </c>
      <c r="AP23">
        <v>3.3029923970809803E-2</v>
      </c>
      <c r="AQ23">
        <v>1.57160395079964E-2</v>
      </c>
      <c r="AR23" s="13">
        <v>3.2595941637275499E-7</v>
      </c>
      <c r="AS23">
        <v>3.1629595619376297E-2</v>
      </c>
      <c r="AT23">
        <v>9.6603763690395694E-2</v>
      </c>
    </row>
    <row r="24" spans="1:46" x14ac:dyDescent="0.2">
      <c r="A24">
        <v>2015</v>
      </c>
      <c r="B24" s="5"/>
      <c r="C24" s="5" t="s">
        <v>125</v>
      </c>
      <c r="D24" s="5"/>
      <c r="E24" s="6"/>
      <c r="F24" s="6"/>
      <c r="G24" s="6"/>
      <c r="H24" s="5"/>
      <c r="I24" s="5"/>
      <c r="J24" s="6"/>
      <c r="K24" s="5"/>
      <c r="L24" s="5"/>
      <c r="M24" s="5"/>
      <c r="N24" s="6"/>
      <c r="O24" s="5"/>
      <c r="P24" s="5"/>
      <c r="Q24" s="5"/>
      <c r="R24" s="5"/>
      <c r="S24" s="6"/>
      <c r="T24" s="5"/>
      <c r="AA24">
        <v>8</v>
      </c>
      <c r="AB24" t="s">
        <v>108</v>
      </c>
      <c r="AC24" s="13">
        <v>5.7525268542227495E-7</v>
      </c>
      <c r="AD24">
        <v>3.22330081568437E-3</v>
      </c>
      <c r="AE24" s="13">
        <v>1.1603208584632099E-4</v>
      </c>
      <c r="AF24">
        <v>3.3153498908915801E-3</v>
      </c>
      <c r="AG24">
        <v>1.58009155565191E-2</v>
      </c>
      <c r="AH24">
        <v>8.9014783359373101E-3</v>
      </c>
      <c r="AI24">
        <v>0.47711123390418803</v>
      </c>
      <c r="AJ24">
        <v>5.2354835247582499E-3</v>
      </c>
      <c r="AK24" s="13">
        <v>1.89608837408416E-7</v>
      </c>
      <c r="AL24" s="13">
        <v>2.0265998830418399E-4</v>
      </c>
      <c r="AM24">
        <v>9.9982503714764706E-2</v>
      </c>
      <c r="AN24">
        <v>6.5960074489849405E-2</v>
      </c>
      <c r="AO24">
        <v>0.17287848074715101</v>
      </c>
      <c r="AP24">
        <v>5.63295505919756E-2</v>
      </c>
      <c r="AQ24">
        <v>1.07396303637651E-2</v>
      </c>
      <c r="AR24">
        <v>1.27211200366644E-2</v>
      </c>
      <c r="AS24">
        <v>3.1221498486218999E-2</v>
      </c>
      <c r="AT24">
        <v>3.6259922605956903E-2</v>
      </c>
    </row>
    <row r="25" spans="1:46" x14ac:dyDescent="0.2">
      <c r="A25">
        <v>2016</v>
      </c>
      <c r="B25" s="5"/>
      <c r="C25" s="5" t="s">
        <v>124</v>
      </c>
      <c r="D25" s="5">
        <v>3.4929316500819298E-2</v>
      </c>
      <c r="E25" s="6">
        <v>3.0152107875517701E-2</v>
      </c>
      <c r="F25" s="6">
        <v>9.0273006629513603E-6</v>
      </c>
      <c r="G25" s="6">
        <v>6.5176239952279801E-3</v>
      </c>
      <c r="H25" s="5">
        <v>7.2220944309047503E-3</v>
      </c>
      <c r="I25" s="5">
        <v>3.4426327972632197E-2</v>
      </c>
      <c r="J25" s="6">
        <v>6.3557822477930499E-3</v>
      </c>
      <c r="K25" s="5">
        <v>9.3207857690384092E-3</v>
      </c>
      <c r="L25" s="5">
        <v>1.3348618419120301E-2</v>
      </c>
      <c r="M25" s="5">
        <v>4.2184551901815498E-2</v>
      </c>
      <c r="N25" s="6">
        <v>3.1556344583713702E-2</v>
      </c>
      <c r="O25" s="5">
        <v>1.4599760505034301E-2</v>
      </c>
      <c r="P25" s="5">
        <v>0.220584663930251</v>
      </c>
      <c r="Q25" s="5">
        <v>2.3080526850300601E-2</v>
      </c>
      <c r="R25" s="5">
        <v>2.6759043049774101E-2</v>
      </c>
      <c r="S25" s="6">
        <v>3.2367661636167602E-3</v>
      </c>
      <c r="T25" s="5">
        <v>4.04388721353185E-2</v>
      </c>
      <c r="W25">
        <v>0.455277786368458</v>
      </c>
      <c r="AA25">
        <v>8</v>
      </c>
      <c r="AB25" t="s">
        <v>108</v>
      </c>
      <c r="AC25" s="13">
        <v>5.7525268542227495E-7</v>
      </c>
      <c r="AD25">
        <v>3.22330081568437E-3</v>
      </c>
      <c r="AE25" s="13">
        <v>1.1603208584632099E-4</v>
      </c>
      <c r="AF25">
        <v>3.3153498908915801E-3</v>
      </c>
      <c r="AG25">
        <v>1.58009155565191E-2</v>
      </c>
      <c r="AH25">
        <v>8.9014783359373101E-3</v>
      </c>
      <c r="AI25">
        <v>0.47711123390418803</v>
      </c>
      <c r="AJ25">
        <v>5.2354835247582499E-3</v>
      </c>
      <c r="AK25" s="13">
        <v>1.89608837408416E-7</v>
      </c>
      <c r="AL25" s="13">
        <v>2.0265998830418399E-4</v>
      </c>
      <c r="AM25">
        <v>9.9982503714764706E-2</v>
      </c>
      <c r="AN25">
        <v>6.5960074489849405E-2</v>
      </c>
      <c r="AO25">
        <v>0.17287848074715101</v>
      </c>
      <c r="AP25">
        <v>5.63295505919756E-2</v>
      </c>
      <c r="AQ25">
        <v>1.07396303637651E-2</v>
      </c>
      <c r="AR25">
        <v>1.27211200366644E-2</v>
      </c>
      <c r="AS25">
        <v>3.1221498486218999E-2</v>
      </c>
      <c r="AT25">
        <v>3.6259922605956903E-2</v>
      </c>
    </row>
    <row r="26" spans="1:46" x14ac:dyDescent="0.2">
      <c r="A26">
        <v>2017</v>
      </c>
      <c r="B26" s="5"/>
      <c r="C26" s="5" t="s">
        <v>123</v>
      </c>
      <c r="D26" s="5">
        <v>1.30414115071663E-2</v>
      </c>
      <c r="E26" s="6">
        <v>2.7312475003296099E-2</v>
      </c>
      <c r="F26" s="6">
        <v>2.17265711619716E-7</v>
      </c>
      <c r="G26" s="6">
        <v>7.4954090627064402E-6</v>
      </c>
      <c r="H26" s="5">
        <v>5.80679971717312E-3</v>
      </c>
      <c r="I26" s="5">
        <v>3.0231584979939101E-2</v>
      </c>
      <c r="J26" s="6">
        <v>6.9541623551692903E-7</v>
      </c>
      <c r="K26" s="5">
        <v>5.3912358130720699E-2</v>
      </c>
      <c r="L26" s="5">
        <v>2.92839523541467E-2</v>
      </c>
      <c r="M26" s="5">
        <v>7.1805184663446903E-2</v>
      </c>
      <c r="N26" s="6">
        <v>4.62854771024474E-7</v>
      </c>
      <c r="O26" s="5">
        <v>5.2837357557083001E-3</v>
      </c>
      <c r="P26" s="5">
        <v>5.45367187710546E-2</v>
      </c>
      <c r="Q26" s="5">
        <v>1.0525860930615399E-3</v>
      </c>
      <c r="R26" s="5">
        <v>3.8095009583620298E-4</v>
      </c>
      <c r="S26" s="6">
        <v>1.6569442122973701E-2</v>
      </c>
      <c r="T26" s="5">
        <v>0.11645306354346301</v>
      </c>
      <c r="W26">
        <v>0.57432086631623203</v>
      </c>
      <c r="AA26">
        <v>9</v>
      </c>
      <c r="AB26" t="s">
        <v>109</v>
      </c>
      <c r="AC26">
        <v>9.5059441007660297E-2</v>
      </c>
      <c r="AD26">
        <v>7.91946135923168E-3</v>
      </c>
      <c r="AE26">
        <v>1.7152232910158199E-2</v>
      </c>
      <c r="AF26">
        <v>7.2412962573511E-3</v>
      </c>
      <c r="AG26" s="13">
        <v>7.21613240500277E-7</v>
      </c>
      <c r="AH26">
        <v>3.7570954554674803E-2</v>
      </c>
      <c r="AI26">
        <v>0.46411632525967</v>
      </c>
      <c r="AJ26">
        <v>8.1706644158250699E-3</v>
      </c>
      <c r="AK26">
        <v>6.03918715927724E-2</v>
      </c>
      <c r="AL26">
        <v>2.32069634852002E-2</v>
      </c>
      <c r="AM26">
        <v>4.4339087634776703E-2</v>
      </c>
      <c r="AN26">
        <v>5.9732855724770701E-3</v>
      </c>
      <c r="AO26">
        <v>1.7023059081952899E-3</v>
      </c>
      <c r="AP26">
        <v>0.11980578678291801</v>
      </c>
      <c r="AQ26">
        <v>4.61822272950198E-2</v>
      </c>
      <c r="AR26" s="13">
        <v>2.7311505118459699E-6</v>
      </c>
      <c r="AS26">
        <v>4.7872480548160103E-3</v>
      </c>
      <c r="AT26">
        <v>5.6377395145499699E-2</v>
      </c>
    </row>
    <row r="27" spans="1:46" x14ac:dyDescent="0.2">
      <c r="A27">
        <v>2018</v>
      </c>
      <c r="B27" s="5"/>
      <c r="C27" s="5" t="s">
        <v>122</v>
      </c>
      <c r="D27" s="5">
        <v>6.9911570489334897E-3</v>
      </c>
      <c r="E27" s="6">
        <v>1.3752281750416E-2</v>
      </c>
      <c r="F27" s="6">
        <v>1.7611099727993001E-2</v>
      </c>
      <c r="G27" s="6">
        <v>1.5068095541407801E-2</v>
      </c>
      <c r="H27" s="5">
        <v>3.0534868845159399E-3</v>
      </c>
      <c r="I27" s="5">
        <v>7.5081298001835502E-3</v>
      </c>
      <c r="J27" s="6">
        <v>7.7822705219349697E-2</v>
      </c>
      <c r="K27" s="5">
        <v>4.1149019237232499E-2</v>
      </c>
      <c r="L27" s="5">
        <v>9.9519282130909104E-2</v>
      </c>
      <c r="M27" s="5">
        <v>3.1512563743136497E-2</v>
      </c>
      <c r="N27" s="6">
        <v>9.8978699239576605E-3</v>
      </c>
      <c r="O27" s="5">
        <v>4.3299710279762101E-2</v>
      </c>
      <c r="P27" s="5">
        <v>4.9027989877801499E-2</v>
      </c>
      <c r="Q27" s="5">
        <v>2.97870542472171E-3</v>
      </c>
      <c r="R27" s="5">
        <v>1.1362533535462301E-2</v>
      </c>
      <c r="S27" s="6">
        <v>2.8906352596759201E-2</v>
      </c>
      <c r="T27" s="5">
        <v>7.4496825674946393E-2</v>
      </c>
      <c r="W27">
        <v>0.46604219160250998</v>
      </c>
      <c r="AA27">
        <v>10</v>
      </c>
      <c r="AB27" t="s">
        <v>110</v>
      </c>
      <c r="AC27" s="13">
        <v>7.74116887668466E-7</v>
      </c>
      <c r="AD27">
        <v>9.6597235995441996E-2</v>
      </c>
      <c r="AE27" s="13">
        <v>7.90724395932967E-4</v>
      </c>
      <c r="AF27">
        <v>1.78329728853617E-2</v>
      </c>
      <c r="AG27">
        <v>7.7482279041625303E-3</v>
      </c>
      <c r="AH27">
        <v>1.9276381038888499E-2</v>
      </c>
      <c r="AI27">
        <v>0.52456762003313095</v>
      </c>
      <c r="AJ27">
        <v>9.6592501066834497E-3</v>
      </c>
      <c r="AK27">
        <v>6.52486926547515E-2</v>
      </c>
      <c r="AL27" s="13">
        <v>9.1410702781090098E-5</v>
      </c>
      <c r="AM27">
        <v>4.6864740852842299E-2</v>
      </c>
      <c r="AN27">
        <v>5.3486540353206199E-2</v>
      </c>
      <c r="AO27">
        <v>7.8356299796147402E-2</v>
      </c>
      <c r="AP27">
        <v>1.6707336067157099E-2</v>
      </c>
      <c r="AQ27">
        <v>1.3878164480141101E-2</v>
      </c>
      <c r="AR27">
        <v>3.4866554123801899E-3</v>
      </c>
      <c r="AS27">
        <v>8.7181636481503694E-3</v>
      </c>
      <c r="AT27">
        <v>3.6688809555952002E-2</v>
      </c>
    </row>
    <row r="28" spans="1:46" x14ac:dyDescent="0.2">
      <c r="B28" s="5"/>
      <c r="C28" s="5"/>
      <c r="D28" s="5"/>
      <c r="E28" s="6"/>
      <c r="F28" s="6"/>
      <c r="G28" s="6"/>
      <c r="H28" s="5"/>
      <c r="I28" s="5"/>
      <c r="J28" s="6"/>
      <c r="K28" s="5"/>
      <c r="L28" s="5"/>
      <c r="M28" s="5"/>
      <c r="N28" s="6"/>
      <c r="O28" s="5"/>
      <c r="P28" s="5"/>
      <c r="Q28" s="5"/>
      <c r="R28" s="5"/>
      <c r="S28" s="6"/>
      <c r="T28" s="5"/>
      <c r="W28" s="5"/>
      <c r="AA28">
        <v>12</v>
      </c>
      <c r="AB28" t="s">
        <v>111</v>
      </c>
      <c r="AC28">
        <v>7.7822705219349697E-2</v>
      </c>
      <c r="AD28">
        <v>6.9911570489334897E-3</v>
      </c>
      <c r="AE28">
        <v>7.5081298001835502E-3</v>
      </c>
      <c r="AF28">
        <v>9.8978699239576605E-3</v>
      </c>
      <c r="AG28">
        <v>3.0534868845159399E-3</v>
      </c>
      <c r="AH28">
        <v>1.1362533535462301E-2</v>
      </c>
      <c r="AI28">
        <v>0.46604219160250998</v>
      </c>
      <c r="AJ28">
        <v>1.5068095541407801E-2</v>
      </c>
      <c r="AK28">
        <v>1.3752281750416E-2</v>
      </c>
      <c r="AL28">
        <v>2.97870542472171E-3</v>
      </c>
      <c r="AM28">
        <v>7.4496825674946393E-2</v>
      </c>
      <c r="AN28">
        <v>4.1149019237232499E-2</v>
      </c>
      <c r="AO28">
        <v>3.1512563743136497E-2</v>
      </c>
      <c r="AP28">
        <v>4.9027989877801499E-2</v>
      </c>
      <c r="AQ28">
        <v>4.3299710279762101E-2</v>
      </c>
      <c r="AR28">
        <v>1.7611099727993001E-2</v>
      </c>
      <c r="AS28">
        <v>2.8906352596759201E-2</v>
      </c>
      <c r="AT28">
        <v>9.9519282130909104E-2</v>
      </c>
    </row>
    <row r="29" spans="1:46" x14ac:dyDescent="0.2">
      <c r="A29" t="s">
        <v>89</v>
      </c>
      <c r="D29">
        <f>AVERAGE(D4:D27)</f>
        <v>2.5185086513721186E-2</v>
      </c>
      <c r="E29">
        <f t="shared" ref="E29:W29" si="0">AVERAGE(E4:E27)</f>
        <v>4.6732004276921112E-2</v>
      </c>
      <c r="F29">
        <f t="shared" si="0"/>
        <v>1.285457885019832E-2</v>
      </c>
      <c r="G29">
        <f t="shared" si="0"/>
        <v>9.6237699031832043E-3</v>
      </c>
      <c r="H29">
        <f t="shared" si="0"/>
        <v>5.0461073859498105E-3</v>
      </c>
      <c r="I29">
        <f t="shared" si="0"/>
        <v>9.7598549876968532E-3</v>
      </c>
      <c r="J29">
        <f t="shared" si="0"/>
        <v>1.9412588449674743E-2</v>
      </c>
      <c r="K29">
        <f t="shared" si="0"/>
        <v>4.2958568716670503E-2</v>
      </c>
      <c r="L29">
        <f t="shared" si="0"/>
        <v>4.3537765269476079E-2</v>
      </c>
      <c r="M29">
        <f t="shared" si="0"/>
        <v>6.9401122963026293E-2</v>
      </c>
      <c r="N29">
        <f t="shared" si="0"/>
        <v>1.274554831799786E-2</v>
      </c>
      <c r="O29">
        <f t="shared" si="0"/>
        <v>2.5173196545219278E-2</v>
      </c>
      <c r="P29">
        <f t="shared" si="0"/>
        <v>6.7915320394884141E-2</v>
      </c>
      <c r="Q29">
        <f t="shared" si="0"/>
        <v>7.6702863928055981E-3</v>
      </c>
      <c r="R29">
        <f t="shared" si="0"/>
        <v>1.1941795314457614E-2</v>
      </c>
      <c r="S29">
        <f t="shared" si="0"/>
        <v>1.8628739327582668E-2</v>
      </c>
      <c r="T29">
        <f t="shared" si="0"/>
        <v>7.4460989284937315E-2</v>
      </c>
      <c r="W29">
        <f t="shared" si="0"/>
        <v>0.49695267710559604</v>
      </c>
      <c r="AA29">
        <v>13</v>
      </c>
      <c r="AB29" t="s">
        <v>112</v>
      </c>
      <c r="AC29" s="13">
        <v>6.2855822270793598E-6</v>
      </c>
      <c r="AD29">
        <v>3.2030168100987598E-2</v>
      </c>
      <c r="AE29">
        <v>5.7763563452508798E-3</v>
      </c>
      <c r="AF29" s="13">
        <v>2.4954490766442098E-4</v>
      </c>
      <c r="AG29">
        <v>2.8286518357345601E-2</v>
      </c>
      <c r="AH29">
        <v>2.3391256346960501E-3</v>
      </c>
      <c r="AI29">
        <v>0.52378717499771599</v>
      </c>
      <c r="AJ29" s="13">
        <v>6.5048114310718697E-4</v>
      </c>
      <c r="AK29" s="13">
        <v>2.0717885699858199E-6</v>
      </c>
      <c r="AL29">
        <v>1.22742093502468E-2</v>
      </c>
      <c r="AM29">
        <v>7.1279432952800204E-2</v>
      </c>
      <c r="AN29">
        <v>1.8988888000548199E-2</v>
      </c>
      <c r="AO29">
        <v>0.19681664964104001</v>
      </c>
      <c r="AP29">
        <v>6.0209624044716102E-2</v>
      </c>
      <c r="AQ29">
        <v>2.3804119022889501E-2</v>
      </c>
      <c r="AR29" s="13">
        <v>3.2633944832167898E-5</v>
      </c>
      <c r="AS29" s="13">
        <v>1.9578198788323598E-6</v>
      </c>
      <c r="AT29">
        <v>2.3464758365480301E-2</v>
      </c>
    </row>
    <row r="30" spans="1:46" x14ac:dyDescent="0.2">
      <c r="AA30">
        <v>14</v>
      </c>
      <c r="AB30" t="s">
        <v>113</v>
      </c>
      <c r="AC30">
        <v>3.7937788757918298E-2</v>
      </c>
      <c r="AD30">
        <v>1.42028390882628E-2</v>
      </c>
      <c r="AE30">
        <v>9.0446168756644595E-3</v>
      </c>
      <c r="AF30" s="13">
        <v>6.0462813469875298E-4</v>
      </c>
      <c r="AG30" s="13">
        <v>7.1824209882043102E-4</v>
      </c>
      <c r="AH30">
        <v>8.6140969163392596E-3</v>
      </c>
      <c r="AI30">
        <v>0.48825207757121702</v>
      </c>
      <c r="AJ30">
        <v>7.2632902836260393E-2</v>
      </c>
      <c r="AK30">
        <v>3.8028448859576701E-2</v>
      </c>
      <c r="AL30">
        <v>2.3387913021441701E-3</v>
      </c>
      <c r="AM30">
        <v>5.94738616910198E-2</v>
      </c>
      <c r="AN30">
        <v>1.26766260727465E-2</v>
      </c>
      <c r="AO30">
        <v>4.1761881846202699E-2</v>
      </c>
      <c r="AP30">
        <v>2.7894845191446499E-2</v>
      </c>
      <c r="AQ30">
        <v>4.6137580689154897E-2</v>
      </c>
      <c r="AR30">
        <v>4.3638575083244903E-2</v>
      </c>
      <c r="AS30">
        <v>4.4698895333702499E-2</v>
      </c>
      <c r="AT30">
        <v>5.1343301651578903E-2</v>
      </c>
    </row>
    <row r="31" spans="1:46" x14ac:dyDescent="0.2">
      <c r="G31" t="s">
        <v>46</v>
      </c>
      <c r="S31" t="s">
        <v>41</v>
      </c>
      <c r="T31" t="s">
        <v>45</v>
      </c>
      <c r="U31" t="s">
        <v>44</v>
      </c>
      <c r="AA31">
        <v>15</v>
      </c>
      <c r="AB31" t="s">
        <v>114</v>
      </c>
      <c r="AC31" s="13">
        <v>1.3718153018115201E-5</v>
      </c>
      <c r="AD31">
        <v>1.29707002619845E-2</v>
      </c>
      <c r="AE31">
        <v>8.9724795445062198E-3</v>
      </c>
      <c r="AF31" s="13">
        <v>1.4531761313292901E-4</v>
      </c>
      <c r="AG31" s="13">
        <v>7.2289587704841196E-4</v>
      </c>
      <c r="AH31">
        <v>6.4473862927198001E-3</v>
      </c>
      <c r="AI31">
        <v>0.50560086534156201</v>
      </c>
      <c r="AJ31" s="13">
        <v>4.1434012706544201E-4</v>
      </c>
      <c r="AK31">
        <v>4.43257308542458E-2</v>
      </c>
      <c r="AL31">
        <v>2.6756637108187801E-3</v>
      </c>
      <c r="AM31">
        <v>0.13690650930971901</v>
      </c>
      <c r="AN31">
        <v>3.8071617815203199E-2</v>
      </c>
      <c r="AO31">
        <v>0.124213812698176</v>
      </c>
      <c r="AP31">
        <v>4.6816547399334697E-2</v>
      </c>
      <c r="AQ31">
        <v>1.7592992266011499E-2</v>
      </c>
      <c r="AR31" s="13">
        <v>1.6875456128647499E-7</v>
      </c>
      <c r="AS31">
        <v>1.8330779483531099E-2</v>
      </c>
      <c r="AT31">
        <v>3.57784744973587E-2</v>
      </c>
    </row>
    <row r="32" spans="1:46" x14ac:dyDescent="0.2">
      <c r="B32" s="4"/>
      <c r="C32" s="4"/>
      <c r="D32" s="4"/>
      <c r="E32" s="4"/>
      <c r="R32" s="3"/>
      <c r="S32">
        <v>1995</v>
      </c>
      <c r="T32">
        <v>1</v>
      </c>
      <c r="U32">
        <v>2.5437999999999999E-2</v>
      </c>
      <c r="AA32">
        <v>16</v>
      </c>
      <c r="AB32" t="s">
        <v>115</v>
      </c>
      <c r="AC32">
        <v>2.0076107229122001E-3</v>
      </c>
      <c r="AD32">
        <v>1.0706874935118901E-2</v>
      </c>
      <c r="AE32">
        <v>3.8457651606198899E-3</v>
      </c>
      <c r="AF32">
        <v>1.4934117227501801E-2</v>
      </c>
      <c r="AG32" s="13">
        <v>6.82365738111463E-4</v>
      </c>
      <c r="AH32">
        <v>4.5950873289012104E-3</v>
      </c>
      <c r="AI32">
        <v>0.45671746102868899</v>
      </c>
      <c r="AJ32">
        <v>9.7600639694054199E-3</v>
      </c>
      <c r="AK32">
        <v>7.1458927485259796E-2</v>
      </c>
      <c r="AL32">
        <v>5.3535695053404204E-3</v>
      </c>
      <c r="AM32">
        <v>5.9400583153124902E-2</v>
      </c>
      <c r="AN32">
        <v>7.0554162579619703E-2</v>
      </c>
      <c r="AO32">
        <v>0.101980180952102</v>
      </c>
      <c r="AP32">
        <v>5.6895985274599097E-2</v>
      </c>
      <c r="AQ32">
        <v>4.1340831902572803E-2</v>
      </c>
      <c r="AR32" s="13">
        <v>2.9267659705747599E-7</v>
      </c>
      <c r="AS32">
        <v>4.2236435644046298E-2</v>
      </c>
      <c r="AT32">
        <v>4.7529684715477298E-2</v>
      </c>
    </row>
    <row r="33" spans="2:46" x14ac:dyDescent="0.2">
      <c r="B33" s="4"/>
      <c r="C33" s="4"/>
      <c r="D33" s="4"/>
      <c r="E33" s="4"/>
      <c r="R33" s="3"/>
      <c r="S33">
        <v>1996</v>
      </c>
      <c r="T33">
        <v>1</v>
      </c>
      <c r="U33">
        <v>2.0579999999999999E-3</v>
      </c>
      <c r="AA33">
        <v>17</v>
      </c>
      <c r="AB33" t="s">
        <v>116</v>
      </c>
      <c r="AC33">
        <v>1.25930712235941E-3</v>
      </c>
      <c r="AD33">
        <v>4.7767813604123202E-2</v>
      </c>
      <c r="AE33">
        <v>8.3036703528413993E-3</v>
      </c>
      <c r="AF33">
        <v>2.63358225993989E-2</v>
      </c>
      <c r="AG33" s="13">
        <v>7.6808870448072798E-4</v>
      </c>
      <c r="AH33">
        <v>2.2173129610172902E-2</v>
      </c>
      <c r="AI33">
        <v>0.49118175149897197</v>
      </c>
      <c r="AJ33">
        <v>3.8519586965457099E-3</v>
      </c>
      <c r="AK33">
        <v>8.4171381016853203E-2</v>
      </c>
      <c r="AL33">
        <v>2.1438338001244901E-2</v>
      </c>
      <c r="AM33">
        <v>6.6112375417952507E-2</v>
      </c>
      <c r="AN33">
        <v>3.6278452987088899E-2</v>
      </c>
      <c r="AO33">
        <v>6.3629184953100798E-2</v>
      </c>
      <c r="AP33">
        <v>5.58317134861787E-2</v>
      </c>
      <c r="AQ33">
        <v>2.00330348688115E-2</v>
      </c>
      <c r="AR33">
        <v>2.1204874178123801E-3</v>
      </c>
      <c r="AS33">
        <v>7.4015252008692699E-3</v>
      </c>
      <c r="AT33">
        <v>4.1341964461192898E-2</v>
      </c>
    </row>
    <row r="34" spans="2:46" x14ac:dyDescent="0.2">
      <c r="B34" s="4"/>
      <c r="C34" s="4"/>
      <c r="D34" s="4"/>
      <c r="E34" s="4"/>
      <c r="R34" s="3"/>
      <c r="S34">
        <v>1997</v>
      </c>
      <c r="T34">
        <v>1</v>
      </c>
      <c r="U34">
        <v>2.9564E-2</v>
      </c>
      <c r="AA34">
        <v>18</v>
      </c>
      <c r="AB34" t="s">
        <v>117</v>
      </c>
      <c r="AC34" s="13">
        <v>5.5323242494685301E-5</v>
      </c>
      <c r="AD34">
        <v>8.6263641409657393E-2</v>
      </c>
      <c r="AE34">
        <v>8.7713314485089906E-3</v>
      </c>
      <c r="AF34">
        <v>3.2051835681790097E-2</v>
      </c>
      <c r="AG34">
        <v>2.2382452599121801E-2</v>
      </c>
      <c r="AH34" s="13">
        <v>6.8895979325069896E-6</v>
      </c>
      <c r="AI34">
        <v>0.52041718428200301</v>
      </c>
      <c r="AJ34">
        <v>4.14875187677834E-3</v>
      </c>
      <c r="AK34">
        <v>1.39548962793829E-2</v>
      </c>
      <c r="AL34" s="13">
        <v>3.09976769691531E-5</v>
      </c>
      <c r="AM34">
        <v>1.5027621670390401E-2</v>
      </c>
      <c r="AN34">
        <v>7.4028335573594298E-2</v>
      </c>
      <c r="AO34">
        <v>4.10897618087935E-2</v>
      </c>
      <c r="AP34">
        <v>2.6645598423953299E-2</v>
      </c>
      <c r="AQ34">
        <v>1.72675098123184E-2</v>
      </c>
      <c r="AR34">
        <v>0.123070115326071</v>
      </c>
      <c r="AS34">
        <v>5.2180085448906002E-3</v>
      </c>
      <c r="AT34">
        <v>9.5697447453484408E-3</v>
      </c>
    </row>
    <row r="35" spans="2:46" x14ac:dyDescent="0.2">
      <c r="B35" s="4"/>
      <c r="C35" s="4"/>
      <c r="D35" s="4"/>
      <c r="E35" s="4"/>
      <c r="R35" s="3"/>
      <c r="S35">
        <v>1998</v>
      </c>
      <c r="T35">
        <v>1</v>
      </c>
      <c r="U35">
        <v>4.4780000000000002E-3</v>
      </c>
      <c r="AA35">
        <v>19</v>
      </c>
      <c r="AB35" t="s">
        <v>118</v>
      </c>
      <c r="AC35" s="13">
        <v>6.9541623551692903E-7</v>
      </c>
      <c r="AD35">
        <v>1.30414115071663E-2</v>
      </c>
      <c r="AE35">
        <v>3.0231584979939101E-2</v>
      </c>
      <c r="AF35" s="13">
        <v>4.62854771024474E-7</v>
      </c>
      <c r="AG35">
        <v>5.80679971717312E-3</v>
      </c>
      <c r="AH35" s="13">
        <v>3.8095009583620298E-4</v>
      </c>
      <c r="AI35">
        <v>0.57432086631623203</v>
      </c>
      <c r="AJ35" s="13">
        <v>7.4954090627064402E-6</v>
      </c>
      <c r="AK35">
        <v>2.7312475003296099E-2</v>
      </c>
      <c r="AL35">
        <v>1.0525860930615399E-3</v>
      </c>
      <c r="AM35">
        <v>0.11645306354346301</v>
      </c>
      <c r="AN35">
        <v>5.3912358130720699E-2</v>
      </c>
      <c r="AO35">
        <v>7.1805184663446903E-2</v>
      </c>
      <c r="AP35">
        <v>5.45367187710546E-2</v>
      </c>
      <c r="AQ35">
        <v>5.2837357557083001E-3</v>
      </c>
      <c r="AR35" s="13">
        <v>2.17265711619716E-7</v>
      </c>
      <c r="AS35">
        <v>1.6569442122973701E-2</v>
      </c>
      <c r="AT35">
        <v>2.92839523541467E-2</v>
      </c>
    </row>
    <row r="36" spans="2:46" x14ac:dyDescent="0.2">
      <c r="B36" s="4"/>
      <c r="C36" s="4"/>
      <c r="D36" s="4"/>
      <c r="E36" s="4"/>
      <c r="R36" s="3"/>
      <c r="S36">
        <v>1999</v>
      </c>
      <c r="T36">
        <v>1</v>
      </c>
      <c r="U36">
        <v>1.0707E-2</v>
      </c>
      <c r="AA36">
        <v>20</v>
      </c>
      <c r="AB36" t="s">
        <v>119</v>
      </c>
      <c r="AC36">
        <v>3.2573033417408401E-2</v>
      </c>
      <c r="AD36">
        <v>2.9564328627549302E-2</v>
      </c>
      <c r="AE36" s="13">
        <v>2.0855721185746701E-4</v>
      </c>
      <c r="AF36">
        <v>5.7134817524117504E-3</v>
      </c>
      <c r="AG36">
        <v>6.1778048265433401E-3</v>
      </c>
      <c r="AH36" s="13">
        <v>7.40596558673197E-5</v>
      </c>
      <c r="AI36">
        <v>0.496853786068921</v>
      </c>
      <c r="AJ36" s="13">
        <v>6.7412931172783296E-6</v>
      </c>
      <c r="AK36">
        <v>4.7480907283861097E-2</v>
      </c>
      <c r="AL36">
        <v>1.45121636371391E-2</v>
      </c>
      <c r="AM36">
        <v>8.5601569613789799E-2</v>
      </c>
      <c r="AN36">
        <v>4.2396720338830102E-2</v>
      </c>
      <c r="AO36">
        <v>6.3225815893763596E-2</v>
      </c>
      <c r="AP36">
        <v>4.9132158816987598E-2</v>
      </c>
      <c r="AQ36">
        <v>3.0549435380041401E-2</v>
      </c>
      <c r="AR36">
        <v>2.6261375070941399E-2</v>
      </c>
      <c r="AS36">
        <v>2.76438630765602E-2</v>
      </c>
      <c r="AT36">
        <v>4.2024198034408898E-2</v>
      </c>
    </row>
    <row r="37" spans="2:46" x14ac:dyDescent="0.2">
      <c r="B37" s="4"/>
      <c r="C37" s="4"/>
      <c r="D37" s="4"/>
      <c r="E37" s="4"/>
      <c r="R37" s="3"/>
      <c r="S37">
        <v>2000</v>
      </c>
      <c r="T37">
        <v>1</v>
      </c>
      <c r="U37">
        <v>5.999E-3</v>
      </c>
      <c r="AA37">
        <v>21</v>
      </c>
      <c r="AB37" t="s">
        <v>120</v>
      </c>
      <c r="AC37">
        <v>6.3557822477930499E-3</v>
      </c>
      <c r="AD37">
        <v>3.4929316500819298E-2</v>
      </c>
      <c r="AE37">
        <v>3.4426327972632197E-2</v>
      </c>
      <c r="AF37">
        <v>3.1556344583713702E-2</v>
      </c>
      <c r="AG37">
        <v>7.2220944309047503E-3</v>
      </c>
      <c r="AH37">
        <v>2.6759043049774101E-2</v>
      </c>
      <c r="AI37">
        <v>0.455277786368458</v>
      </c>
      <c r="AJ37">
        <v>6.5176239952279801E-3</v>
      </c>
      <c r="AK37">
        <v>3.0152107875517701E-2</v>
      </c>
      <c r="AL37">
        <v>2.3080526850300601E-2</v>
      </c>
      <c r="AM37">
        <v>4.04388721353185E-2</v>
      </c>
      <c r="AN37">
        <v>9.3207857690384092E-3</v>
      </c>
      <c r="AO37">
        <v>4.2184551901815498E-2</v>
      </c>
      <c r="AP37">
        <v>0.220584663930251</v>
      </c>
      <c r="AQ37">
        <v>1.4599760505034301E-2</v>
      </c>
      <c r="AR37" s="13">
        <v>9.0273006629513603E-6</v>
      </c>
      <c r="AS37">
        <v>3.2367661636167602E-3</v>
      </c>
      <c r="AT37">
        <v>1.3348618419120301E-2</v>
      </c>
    </row>
    <row r="38" spans="2:46" x14ac:dyDescent="0.2">
      <c r="B38" s="4"/>
      <c r="C38" s="4"/>
      <c r="D38" s="4"/>
      <c r="E38" s="4"/>
      <c r="R38" s="3"/>
      <c r="S38">
        <v>2001</v>
      </c>
      <c r="T38">
        <v>1</v>
      </c>
      <c r="U38">
        <v>4.7767999999999998E-2</v>
      </c>
      <c r="AA38">
        <v>22</v>
      </c>
      <c r="AB38" t="s">
        <v>121</v>
      </c>
      <c r="AC38" s="13">
        <v>1.3850086368605701E-5</v>
      </c>
      <c r="AD38">
        <v>8.6011481079582407E-3</v>
      </c>
      <c r="AE38" s="13">
        <v>3.1402071311215698E-4</v>
      </c>
      <c r="AF38" s="13">
        <v>6.6324575918204901E-5</v>
      </c>
      <c r="AG38">
        <v>3.14976489807192E-3</v>
      </c>
      <c r="AH38">
        <v>1.66423094651368E-3</v>
      </c>
      <c r="AI38">
        <v>0.532440551128608</v>
      </c>
      <c r="AJ38">
        <v>8.6369387851001293E-3</v>
      </c>
      <c r="AK38">
        <v>4.1985839233759897E-2</v>
      </c>
      <c r="AL38" s="13">
        <v>4.4202402525642402E-4</v>
      </c>
      <c r="AM38">
        <v>8.1784384289058001E-2</v>
      </c>
      <c r="AN38">
        <v>9.1507802066161395E-2</v>
      </c>
      <c r="AO38">
        <v>7.7292142035742001E-2</v>
      </c>
      <c r="AP38">
        <v>2.46575598124858E-2</v>
      </c>
      <c r="AQ38">
        <v>1.7615489671429198E-2</v>
      </c>
      <c r="AR38" s="13">
        <v>2.10895959314832E-7</v>
      </c>
      <c r="AS38">
        <v>2.2842467420994599E-2</v>
      </c>
      <c r="AT38">
        <v>8.6985251307501593E-2</v>
      </c>
    </row>
    <row r="39" spans="2:46" x14ac:dyDescent="0.2">
      <c r="B39" s="4"/>
      <c r="C39" s="4"/>
      <c r="D39" s="4"/>
      <c r="E39" s="4"/>
      <c r="R39" s="3"/>
      <c r="S39">
        <v>2002</v>
      </c>
      <c r="T39">
        <v>1</v>
      </c>
      <c r="U39">
        <v>1.4203E-2</v>
      </c>
    </row>
    <row r="40" spans="2:46" x14ac:dyDescent="0.2">
      <c r="B40" s="4"/>
      <c r="C40" s="4"/>
      <c r="D40" s="4"/>
      <c r="E40" s="4"/>
      <c r="R40" s="3"/>
      <c r="S40">
        <v>2003</v>
      </c>
      <c r="T40">
        <v>1</v>
      </c>
      <c r="U40">
        <v>9.6597000000000002E-2</v>
      </c>
    </row>
    <row r="41" spans="2:46" x14ac:dyDescent="0.2">
      <c r="B41" s="4"/>
      <c r="C41" s="4"/>
      <c r="D41" s="4"/>
      <c r="E41" s="4"/>
      <c r="R41" s="3"/>
      <c r="S41">
        <v>2004</v>
      </c>
      <c r="T41">
        <v>1</v>
      </c>
      <c r="U41">
        <v>3.2230000000000002E-3</v>
      </c>
    </row>
    <row r="42" spans="2:46" x14ac:dyDescent="0.2">
      <c r="B42" s="4"/>
      <c r="C42" s="4"/>
      <c r="D42" s="4"/>
      <c r="E42" s="4"/>
      <c r="R42" s="3"/>
      <c r="S42">
        <v>2005</v>
      </c>
      <c r="T42">
        <v>1</v>
      </c>
      <c r="U42">
        <v>1.2971E-2</v>
      </c>
    </row>
    <row r="43" spans="2:46" x14ac:dyDescent="0.2">
      <c r="B43" s="4"/>
      <c r="C43" s="4"/>
      <c r="D43" s="4"/>
      <c r="E43" s="4"/>
      <c r="R43" s="3"/>
      <c r="S43">
        <v>2006</v>
      </c>
      <c r="T43">
        <v>1</v>
      </c>
      <c r="U43">
        <v>8.6009999999999993E-3</v>
      </c>
    </row>
    <row r="44" spans="2:46" x14ac:dyDescent="0.2">
      <c r="B44" s="4"/>
      <c r="C44" s="4"/>
      <c r="D44" s="4"/>
      <c r="E44" s="4"/>
      <c r="R44" s="3"/>
      <c r="S44">
        <v>2007</v>
      </c>
      <c r="T44">
        <v>1</v>
      </c>
      <c r="U44">
        <v>8.6263999999999993E-2</v>
      </c>
    </row>
    <row r="45" spans="2:46" x14ac:dyDescent="0.2">
      <c r="B45" s="4"/>
      <c r="C45" s="4"/>
      <c r="D45" s="4"/>
      <c r="E45" s="4"/>
      <c r="R45" s="3"/>
      <c r="S45">
        <v>2008</v>
      </c>
      <c r="T45">
        <v>1</v>
      </c>
      <c r="U45">
        <v>9.2521000000000006E-2</v>
      </c>
    </row>
    <row r="46" spans="2:46" x14ac:dyDescent="0.2">
      <c r="B46" s="4"/>
      <c r="C46" s="4"/>
      <c r="D46" s="4"/>
      <c r="E46" s="4"/>
      <c r="R46" s="3"/>
      <c r="S46">
        <v>2009</v>
      </c>
      <c r="T46">
        <v>1</v>
      </c>
      <c r="U46">
        <v>6.6550000000000003E-3</v>
      </c>
    </row>
    <row r="47" spans="2:46" x14ac:dyDescent="0.2">
      <c r="B47" s="4"/>
      <c r="C47" s="4"/>
      <c r="D47" s="4"/>
      <c r="E47" s="4"/>
      <c r="R47" s="3"/>
      <c r="S47">
        <v>2010</v>
      </c>
      <c r="T47">
        <v>1</v>
      </c>
      <c r="U47">
        <v>2.2686999999999999E-2</v>
      </c>
    </row>
    <row r="48" spans="2:46" x14ac:dyDescent="0.2">
      <c r="B48" s="4"/>
      <c r="C48" s="4"/>
      <c r="D48" s="4"/>
      <c r="E48" s="4"/>
      <c r="R48" s="3"/>
      <c r="S48">
        <v>2011</v>
      </c>
      <c r="T48">
        <v>1</v>
      </c>
      <c r="U48">
        <v>7.9190000000000007E-3</v>
      </c>
    </row>
    <row r="49" spans="18:21" x14ac:dyDescent="0.2">
      <c r="R49" s="3"/>
      <c r="S49">
        <v>2012</v>
      </c>
      <c r="T49">
        <v>1</v>
      </c>
      <c r="U49">
        <v>3.7590000000000002E-3</v>
      </c>
    </row>
    <row r="50" spans="18:21" x14ac:dyDescent="0.2">
      <c r="R50" s="3"/>
      <c r="S50">
        <v>2013</v>
      </c>
      <c r="T50">
        <v>1</v>
      </c>
      <c r="U50">
        <v>1.0854000000000001E-2</v>
      </c>
    </row>
    <row r="51" spans="18:21" x14ac:dyDescent="0.2">
      <c r="R51" s="3"/>
      <c r="S51">
        <v>2014</v>
      </c>
      <c r="T51">
        <v>1</v>
      </c>
    </row>
    <row r="52" spans="18:21" x14ac:dyDescent="0.2">
      <c r="R52" s="3"/>
      <c r="S52">
        <v>2015</v>
      </c>
      <c r="T52">
        <v>1</v>
      </c>
    </row>
    <row r="53" spans="18:21" x14ac:dyDescent="0.2">
      <c r="R53" s="3"/>
      <c r="S53">
        <v>2016</v>
      </c>
      <c r="T53">
        <v>1</v>
      </c>
      <c r="U53">
        <v>3.4929000000000002E-2</v>
      </c>
    </row>
    <row r="54" spans="18:21" x14ac:dyDescent="0.2">
      <c r="R54" s="3"/>
      <c r="S54">
        <v>2017</v>
      </c>
      <c r="T54">
        <v>1</v>
      </c>
      <c r="U54">
        <v>1.3041000000000001E-2</v>
      </c>
    </row>
    <row r="55" spans="18:21" x14ac:dyDescent="0.2">
      <c r="R55" s="3"/>
      <c r="S55">
        <v>2018</v>
      </c>
      <c r="T55">
        <v>1</v>
      </c>
      <c r="U55">
        <v>6.9909999999999998E-3</v>
      </c>
    </row>
    <row r="56" spans="18:21" x14ac:dyDescent="0.2">
      <c r="S56">
        <v>1995</v>
      </c>
      <c r="T56">
        <v>2</v>
      </c>
      <c r="U56">
        <v>6.6558000000000006E-2</v>
      </c>
    </row>
    <row r="57" spans="18:21" x14ac:dyDescent="0.2">
      <c r="S57">
        <v>1996</v>
      </c>
      <c r="T57">
        <v>2</v>
      </c>
      <c r="U57">
        <v>6.7211999999999994E-2</v>
      </c>
    </row>
    <row r="58" spans="18:21" x14ac:dyDescent="0.2">
      <c r="S58">
        <v>1997</v>
      </c>
      <c r="T58">
        <v>2</v>
      </c>
      <c r="U58">
        <v>4.7481000000000002E-2</v>
      </c>
    </row>
    <row r="59" spans="18:21" x14ac:dyDescent="0.2">
      <c r="S59">
        <v>1998</v>
      </c>
      <c r="T59">
        <v>2</v>
      </c>
      <c r="U59">
        <v>8.9036000000000004E-2</v>
      </c>
    </row>
    <row r="60" spans="18:21" x14ac:dyDescent="0.2">
      <c r="S60">
        <v>1999</v>
      </c>
      <c r="T60">
        <v>2</v>
      </c>
      <c r="U60">
        <v>7.1458999999999995E-2</v>
      </c>
    </row>
    <row r="61" spans="18:21" x14ac:dyDescent="0.2">
      <c r="S61">
        <v>2000</v>
      </c>
      <c r="T61">
        <v>2</v>
      </c>
      <c r="U61">
        <v>7.8703999999999996E-2</v>
      </c>
    </row>
    <row r="62" spans="18:21" x14ac:dyDescent="0.2">
      <c r="S62">
        <v>2001</v>
      </c>
      <c r="T62">
        <v>2</v>
      </c>
      <c r="U62">
        <v>8.4170999999999996E-2</v>
      </c>
    </row>
    <row r="63" spans="18:21" x14ac:dyDescent="0.2">
      <c r="S63">
        <v>2002</v>
      </c>
      <c r="T63">
        <v>2</v>
      </c>
      <c r="U63">
        <v>3.8027999999999999E-2</v>
      </c>
    </row>
    <row r="64" spans="18:21" x14ac:dyDescent="0.2">
      <c r="S64">
        <v>2003</v>
      </c>
      <c r="T64">
        <v>2</v>
      </c>
      <c r="U64">
        <v>6.5249000000000001E-2</v>
      </c>
    </row>
    <row r="65" spans="2:25" x14ac:dyDescent="0.2">
      <c r="S65">
        <v>2004</v>
      </c>
      <c r="T65">
        <v>2</v>
      </c>
      <c r="U65" s="13">
        <v>1.9000000000000001E-7</v>
      </c>
      <c r="Y65" s="13"/>
    </row>
    <row r="66" spans="2:25" x14ac:dyDescent="0.2">
      <c r="B66" s="4"/>
      <c r="C66" s="4"/>
      <c r="D66" s="4"/>
      <c r="E66" s="4"/>
      <c r="S66">
        <v>2005</v>
      </c>
      <c r="T66">
        <v>2</v>
      </c>
      <c r="U66">
        <v>4.4325999999999997E-2</v>
      </c>
    </row>
    <row r="67" spans="2:25" x14ac:dyDescent="0.2">
      <c r="B67" s="4"/>
      <c r="C67" s="4"/>
      <c r="D67" s="4"/>
      <c r="E67" s="4"/>
      <c r="S67">
        <v>2006</v>
      </c>
      <c r="T67">
        <v>2</v>
      </c>
      <c r="U67">
        <v>4.1986000000000002E-2</v>
      </c>
    </row>
    <row r="68" spans="2:25" x14ac:dyDescent="0.2">
      <c r="B68" s="4"/>
      <c r="C68" s="4"/>
      <c r="D68" s="4"/>
      <c r="E68" s="4"/>
      <c r="S68">
        <v>2007</v>
      </c>
      <c r="T68">
        <v>2</v>
      </c>
      <c r="U68">
        <v>1.3955E-2</v>
      </c>
    </row>
    <row r="69" spans="2:25" x14ac:dyDescent="0.2">
      <c r="B69" s="4"/>
      <c r="C69" s="4"/>
      <c r="D69" s="4"/>
      <c r="E69" s="4"/>
      <c r="S69">
        <v>2008</v>
      </c>
      <c r="T69">
        <v>2</v>
      </c>
      <c r="U69">
        <v>7.8839000000000006E-2</v>
      </c>
    </row>
    <row r="70" spans="2:25" x14ac:dyDescent="0.2">
      <c r="B70" s="4"/>
      <c r="C70" s="4"/>
      <c r="D70" s="4"/>
      <c r="E70" s="4"/>
      <c r="S70">
        <v>2009</v>
      </c>
      <c r="T70">
        <v>2</v>
      </c>
      <c r="U70">
        <v>2.0074999999999999E-2</v>
      </c>
    </row>
    <row r="71" spans="2:25" x14ac:dyDescent="0.2">
      <c r="B71" s="4"/>
      <c r="C71" s="4"/>
      <c r="D71" s="4"/>
      <c r="E71" s="4"/>
      <c r="S71">
        <v>2010</v>
      </c>
      <c r="T71">
        <v>2</v>
      </c>
      <c r="U71">
        <v>4.1142999999999999E-2</v>
      </c>
    </row>
    <row r="72" spans="2:25" x14ac:dyDescent="0.2">
      <c r="B72" s="4"/>
      <c r="C72" s="4"/>
      <c r="D72" s="4"/>
      <c r="E72" s="4"/>
      <c r="S72">
        <v>2011</v>
      </c>
      <c r="T72">
        <v>2</v>
      </c>
      <c r="U72">
        <v>6.0392000000000001E-2</v>
      </c>
    </row>
    <row r="73" spans="2:25" x14ac:dyDescent="0.2">
      <c r="B73" s="4"/>
      <c r="C73" s="4"/>
      <c r="D73" s="4"/>
      <c r="E73" s="4"/>
      <c r="S73">
        <v>2012</v>
      </c>
      <c r="T73">
        <v>2</v>
      </c>
      <c r="U73">
        <v>1.1899E-2</v>
      </c>
    </row>
    <row r="74" spans="2:25" x14ac:dyDescent="0.2">
      <c r="B74" s="4"/>
      <c r="C74" s="4"/>
      <c r="D74" s="4"/>
      <c r="E74" s="4"/>
      <c r="S74">
        <v>2013</v>
      </c>
      <c r="T74">
        <v>2</v>
      </c>
      <c r="U74">
        <v>8.3103999999999997E-2</v>
      </c>
    </row>
    <row r="75" spans="2:25" x14ac:dyDescent="0.2">
      <c r="B75" s="4"/>
      <c r="C75" s="4"/>
      <c r="D75" s="4"/>
      <c r="E75" s="4"/>
      <c r="S75">
        <v>2014</v>
      </c>
      <c r="T75">
        <v>2</v>
      </c>
      <c r="U75" s="13"/>
      <c r="Y75" s="13"/>
    </row>
    <row r="76" spans="2:25" x14ac:dyDescent="0.2">
      <c r="B76" s="4"/>
      <c r="C76" s="4"/>
      <c r="D76" s="4"/>
      <c r="E76" s="4"/>
      <c r="S76">
        <v>2015</v>
      </c>
      <c r="T76">
        <v>2</v>
      </c>
    </row>
    <row r="77" spans="2:25" x14ac:dyDescent="0.2">
      <c r="B77" s="4"/>
      <c r="C77" s="4"/>
      <c r="D77" s="4"/>
      <c r="E77" s="4"/>
      <c r="S77">
        <v>2016</v>
      </c>
      <c r="T77">
        <v>2</v>
      </c>
      <c r="U77">
        <v>3.0200000000000001E-2</v>
      </c>
    </row>
    <row r="78" spans="2:25" x14ac:dyDescent="0.2">
      <c r="B78" s="4"/>
      <c r="C78" s="4"/>
      <c r="D78" s="4"/>
      <c r="E78" s="4"/>
      <c r="S78">
        <v>2017</v>
      </c>
      <c r="T78">
        <v>2</v>
      </c>
      <c r="U78">
        <v>2.7300000000000001E-2</v>
      </c>
    </row>
    <row r="79" spans="2:25" x14ac:dyDescent="0.2">
      <c r="B79" s="4"/>
      <c r="C79" s="4"/>
      <c r="D79" s="4"/>
      <c r="E79" s="4"/>
      <c r="S79">
        <v>2018</v>
      </c>
      <c r="T79">
        <v>2</v>
      </c>
      <c r="U79">
        <v>1.38E-2</v>
      </c>
    </row>
    <row r="80" spans="2:25" x14ac:dyDescent="0.2">
      <c r="B80" s="4"/>
      <c r="C80" s="4"/>
      <c r="D80" s="4"/>
      <c r="E80" s="4"/>
      <c r="R80" s="3"/>
      <c r="S80">
        <v>1995</v>
      </c>
      <c r="T80">
        <v>3</v>
      </c>
      <c r="U80">
        <v>6.7000000000000002E-4</v>
      </c>
    </row>
    <row r="81" spans="2:25" x14ac:dyDescent="0.2">
      <c r="B81" s="4"/>
      <c r="C81" s="4"/>
      <c r="D81" s="4"/>
      <c r="E81" s="4"/>
      <c r="R81" s="3"/>
      <c r="S81">
        <v>1996</v>
      </c>
      <c r="T81">
        <v>3</v>
      </c>
      <c r="U81" s="13">
        <v>1.6E-7</v>
      </c>
      <c r="Y81" s="13"/>
    </row>
    <row r="82" spans="2:25" x14ac:dyDescent="0.2">
      <c r="B82" s="4"/>
      <c r="C82" s="4"/>
      <c r="D82" s="4"/>
      <c r="E82" s="4"/>
      <c r="R82" s="3"/>
      <c r="S82">
        <v>1997</v>
      </c>
      <c r="T82">
        <v>3</v>
      </c>
      <c r="U82">
        <v>2.6261E-2</v>
      </c>
    </row>
    <row r="83" spans="2:25" x14ac:dyDescent="0.2">
      <c r="R83" s="3"/>
      <c r="S83">
        <v>1998</v>
      </c>
      <c r="T83">
        <v>3</v>
      </c>
      <c r="U83" s="13">
        <v>3.5999999999999999E-7</v>
      </c>
      <c r="Y83" s="13"/>
    </row>
    <row r="84" spans="2:25" x14ac:dyDescent="0.2">
      <c r="R84" s="3"/>
      <c r="S84">
        <v>1999</v>
      </c>
      <c r="T84">
        <v>3</v>
      </c>
      <c r="U84" s="13">
        <v>2.8999999999999998E-7</v>
      </c>
      <c r="Y84" s="13"/>
    </row>
    <row r="85" spans="2:25" x14ac:dyDescent="0.2">
      <c r="R85" s="3"/>
      <c r="S85">
        <v>2000</v>
      </c>
      <c r="T85">
        <v>3</v>
      </c>
      <c r="U85" s="13">
        <v>3.3000000000000002E-7</v>
      </c>
      <c r="Y85" s="13"/>
    </row>
    <row r="86" spans="2:25" x14ac:dyDescent="0.2">
      <c r="R86" s="3"/>
      <c r="S86">
        <v>2001</v>
      </c>
      <c r="T86">
        <v>3</v>
      </c>
      <c r="U86">
        <v>2.1199999999999999E-3</v>
      </c>
    </row>
    <row r="87" spans="2:25" x14ac:dyDescent="0.2">
      <c r="R87" s="3"/>
      <c r="S87">
        <v>2002</v>
      </c>
      <c r="T87">
        <v>3</v>
      </c>
      <c r="U87">
        <v>4.3638999999999997E-2</v>
      </c>
    </row>
    <row r="88" spans="2:25" x14ac:dyDescent="0.2">
      <c r="R88" s="3"/>
      <c r="S88">
        <v>2003</v>
      </c>
      <c r="T88">
        <v>3</v>
      </c>
      <c r="U88">
        <v>3.4870000000000001E-3</v>
      </c>
    </row>
    <row r="89" spans="2:25" x14ac:dyDescent="0.2">
      <c r="R89" s="3"/>
      <c r="S89">
        <v>2004</v>
      </c>
      <c r="T89">
        <v>3</v>
      </c>
      <c r="U89">
        <v>1.2721E-2</v>
      </c>
    </row>
    <row r="90" spans="2:25" x14ac:dyDescent="0.2">
      <c r="R90" s="3"/>
      <c r="S90">
        <v>2005</v>
      </c>
      <c r="T90">
        <v>3</v>
      </c>
      <c r="U90" s="13">
        <v>1.6999999999999999E-7</v>
      </c>
      <c r="Y90" s="13"/>
    </row>
    <row r="91" spans="2:25" x14ac:dyDescent="0.2">
      <c r="R91" s="3"/>
      <c r="S91">
        <v>2006</v>
      </c>
      <c r="T91">
        <v>3</v>
      </c>
      <c r="U91" s="13">
        <v>2.1E-7</v>
      </c>
      <c r="Y91" s="13"/>
    </row>
    <row r="92" spans="2:25" x14ac:dyDescent="0.2">
      <c r="R92" s="3"/>
      <c r="S92">
        <v>2007</v>
      </c>
      <c r="T92">
        <v>3</v>
      </c>
      <c r="U92">
        <v>0.12307</v>
      </c>
    </row>
    <row r="93" spans="2:25" x14ac:dyDescent="0.2">
      <c r="R93" s="3"/>
      <c r="S93">
        <v>2008</v>
      </c>
      <c r="T93">
        <v>3</v>
      </c>
      <c r="U93" s="13">
        <v>1.9999999999999999E-7</v>
      </c>
      <c r="Y93" s="13"/>
    </row>
    <row r="94" spans="2:25" x14ac:dyDescent="0.2">
      <c r="R94" s="3"/>
      <c r="S94">
        <v>2009</v>
      </c>
      <c r="T94">
        <v>3</v>
      </c>
      <c r="U94">
        <v>4.8999999999999998E-5</v>
      </c>
    </row>
    <row r="95" spans="2:25" x14ac:dyDescent="0.2">
      <c r="R95" s="3"/>
      <c r="S95">
        <v>2010</v>
      </c>
      <c r="T95">
        <v>3</v>
      </c>
      <c r="U95" s="13">
        <v>1.9000000000000001E-7</v>
      </c>
      <c r="Y95" s="13"/>
    </row>
    <row r="96" spans="2:25" x14ac:dyDescent="0.2">
      <c r="R96" s="3"/>
      <c r="S96">
        <v>2011</v>
      </c>
      <c r="T96">
        <v>3</v>
      </c>
      <c r="U96" s="13">
        <v>2.7E-6</v>
      </c>
      <c r="Y96" s="13"/>
    </row>
    <row r="97" spans="2:25" x14ac:dyDescent="0.2">
      <c r="R97" s="3"/>
      <c r="S97">
        <v>2012</v>
      </c>
      <c r="T97">
        <v>3</v>
      </c>
      <c r="U97">
        <v>6.5920999999999993E-2</v>
      </c>
    </row>
    <row r="98" spans="2:25" x14ac:dyDescent="0.2">
      <c r="R98" s="3"/>
      <c r="S98">
        <v>2013</v>
      </c>
      <c r="T98">
        <v>3</v>
      </c>
      <c r="U98">
        <v>5.8999999999999998E-5</v>
      </c>
    </row>
    <row r="99" spans="2:25" x14ac:dyDescent="0.2">
      <c r="R99" s="3"/>
      <c r="S99">
        <v>2014</v>
      </c>
      <c r="T99">
        <v>3</v>
      </c>
    </row>
    <row r="100" spans="2:25" x14ac:dyDescent="0.2">
      <c r="B100" s="4"/>
      <c r="C100" s="4"/>
      <c r="D100" s="4"/>
      <c r="E100" s="4"/>
      <c r="R100" s="3"/>
      <c r="S100">
        <v>2015</v>
      </c>
      <c r="T100">
        <v>3</v>
      </c>
    </row>
    <row r="101" spans="2:25" x14ac:dyDescent="0.2">
      <c r="B101" s="4"/>
      <c r="C101" s="4"/>
      <c r="D101" s="4"/>
      <c r="E101" s="4"/>
      <c r="R101" s="3"/>
      <c r="S101">
        <v>2016</v>
      </c>
      <c r="T101">
        <v>3</v>
      </c>
      <c r="U101" s="13">
        <v>9.0000000000000002E-6</v>
      </c>
      <c r="Y101" s="13"/>
    </row>
    <row r="102" spans="2:25" x14ac:dyDescent="0.2">
      <c r="B102" s="4"/>
      <c r="C102" s="4"/>
      <c r="D102" s="4"/>
      <c r="E102" s="4"/>
      <c r="R102" s="3"/>
      <c r="S102">
        <v>2017</v>
      </c>
      <c r="T102">
        <v>3</v>
      </c>
      <c r="U102" s="13">
        <v>2.2000000000000001E-7</v>
      </c>
      <c r="Y102" s="13"/>
    </row>
    <row r="103" spans="2:25" x14ac:dyDescent="0.2">
      <c r="B103" s="4"/>
      <c r="C103" s="4"/>
      <c r="D103" s="4"/>
      <c r="E103" s="4"/>
      <c r="R103" s="3"/>
      <c r="S103">
        <v>2018</v>
      </c>
      <c r="T103">
        <v>3</v>
      </c>
      <c r="U103">
        <v>1.7600000000000001E-2</v>
      </c>
    </row>
    <row r="104" spans="2:25" x14ac:dyDescent="0.2">
      <c r="B104" s="4"/>
      <c r="C104" s="4"/>
      <c r="D104" s="4"/>
      <c r="E104" s="4"/>
      <c r="S104">
        <v>1995</v>
      </c>
      <c r="T104">
        <v>4</v>
      </c>
      <c r="U104">
        <v>6.9049999999999997E-3</v>
      </c>
    </row>
    <row r="105" spans="2:25" x14ac:dyDescent="0.2">
      <c r="B105" s="4"/>
      <c r="C105" s="4"/>
      <c r="D105" s="4"/>
      <c r="E105" s="4"/>
      <c r="S105">
        <v>1996</v>
      </c>
      <c r="T105">
        <v>4</v>
      </c>
      <c r="U105" s="13">
        <v>5.0999999999999999E-7</v>
      </c>
      <c r="Y105" s="13"/>
    </row>
    <row r="106" spans="2:25" x14ac:dyDescent="0.2">
      <c r="B106" s="4"/>
      <c r="C106" s="4"/>
      <c r="D106" s="4"/>
      <c r="E106" s="4"/>
      <c r="S106">
        <v>1997</v>
      </c>
      <c r="T106">
        <v>4</v>
      </c>
      <c r="U106" s="13">
        <v>6.7000000000000002E-6</v>
      </c>
      <c r="Y106" s="13"/>
    </row>
    <row r="107" spans="2:25" x14ac:dyDescent="0.2">
      <c r="B107" s="4"/>
      <c r="C107" s="4"/>
      <c r="D107" s="4"/>
      <c r="E107" s="4"/>
      <c r="S107">
        <v>1998</v>
      </c>
      <c r="T107">
        <v>4</v>
      </c>
      <c r="U107" s="13">
        <v>1.1999999999999999E-6</v>
      </c>
      <c r="Y107" s="13"/>
    </row>
    <row r="108" spans="2:25" x14ac:dyDescent="0.2">
      <c r="B108" s="4"/>
      <c r="C108" s="4"/>
      <c r="D108" s="4"/>
      <c r="E108" s="4"/>
      <c r="S108">
        <v>1999</v>
      </c>
      <c r="T108">
        <v>4</v>
      </c>
      <c r="U108">
        <v>9.7599999999999996E-3</v>
      </c>
    </row>
    <row r="109" spans="2:25" x14ac:dyDescent="0.2">
      <c r="B109" s="4"/>
      <c r="C109" s="4"/>
      <c r="D109" s="4"/>
      <c r="E109" s="4"/>
      <c r="S109">
        <v>2000</v>
      </c>
      <c r="T109">
        <v>4</v>
      </c>
      <c r="U109">
        <v>6.9577E-2</v>
      </c>
    </row>
    <row r="110" spans="2:25" x14ac:dyDescent="0.2">
      <c r="B110" s="4"/>
      <c r="C110" s="4"/>
      <c r="D110" s="4"/>
      <c r="E110" s="4"/>
      <c r="S110">
        <v>2001</v>
      </c>
      <c r="T110">
        <v>4</v>
      </c>
      <c r="U110">
        <v>3.852E-3</v>
      </c>
    </row>
    <row r="111" spans="2:25" x14ac:dyDescent="0.2">
      <c r="B111" s="4"/>
      <c r="C111" s="4"/>
      <c r="D111" s="4"/>
      <c r="E111" s="4"/>
      <c r="S111">
        <v>2002</v>
      </c>
      <c r="T111">
        <v>4</v>
      </c>
      <c r="U111">
        <v>7.2633000000000003E-2</v>
      </c>
    </row>
    <row r="112" spans="2:25" x14ac:dyDescent="0.2">
      <c r="B112" s="4"/>
      <c r="C112" s="4"/>
      <c r="D112" s="4"/>
      <c r="E112" s="4"/>
      <c r="S112">
        <v>2003</v>
      </c>
      <c r="T112">
        <v>4</v>
      </c>
      <c r="U112">
        <v>9.6589999999999992E-3</v>
      </c>
    </row>
    <row r="113" spans="2:25" x14ac:dyDescent="0.2">
      <c r="B113" s="4"/>
      <c r="C113" s="4"/>
      <c r="D113" s="4"/>
      <c r="E113" s="4"/>
      <c r="S113">
        <v>2004</v>
      </c>
      <c r="T113">
        <v>4</v>
      </c>
      <c r="U113">
        <v>5.2350000000000001E-3</v>
      </c>
    </row>
    <row r="114" spans="2:25" x14ac:dyDescent="0.2">
      <c r="B114" s="4"/>
      <c r="C114" s="4"/>
      <c r="D114" s="4"/>
      <c r="E114" s="4"/>
      <c r="S114">
        <v>2005</v>
      </c>
      <c r="T114">
        <v>4</v>
      </c>
      <c r="U114">
        <v>4.1399999999999998E-4</v>
      </c>
    </row>
    <row r="115" spans="2:25" x14ac:dyDescent="0.2">
      <c r="B115" s="4"/>
      <c r="C115" s="4"/>
      <c r="D115" s="4"/>
      <c r="E115" s="4"/>
      <c r="S115">
        <v>2006</v>
      </c>
      <c r="T115">
        <v>4</v>
      </c>
      <c r="U115">
        <v>8.6370000000000006E-3</v>
      </c>
    </row>
    <row r="116" spans="2:25" x14ac:dyDescent="0.2">
      <c r="B116" s="4"/>
      <c r="C116" s="4"/>
      <c r="D116" s="4"/>
      <c r="E116" s="4"/>
      <c r="S116">
        <v>2007</v>
      </c>
      <c r="T116">
        <v>4</v>
      </c>
      <c r="U116">
        <v>4.1489999999999999E-3</v>
      </c>
    </row>
    <row r="117" spans="2:25" x14ac:dyDescent="0.2">
      <c r="S117">
        <v>2008</v>
      </c>
      <c r="T117">
        <v>4</v>
      </c>
      <c r="U117">
        <v>2.3E-5</v>
      </c>
    </row>
    <row r="118" spans="2:25" x14ac:dyDescent="0.2">
      <c r="S118">
        <v>2009</v>
      </c>
      <c r="T118">
        <v>4</v>
      </c>
      <c r="U118" s="13">
        <v>5.0999999999999999E-7</v>
      </c>
      <c r="Y118" s="13"/>
    </row>
    <row r="119" spans="2:25" x14ac:dyDescent="0.2">
      <c r="S119">
        <v>2010</v>
      </c>
      <c r="T119">
        <v>4</v>
      </c>
      <c r="U119">
        <v>2.0999999999999999E-5</v>
      </c>
    </row>
    <row r="120" spans="2:25" x14ac:dyDescent="0.2">
      <c r="S120">
        <v>2011</v>
      </c>
      <c r="T120">
        <v>4</v>
      </c>
      <c r="U120">
        <v>8.1709999999999994E-3</v>
      </c>
    </row>
    <row r="121" spans="2:25" x14ac:dyDescent="0.2">
      <c r="S121">
        <v>2012</v>
      </c>
      <c r="T121">
        <v>4</v>
      </c>
      <c r="U121" s="13">
        <v>4.7999999999999998E-6</v>
      </c>
      <c r="Y121" s="13"/>
    </row>
    <row r="122" spans="2:25" x14ac:dyDescent="0.2">
      <c r="S122">
        <v>2013</v>
      </c>
      <c r="T122">
        <v>4</v>
      </c>
      <c r="U122">
        <v>5.3000000000000001E-5</v>
      </c>
    </row>
    <row r="123" spans="2:25" x14ac:dyDescent="0.2">
      <c r="S123">
        <v>2014</v>
      </c>
      <c r="T123">
        <v>4</v>
      </c>
    </row>
    <row r="124" spans="2:25" x14ac:dyDescent="0.2">
      <c r="S124">
        <v>2015</v>
      </c>
      <c r="T124">
        <v>4</v>
      </c>
    </row>
    <row r="125" spans="2:25" x14ac:dyDescent="0.2">
      <c r="S125">
        <v>2016</v>
      </c>
      <c r="T125">
        <v>4</v>
      </c>
      <c r="U125">
        <v>6.5199999999999998E-3</v>
      </c>
    </row>
    <row r="126" spans="2:25" x14ac:dyDescent="0.2">
      <c r="S126">
        <v>2017</v>
      </c>
      <c r="T126">
        <v>4</v>
      </c>
      <c r="U126" s="13">
        <v>7.5000000000000002E-6</v>
      </c>
      <c r="Y126" s="13"/>
    </row>
    <row r="127" spans="2:25" x14ac:dyDescent="0.2">
      <c r="S127">
        <v>2018</v>
      </c>
      <c r="T127">
        <v>4</v>
      </c>
      <c r="U127">
        <v>1.5100000000000001E-2</v>
      </c>
    </row>
    <row r="128" spans="2:25" x14ac:dyDescent="0.2">
      <c r="R128" s="3"/>
      <c r="S128">
        <v>1995</v>
      </c>
      <c r="T128">
        <v>5</v>
      </c>
      <c r="U128">
        <v>7.8449999999999995E-3</v>
      </c>
    </row>
    <row r="129" spans="2:25" x14ac:dyDescent="0.2">
      <c r="R129" s="3"/>
      <c r="S129">
        <v>1996</v>
      </c>
      <c r="T129">
        <v>5</v>
      </c>
      <c r="U129">
        <v>7.2000000000000002E-5</v>
      </c>
    </row>
    <row r="130" spans="2:25" x14ac:dyDescent="0.2">
      <c r="R130" s="3"/>
      <c r="S130">
        <v>1997</v>
      </c>
      <c r="T130">
        <v>5</v>
      </c>
      <c r="U130">
        <v>6.1780000000000003E-3</v>
      </c>
    </row>
    <row r="131" spans="2:25" x14ac:dyDescent="0.2">
      <c r="R131" s="3"/>
      <c r="S131">
        <v>1998</v>
      </c>
      <c r="T131">
        <v>5</v>
      </c>
      <c r="U131">
        <v>4.9800000000000001E-3</v>
      </c>
    </row>
    <row r="132" spans="2:25" x14ac:dyDescent="0.2">
      <c r="R132" s="3"/>
      <c r="S132">
        <v>1999</v>
      </c>
      <c r="T132">
        <v>5</v>
      </c>
      <c r="U132">
        <v>6.8199999999999999E-4</v>
      </c>
    </row>
    <row r="133" spans="2:25" x14ac:dyDescent="0.2">
      <c r="R133" s="3"/>
      <c r="S133">
        <v>2000</v>
      </c>
      <c r="T133">
        <v>5</v>
      </c>
      <c r="U133" s="13">
        <v>1.3999999999999999E-6</v>
      </c>
      <c r="Y133" s="13"/>
    </row>
    <row r="134" spans="2:25" x14ac:dyDescent="0.2">
      <c r="B134" s="4"/>
      <c r="C134" s="4"/>
      <c r="D134" s="4"/>
      <c r="E134" s="4"/>
      <c r="R134" s="3"/>
      <c r="S134">
        <v>2001</v>
      </c>
      <c r="T134">
        <v>5</v>
      </c>
      <c r="U134">
        <v>7.6800000000000002E-4</v>
      </c>
    </row>
    <row r="135" spans="2:25" x14ac:dyDescent="0.2">
      <c r="B135" s="4"/>
      <c r="C135" s="4"/>
      <c r="D135" s="4"/>
      <c r="E135" s="4"/>
      <c r="R135" s="3"/>
      <c r="S135">
        <v>2002</v>
      </c>
      <c r="T135">
        <v>5</v>
      </c>
      <c r="U135">
        <v>7.18E-4</v>
      </c>
    </row>
    <row r="136" spans="2:25" x14ac:dyDescent="0.2">
      <c r="B136" s="4"/>
      <c r="C136" s="4"/>
      <c r="D136" s="4"/>
      <c r="E136" s="4"/>
      <c r="R136" s="3"/>
      <c r="S136">
        <v>2003</v>
      </c>
      <c r="T136">
        <v>5</v>
      </c>
      <c r="U136">
        <v>7.7479999999999997E-3</v>
      </c>
    </row>
    <row r="137" spans="2:25" x14ac:dyDescent="0.2">
      <c r="B137" s="4"/>
      <c r="C137" s="4"/>
      <c r="D137" s="4"/>
      <c r="E137" s="4"/>
      <c r="R137" s="3"/>
      <c r="S137">
        <v>2004</v>
      </c>
      <c r="T137">
        <v>5</v>
      </c>
      <c r="U137">
        <v>1.5800999999999999E-2</v>
      </c>
    </row>
    <row r="138" spans="2:25" x14ac:dyDescent="0.2">
      <c r="B138" s="4"/>
      <c r="C138" s="4"/>
      <c r="D138" s="4"/>
      <c r="E138" s="4"/>
      <c r="R138" s="3"/>
      <c r="S138">
        <v>2005</v>
      </c>
      <c r="T138">
        <v>5</v>
      </c>
      <c r="U138">
        <v>7.2300000000000001E-4</v>
      </c>
    </row>
    <row r="139" spans="2:25" x14ac:dyDescent="0.2">
      <c r="B139" s="4"/>
      <c r="C139" s="4"/>
      <c r="D139" s="4"/>
      <c r="E139" s="4"/>
      <c r="R139" s="3"/>
      <c r="S139">
        <v>2006</v>
      </c>
      <c r="T139">
        <v>5</v>
      </c>
      <c r="U139">
        <v>3.15E-3</v>
      </c>
    </row>
    <row r="140" spans="2:25" x14ac:dyDescent="0.2">
      <c r="B140" s="4"/>
      <c r="C140" s="4"/>
      <c r="D140" s="4"/>
      <c r="E140" s="4"/>
      <c r="R140" s="3"/>
      <c r="S140">
        <v>2007</v>
      </c>
      <c r="T140">
        <v>5</v>
      </c>
      <c r="U140">
        <v>2.2381999999999999E-2</v>
      </c>
    </row>
    <row r="141" spans="2:25" x14ac:dyDescent="0.2">
      <c r="B141" s="4"/>
      <c r="C141" s="4"/>
      <c r="D141" s="4"/>
      <c r="E141" s="4"/>
      <c r="R141" s="3"/>
      <c r="S141">
        <v>2008</v>
      </c>
      <c r="T141">
        <v>5</v>
      </c>
      <c r="U141">
        <v>2.33E-4</v>
      </c>
    </row>
    <row r="142" spans="2:25" x14ac:dyDescent="0.2">
      <c r="B142" s="4"/>
      <c r="C142" s="4"/>
      <c r="D142" s="4"/>
      <c r="E142" s="4"/>
      <c r="R142" s="3"/>
      <c r="S142">
        <v>2009</v>
      </c>
      <c r="T142">
        <v>5</v>
      </c>
      <c r="U142">
        <v>1.8E-5</v>
      </c>
    </row>
    <row r="143" spans="2:25" x14ac:dyDescent="0.2">
      <c r="B143" s="4"/>
      <c r="C143" s="4"/>
      <c r="D143" s="4"/>
      <c r="E143" s="4"/>
      <c r="R143" s="3"/>
      <c r="S143">
        <v>2010</v>
      </c>
      <c r="T143">
        <v>5</v>
      </c>
      <c r="U143">
        <v>3.6200000000000002E-4</v>
      </c>
    </row>
    <row r="144" spans="2:25" x14ac:dyDescent="0.2">
      <c r="B144" s="4"/>
      <c r="C144" s="4"/>
      <c r="D144" s="4"/>
      <c r="E144" s="4"/>
      <c r="R144" s="3"/>
      <c r="S144">
        <v>2011</v>
      </c>
      <c r="T144">
        <v>5</v>
      </c>
      <c r="U144" s="13">
        <v>7.1999999999999999E-7</v>
      </c>
      <c r="Y144" s="13"/>
    </row>
    <row r="145" spans="2:21" x14ac:dyDescent="0.2">
      <c r="B145" s="4"/>
      <c r="C145" s="4"/>
      <c r="D145" s="4"/>
      <c r="E145" s="4"/>
      <c r="R145" s="3"/>
      <c r="S145">
        <v>2012</v>
      </c>
      <c r="T145">
        <v>5</v>
      </c>
      <c r="U145">
        <v>1.2999999999999999E-5</v>
      </c>
    </row>
    <row r="146" spans="2:21" x14ac:dyDescent="0.2">
      <c r="B146" s="4"/>
      <c r="C146" s="4"/>
      <c r="D146" s="4"/>
      <c r="E146" s="4"/>
      <c r="R146" s="3"/>
      <c r="S146">
        <v>2013</v>
      </c>
      <c r="T146">
        <v>5</v>
      </c>
      <c r="U146">
        <v>1.5999999999999999E-5</v>
      </c>
    </row>
    <row r="147" spans="2:21" x14ac:dyDescent="0.2">
      <c r="B147" s="4"/>
      <c r="C147" s="4"/>
      <c r="D147" s="4"/>
      <c r="E147" s="4"/>
      <c r="R147" s="3"/>
      <c r="S147">
        <v>2014</v>
      </c>
      <c r="T147">
        <v>5</v>
      </c>
    </row>
    <row r="148" spans="2:21" x14ac:dyDescent="0.2">
      <c r="B148" s="4"/>
      <c r="C148" s="4"/>
      <c r="D148" s="4"/>
      <c r="E148" s="4"/>
      <c r="R148" s="3"/>
      <c r="S148">
        <v>2015</v>
      </c>
      <c r="T148">
        <v>5</v>
      </c>
    </row>
    <row r="149" spans="2:21" x14ac:dyDescent="0.2">
      <c r="B149" s="4"/>
      <c r="C149" s="4"/>
      <c r="D149" s="4"/>
      <c r="E149" s="4"/>
      <c r="R149" s="3"/>
      <c r="S149">
        <v>2016</v>
      </c>
      <c r="T149">
        <v>5</v>
      </c>
      <c r="U149">
        <v>7.2220000000000001E-3</v>
      </c>
    </row>
    <row r="150" spans="2:21" x14ac:dyDescent="0.2">
      <c r="B150" s="4"/>
      <c r="C150" s="4"/>
      <c r="D150" s="4"/>
      <c r="E150" s="4"/>
      <c r="R150" s="3"/>
      <c r="S150">
        <v>2017</v>
      </c>
      <c r="T150">
        <v>5</v>
      </c>
      <c r="U150">
        <v>5.8069999999999997E-3</v>
      </c>
    </row>
    <row r="151" spans="2:21" x14ac:dyDescent="0.2">
      <c r="R151" s="3"/>
      <c r="S151">
        <v>2018</v>
      </c>
      <c r="T151">
        <v>5</v>
      </c>
      <c r="U151">
        <v>3.0530000000000002E-3</v>
      </c>
    </row>
    <row r="152" spans="2:21" x14ac:dyDescent="0.2">
      <c r="S152">
        <v>1995</v>
      </c>
      <c r="T152">
        <v>6</v>
      </c>
      <c r="U152">
        <v>4.5000000000000003E-5</v>
      </c>
    </row>
    <row r="153" spans="2:21" x14ac:dyDescent="0.2">
      <c r="S153">
        <v>1996</v>
      </c>
      <c r="T153">
        <v>6</v>
      </c>
      <c r="U153">
        <v>1.9186000000000002E-2</v>
      </c>
    </row>
    <row r="154" spans="2:21" x14ac:dyDescent="0.2">
      <c r="S154">
        <v>1997</v>
      </c>
      <c r="T154">
        <v>6</v>
      </c>
      <c r="U154">
        <v>2.0900000000000001E-4</v>
      </c>
    </row>
    <row r="155" spans="2:21" x14ac:dyDescent="0.2">
      <c r="S155">
        <v>1998</v>
      </c>
      <c r="T155">
        <v>6</v>
      </c>
      <c r="U155">
        <v>9.2E-5</v>
      </c>
    </row>
    <row r="156" spans="2:21" x14ac:dyDescent="0.2">
      <c r="S156">
        <v>1999</v>
      </c>
      <c r="T156">
        <v>6</v>
      </c>
      <c r="U156">
        <v>3.846E-3</v>
      </c>
    </row>
    <row r="157" spans="2:21" x14ac:dyDescent="0.2">
      <c r="S157">
        <v>2000</v>
      </c>
      <c r="T157">
        <v>6</v>
      </c>
      <c r="U157">
        <v>1.2E-5</v>
      </c>
    </row>
    <row r="158" spans="2:21" x14ac:dyDescent="0.2">
      <c r="S158">
        <v>2001</v>
      </c>
      <c r="T158">
        <v>6</v>
      </c>
      <c r="U158">
        <v>8.3040000000000006E-3</v>
      </c>
    </row>
    <row r="159" spans="2:21" x14ac:dyDescent="0.2">
      <c r="S159">
        <v>2002</v>
      </c>
      <c r="T159">
        <v>6</v>
      </c>
      <c r="U159">
        <v>9.0449999999999992E-3</v>
      </c>
    </row>
    <row r="160" spans="2:21" x14ac:dyDescent="0.2">
      <c r="S160">
        <v>2003</v>
      </c>
      <c r="T160">
        <v>6</v>
      </c>
      <c r="U160">
        <v>7.9100000000000004E-4</v>
      </c>
    </row>
    <row r="161" spans="2:21" x14ac:dyDescent="0.2">
      <c r="S161">
        <v>2004</v>
      </c>
      <c r="T161">
        <v>6</v>
      </c>
      <c r="U161">
        <v>1.16E-4</v>
      </c>
    </row>
    <row r="162" spans="2:21" x14ac:dyDescent="0.2">
      <c r="S162">
        <v>2005</v>
      </c>
      <c r="T162">
        <v>6</v>
      </c>
      <c r="U162">
        <v>8.9720000000000008E-3</v>
      </c>
    </row>
    <row r="163" spans="2:21" x14ac:dyDescent="0.2">
      <c r="S163">
        <v>2006</v>
      </c>
      <c r="T163">
        <v>6</v>
      </c>
      <c r="U163">
        <v>3.1399999999999999E-4</v>
      </c>
    </row>
    <row r="164" spans="2:21" x14ac:dyDescent="0.2">
      <c r="S164">
        <v>2007</v>
      </c>
      <c r="T164">
        <v>6</v>
      </c>
      <c r="U164">
        <v>8.7709999999999993E-3</v>
      </c>
    </row>
    <row r="165" spans="2:21" x14ac:dyDescent="0.2">
      <c r="S165">
        <v>2008</v>
      </c>
      <c r="T165">
        <v>6</v>
      </c>
      <c r="U165">
        <v>9.953E-3</v>
      </c>
    </row>
    <row r="166" spans="2:21" x14ac:dyDescent="0.2">
      <c r="S166">
        <v>2009</v>
      </c>
      <c r="T166">
        <v>6</v>
      </c>
      <c r="U166">
        <v>1.3524E-2</v>
      </c>
    </row>
    <row r="167" spans="2:21" x14ac:dyDescent="0.2">
      <c r="S167">
        <v>2010</v>
      </c>
      <c r="T167">
        <v>6</v>
      </c>
      <c r="U167">
        <v>7.7799999999999996E-3</v>
      </c>
    </row>
    <row r="168" spans="2:21" x14ac:dyDescent="0.2">
      <c r="B168" s="4"/>
      <c r="C168" s="4"/>
      <c r="D168" s="4"/>
      <c r="E168" s="4"/>
      <c r="S168">
        <v>2011</v>
      </c>
      <c r="T168">
        <v>6</v>
      </c>
      <c r="U168">
        <v>1.7152000000000001E-2</v>
      </c>
    </row>
    <row r="169" spans="2:21" x14ac:dyDescent="0.2">
      <c r="B169" s="4"/>
      <c r="C169" s="4"/>
      <c r="D169" s="4"/>
      <c r="E169" s="4"/>
      <c r="S169">
        <v>2012</v>
      </c>
      <c r="T169">
        <v>6</v>
      </c>
      <c r="U169">
        <v>2.4247000000000001E-2</v>
      </c>
    </row>
    <row r="170" spans="2:21" x14ac:dyDescent="0.2">
      <c r="B170" s="4"/>
      <c r="C170" s="4"/>
      <c r="D170" s="4"/>
      <c r="E170" s="4"/>
      <c r="S170">
        <v>2013</v>
      </c>
      <c r="T170">
        <v>6</v>
      </c>
      <c r="U170">
        <v>1.4175999999999999E-2</v>
      </c>
    </row>
    <row r="171" spans="2:21" x14ac:dyDescent="0.2">
      <c r="B171" s="4"/>
      <c r="C171" s="4"/>
      <c r="D171" s="4"/>
      <c r="E171" s="4"/>
      <c r="S171">
        <v>2014</v>
      </c>
      <c r="T171">
        <v>6</v>
      </c>
    </row>
    <row r="172" spans="2:21" x14ac:dyDescent="0.2">
      <c r="B172" s="4"/>
      <c r="C172" s="4"/>
      <c r="D172" s="4"/>
      <c r="E172" s="4"/>
      <c r="S172">
        <v>2015</v>
      </c>
      <c r="T172">
        <v>6</v>
      </c>
    </row>
    <row r="173" spans="2:21" x14ac:dyDescent="0.2">
      <c r="B173" s="4"/>
      <c r="C173" s="4"/>
      <c r="D173" s="4"/>
      <c r="E173" s="4"/>
      <c r="S173">
        <v>2016</v>
      </c>
      <c r="T173">
        <v>6</v>
      </c>
      <c r="U173">
        <v>3.4425999999999998E-2</v>
      </c>
    </row>
    <row r="174" spans="2:21" x14ac:dyDescent="0.2">
      <c r="B174" s="4"/>
      <c r="C174" s="4"/>
      <c r="D174" s="4"/>
      <c r="E174" s="4"/>
      <c r="S174">
        <v>2017</v>
      </c>
      <c r="T174">
        <v>6</v>
      </c>
      <c r="U174">
        <v>3.0231999999999998E-2</v>
      </c>
    </row>
    <row r="175" spans="2:21" x14ac:dyDescent="0.2">
      <c r="B175" s="4"/>
      <c r="C175" s="4"/>
      <c r="D175" s="4"/>
      <c r="E175" s="4"/>
      <c r="S175">
        <v>2018</v>
      </c>
      <c r="T175">
        <v>6</v>
      </c>
      <c r="U175">
        <v>7.5079999999999999E-3</v>
      </c>
    </row>
    <row r="176" spans="2:21" x14ac:dyDescent="0.2">
      <c r="B176" s="4"/>
      <c r="C176" s="4"/>
      <c r="D176" s="4"/>
      <c r="E176" s="4"/>
      <c r="R176" s="3"/>
      <c r="S176">
        <v>1995</v>
      </c>
      <c r="T176">
        <v>7</v>
      </c>
      <c r="U176">
        <v>5.9719999999999999E-3</v>
      </c>
    </row>
    <row r="177" spans="2:25" x14ac:dyDescent="0.2">
      <c r="B177" s="4"/>
      <c r="C177" s="4"/>
      <c r="D177" s="4"/>
      <c r="E177" s="4"/>
      <c r="R177" s="3"/>
      <c r="S177">
        <v>1996</v>
      </c>
      <c r="T177">
        <v>7</v>
      </c>
      <c r="U177">
        <v>1.8967000000000001E-2</v>
      </c>
    </row>
    <row r="178" spans="2:25" x14ac:dyDescent="0.2">
      <c r="B178" s="4"/>
      <c r="C178" s="4"/>
      <c r="D178" s="4"/>
      <c r="E178" s="4"/>
      <c r="R178" s="3"/>
      <c r="S178">
        <v>1997</v>
      </c>
      <c r="T178">
        <v>7</v>
      </c>
      <c r="U178">
        <v>3.2572999999999998E-2</v>
      </c>
    </row>
    <row r="179" spans="2:25" x14ac:dyDescent="0.2">
      <c r="B179" s="4"/>
      <c r="C179" s="4"/>
      <c r="D179" s="4"/>
      <c r="E179" s="4"/>
      <c r="R179" s="3"/>
      <c r="S179">
        <v>1998</v>
      </c>
      <c r="T179">
        <v>7</v>
      </c>
      <c r="U179">
        <v>7.7999999999999999E-4</v>
      </c>
    </row>
    <row r="180" spans="2:25" x14ac:dyDescent="0.2">
      <c r="B180" s="4"/>
      <c r="C180" s="4"/>
      <c r="D180" s="4"/>
      <c r="E180" s="4"/>
      <c r="R180" s="3"/>
      <c r="S180">
        <v>1999</v>
      </c>
      <c r="T180">
        <v>7</v>
      </c>
      <c r="U180">
        <v>2.0100000000000001E-3</v>
      </c>
    </row>
    <row r="181" spans="2:25" x14ac:dyDescent="0.2">
      <c r="B181" s="4"/>
      <c r="C181" s="4"/>
      <c r="D181" s="4"/>
      <c r="E181" s="4"/>
      <c r="R181" s="3"/>
      <c r="S181">
        <v>2000</v>
      </c>
      <c r="T181">
        <v>7</v>
      </c>
      <c r="U181">
        <v>1.1E-5</v>
      </c>
    </row>
    <row r="182" spans="2:25" x14ac:dyDescent="0.2">
      <c r="B182" s="4"/>
      <c r="C182" s="4"/>
      <c r="D182" s="4"/>
      <c r="E182" s="4"/>
      <c r="R182" s="3"/>
      <c r="S182">
        <v>2001</v>
      </c>
      <c r="T182">
        <v>7</v>
      </c>
      <c r="U182">
        <v>1.2600000000000001E-3</v>
      </c>
    </row>
    <row r="183" spans="2:25" x14ac:dyDescent="0.2">
      <c r="B183" s="4"/>
      <c r="C183" s="4"/>
      <c r="D183" s="4"/>
      <c r="E183" s="4"/>
      <c r="R183" s="3"/>
      <c r="S183">
        <v>2002</v>
      </c>
      <c r="T183">
        <v>7</v>
      </c>
      <c r="U183">
        <v>3.7938E-2</v>
      </c>
    </row>
    <row r="184" spans="2:25" x14ac:dyDescent="0.2">
      <c r="B184" s="4"/>
      <c r="C184" s="4"/>
      <c r="D184" s="4"/>
      <c r="E184" s="4"/>
      <c r="R184" s="3"/>
      <c r="S184">
        <v>2003</v>
      </c>
      <c r="T184">
        <v>7</v>
      </c>
      <c r="U184" s="13">
        <v>7.7000000000000004E-7</v>
      </c>
      <c r="Y184" s="13"/>
    </row>
    <row r="185" spans="2:25" x14ac:dyDescent="0.2">
      <c r="R185" s="3"/>
      <c r="S185">
        <v>2004</v>
      </c>
      <c r="T185">
        <v>7</v>
      </c>
      <c r="U185" s="13">
        <v>5.7999999999999995E-7</v>
      </c>
      <c r="Y185" s="13"/>
    </row>
    <row r="186" spans="2:25" x14ac:dyDescent="0.2">
      <c r="R186" s="3"/>
      <c r="S186">
        <v>2005</v>
      </c>
      <c r="T186">
        <v>7</v>
      </c>
      <c r="U186">
        <v>1.4E-5</v>
      </c>
    </row>
    <row r="187" spans="2:25" x14ac:dyDescent="0.2">
      <c r="R187" s="3"/>
      <c r="S187">
        <v>2006</v>
      </c>
      <c r="T187">
        <v>7</v>
      </c>
      <c r="U187">
        <v>1.4E-5</v>
      </c>
    </row>
    <row r="188" spans="2:25" x14ac:dyDescent="0.2">
      <c r="R188" s="3"/>
      <c r="S188">
        <v>2007</v>
      </c>
      <c r="T188">
        <v>7</v>
      </c>
      <c r="U188">
        <v>5.5000000000000002E-5</v>
      </c>
    </row>
    <row r="189" spans="2:25" x14ac:dyDescent="0.2">
      <c r="R189" s="3"/>
      <c r="S189">
        <v>2008</v>
      </c>
      <c r="T189">
        <v>7</v>
      </c>
      <c r="U189">
        <v>6.0000000000000002E-5</v>
      </c>
    </row>
    <row r="190" spans="2:25" x14ac:dyDescent="0.2">
      <c r="R190" s="3"/>
      <c r="S190">
        <v>2009</v>
      </c>
      <c r="T190">
        <v>7</v>
      </c>
      <c r="U190">
        <v>0.10212599999999999</v>
      </c>
    </row>
    <row r="191" spans="2:25" x14ac:dyDescent="0.2">
      <c r="R191" s="3"/>
      <c r="S191">
        <v>2010</v>
      </c>
      <c r="T191">
        <v>7</v>
      </c>
      <c r="U191">
        <v>2.81E-4</v>
      </c>
    </row>
    <row r="192" spans="2:25" x14ac:dyDescent="0.2">
      <c r="R192" s="3"/>
      <c r="S192">
        <v>2011</v>
      </c>
      <c r="T192">
        <v>7</v>
      </c>
      <c r="U192">
        <v>9.5059000000000005E-2</v>
      </c>
    </row>
    <row r="193" spans="2:25" x14ac:dyDescent="0.2">
      <c r="R193" s="3"/>
      <c r="S193">
        <v>2012</v>
      </c>
      <c r="T193">
        <v>7</v>
      </c>
      <c r="U193">
        <v>1.5409000000000001E-2</v>
      </c>
    </row>
    <row r="194" spans="2:25" x14ac:dyDescent="0.2">
      <c r="R194" s="3"/>
      <c r="S194">
        <v>2013</v>
      </c>
      <c r="T194">
        <v>7</v>
      </c>
      <c r="U194">
        <v>4.9777000000000002E-2</v>
      </c>
    </row>
    <row r="195" spans="2:25" x14ac:dyDescent="0.2">
      <c r="R195" s="3"/>
      <c r="S195">
        <v>2014</v>
      </c>
      <c r="T195">
        <v>7</v>
      </c>
      <c r="U195" s="13"/>
      <c r="Y195" s="13"/>
    </row>
    <row r="196" spans="2:25" x14ac:dyDescent="0.2">
      <c r="R196" s="3"/>
      <c r="S196">
        <v>2015</v>
      </c>
      <c r="T196">
        <v>7</v>
      </c>
    </row>
    <row r="197" spans="2:25" x14ac:dyDescent="0.2">
      <c r="R197" s="3"/>
      <c r="S197">
        <v>2016</v>
      </c>
      <c r="T197">
        <v>7</v>
      </c>
      <c r="U197">
        <v>6.3600000000000002E-3</v>
      </c>
    </row>
    <row r="198" spans="2:25" x14ac:dyDescent="0.2">
      <c r="R198" s="3"/>
      <c r="S198">
        <v>2017</v>
      </c>
      <c r="T198">
        <v>7</v>
      </c>
      <c r="U198" s="13">
        <v>6.8999999999999996E-7</v>
      </c>
      <c r="Y198" s="13"/>
    </row>
    <row r="199" spans="2:25" x14ac:dyDescent="0.2">
      <c r="R199" s="3"/>
      <c r="S199">
        <v>2018</v>
      </c>
      <c r="T199">
        <v>7</v>
      </c>
      <c r="U199">
        <v>7.7799999999999994E-2</v>
      </c>
    </row>
    <row r="200" spans="2:25" x14ac:dyDescent="0.2">
      <c r="S200">
        <v>1995</v>
      </c>
      <c r="T200">
        <v>8</v>
      </c>
      <c r="U200">
        <v>6.3480999999999996E-2</v>
      </c>
    </row>
    <row r="201" spans="2:25" x14ac:dyDescent="0.2">
      <c r="S201">
        <v>1996</v>
      </c>
      <c r="T201">
        <v>8</v>
      </c>
      <c r="U201">
        <v>4.4693999999999998E-2</v>
      </c>
    </row>
    <row r="202" spans="2:25" x14ac:dyDescent="0.2">
      <c r="B202" s="4"/>
      <c r="C202" s="4"/>
      <c r="D202" s="4"/>
      <c r="E202" s="4"/>
      <c r="S202">
        <v>1997</v>
      </c>
      <c r="T202">
        <v>8</v>
      </c>
      <c r="U202">
        <v>4.2396999999999997E-2</v>
      </c>
    </row>
    <row r="203" spans="2:25" x14ac:dyDescent="0.2">
      <c r="B203" s="4"/>
      <c r="C203" s="4"/>
      <c r="D203" s="4"/>
      <c r="E203" s="4"/>
      <c r="S203">
        <v>1998</v>
      </c>
      <c r="T203">
        <v>8</v>
      </c>
      <c r="U203">
        <v>6.8845000000000003E-2</v>
      </c>
    </row>
    <row r="204" spans="2:25" x14ac:dyDescent="0.2">
      <c r="B204" s="4"/>
      <c r="C204" s="4"/>
      <c r="D204" s="4"/>
      <c r="E204" s="4"/>
      <c r="S204">
        <v>1999</v>
      </c>
      <c r="T204">
        <v>8</v>
      </c>
      <c r="U204">
        <v>7.0554000000000006E-2</v>
      </c>
    </row>
    <row r="205" spans="2:25" x14ac:dyDescent="0.2">
      <c r="B205" s="4"/>
      <c r="C205" s="4"/>
      <c r="D205" s="4"/>
      <c r="E205" s="4"/>
      <c r="S205">
        <v>2000</v>
      </c>
      <c r="T205">
        <v>8</v>
      </c>
      <c r="U205">
        <v>5.8091999999999998E-2</v>
      </c>
    </row>
    <row r="206" spans="2:25" x14ac:dyDescent="0.2">
      <c r="B206" s="4"/>
      <c r="C206" s="4"/>
      <c r="D206" s="4"/>
      <c r="E206" s="4"/>
      <c r="S206">
        <v>2001</v>
      </c>
      <c r="T206">
        <v>8</v>
      </c>
      <c r="U206">
        <v>3.6277999999999998E-2</v>
      </c>
    </row>
    <row r="207" spans="2:25" x14ac:dyDescent="0.2">
      <c r="B207" s="4"/>
      <c r="C207" s="4"/>
      <c r="D207" s="4"/>
      <c r="E207" s="4"/>
      <c r="S207">
        <v>2002</v>
      </c>
      <c r="T207">
        <v>8</v>
      </c>
      <c r="U207">
        <v>1.2677000000000001E-2</v>
      </c>
    </row>
    <row r="208" spans="2:25" x14ac:dyDescent="0.2">
      <c r="B208" s="4"/>
      <c r="C208" s="4"/>
      <c r="D208" s="4"/>
      <c r="E208" s="4"/>
      <c r="S208">
        <v>2003</v>
      </c>
      <c r="T208">
        <v>8</v>
      </c>
      <c r="U208">
        <v>5.3487E-2</v>
      </c>
    </row>
    <row r="209" spans="2:21" x14ac:dyDescent="0.2">
      <c r="B209" s="4"/>
      <c r="C209" s="4"/>
      <c r="D209" s="4"/>
      <c r="E209" s="4"/>
      <c r="S209">
        <v>2004</v>
      </c>
      <c r="T209">
        <v>8</v>
      </c>
      <c r="U209">
        <v>6.5960000000000005E-2</v>
      </c>
    </row>
    <row r="210" spans="2:21" x14ac:dyDescent="0.2">
      <c r="B210" s="4"/>
      <c r="C210" s="4"/>
      <c r="D210" s="4"/>
      <c r="E210" s="4"/>
      <c r="S210">
        <v>2005</v>
      </c>
      <c r="T210">
        <v>8</v>
      </c>
      <c r="U210">
        <v>3.8072000000000002E-2</v>
      </c>
    </row>
    <row r="211" spans="2:21" x14ac:dyDescent="0.2">
      <c r="B211" s="4"/>
      <c r="C211" s="4"/>
      <c r="D211" s="4"/>
      <c r="E211" s="4"/>
      <c r="S211">
        <v>2006</v>
      </c>
      <c r="T211">
        <v>8</v>
      </c>
      <c r="U211">
        <v>9.1508000000000006E-2</v>
      </c>
    </row>
    <row r="212" spans="2:21" x14ac:dyDescent="0.2">
      <c r="B212" s="4"/>
      <c r="C212" s="4"/>
      <c r="D212" s="4"/>
      <c r="E212" s="4"/>
      <c r="S212">
        <v>2007</v>
      </c>
      <c r="T212">
        <v>8</v>
      </c>
      <c r="U212">
        <v>7.4027999999999997E-2</v>
      </c>
    </row>
    <row r="213" spans="2:21" x14ac:dyDescent="0.2">
      <c r="B213" s="4"/>
      <c r="C213" s="4"/>
      <c r="D213" s="4"/>
      <c r="E213" s="4"/>
      <c r="S213">
        <v>2008</v>
      </c>
      <c r="T213">
        <v>8</v>
      </c>
      <c r="U213">
        <v>5.7442E-2</v>
      </c>
    </row>
    <row r="214" spans="2:21" x14ac:dyDescent="0.2">
      <c r="B214" s="4"/>
      <c r="C214" s="4"/>
      <c r="D214" s="4"/>
      <c r="E214" s="4"/>
      <c r="S214">
        <v>2009</v>
      </c>
      <c r="T214">
        <v>8</v>
      </c>
      <c r="U214">
        <v>6.862E-3</v>
      </c>
    </row>
    <row r="215" spans="2:21" x14ac:dyDescent="0.2">
      <c r="B215" s="4"/>
      <c r="C215" s="4"/>
      <c r="D215" s="4"/>
      <c r="E215" s="4"/>
      <c r="S215">
        <v>2010</v>
      </c>
      <c r="T215">
        <v>8</v>
      </c>
      <c r="U215">
        <v>4.8855000000000003E-2</v>
      </c>
    </row>
    <row r="216" spans="2:21" x14ac:dyDescent="0.2">
      <c r="B216" s="4"/>
      <c r="C216" s="4"/>
      <c r="D216" s="4"/>
      <c r="E216" s="4"/>
      <c r="S216">
        <v>2011</v>
      </c>
      <c r="T216">
        <v>8</v>
      </c>
      <c r="U216">
        <v>5.973E-3</v>
      </c>
    </row>
    <row r="217" spans="2:21" x14ac:dyDescent="0.2">
      <c r="B217" s="4"/>
      <c r="C217" s="4"/>
      <c r="D217" s="4"/>
      <c r="E217" s="4"/>
      <c r="S217">
        <v>2012</v>
      </c>
      <c r="T217">
        <v>8</v>
      </c>
      <c r="U217">
        <v>1.2407E-2</v>
      </c>
    </row>
    <row r="218" spans="2:21" x14ac:dyDescent="0.2">
      <c r="B218" s="4"/>
      <c r="C218" s="4"/>
      <c r="D218" s="4"/>
      <c r="E218" s="4"/>
      <c r="S218">
        <v>2013</v>
      </c>
      <c r="T218">
        <v>8</v>
      </c>
      <c r="U218">
        <v>1.3063999999999999E-2</v>
      </c>
    </row>
    <row r="219" spans="2:21" x14ac:dyDescent="0.2">
      <c r="S219">
        <v>2014</v>
      </c>
      <c r="T219">
        <v>8</v>
      </c>
    </row>
    <row r="220" spans="2:21" x14ac:dyDescent="0.2">
      <c r="S220">
        <v>2015</v>
      </c>
      <c r="T220">
        <v>8</v>
      </c>
    </row>
    <row r="221" spans="2:21" x14ac:dyDescent="0.2">
      <c r="S221">
        <v>2016</v>
      </c>
      <c r="T221">
        <v>8</v>
      </c>
      <c r="U221">
        <v>9.3209999999999994E-3</v>
      </c>
    </row>
    <row r="222" spans="2:21" x14ac:dyDescent="0.2">
      <c r="S222">
        <v>2017</v>
      </c>
      <c r="T222">
        <v>8</v>
      </c>
      <c r="U222">
        <v>5.3912000000000002E-2</v>
      </c>
    </row>
    <row r="223" spans="2:21" x14ac:dyDescent="0.2">
      <c r="S223">
        <v>2018</v>
      </c>
      <c r="T223">
        <v>8</v>
      </c>
      <c r="U223">
        <v>4.1148999999999998E-2</v>
      </c>
    </row>
    <row r="224" spans="2:21" x14ac:dyDescent="0.2">
      <c r="R224" s="3"/>
      <c r="S224">
        <v>1995</v>
      </c>
      <c r="T224">
        <v>9</v>
      </c>
      <c r="U224">
        <v>6.3905000000000003E-2</v>
      </c>
    </row>
    <row r="225" spans="2:21" x14ac:dyDescent="0.2">
      <c r="R225" s="3"/>
      <c r="S225">
        <v>1996</v>
      </c>
      <c r="T225">
        <v>9</v>
      </c>
      <c r="U225">
        <v>5.3268999999999997E-2</v>
      </c>
    </row>
    <row r="226" spans="2:21" x14ac:dyDescent="0.2">
      <c r="R226" s="3"/>
      <c r="S226">
        <v>1997</v>
      </c>
      <c r="T226">
        <v>9</v>
      </c>
      <c r="U226">
        <v>4.2023999999999999E-2</v>
      </c>
    </row>
    <row r="227" spans="2:21" x14ac:dyDescent="0.2">
      <c r="R227" s="3"/>
      <c r="S227">
        <v>1998</v>
      </c>
      <c r="T227">
        <v>9</v>
      </c>
      <c r="U227">
        <v>2.4594999999999999E-2</v>
      </c>
    </row>
    <row r="228" spans="2:21" x14ac:dyDescent="0.2">
      <c r="R228" s="3"/>
      <c r="S228">
        <v>1999</v>
      </c>
      <c r="T228">
        <v>9</v>
      </c>
      <c r="U228">
        <v>4.7530000000000003E-2</v>
      </c>
    </row>
    <row r="229" spans="2:21" x14ac:dyDescent="0.2">
      <c r="R229" s="3"/>
      <c r="S229">
        <v>2000</v>
      </c>
      <c r="T229">
        <v>9</v>
      </c>
      <c r="U229">
        <v>9.6603999999999995E-2</v>
      </c>
    </row>
    <row r="230" spans="2:21" x14ac:dyDescent="0.2">
      <c r="R230" s="3"/>
      <c r="S230">
        <v>2001</v>
      </c>
      <c r="T230">
        <v>9</v>
      </c>
      <c r="U230">
        <v>4.1341999999999997E-2</v>
      </c>
    </row>
    <row r="231" spans="2:21" x14ac:dyDescent="0.2">
      <c r="R231" s="3"/>
      <c r="S231">
        <v>2002</v>
      </c>
      <c r="T231">
        <v>9</v>
      </c>
      <c r="U231">
        <v>5.1343E-2</v>
      </c>
    </row>
    <row r="232" spans="2:21" x14ac:dyDescent="0.2">
      <c r="R232" s="3"/>
      <c r="S232">
        <v>2003</v>
      </c>
      <c r="T232">
        <v>9</v>
      </c>
      <c r="U232">
        <v>3.6688999999999999E-2</v>
      </c>
    </row>
    <row r="233" spans="2:21" x14ac:dyDescent="0.2">
      <c r="R233" s="3"/>
      <c r="S233">
        <v>2004</v>
      </c>
      <c r="T233">
        <v>9</v>
      </c>
      <c r="U233">
        <v>3.6260000000000001E-2</v>
      </c>
    </row>
    <row r="234" spans="2:21" x14ac:dyDescent="0.2">
      <c r="R234" s="3"/>
      <c r="S234">
        <v>2005</v>
      </c>
      <c r="T234">
        <v>9</v>
      </c>
      <c r="U234">
        <v>3.5777999999999997E-2</v>
      </c>
    </row>
    <row r="235" spans="2:21" x14ac:dyDescent="0.2">
      <c r="R235" s="3"/>
      <c r="S235">
        <v>2006</v>
      </c>
      <c r="T235">
        <v>9</v>
      </c>
      <c r="U235">
        <v>8.6985000000000007E-2</v>
      </c>
    </row>
    <row r="236" spans="2:21" x14ac:dyDescent="0.2">
      <c r="B236" s="4"/>
      <c r="C236" s="4"/>
      <c r="D236" s="4"/>
      <c r="E236" s="4"/>
      <c r="R236" s="3"/>
      <c r="S236">
        <v>2007</v>
      </c>
      <c r="T236">
        <v>9</v>
      </c>
      <c r="U236">
        <v>9.5700000000000004E-3</v>
      </c>
    </row>
    <row r="237" spans="2:21" x14ac:dyDescent="0.2">
      <c r="B237" s="4"/>
      <c r="C237" s="4"/>
      <c r="D237" s="4"/>
      <c r="E237" s="4"/>
      <c r="R237" s="3"/>
      <c r="S237">
        <v>2008</v>
      </c>
      <c r="T237">
        <v>9</v>
      </c>
      <c r="U237">
        <v>2.9293E-2</v>
      </c>
    </row>
    <row r="238" spans="2:21" x14ac:dyDescent="0.2">
      <c r="B238" s="4"/>
      <c r="C238" s="4"/>
      <c r="D238" s="4"/>
      <c r="E238" s="4"/>
      <c r="R238" s="3"/>
      <c r="S238">
        <v>2009</v>
      </c>
      <c r="T238">
        <v>9</v>
      </c>
      <c r="U238">
        <v>4.0143999999999999E-2</v>
      </c>
    </row>
    <row r="239" spans="2:21" x14ac:dyDescent="0.2">
      <c r="B239" s="4"/>
      <c r="C239" s="4"/>
      <c r="D239" s="4"/>
      <c r="E239" s="4"/>
      <c r="R239" s="3"/>
      <c r="S239">
        <v>2010</v>
      </c>
      <c r="T239">
        <v>9</v>
      </c>
      <c r="U239">
        <v>3.4096000000000001E-2</v>
      </c>
    </row>
    <row r="240" spans="2:21" x14ac:dyDescent="0.2">
      <c r="B240" s="4"/>
      <c r="C240" s="4"/>
      <c r="D240" s="4"/>
      <c r="E240" s="4"/>
      <c r="R240" s="3"/>
      <c r="S240">
        <v>2011</v>
      </c>
      <c r="T240">
        <v>9</v>
      </c>
      <c r="U240">
        <v>5.6376999999999997E-2</v>
      </c>
    </row>
    <row r="241" spans="2:21" x14ac:dyDescent="0.2">
      <c r="B241" s="4"/>
      <c r="C241" s="4"/>
      <c r="D241" s="4"/>
      <c r="E241" s="4"/>
      <c r="R241" s="3"/>
      <c r="S241">
        <v>2012</v>
      </c>
      <c r="T241">
        <v>9</v>
      </c>
      <c r="U241">
        <v>1.9460999999999999E-2</v>
      </c>
    </row>
    <row r="242" spans="2:21" x14ac:dyDescent="0.2">
      <c r="B242" s="4"/>
      <c r="C242" s="4"/>
      <c r="D242" s="4"/>
      <c r="E242" s="4"/>
      <c r="R242" s="3"/>
      <c r="S242">
        <v>2013</v>
      </c>
      <c r="T242">
        <v>9</v>
      </c>
      <c r="U242">
        <v>3.0487E-2</v>
      </c>
    </row>
    <row r="243" spans="2:21" x14ac:dyDescent="0.2">
      <c r="B243" s="4"/>
      <c r="C243" s="4"/>
      <c r="D243" s="4"/>
      <c r="E243" s="4"/>
      <c r="R243" s="3"/>
      <c r="S243">
        <v>2014</v>
      </c>
      <c r="T243">
        <v>9</v>
      </c>
    </row>
    <row r="244" spans="2:21" x14ac:dyDescent="0.2">
      <c r="B244" s="4"/>
      <c r="C244" s="4"/>
      <c r="D244" s="4"/>
      <c r="E244" s="4"/>
      <c r="R244" s="3"/>
      <c r="S244">
        <v>2015</v>
      </c>
      <c r="T244">
        <v>9</v>
      </c>
    </row>
    <row r="245" spans="2:21" x14ac:dyDescent="0.2">
      <c r="B245" s="4"/>
      <c r="C245" s="4"/>
      <c r="D245" s="4"/>
      <c r="E245" s="4"/>
      <c r="R245" s="3"/>
      <c r="S245">
        <v>2016</v>
      </c>
      <c r="T245">
        <v>9</v>
      </c>
      <c r="U245">
        <v>1.3349E-2</v>
      </c>
    </row>
    <row r="246" spans="2:21" x14ac:dyDescent="0.2">
      <c r="B246" s="4"/>
      <c r="C246" s="4"/>
      <c r="D246" s="4"/>
      <c r="E246" s="4"/>
      <c r="R246" s="3"/>
      <c r="S246">
        <v>2017</v>
      </c>
      <c r="T246">
        <v>9</v>
      </c>
      <c r="U246">
        <v>2.9284000000000001E-2</v>
      </c>
    </row>
    <row r="247" spans="2:21" x14ac:dyDescent="0.2">
      <c r="B247" s="4"/>
      <c r="C247" s="4"/>
      <c r="D247" s="4"/>
      <c r="E247" s="4"/>
      <c r="R247" s="3"/>
      <c r="S247">
        <v>2018</v>
      </c>
      <c r="T247">
        <v>9</v>
      </c>
      <c r="U247">
        <v>9.9518999999999996E-2</v>
      </c>
    </row>
    <row r="248" spans="2:21" x14ac:dyDescent="0.2">
      <c r="B248" s="4"/>
      <c r="C248" s="4"/>
      <c r="D248" s="4"/>
      <c r="E248" s="4"/>
      <c r="S248">
        <v>1995</v>
      </c>
      <c r="T248">
        <v>10</v>
      </c>
      <c r="U248">
        <v>7.1754999999999999E-2</v>
      </c>
    </row>
    <row r="249" spans="2:21" x14ac:dyDescent="0.2">
      <c r="B249" s="4"/>
      <c r="C249" s="4"/>
      <c r="D249" s="4"/>
      <c r="E249" s="4"/>
      <c r="S249">
        <v>1996</v>
      </c>
      <c r="T249">
        <v>10</v>
      </c>
      <c r="U249">
        <v>6.5516000000000005E-2</v>
      </c>
    </row>
    <row r="250" spans="2:21" x14ac:dyDescent="0.2">
      <c r="B250" s="4"/>
      <c r="C250" s="4"/>
      <c r="D250" s="4"/>
      <c r="E250" s="4"/>
      <c r="S250">
        <v>1997</v>
      </c>
      <c r="T250">
        <v>10</v>
      </c>
      <c r="U250">
        <v>6.3226000000000004E-2</v>
      </c>
    </row>
    <row r="251" spans="2:21" x14ac:dyDescent="0.2">
      <c r="B251" s="4"/>
      <c r="C251" s="4"/>
      <c r="D251" s="4"/>
      <c r="E251" s="4"/>
      <c r="S251">
        <v>1998</v>
      </c>
      <c r="T251">
        <v>10</v>
      </c>
      <c r="U251">
        <v>8.9325000000000002E-2</v>
      </c>
    </row>
    <row r="252" spans="2:21" x14ac:dyDescent="0.2">
      <c r="B252" s="4"/>
      <c r="C252" s="4"/>
      <c r="D252" s="4"/>
      <c r="E252" s="4"/>
      <c r="S252">
        <v>1999</v>
      </c>
      <c r="T252">
        <v>10</v>
      </c>
      <c r="U252">
        <v>0.10198</v>
      </c>
    </row>
    <row r="253" spans="2:21" x14ac:dyDescent="0.2">
      <c r="S253">
        <v>2000</v>
      </c>
      <c r="T253">
        <v>10</v>
      </c>
      <c r="U253">
        <v>4.5925000000000001E-2</v>
      </c>
    </row>
    <row r="254" spans="2:21" x14ac:dyDescent="0.2">
      <c r="S254">
        <v>2001</v>
      </c>
      <c r="T254">
        <v>10</v>
      </c>
      <c r="U254">
        <v>6.3629000000000005E-2</v>
      </c>
    </row>
    <row r="255" spans="2:21" x14ac:dyDescent="0.2">
      <c r="S255">
        <v>2002</v>
      </c>
      <c r="T255">
        <v>10</v>
      </c>
      <c r="U255">
        <v>4.1762000000000001E-2</v>
      </c>
    </row>
    <row r="256" spans="2:21" x14ac:dyDescent="0.2">
      <c r="S256">
        <v>2003</v>
      </c>
      <c r="T256">
        <v>10</v>
      </c>
      <c r="U256">
        <v>7.8355999999999995E-2</v>
      </c>
    </row>
    <row r="257" spans="2:21" x14ac:dyDescent="0.2">
      <c r="S257">
        <v>2004</v>
      </c>
      <c r="T257">
        <v>10</v>
      </c>
      <c r="U257">
        <v>0.172878</v>
      </c>
    </row>
    <row r="258" spans="2:21" x14ac:dyDescent="0.2">
      <c r="S258">
        <v>2005</v>
      </c>
      <c r="T258">
        <v>10</v>
      </c>
      <c r="U258">
        <v>0.124214</v>
      </c>
    </row>
    <row r="259" spans="2:21" x14ac:dyDescent="0.2">
      <c r="S259">
        <v>2006</v>
      </c>
      <c r="T259">
        <v>10</v>
      </c>
      <c r="U259">
        <v>7.7292E-2</v>
      </c>
    </row>
    <row r="260" spans="2:21" x14ac:dyDescent="0.2">
      <c r="S260">
        <v>2007</v>
      </c>
      <c r="T260">
        <v>10</v>
      </c>
      <c r="U260">
        <v>4.1090000000000002E-2</v>
      </c>
    </row>
    <row r="261" spans="2:21" x14ac:dyDescent="0.2">
      <c r="S261">
        <v>2008</v>
      </c>
      <c r="T261">
        <v>10</v>
      </c>
      <c r="U261">
        <v>6.0504000000000002E-2</v>
      </c>
    </row>
    <row r="262" spans="2:21" x14ac:dyDescent="0.2">
      <c r="S262">
        <v>2009</v>
      </c>
      <c r="T262">
        <v>10</v>
      </c>
      <c r="U262">
        <v>1.7920999999999999E-2</v>
      </c>
    </row>
    <row r="263" spans="2:21" x14ac:dyDescent="0.2">
      <c r="S263">
        <v>2010</v>
      </c>
      <c r="T263">
        <v>10</v>
      </c>
      <c r="U263">
        <v>7.7493999999999993E-2</v>
      </c>
    </row>
    <row r="264" spans="2:21" x14ac:dyDescent="0.2">
      <c r="S264">
        <v>2011</v>
      </c>
      <c r="T264">
        <v>10</v>
      </c>
      <c r="U264">
        <v>1.702E-3</v>
      </c>
    </row>
    <row r="265" spans="2:21" x14ac:dyDescent="0.2">
      <c r="S265">
        <v>2012</v>
      </c>
      <c r="T265">
        <v>10</v>
      </c>
      <c r="U265">
        <v>4.0742E-2</v>
      </c>
    </row>
    <row r="266" spans="2:21" x14ac:dyDescent="0.2">
      <c r="S266">
        <v>2013</v>
      </c>
      <c r="T266">
        <v>10</v>
      </c>
      <c r="U266">
        <v>1.8593999999999999E-2</v>
      </c>
    </row>
    <row r="267" spans="2:21" x14ac:dyDescent="0.2">
      <c r="S267">
        <v>2014</v>
      </c>
      <c r="T267">
        <v>10</v>
      </c>
    </row>
    <row r="268" spans="2:21" x14ac:dyDescent="0.2">
      <c r="S268">
        <v>2015</v>
      </c>
      <c r="T268">
        <v>10</v>
      </c>
    </row>
    <row r="269" spans="2:21" x14ac:dyDescent="0.2">
      <c r="S269">
        <v>2016</v>
      </c>
      <c r="T269">
        <v>10</v>
      </c>
      <c r="U269">
        <v>4.2185E-2</v>
      </c>
    </row>
    <row r="270" spans="2:21" x14ac:dyDescent="0.2">
      <c r="B270" s="4"/>
      <c r="C270" s="4"/>
      <c r="D270" s="4"/>
      <c r="E270" s="4"/>
      <c r="S270">
        <v>2017</v>
      </c>
      <c r="T270">
        <v>10</v>
      </c>
      <c r="U270">
        <v>7.1804999999999994E-2</v>
      </c>
    </row>
    <row r="271" spans="2:21" x14ac:dyDescent="0.2">
      <c r="B271" s="4"/>
      <c r="C271" s="4"/>
      <c r="D271" s="4"/>
      <c r="E271" s="4"/>
      <c r="S271">
        <v>2018</v>
      </c>
      <c r="T271">
        <v>10</v>
      </c>
      <c r="U271">
        <v>3.1512999999999999E-2</v>
      </c>
    </row>
    <row r="272" spans="2:21" x14ac:dyDescent="0.2">
      <c r="B272" s="4"/>
      <c r="C272" s="4"/>
      <c r="D272" s="4"/>
      <c r="E272" s="4"/>
      <c r="R272" s="3"/>
      <c r="S272">
        <v>1995</v>
      </c>
      <c r="T272">
        <v>11</v>
      </c>
      <c r="U272">
        <v>6.5040000000000002E-3</v>
      </c>
    </row>
    <row r="273" spans="2:25" x14ac:dyDescent="0.2">
      <c r="B273" s="4"/>
      <c r="C273" s="4"/>
      <c r="D273" s="4"/>
      <c r="E273" s="4"/>
      <c r="R273" s="3"/>
      <c r="S273">
        <v>1996</v>
      </c>
      <c r="T273">
        <v>11</v>
      </c>
      <c r="U273">
        <v>3.3708000000000002E-2</v>
      </c>
    </row>
    <row r="274" spans="2:25" x14ac:dyDescent="0.2">
      <c r="B274" s="4"/>
      <c r="C274" s="4"/>
      <c r="D274" s="4"/>
      <c r="E274" s="4"/>
      <c r="R274" s="3"/>
      <c r="S274">
        <v>1997</v>
      </c>
      <c r="T274">
        <v>11</v>
      </c>
      <c r="U274">
        <v>5.7130000000000002E-3</v>
      </c>
    </row>
    <row r="275" spans="2:25" x14ac:dyDescent="0.2">
      <c r="B275" s="4"/>
      <c r="C275" s="4"/>
      <c r="D275" s="4"/>
      <c r="E275" s="4"/>
      <c r="R275" s="3"/>
      <c r="S275">
        <v>1998</v>
      </c>
      <c r="T275">
        <v>11</v>
      </c>
      <c r="U275">
        <v>2.43E-4</v>
      </c>
    </row>
    <row r="276" spans="2:25" x14ac:dyDescent="0.2">
      <c r="B276" s="4"/>
      <c r="C276" s="4"/>
      <c r="D276" s="4"/>
      <c r="E276" s="4"/>
      <c r="R276" s="3"/>
      <c r="S276">
        <v>1999</v>
      </c>
      <c r="T276">
        <v>11</v>
      </c>
      <c r="U276">
        <v>1.4933999999999999E-2</v>
      </c>
    </row>
    <row r="277" spans="2:25" x14ac:dyDescent="0.2">
      <c r="B277" s="4"/>
      <c r="C277" s="4"/>
      <c r="D277" s="4"/>
      <c r="E277" s="4"/>
      <c r="R277" s="3"/>
      <c r="S277">
        <v>2000</v>
      </c>
      <c r="T277">
        <v>11</v>
      </c>
      <c r="U277">
        <v>7.0460000000000002E-3</v>
      </c>
    </row>
    <row r="278" spans="2:25" x14ac:dyDescent="0.2">
      <c r="B278" s="4"/>
      <c r="C278" s="4"/>
      <c r="D278" s="4"/>
      <c r="E278" s="4"/>
      <c r="R278" s="3"/>
      <c r="S278">
        <v>2001</v>
      </c>
      <c r="T278">
        <v>11</v>
      </c>
      <c r="U278">
        <v>2.6335999999999998E-2</v>
      </c>
    </row>
    <row r="279" spans="2:25" x14ac:dyDescent="0.2">
      <c r="B279" s="4"/>
      <c r="C279" s="4"/>
      <c r="D279" s="4"/>
      <c r="E279" s="4"/>
      <c r="R279" s="3"/>
      <c r="S279">
        <v>2002</v>
      </c>
      <c r="T279">
        <v>11</v>
      </c>
      <c r="U279">
        <v>6.0499999999999996E-4</v>
      </c>
    </row>
    <row r="280" spans="2:25" x14ac:dyDescent="0.2">
      <c r="B280" s="4"/>
      <c r="C280" s="4"/>
      <c r="D280" s="4"/>
      <c r="E280" s="4"/>
      <c r="R280" s="3"/>
      <c r="S280">
        <v>2003</v>
      </c>
      <c r="T280">
        <v>11</v>
      </c>
      <c r="U280">
        <v>1.7833000000000002E-2</v>
      </c>
    </row>
    <row r="281" spans="2:25" x14ac:dyDescent="0.2">
      <c r="B281" s="4"/>
      <c r="C281" s="4"/>
      <c r="D281" s="4"/>
      <c r="E281" s="4"/>
      <c r="R281" s="3"/>
      <c r="S281">
        <v>2004</v>
      </c>
      <c r="T281">
        <v>11</v>
      </c>
      <c r="U281">
        <v>3.3149999999999998E-3</v>
      </c>
    </row>
    <row r="282" spans="2:25" x14ac:dyDescent="0.2">
      <c r="B282" s="4"/>
      <c r="C282" s="4"/>
      <c r="D282" s="4"/>
      <c r="E282" s="4"/>
      <c r="R282" s="3"/>
      <c r="S282">
        <v>2005</v>
      </c>
      <c r="T282">
        <v>11</v>
      </c>
      <c r="U282">
        <v>1.45E-4</v>
      </c>
    </row>
    <row r="283" spans="2:25" x14ac:dyDescent="0.2">
      <c r="B283" s="4"/>
      <c r="C283" s="4"/>
      <c r="D283" s="4"/>
      <c r="E283" s="4"/>
      <c r="R283" s="3"/>
      <c r="S283">
        <v>2006</v>
      </c>
      <c r="T283">
        <v>11</v>
      </c>
      <c r="U283">
        <v>6.6000000000000005E-5</v>
      </c>
    </row>
    <row r="284" spans="2:25" x14ac:dyDescent="0.2">
      <c r="B284" s="4"/>
      <c r="C284" s="4"/>
      <c r="D284" s="4"/>
      <c r="E284" s="4"/>
      <c r="R284" s="3"/>
      <c r="S284">
        <v>2007</v>
      </c>
      <c r="T284">
        <v>11</v>
      </c>
      <c r="U284">
        <v>3.2051999999999997E-2</v>
      </c>
    </row>
    <row r="285" spans="2:25" x14ac:dyDescent="0.2">
      <c r="B285" s="4"/>
      <c r="C285" s="4"/>
      <c r="D285" s="4"/>
      <c r="E285" s="4"/>
      <c r="R285" s="3"/>
      <c r="S285">
        <v>2008</v>
      </c>
      <c r="T285">
        <v>11</v>
      </c>
      <c r="U285">
        <v>1.1984E-2</v>
      </c>
    </row>
    <row r="286" spans="2:25" x14ac:dyDescent="0.2">
      <c r="B286" s="4"/>
      <c r="C286" s="4"/>
      <c r="D286" s="4"/>
      <c r="E286" s="4"/>
      <c r="R286" s="3"/>
      <c r="S286">
        <v>2009</v>
      </c>
      <c r="T286">
        <v>11</v>
      </c>
      <c r="U286">
        <v>1.2848999999999999E-2</v>
      </c>
    </row>
    <row r="287" spans="2:25" x14ac:dyDescent="0.2">
      <c r="R287" s="3"/>
      <c r="S287">
        <v>2010</v>
      </c>
      <c r="T287">
        <v>11</v>
      </c>
      <c r="U287" s="13">
        <v>3.3000000000000002E-6</v>
      </c>
      <c r="Y287" s="13"/>
    </row>
    <row r="288" spans="2:25" x14ac:dyDescent="0.2">
      <c r="R288" s="3"/>
      <c r="S288">
        <v>2011</v>
      </c>
      <c r="T288">
        <v>11</v>
      </c>
      <c r="U288">
        <v>7.241E-3</v>
      </c>
    </row>
    <row r="289" spans="18:25" x14ac:dyDescent="0.2">
      <c r="R289" s="3"/>
      <c r="S289">
        <v>2012</v>
      </c>
      <c r="T289">
        <v>11</v>
      </c>
      <c r="U289">
        <v>1.2300000000000001E-4</v>
      </c>
    </row>
    <row r="290" spans="18:25" x14ac:dyDescent="0.2">
      <c r="R290" s="3"/>
      <c r="S290">
        <v>2013</v>
      </c>
      <c r="T290">
        <v>11</v>
      </c>
      <c r="U290">
        <v>7.0739999999999997E-2</v>
      </c>
    </row>
    <row r="291" spans="18:25" x14ac:dyDescent="0.2">
      <c r="R291" s="3"/>
      <c r="S291">
        <v>2014</v>
      </c>
      <c r="T291">
        <v>11</v>
      </c>
    </row>
    <row r="292" spans="18:25" x14ac:dyDescent="0.2">
      <c r="R292" s="3"/>
      <c r="S292">
        <v>2015</v>
      </c>
      <c r="T292">
        <v>11</v>
      </c>
    </row>
    <row r="293" spans="18:25" x14ac:dyDescent="0.2">
      <c r="R293" s="3"/>
      <c r="S293">
        <v>2016</v>
      </c>
      <c r="T293">
        <v>11</v>
      </c>
      <c r="U293">
        <v>3.1600000000000003E-2</v>
      </c>
    </row>
    <row r="294" spans="18:25" x14ac:dyDescent="0.2">
      <c r="R294" s="3"/>
      <c r="S294">
        <v>2017</v>
      </c>
      <c r="T294">
        <v>11</v>
      </c>
      <c r="U294" s="13">
        <v>4.5999999999999999E-7</v>
      </c>
      <c r="Y294" s="13"/>
    </row>
    <row r="295" spans="18:25" x14ac:dyDescent="0.2">
      <c r="R295" s="3"/>
      <c r="S295">
        <v>2018</v>
      </c>
      <c r="T295">
        <v>11</v>
      </c>
      <c r="U295">
        <v>9.9000000000000008E-3</v>
      </c>
    </row>
    <row r="296" spans="18:25" x14ac:dyDescent="0.2">
      <c r="S296">
        <v>1995</v>
      </c>
      <c r="T296">
        <v>12</v>
      </c>
      <c r="U296">
        <v>2.5756000000000001E-2</v>
      </c>
    </row>
    <row r="297" spans="18:25" x14ac:dyDescent="0.2">
      <c r="S297">
        <v>1996</v>
      </c>
      <c r="T297">
        <v>12</v>
      </c>
      <c r="U297">
        <v>2.7762999999999999E-2</v>
      </c>
    </row>
    <row r="298" spans="18:25" x14ac:dyDescent="0.2">
      <c r="S298">
        <v>1997</v>
      </c>
      <c r="T298">
        <v>12</v>
      </c>
      <c r="U298">
        <v>3.0549E-2</v>
      </c>
    </row>
    <row r="299" spans="18:25" x14ac:dyDescent="0.2">
      <c r="S299">
        <v>1998</v>
      </c>
      <c r="T299">
        <v>12</v>
      </c>
      <c r="U299">
        <v>1.9113999999999999E-2</v>
      </c>
    </row>
    <row r="300" spans="18:25" x14ac:dyDescent="0.2">
      <c r="S300">
        <v>1999</v>
      </c>
      <c r="T300">
        <v>12</v>
      </c>
      <c r="U300">
        <v>4.1341000000000003E-2</v>
      </c>
    </row>
    <row r="301" spans="18:25" x14ac:dyDescent="0.2">
      <c r="S301">
        <v>2000</v>
      </c>
      <c r="T301">
        <v>12</v>
      </c>
      <c r="U301">
        <v>1.5716000000000001E-2</v>
      </c>
    </row>
    <row r="302" spans="18:25" x14ac:dyDescent="0.2">
      <c r="S302">
        <v>2001</v>
      </c>
      <c r="T302">
        <v>12</v>
      </c>
      <c r="U302">
        <v>2.0032999999999999E-2</v>
      </c>
    </row>
    <row r="303" spans="18:25" x14ac:dyDescent="0.2">
      <c r="S303">
        <v>2002</v>
      </c>
      <c r="T303">
        <v>12</v>
      </c>
      <c r="U303">
        <v>4.6137999999999998E-2</v>
      </c>
    </row>
    <row r="304" spans="18:25" x14ac:dyDescent="0.2">
      <c r="S304">
        <v>2003</v>
      </c>
      <c r="T304">
        <v>12</v>
      </c>
      <c r="U304">
        <v>1.3878E-2</v>
      </c>
    </row>
    <row r="305" spans="18:21" x14ac:dyDescent="0.2">
      <c r="S305">
        <v>2004</v>
      </c>
      <c r="T305">
        <v>12</v>
      </c>
      <c r="U305">
        <v>1.074E-2</v>
      </c>
    </row>
    <row r="306" spans="18:21" x14ac:dyDescent="0.2">
      <c r="S306">
        <v>2005</v>
      </c>
      <c r="T306">
        <v>12</v>
      </c>
      <c r="U306">
        <v>1.7593000000000001E-2</v>
      </c>
    </row>
    <row r="307" spans="18:21" x14ac:dyDescent="0.2">
      <c r="S307">
        <v>2006</v>
      </c>
      <c r="T307">
        <v>12</v>
      </c>
      <c r="U307">
        <v>1.7614999999999999E-2</v>
      </c>
    </row>
    <row r="308" spans="18:21" x14ac:dyDescent="0.2">
      <c r="S308">
        <v>2007</v>
      </c>
      <c r="T308">
        <v>12</v>
      </c>
      <c r="U308">
        <v>1.7267999999999999E-2</v>
      </c>
    </row>
    <row r="309" spans="18:21" x14ac:dyDescent="0.2">
      <c r="S309">
        <v>2008</v>
      </c>
      <c r="T309">
        <v>12</v>
      </c>
      <c r="U309">
        <v>1.4378999999999999E-2</v>
      </c>
    </row>
    <row r="310" spans="18:21" x14ac:dyDescent="0.2">
      <c r="S310">
        <v>2009</v>
      </c>
      <c r="T310">
        <v>12</v>
      </c>
      <c r="U310">
        <v>3.2024999999999998E-2</v>
      </c>
    </row>
    <row r="311" spans="18:21" x14ac:dyDescent="0.2">
      <c r="S311">
        <v>2010</v>
      </c>
      <c r="T311">
        <v>12</v>
      </c>
      <c r="U311">
        <v>1.797E-2</v>
      </c>
    </row>
    <row r="312" spans="18:21" x14ac:dyDescent="0.2">
      <c r="S312">
        <v>2011</v>
      </c>
      <c r="T312">
        <v>12</v>
      </c>
      <c r="U312">
        <v>4.6182000000000001E-2</v>
      </c>
    </row>
    <row r="313" spans="18:21" x14ac:dyDescent="0.2">
      <c r="S313">
        <v>2012</v>
      </c>
      <c r="T313">
        <v>12</v>
      </c>
      <c r="U313">
        <v>1.6691999999999999E-2</v>
      </c>
    </row>
    <row r="314" spans="18:21" x14ac:dyDescent="0.2">
      <c r="S314">
        <v>2013</v>
      </c>
      <c r="T314">
        <v>12</v>
      </c>
      <c r="U314">
        <v>6.1244E-2</v>
      </c>
    </row>
    <row r="315" spans="18:21" x14ac:dyDescent="0.2">
      <c r="S315">
        <v>2014</v>
      </c>
      <c r="T315">
        <v>12</v>
      </c>
    </row>
    <row r="316" spans="18:21" x14ac:dyDescent="0.2">
      <c r="S316">
        <v>2015</v>
      </c>
      <c r="T316">
        <v>12</v>
      </c>
    </row>
    <row r="317" spans="18:21" x14ac:dyDescent="0.2">
      <c r="S317">
        <v>2016</v>
      </c>
      <c r="T317">
        <v>12</v>
      </c>
      <c r="U317">
        <v>1.46E-2</v>
      </c>
    </row>
    <row r="318" spans="18:21" x14ac:dyDescent="0.2">
      <c r="S318">
        <v>2017</v>
      </c>
      <c r="T318">
        <v>12</v>
      </c>
      <c r="U318">
        <v>5.2839999999999996E-3</v>
      </c>
    </row>
    <row r="319" spans="18:21" x14ac:dyDescent="0.2">
      <c r="S319">
        <v>2018</v>
      </c>
      <c r="T319">
        <v>12</v>
      </c>
      <c r="U319">
        <v>4.3299999999999998E-2</v>
      </c>
    </row>
    <row r="320" spans="18:21" x14ac:dyDescent="0.2">
      <c r="R320" s="3"/>
      <c r="S320">
        <v>1995</v>
      </c>
      <c r="T320">
        <v>13</v>
      </c>
      <c r="U320">
        <v>4.6807000000000001E-2</v>
      </c>
    </row>
    <row r="321" spans="18:21" x14ac:dyDescent="0.2">
      <c r="R321" s="3"/>
      <c r="S321">
        <v>1996</v>
      </c>
      <c r="T321">
        <v>13</v>
      </c>
      <c r="U321">
        <v>3.5151000000000002E-2</v>
      </c>
    </row>
    <row r="322" spans="18:21" x14ac:dyDescent="0.2">
      <c r="R322" s="3"/>
      <c r="S322">
        <v>1997</v>
      </c>
      <c r="T322">
        <v>13</v>
      </c>
      <c r="U322">
        <v>4.9132000000000002E-2</v>
      </c>
    </row>
    <row r="323" spans="18:21" x14ac:dyDescent="0.2">
      <c r="R323" s="3"/>
      <c r="S323">
        <v>1998</v>
      </c>
      <c r="T323">
        <v>13</v>
      </c>
      <c r="U323">
        <v>5.0680000000000003E-2</v>
      </c>
    </row>
    <row r="324" spans="18:21" x14ac:dyDescent="0.2">
      <c r="R324" s="3"/>
      <c r="S324">
        <v>1999</v>
      </c>
      <c r="T324">
        <v>13</v>
      </c>
      <c r="U324">
        <v>5.6896000000000002E-2</v>
      </c>
    </row>
    <row r="325" spans="18:21" x14ac:dyDescent="0.2">
      <c r="R325" s="3"/>
      <c r="S325">
        <v>2000</v>
      </c>
      <c r="T325">
        <v>13</v>
      </c>
      <c r="U325">
        <v>3.3029999999999997E-2</v>
      </c>
    </row>
    <row r="326" spans="18:21" x14ac:dyDescent="0.2">
      <c r="R326" s="3"/>
      <c r="S326">
        <v>2001</v>
      </c>
      <c r="T326">
        <v>13</v>
      </c>
      <c r="U326">
        <v>5.5832E-2</v>
      </c>
    </row>
    <row r="327" spans="18:21" x14ac:dyDescent="0.2">
      <c r="R327" s="3"/>
      <c r="S327">
        <v>2002</v>
      </c>
      <c r="T327">
        <v>13</v>
      </c>
      <c r="U327">
        <v>2.7895E-2</v>
      </c>
    </row>
    <row r="328" spans="18:21" x14ac:dyDescent="0.2">
      <c r="R328" s="3"/>
      <c r="S328">
        <v>2003</v>
      </c>
      <c r="T328">
        <v>13</v>
      </c>
      <c r="U328">
        <v>1.6707E-2</v>
      </c>
    </row>
    <row r="329" spans="18:21" x14ac:dyDescent="0.2">
      <c r="R329" s="3"/>
      <c r="S329">
        <v>2004</v>
      </c>
      <c r="T329">
        <v>13</v>
      </c>
      <c r="U329">
        <v>5.6329999999999998E-2</v>
      </c>
    </row>
    <row r="330" spans="18:21" x14ac:dyDescent="0.2">
      <c r="R330" s="3"/>
      <c r="S330">
        <v>2005</v>
      </c>
      <c r="T330">
        <v>13</v>
      </c>
      <c r="U330">
        <v>4.6816999999999998E-2</v>
      </c>
    </row>
    <row r="331" spans="18:21" x14ac:dyDescent="0.2">
      <c r="R331" s="3"/>
      <c r="S331">
        <v>2006</v>
      </c>
      <c r="T331">
        <v>13</v>
      </c>
      <c r="U331">
        <v>2.4657999999999999E-2</v>
      </c>
    </row>
    <row r="332" spans="18:21" x14ac:dyDescent="0.2">
      <c r="R332" s="3"/>
      <c r="S332">
        <v>2007</v>
      </c>
      <c r="T332">
        <v>13</v>
      </c>
      <c r="U332">
        <v>2.6646E-2</v>
      </c>
    </row>
    <row r="333" spans="18:21" x14ac:dyDescent="0.2">
      <c r="R333" s="3"/>
      <c r="S333">
        <v>2008</v>
      </c>
      <c r="T333">
        <v>13</v>
      </c>
      <c r="U333">
        <v>5.6619000000000003E-2</v>
      </c>
    </row>
    <row r="334" spans="18:21" x14ac:dyDescent="0.2">
      <c r="R334" s="3"/>
      <c r="S334">
        <v>2009</v>
      </c>
      <c r="T334">
        <v>13</v>
      </c>
      <c r="U334">
        <v>0.19855999999999999</v>
      </c>
    </row>
    <row r="335" spans="18:21" x14ac:dyDescent="0.2">
      <c r="R335" s="3"/>
      <c r="S335">
        <v>2010</v>
      </c>
      <c r="T335">
        <v>13</v>
      </c>
      <c r="U335">
        <v>7.0610999999999993E-2</v>
      </c>
    </row>
    <row r="336" spans="18:21" x14ac:dyDescent="0.2">
      <c r="R336" s="3"/>
      <c r="S336">
        <v>2011</v>
      </c>
      <c r="T336">
        <v>13</v>
      </c>
      <c r="U336">
        <v>0.119806</v>
      </c>
    </row>
    <row r="337" spans="18:21" x14ac:dyDescent="0.2">
      <c r="R337" s="3"/>
      <c r="S337">
        <v>2012</v>
      </c>
      <c r="T337">
        <v>13</v>
      </c>
      <c r="U337">
        <v>0.13364899999999999</v>
      </c>
    </row>
    <row r="338" spans="18:21" x14ac:dyDescent="0.2">
      <c r="R338" s="3"/>
      <c r="S338">
        <v>2013</v>
      </c>
      <c r="T338">
        <v>13</v>
      </c>
      <c r="U338">
        <v>7.1870000000000003E-2</v>
      </c>
    </row>
    <row r="339" spans="18:21" x14ac:dyDescent="0.2">
      <c r="R339" s="3"/>
      <c r="S339">
        <v>2014</v>
      </c>
      <c r="T339">
        <v>13</v>
      </c>
    </row>
    <row r="340" spans="18:21" x14ac:dyDescent="0.2">
      <c r="R340" s="3"/>
      <c r="S340">
        <v>2015</v>
      </c>
      <c r="T340">
        <v>13</v>
      </c>
    </row>
    <row r="341" spans="18:21" x14ac:dyDescent="0.2">
      <c r="R341" s="3"/>
      <c r="S341">
        <v>2016</v>
      </c>
      <c r="T341">
        <v>13</v>
      </c>
      <c r="U341">
        <v>0.220585</v>
      </c>
    </row>
    <row r="342" spans="18:21" x14ac:dyDescent="0.2">
      <c r="R342" s="3"/>
      <c r="S342">
        <v>2017</v>
      </c>
      <c r="T342">
        <v>13</v>
      </c>
      <c r="U342">
        <v>5.4537000000000002E-2</v>
      </c>
    </row>
    <row r="343" spans="18:21" x14ac:dyDescent="0.2">
      <c r="R343" s="3"/>
      <c r="S343">
        <v>2018</v>
      </c>
      <c r="T343">
        <v>13</v>
      </c>
      <c r="U343">
        <v>4.9028000000000002E-2</v>
      </c>
    </row>
    <row r="344" spans="18:21" x14ac:dyDescent="0.2">
      <c r="S344">
        <v>1995</v>
      </c>
      <c r="T344">
        <v>14</v>
      </c>
      <c r="U344">
        <v>1.1794000000000001E-2</v>
      </c>
    </row>
    <row r="345" spans="18:21" x14ac:dyDescent="0.2">
      <c r="S345">
        <v>1996</v>
      </c>
      <c r="T345">
        <v>14</v>
      </c>
      <c r="U345">
        <v>3.3999999999999998E-3</v>
      </c>
    </row>
    <row r="346" spans="18:21" x14ac:dyDescent="0.2">
      <c r="S346">
        <v>1997</v>
      </c>
      <c r="T346">
        <v>14</v>
      </c>
      <c r="U346">
        <v>1.4512000000000001E-2</v>
      </c>
    </row>
    <row r="347" spans="18:21" x14ac:dyDescent="0.2">
      <c r="S347">
        <v>1998</v>
      </c>
      <c r="T347">
        <v>14</v>
      </c>
      <c r="U347">
        <v>1.1731E-2</v>
      </c>
    </row>
    <row r="348" spans="18:21" x14ac:dyDescent="0.2">
      <c r="S348">
        <v>1999</v>
      </c>
      <c r="T348">
        <v>14</v>
      </c>
      <c r="U348">
        <v>5.3540000000000003E-3</v>
      </c>
    </row>
    <row r="349" spans="18:21" x14ac:dyDescent="0.2">
      <c r="S349">
        <v>2000</v>
      </c>
      <c r="T349">
        <v>14</v>
      </c>
      <c r="U349">
        <v>8.61E-4</v>
      </c>
    </row>
    <row r="350" spans="18:21" x14ac:dyDescent="0.2">
      <c r="S350">
        <v>2001</v>
      </c>
      <c r="T350">
        <v>14</v>
      </c>
      <c r="U350">
        <v>2.1437999999999999E-2</v>
      </c>
    </row>
    <row r="351" spans="18:21" x14ac:dyDescent="0.2">
      <c r="S351">
        <v>2002</v>
      </c>
      <c r="T351">
        <v>14</v>
      </c>
      <c r="U351">
        <v>2.3400000000000001E-3</v>
      </c>
    </row>
    <row r="352" spans="18:21" x14ac:dyDescent="0.2">
      <c r="S352">
        <v>2003</v>
      </c>
      <c r="T352">
        <v>14</v>
      </c>
      <c r="U352">
        <v>9.1000000000000003E-5</v>
      </c>
    </row>
    <row r="353" spans="18:21" x14ac:dyDescent="0.2">
      <c r="S353">
        <v>2004</v>
      </c>
      <c r="T353">
        <v>14</v>
      </c>
      <c r="U353">
        <v>2.03E-4</v>
      </c>
    </row>
    <row r="354" spans="18:21" x14ac:dyDescent="0.2">
      <c r="S354">
        <v>2005</v>
      </c>
      <c r="T354">
        <v>14</v>
      </c>
      <c r="U354">
        <v>2.676E-3</v>
      </c>
    </row>
    <row r="355" spans="18:21" x14ac:dyDescent="0.2">
      <c r="S355">
        <v>2006</v>
      </c>
      <c r="T355">
        <v>14</v>
      </c>
      <c r="U355">
        <v>4.4200000000000001E-4</v>
      </c>
    </row>
    <row r="356" spans="18:21" x14ac:dyDescent="0.2">
      <c r="S356">
        <v>2007</v>
      </c>
      <c r="T356">
        <v>14</v>
      </c>
      <c r="U356">
        <v>3.1000000000000001E-5</v>
      </c>
    </row>
    <row r="357" spans="18:21" x14ac:dyDescent="0.2">
      <c r="S357">
        <v>2008</v>
      </c>
      <c r="T357">
        <v>14</v>
      </c>
      <c r="U357">
        <v>3.7820000000000002E-3</v>
      </c>
    </row>
    <row r="358" spans="18:21" x14ac:dyDescent="0.2">
      <c r="S358">
        <v>2009</v>
      </c>
      <c r="T358">
        <v>14</v>
      </c>
      <c r="U358">
        <v>1.7985000000000001E-2</v>
      </c>
    </row>
    <row r="359" spans="18:21" x14ac:dyDescent="0.2">
      <c r="S359">
        <v>2010</v>
      </c>
      <c r="T359">
        <v>14</v>
      </c>
      <c r="U359">
        <v>7.6000000000000004E-5</v>
      </c>
    </row>
    <row r="360" spans="18:21" x14ac:dyDescent="0.2">
      <c r="S360">
        <v>2011</v>
      </c>
      <c r="T360">
        <v>14</v>
      </c>
      <c r="U360">
        <v>2.3206999999999998E-2</v>
      </c>
    </row>
    <row r="361" spans="18:21" x14ac:dyDescent="0.2">
      <c r="S361">
        <v>2012</v>
      </c>
      <c r="T361">
        <v>14</v>
      </c>
      <c r="U361">
        <v>1.1162999999999999E-2</v>
      </c>
    </row>
    <row r="362" spans="18:21" x14ac:dyDescent="0.2">
      <c r="S362">
        <v>2013</v>
      </c>
      <c r="T362">
        <v>14</v>
      </c>
      <c r="U362">
        <v>5.9449999999999998E-3</v>
      </c>
    </row>
    <row r="363" spans="18:21" x14ac:dyDescent="0.2">
      <c r="S363">
        <v>2014</v>
      </c>
      <c r="T363">
        <v>14</v>
      </c>
    </row>
    <row r="364" spans="18:21" x14ac:dyDescent="0.2">
      <c r="S364">
        <v>2015</v>
      </c>
      <c r="T364">
        <v>14</v>
      </c>
    </row>
    <row r="365" spans="18:21" x14ac:dyDescent="0.2">
      <c r="S365">
        <v>2016</v>
      </c>
      <c r="T365">
        <v>14</v>
      </c>
      <c r="U365">
        <v>2.3081000000000001E-2</v>
      </c>
    </row>
    <row r="366" spans="18:21" x14ac:dyDescent="0.2">
      <c r="S366">
        <v>2017</v>
      </c>
      <c r="T366">
        <v>14</v>
      </c>
      <c r="U366">
        <v>1.0529999999999999E-3</v>
      </c>
    </row>
    <row r="367" spans="18:21" x14ac:dyDescent="0.2">
      <c r="S367">
        <v>2018</v>
      </c>
      <c r="T367">
        <v>14</v>
      </c>
      <c r="U367">
        <v>2.9789999999999999E-3</v>
      </c>
    </row>
    <row r="368" spans="18:21" x14ac:dyDescent="0.2">
      <c r="R368" s="3"/>
      <c r="S368">
        <v>1995</v>
      </c>
      <c r="T368">
        <v>15</v>
      </c>
      <c r="U368">
        <v>1.1176999999999999E-2</v>
      </c>
    </row>
    <row r="369" spans="18:25" x14ac:dyDescent="0.2">
      <c r="R369" s="3"/>
      <c r="S369">
        <v>1996</v>
      </c>
      <c r="T369">
        <v>15</v>
      </c>
      <c r="U369">
        <v>4.7780000000000001E-3</v>
      </c>
    </row>
    <row r="370" spans="18:25" x14ac:dyDescent="0.2">
      <c r="R370" s="3"/>
      <c r="S370">
        <v>1997</v>
      </c>
      <c r="T370">
        <v>15</v>
      </c>
      <c r="U370">
        <v>7.3999999999999996E-5</v>
      </c>
    </row>
    <row r="371" spans="18:25" x14ac:dyDescent="0.2">
      <c r="R371" s="3"/>
      <c r="S371">
        <v>1998</v>
      </c>
      <c r="T371">
        <v>15</v>
      </c>
      <c r="U371">
        <v>4.2859999999999999E-3</v>
      </c>
    </row>
    <row r="372" spans="18:25" x14ac:dyDescent="0.2">
      <c r="R372" s="3"/>
      <c r="S372">
        <v>1999</v>
      </c>
      <c r="T372">
        <v>15</v>
      </c>
      <c r="U372">
        <v>4.5950000000000001E-3</v>
      </c>
    </row>
    <row r="373" spans="18:25" x14ac:dyDescent="0.2">
      <c r="R373" s="3"/>
      <c r="S373">
        <v>2000</v>
      </c>
      <c r="T373">
        <v>15</v>
      </c>
      <c r="U373">
        <v>1.9133000000000001E-2</v>
      </c>
    </row>
    <row r="374" spans="18:25" x14ac:dyDescent="0.2">
      <c r="R374" s="3"/>
      <c r="S374">
        <v>2001</v>
      </c>
      <c r="T374">
        <v>15</v>
      </c>
      <c r="U374">
        <v>2.2172999999999998E-2</v>
      </c>
    </row>
    <row r="375" spans="18:25" x14ac:dyDescent="0.2">
      <c r="R375" s="3"/>
      <c r="S375">
        <v>2002</v>
      </c>
      <c r="T375">
        <v>15</v>
      </c>
      <c r="U375">
        <v>8.6140000000000001E-3</v>
      </c>
    </row>
    <row r="376" spans="18:25" x14ac:dyDescent="0.2">
      <c r="R376" s="3"/>
      <c r="S376">
        <v>2003</v>
      </c>
      <c r="T376">
        <v>15</v>
      </c>
      <c r="U376">
        <v>1.9276000000000001E-2</v>
      </c>
    </row>
    <row r="377" spans="18:25" x14ac:dyDescent="0.2">
      <c r="R377" s="3"/>
      <c r="S377">
        <v>2004</v>
      </c>
      <c r="T377">
        <v>15</v>
      </c>
      <c r="U377">
        <v>8.9009999999999992E-3</v>
      </c>
    </row>
    <row r="378" spans="18:25" x14ac:dyDescent="0.2">
      <c r="R378" s="3"/>
      <c r="S378">
        <v>2005</v>
      </c>
      <c r="T378">
        <v>15</v>
      </c>
      <c r="U378">
        <v>6.4469999999999996E-3</v>
      </c>
    </row>
    <row r="379" spans="18:25" x14ac:dyDescent="0.2">
      <c r="R379" s="3"/>
      <c r="S379">
        <v>2006</v>
      </c>
      <c r="T379">
        <v>15</v>
      </c>
      <c r="U379">
        <v>1.6639999999999999E-3</v>
      </c>
    </row>
    <row r="380" spans="18:25" x14ac:dyDescent="0.2">
      <c r="R380" s="3"/>
      <c r="S380">
        <v>2007</v>
      </c>
      <c r="T380">
        <v>15</v>
      </c>
      <c r="U380" s="13">
        <v>6.9E-6</v>
      </c>
      <c r="Y380" s="13"/>
    </row>
    <row r="381" spans="18:25" x14ac:dyDescent="0.2">
      <c r="R381" s="3"/>
      <c r="S381">
        <v>2008</v>
      </c>
      <c r="T381">
        <v>15</v>
      </c>
      <c r="U381">
        <v>9.4490000000000008E-3</v>
      </c>
    </row>
    <row r="382" spans="18:25" x14ac:dyDescent="0.2">
      <c r="R382" s="3"/>
      <c r="S382">
        <v>2009</v>
      </c>
      <c r="T382">
        <v>15</v>
      </c>
      <c r="U382">
        <v>2.6497E-2</v>
      </c>
    </row>
    <row r="383" spans="18:25" x14ac:dyDescent="0.2">
      <c r="R383" s="3"/>
      <c r="S383">
        <v>2010</v>
      </c>
      <c r="T383">
        <v>15</v>
      </c>
      <c r="U383">
        <v>5.7409999999999996E-3</v>
      </c>
    </row>
    <row r="384" spans="18:25" x14ac:dyDescent="0.2">
      <c r="R384" s="3"/>
      <c r="S384">
        <v>2011</v>
      </c>
      <c r="T384">
        <v>15</v>
      </c>
      <c r="U384">
        <v>3.7571E-2</v>
      </c>
    </row>
    <row r="385" spans="18:21" x14ac:dyDescent="0.2">
      <c r="R385" s="3"/>
      <c r="S385">
        <v>2012</v>
      </c>
      <c r="T385">
        <v>15</v>
      </c>
      <c r="U385">
        <v>2.2955E-2</v>
      </c>
    </row>
    <row r="386" spans="18:21" x14ac:dyDescent="0.2">
      <c r="R386" s="3"/>
      <c r="S386">
        <v>2013</v>
      </c>
      <c r="T386">
        <v>15</v>
      </c>
      <c r="U386">
        <v>2.0480000000000002E-2</v>
      </c>
    </row>
    <row r="387" spans="18:21" x14ac:dyDescent="0.2">
      <c r="R387" s="3"/>
      <c r="S387">
        <v>2014</v>
      </c>
      <c r="T387">
        <v>15</v>
      </c>
    </row>
    <row r="388" spans="18:21" x14ac:dyDescent="0.2">
      <c r="R388" s="3"/>
      <c r="S388">
        <v>2015</v>
      </c>
      <c r="T388">
        <v>15</v>
      </c>
    </row>
    <row r="389" spans="18:21" x14ac:dyDescent="0.2">
      <c r="R389" s="3"/>
      <c r="S389">
        <v>2016</v>
      </c>
      <c r="T389">
        <v>15</v>
      </c>
      <c r="U389">
        <v>2.6759000000000002E-2</v>
      </c>
    </row>
    <row r="390" spans="18:21" x14ac:dyDescent="0.2">
      <c r="R390" s="3"/>
      <c r="S390">
        <v>2017</v>
      </c>
      <c r="T390">
        <v>15</v>
      </c>
      <c r="U390">
        <v>3.8099999999999999E-4</v>
      </c>
    </row>
    <row r="391" spans="18:21" x14ac:dyDescent="0.2">
      <c r="R391" s="3"/>
      <c r="S391">
        <v>2018</v>
      </c>
      <c r="T391">
        <v>15</v>
      </c>
      <c r="U391">
        <v>1.1363E-2</v>
      </c>
    </row>
    <row r="392" spans="18:21" x14ac:dyDescent="0.2">
      <c r="S392">
        <v>1995</v>
      </c>
      <c r="T392">
        <v>16</v>
      </c>
      <c r="U392">
        <v>2.4421999999999999E-2</v>
      </c>
    </row>
    <row r="393" spans="18:21" x14ac:dyDescent="0.2">
      <c r="S393">
        <v>1996</v>
      </c>
      <c r="T393">
        <v>16</v>
      </c>
      <c r="U393">
        <v>2.3184E-2</v>
      </c>
    </row>
    <row r="394" spans="18:21" x14ac:dyDescent="0.2">
      <c r="S394">
        <v>1997</v>
      </c>
      <c r="T394">
        <v>16</v>
      </c>
      <c r="U394">
        <v>2.7643999999999998E-2</v>
      </c>
    </row>
    <row r="395" spans="18:21" x14ac:dyDescent="0.2">
      <c r="S395">
        <v>1998</v>
      </c>
      <c r="T395">
        <v>16</v>
      </c>
      <c r="U395">
        <v>1.4654E-2</v>
      </c>
    </row>
    <row r="396" spans="18:21" x14ac:dyDescent="0.2">
      <c r="S396">
        <v>1999</v>
      </c>
      <c r="T396">
        <v>16</v>
      </c>
      <c r="U396">
        <v>4.2236000000000003E-2</v>
      </c>
    </row>
    <row r="397" spans="18:21" x14ac:dyDescent="0.2">
      <c r="S397">
        <v>2000</v>
      </c>
      <c r="T397">
        <v>16</v>
      </c>
      <c r="U397">
        <v>3.1629999999999998E-2</v>
      </c>
    </row>
    <row r="398" spans="18:21" x14ac:dyDescent="0.2">
      <c r="S398">
        <v>2001</v>
      </c>
      <c r="T398">
        <v>16</v>
      </c>
      <c r="U398">
        <v>7.4019999999999997E-3</v>
      </c>
    </row>
    <row r="399" spans="18:21" x14ac:dyDescent="0.2">
      <c r="S399">
        <v>2002</v>
      </c>
      <c r="T399">
        <v>16</v>
      </c>
      <c r="U399">
        <v>4.4699000000000003E-2</v>
      </c>
    </row>
    <row r="400" spans="18:21" x14ac:dyDescent="0.2">
      <c r="S400">
        <v>2003</v>
      </c>
      <c r="T400">
        <v>16</v>
      </c>
      <c r="U400">
        <v>8.7180000000000001E-3</v>
      </c>
    </row>
    <row r="401" spans="18:25" x14ac:dyDescent="0.2">
      <c r="S401">
        <v>2004</v>
      </c>
      <c r="T401">
        <v>16</v>
      </c>
      <c r="U401">
        <v>3.1220999999999999E-2</v>
      </c>
    </row>
    <row r="402" spans="18:25" x14ac:dyDescent="0.2">
      <c r="S402">
        <v>2005</v>
      </c>
      <c r="T402">
        <v>16</v>
      </c>
      <c r="U402">
        <v>1.8331E-2</v>
      </c>
    </row>
    <row r="403" spans="18:25" x14ac:dyDescent="0.2">
      <c r="S403">
        <v>2006</v>
      </c>
      <c r="T403">
        <v>16</v>
      </c>
      <c r="U403">
        <v>2.2842000000000001E-2</v>
      </c>
    </row>
    <row r="404" spans="18:25" x14ac:dyDescent="0.2">
      <c r="S404">
        <v>2007</v>
      </c>
      <c r="T404">
        <v>16</v>
      </c>
      <c r="U404">
        <v>5.2180000000000004E-3</v>
      </c>
    </row>
    <row r="405" spans="18:25" x14ac:dyDescent="0.2">
      <c r="S405">
        <v>2008</v>
      </c>
      <c r="T405">
        <v>16</v>
      </c>
      <c r="U405">
        <v>4.2446999999999999E-2</v>
      </c>
    </row>
    <row r="406" spans="18:25" x14ac:dyDescent="0.2">
      <c r="S406">
        <v>2009</v>
      </c>
      <c r="T406">
        <v>16</v>
      </c>
      <c r="U406">
        <v>6.659E-3</v>
      </c>
    </row>
    <row r="407" spans="18:25" x14ac:dyDescent="0.2">
      <c r="S407">
        <v>2010</v>
      </c>
      <c r="T407">
        <v>16</v>
      </c>
      <c r="U407">
        <v>1.6823999999999999E-2</v>
      </c>
    </row>
    <row r="408" spans="18:25" x14ac:dyDescent="0.2">
      <c r="S408">
        <v>2011</v>
      </c>
      <c r="T408">
        <v>16</v>
      </c>
      <c r="U408">
        <v>4.7869999999999996E-3</v>
      </c>
    </row>
    <row r="409" spans="18:25" x14ac:dyDescent="0.2">
      <c r="S409">
        <v>2012</v>
      </c>
      <c r="T409">
        <v>16</v>
      </c>
      <c r="U409">
        <v>6.8019999999999999E-3</v>
      </c>
    </row>
    <row r="410" spans="18:25" x14ac:dyDescent="0.2">
      <c r="S410">
        <v>2013</v>
      </c>
      <c r="T410">
        <v>16</v>
      </c>
      <c r="U410">
        <v>2.5999999999999998E-5</v>
      </c>
    </row>
    <row r="411" spans="18:25" x14ac:dyDescent="0.2">
      <c r="S411">
        <v>2014</v>
      </c>
      <c r="T411">
        <v>16</v>
      </c>
      <c r="U411" s="13"/>
      <c r="Y411" s="13"/>
    </row>
    <row r="412" spans="18:25" x14ac:dyDescent="0.2">
      <c r="S412">
        <v>2015</v>
      </c>
      <c r="T412">
        <v>16</v>
      </c>
    </row>
    <row r="413" spans="18:25" x14ac:dyDescent="0.2">
      <c r="S413">
        <v>2016</v>
      </c>
      <c r="T413">
        <v>16</v>
      </c>
      <c r="U413">
        <v>3.2399999999999998E-3</v>
      </c>
    </row>
    <row r="414" spans="18:25" x14ac:dyDescent="0.2">
      <c r="S414">
        <v>2017</v>
      </c>
      <c r="T414">
        <v>16</v>
      </c>
      <c r="U414">
        <v>1.66E-2</v>
      </c>
    </row>
    <row r="415" spans="18:25" x14ac:dyDescent="0.2">
      <c r="S415">
        <v>2018</v>
      </c>
      <c r="T415">
        <v>16</v>
      </c>
      <c r="U415">
        <v>2.8899999999999999E-2</v>
      </c>
    </row>
    <row r="416" spans="18:25" x14ac:dyDescent="0.2">
      <c r="R416" s="3"/>
      <c r="S416">
        <v>1995</v>
      </c>
      <c r="T416">
        <v>17</v>
      </c>
      <c r="U416">
        <v>7.3949000000000001E-2</v>
      </c>
    </row>
    <row r="417" spans="18:21" x14ac:dyDescent="0.2">
      <c r="R417" s="3"/>
      <c r="S417">
        <v>1996</v>
      </c>
      <c r="T417">
        <v>17</v>
      </c>
      <c r="U417">
        <v>7.4525999999999995E-2</v>
      </c>
    </row>
    <row r="418" spans="18:21" x14ac:dyDescent="0.2">
      <c r="R418" s="3"/>
      <c r="S418">
        <v>1997</v>
      </c>
      <c r="T418">
        <v>17</v>
      </c>
      <c r="U418">
        <v>8.5601999999999998E-2</v>
      </c>
    </row>
    <row r="419" spans="18:21" x14ac:dyDescent="0.2">
      <c r="R419" s="3"/>
      <c r="S419">
        <v>1998</v>
      </c>
      <c r="T419">
        <v>17</v>
      </c>
      <c r="U419">
        <v>9.4477000000000005E-2</v>
      </c>
    </row>
    <row r="420" spans="18:21" x14ac:dyDescent="0.2">
      <c r="R420" s="3"/>
      <c r="S420">
        <v>1999</v>
      </c>
      <c r="T420">
        <v>17</v>
      </c>
      <c r="U420">
        <v>5.9401000000000002E-2</v>
      </c>
    </row>
    <row r="421" spans="18:21" x14ac:dyDescent="0.2">
      <c r="R421" s="3"/>
      <c r="S421">
        <v>2000</v>
      </c>
      <c r="T421">
        <v>17</v>
      </c>
      <c r="U421">
        <v>6.4791000000000001E-2</v>
      </c>
    </row>
    <row r="422" spans="18:21" x14ac:dyDescent="0.2">
      <c r="R422" s="3"/>
      <c r="S422">
        <v>2001</v>
      </c>
      <c r="T422">
        <v>17</v>
      </c>
      <c r="U422">
        <v>6.6112000000000004E-2</v>
      </c>
    </row>
    <row r="423" spans="18:21" x14ac:dyDescent="0.2">
      <c r="R423" s="3"/>
      <c r="S423">
        <v>2002</v>
      </c>
      <c r="T423">
        <v>17</v>
      </c>
      <c r="U423">
        <v>5.9473999999999999E-2</v>
      </c>
    </row>
    <row r="424" spans="18:21" x14ac:dyDescent="0.2">
      <c r="R424" s="3"/>
      <c r="S424">
        <v>2003</v>
      </c>
      <c r="T424">
        <v>17</v>
      </c>
      <c r="U424">
        <v>4.6864999999999997E-2</v>
      </c>
    </row>
    <row r="425" spans="18:21" x14ac:dyDescent="0.2">
      <c r="R425" s="3"/>
      <c r="S425">
        <v>2004</v>
      </c>
      <c r="T425">
        <v>17</v>
      </c>
      <c r="U425">
        <v>9.9983000000000002E-2</v>
      </c>
    </row>
    <row r="426" spans="18:21" x14ac:dyDescent="0.2">
      <c r="R426" s="3"/>
      <c r="S426">
        <v>2005</v>
      </c>
      <c r="T426">
        <v>17</v>
      </c>
      <c r="U426">
        <v>0.136907</v>
      </c>
    </row>
    <row r="427" spans="18:21" x14ac:dyDescent="0.2">
      <c r="R427" s="3"/>
      <c r="S427">
        <v>2006</v>
      </c>
      <c r="T427">
        <v>17</v>
      </c>
      <c r="U427">
        <v>8.1783999999999996E-2</v>
      </c>
    </row>
    <row r="428" spans="18:21" x14ac:dyDescent="0.2">
      <c r="R428" s="3"/>
      <c r="S428">
        <v>2007</v>
      </c>
      <c r="T428">
        <v>17</v>
      </c>
      <c r="U428">
        <v>1.5028E-2</v>
      </c>
    </row>
    <row r="429" spans="18:21" x14ac:dyDescent="0.2">
      <c r="R429" s="3"/>
      <c r="S429">
        <v>2008</v>
      </c>
      <c r="T429">
        <v>17</v>
      </c>
      <c r="U429">
        <v>5.5342000000000002E-2</v>
      </c>
    </row>
    <row r="430" spans="18:21" x14ac:dyDescent="0.2">
      <c r="R430" s="3"/>
      <c r="S430">
        <v>2009</v>
      </c>
      <c r="T430">
        <v>17</v>
      </c>
      <c r="U430">
        <v>4.3636000000000001E-2</v>
      </c>
    </row>
    <row r="431" spans="18:21" x14ac:dyDescent="0.2">
      <c r="R431" s="3"/>
      <c r="S431">
        <v>2010</v>
      </c>
      <c r="T431">
        <v>17</v>
      </c>
      <c r="U431">
        <v>0.139652</v>
      </c>
    </row>
    <row r="432" spans="18:21" x14ac:dyDescent="0.2">
      <c r="R432" s="3"/>
      <c r="S432">
        <v>2011</v>
      </c>
      <c r="T432">
        <v>17</v>
      </c>
      <c r="U432">
        <v>4.4339000000000003E-2</v>
      </c>
    </row>
    <row r="433" spans="18:21" x14ac:dyDescent="0.2">
      <c r="R433" s="3"/>
      <c r="S433">
        <v>2012</v>
      </c>
      <c r="T433">
        <v>17</v>
      </c>
      <c r="U433">
        <v>0.141648</v>
      </c>
    </row>
    <row r="434" spans="18:21" x14ac:dyDescent="0.2">
      <c r="R434" s="3"/>
      <c r="S434">
        <v>2013</v>
      </c>
      <c r="T434">
        <v>17</v>
      </c>
      <c r="U434">
        <v>2.6419999999999999E-2</v>
      </c>
    </row>
    <row r="435" spans="18:21" x14ac:dyDescent="0.2">
      <c r="R435" s="3"/>
      <c r="S435">
        <v>2014</v>
      </c>
      <c r="T435">
        <v>17</v>
      </c>
    </row>
    <row r="436" spans="18:21" x14ac:dyDescent="0.2">
      <c r="R436" s="3"/>
      <c r="S436">
        <v>2015</v>
      </c>
      <c r="T436">
        <v>17</v>
      </c>
    </row>
    <row r="437" spans="18:21" x14ac:dyDescent="0.2">
      <c r="R437" s="3"/>
      <c r="S437">
        <v>2016</v>
      </c>
      <c r="T437">
        <v>17</v>
      </c>
      <c r="U437">
        <v>4.0439000000000003E-2</v>
      </c>
    </row>
    <row r="438" spans="18:21" x14ac:dyDescent="0.2">
      <c r="R438" s="3"/>
      <c r="S438">
        <v>2017</v>
      </c>
      <c r="T438">
        <v>17</v>
      </c>
      <c r="U438">
        <v>0.116453</v>
      </c>
    </row>
    <row r="439" spans="18:21" x14ac:dyDescent="0.2">
      <c r="R439" s="3"/>
      <c r="S439">
        <v>2018</v>
      </c>
      <c r="T439">
        <v>17</v>
      </c>
      <c r="U439">
        <v>7.4496999999999994E-2</v>
      </c>
    </row>
  </sheetData>
  <conditionalFormatting sqref="D4:T28">
    <cfRule type="colorScale" priority="2">
      <colorScale>
        <cfvo type="min"/>
        <cfvo type="max"/>
        <color rgb="FFFCFCFF"/>
        <color rgb="FFF8696B"/>
      </colorScale>
    </cfRule>
  </conditionalFormatting>
  <conditionalFormatting sqref="D29:T29">
    <cfRule type="colorScale" priority="1">
      <colorScale>
        <cfvo type="min"/>
        <cfvo type="max"/>
        <color rgb="FFFCFCFF"/>
        <color rgb="FFF8696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AB95-6A5C-EB46-9167-D72A3EF0A1FC}">
  <sheetPr codeName="Sheet3">
    <tabColor rgb="FF00B0F0"/>
  </sheetPr>
  <dimension ref="A1:Y439"/>
  <sheetViews>
    <sheetView topLeftCell="A13" zoomScale="65" zoomScaleNormal="65" workbookViewId="0">
      <selection activeCell="G29" sqref="G29"/>
    </sheetView>
  </sheetViews>
  <sheetFormatPr baseColWidth="10" defaultColWidth="8.83203125" defaultRowHeight="15" x14ac:dyDescent="0.2"/>
  <cols>
    <col min="2" max="2" width="5.5" bestFit="1" customWidth="1"/>
    <col min="3" max="3" width="19.33203125" bestFit="1" customWidth="1"/>
    <col min="4" max="4" width="16.33203125" bestFit="1" customWidth="1"/>
    <col min="5" max="21" width="12.33203125" bestFit="1" customWidth="1"/>
    <col min="22" max="22" width="13.1640625" bestFit="1" customWidth="1"/>
    <col min="23" max="23" width="19.1640625" bestFit="1" customWidth="1"/>
    <col min="24" max="24" width="13.1640625" bestFit="1" customWidth="1"/>
    <col min="25" max="25" width="19.1640625" bestFit="1" customWidth="1"/>
    <col min="26" max="26" width="13.1640625" bestFit="1" customWidth="1"/>
    <col min="27" max="27" width="19.1640625" bestFit="1" customWidth="1"/>
    <col min="28" max="28" width="13.1640625" bestFit="1" customWidth="1"/>
    <col min="29" max="29" width="19.1640625" bestFit="1" customWidth="1"/>
    <col min="30" max="30" width="13.1640625" bestFit="1" customWidth="1"/>
    <col min="31" max="31" width="19.1640625" bestFit="1" customWidth="1"/>
    <col min="32" max="32" width="13.1640625" bestFit="1" customWidth="1"/>
    <col min="33" max="33" width="19.1640625" bestFit="1" customWidth="1"/>
    <col min="34" max="34" width="13.1640625" bestFit="1" customWidth="1"/>
    <col min="35" max="35" width="19.1640625" bestFit="1" customWidth="1"/>
    <col min="36" max="36" width="12.6640625" bestFit="1" customWidth="1"/>
  </cols>
  <sheetData>
    <row r="1" spans="1:23" x14ac:dyDescent="0.2">
      <c r="D1" s="1" t="s">
        <v>0</v>
      </c>
      <c r="W1" t="s">
        <v>19</v>
      </c>
    </row>
    <row r="2" spans="1:23" x14ac:dyDescent="0.2">
      <c r="B2" s="1" t="s">
        <v>1</v>
      </c>
      <c r="C2" s="1" t="s">
        <v>2</v>
      </c>
      <c r="D2">
        <v>1</v>
      </c>
      <c r="E2">
        <v>8</v>
      </c>
      <c r="F2">
        <v>15</v>
      </c>
      <c r="G2">
        <v>7</v>
      </c>
      <c r="H2">
        <v>4</v>
      </c>
      <c r="I2">
        <v>2</v>
      </c>
      <c r="J2">
        <v>0</v>
      </c>
      <c r="K2">
        <v>11</v>
      </c>
      <c r="L2">
        <v>17</v>
      </c>
      <c r="M2">
        <v>12</v>
      </c>
      <c r="N2">
        <v>3</v>
      </c>
      <c r="O2">
        <v>14</v>
      </c>
      <c r="P2">
        <v>13</v>
      </c>
      <c r="Q2">
        <v>9</v>
      </c>
      <c r="R2">
        <v>5</v>
      </c>
      <c r="S2">
        <v>16</v>
      </c>
      <c r="T2">
        <v>10</v>
      </c>
      <c r="W2">
        <v>6</v>
      </c>
    </row>
    <row r="3" spans="1:23" x14ac:dyDescent="0.2">
      <c r="A3" t="s">
        <v>40</v>
      </c>
      <c r="B3" s="1"/>
      <c r="C3" s="1" t="s">
        <v>97</v>
      </c>
      <c r="D3" s="2" t="s">
        <v>38</v>
      </c>
      <c r="E3" s="2" t="s">
        <v>33</v>
      </c>
      <c r="F3" s="2" t="s">
        <v>29</v>
      </c>
      <c r="G3" s="2" t="s">
        <v>34</v>
      </c>
      <c r="H3" s="2" t="s">
        <v>22</v>
      </c>
      <c r="I3" s="2" t="s">
        <v>37</v>
      </c>
      <c r="J3" s="2" t="s">
        <v>24</v>
      </c>
      <c r="K3" s="2" t="s">
        <v>28</v>
      </c>
      <c r="L3" s="2" t="s">
        <v>26</v>
      </c>
      <c r="M3" s="2" t="s">
        <v>30</v>
      </c>
      <c r="N3" s="2" t="s">
        <v>31</v>
      </c>
      <c r="O3" s="2" t="s">
        <v>27</v>
      </c>
      <c r="P3" s="2" t="s">
        <v>23</v>
      </c>
      <c r="Q3" s="2" t="s">
        <v>35</v>
      </c>
      <c r="R3" s="2" t="s">
        <v>36</v>
      </c>
      <c r="S3" s="2" t="s">
        <v>32</v>
      </c>
      <c r="T3" s="2" t="s">
        <v>25</v>
      </c>
      <c r="W3" s="1" t="s">
        <v>39</v>
      </c>
    </row>
    <row r="4" spans="1:23" x14ac:dyDescent="0.2">
      <c r="A4">
        <v>1995</v>
      </c>
      <c r="B4" s="5"/>
      <c r="C4" s="5"/>
      <c r="D4" s="5"/>
      <c r="E4" s="5"/>
      <c r="F4" s="6"/>
      <c r="G4" s="5"/>
      <c r="H4" s="6"/>
      <c r="I4" s="5"/>
      <c r="J4" s="6"/>
      <c r="K4" s="5"/>
      <c r="L4" s="5"/>
      <c r="M4" s="5"/>
      <c r="N4" s="5"/>
      <c r="O4" s="5"/>
      <c r="P4" s="5"/>
      <c r="Q4" s="5"/>
      <c r="R4" s="5"/>
      <c r="S4" s="5"/>
      <c r="T4" s="5"/>
    </row>
    <row r="5" spans="1:23" x14ac:dyDescent="0.2">
      <c r="A5">
        <v>1996</v>
      </c>
      <c r="B5" s="5"/>
      <c r="C5" s="5"/>
      <c r="D5" s="5"/>
      <c r="E5" s="5"/>
      <c r="F5" s="5"/>
      <c r="G5" s="6"/>
      <c r="H5" s="5"/>
      <c r="I5" s="6"/>
      <c r="J5" s="5"/>
      <c r="K5" s="5"/>
      <c r="L5" s="5"/>
      <c r="M5" s="5"/>
      <c r="N5" s="5"/>
      <c r="O5" s="5"/>
      <c r="P5" s="5"/>
      <c r="Q5" s="5"/>
      <c r="R5" s="6"/>
      <c r="S5" s="5"/>
      <c r="T5" s="5"/>
    </row>
    <row r="6" spans="1:23" x14ac:dyDescent="0.2">
      <c r="A6">
        <v>1997</v>
      </c>
      <c r="B6" s="5"/>
      <c r="C6" s="5"/>
      <c r="D6" s="5"/>
      <c r="E6" s="5"/>
      <c r="F6" s="6"/>
      <c r="G6" s="6"/>
      <c r="H6" s="6"/>
      <c r="I6" s="5"/>
      <c r="J6" s="5"/>
      <c r="K6" s="5"/>
      <c r="L6" s="5"/>
      <c r="M6" s="5"/>
      <c r="N6" s="5"/>
      <c r="O6" s="5"/>
      <c r="P6" s="5"/>
      <c r="Q6" s="5"/>
      <c r="R6" s="5"/>
      <c r="S6" s="5"/>
      <c r="T6" s="5"/>
    </row>
    <row r="7" spans="1:23" x14ac:dyDescent="0.2">
      <c r="A7">
        <v>1998</v>
      </c>
      <c r="B7" s="5"/>
      <c r="C7" s="5"/>
      <c r="D7" s="5"/>
      <c r="E7" s="5"/>
      <c r="F7" s="6"/>
      <c r="G7" s="5"/>
      <c r="H7" s="5"/>
      <c r="I7" s="6"/>
      <c r="J7" s="5"/>
      <c r="K7" s="5"/>
      <c r="L7" s="5"/>
      <c r="M7" s="5"/>
      <c r="N7" s="5"/>
      <c r="O7" s="5"/>
      <c r="P7" s="5"/>
      <c r="Q7" s="5"/>
      <c r="R7" s="5"/>
      <c r="S7" s="5"/>
      <c r="T7" s="5"/>
    </row>
    <row r="8" spans="1:23" x14ac:dyDescent="0.2">
      <c r="A8">
        <v>1999</v>
      </c>
      <c r="B8" s="5"/>
      <c r="C8" s="5"/>
      <c r="D8" s="5"/>
      <c r="E8" s="5"/>
      <c r="F8" s="6"/>
      <c r="G8" s="5"/>
      <c r="H8" s="6"/>
      <c r="I8" s="6"/>
      <c r="J8" s="6"/>
      <c r="K8" s="5"/>
      <c r="L8" s="5"/>
      <c r="M8" s="5"/>
      <c r="N8" s="5"/>
      <c r="O8" s="5"/>
      <c r="P8" s="5"/>
      <c r="Q8" s="6"/>
      <c r="R8" s="5"/>
      <c r="S8" s="5"/>
      <c r="T8" s="5"/>
    </row>
    <row r="9" spans="1:23" x14ac:dyDescent="0.2">
      <c r="A9">
        <v>2000</v>
      </c>
      <c r="B9" s="5"/>
      <c r="C9" s="5"/>
      <c r="D9" s="5"/>
      <c r="E9" s="5"/>
      <c r="F9" s="6"/>
      <c r="G9" s="6"/>
      <c r="H9" s="5"/>
      <c r="I9" s="6"/>
      <c r="J9" s="6"/>
      <c r="K9" s="5"/>
      <c r="L9" s="5"/>
      <c r="M9" s="5"/>
      <c r="N9" s="6"/>
      <c r="O9" s="5"/>
      <c r="P9" s="5"/>
      <c r="Q9" s="5"/>
      <c r="R9" s="5"/>
      <c r="S9" s="5"/>
      <c r="T9" s="5"/>
    </row>
    <row r="10" spans="1:23" x14ac:dyDescent="0.2">
      <c r="A10">
        <v>2001</v>
      </c>
      <c r="B10" s="5"/>
      <c r="C10" s="5"/>
      <c r="D10" s="5"/>
      <c r="E10" s="5"/>
      <c r="F10" s="6"/>
      <c r="G10" s="5"/>
      <c r="H10" s="5"/>
      <c r="I10" s="5"/>
      <c r="J10" s="6"/>
      <c r="K10" s="5"/>
      <c r="L10" s="5"/>
      <c r="M10" s="5"/>
      <c r="N10" s="5"/>
      <c r="O10" s="5"/>
      <c r="P10" s="5"/>
      <c r="Q10" s="5"/>
      <c r="R10" s="5"/>
      <c r="S10" s="5"/>
      <c r="T10" s="5"/>
    </row>
    <row r="11" spans="1:23" x14ac:dyDescent="0.2">
      <c r="A11">
        <v>2002</v>
      </c>
      <c r="B11" s="5"/>
      <c r="C11" s="5"/>
      <c r="D11" s="5"/>
      <c r="E11" s="5"/>
      <c r="F11" s="5"/>
      <c r="G11" s="5"/>
      <c r="H11" s="6"/>
      <c r="I11" s="5"/>
      <c r="J11" s="5"/>
      <c r="K11" s="5"/>
      <c r="L11" s="5"/>
      <c r="M11" s="5"/>
      <c r="N11" s="6"/>
      <c r="O11" s="5"/>
      <c r="P11" s="5"/>
      <c r="Q11" s="6"/>
      <c r="R11" s="5"/>
      <c r="S11" s="5"/>
      <c r="T11" s="5"/>
      <c r="W11" s="5"/>
    </row>
    <row r="12" spans="1:23" x14ac:dyDescent="0.2">
      <c r="A12">
        <v>2003</v>
      </c>
      <c r="B12" s="5"/>
      <c r="C12" s="5"/>
      <c r="D12" s="5"/>
      <c r="E12" s="5"/>
      <c r="F12" s="5"/>
      <c r="G12" s="5"/>
      <c r="H12" s="5"/>
      <c r="I12" s="6"/>
      <c r="J12" s="6"/>
      <c r="K12" s="5"/>
      <c r="L12" s="5"/>
      <c r="M12" s="5"/>
      <c r="N12" s="5"/>
      <c r="O12" s="5"/>
      <c r="P12" s="5"/>
      <c r="Q12" s="6"/>
      <c r="R12" s="5"/>
      <c r="S12" s="5"/>
      <c r="T12" s="5"/>
      <c r="W12" s="5"/>
    </row>
    <row r="13" spans="1:23" x14ac:dyDescent="0.2">
      <c r="A13">
        <v>2004</v>
      </c>
      <c r="B13" s="5"/>
      <c r="C13" s="5"/>
      <c r="D13" s="5"/>
      <c r="E13" s="6"/>
      <c r="F13" s="5"/>
      <c r="G13" s="5"/>
      <c r="H13" s="5"/>
      <c r="I13" s="6"/>
      <c r="J13" s="6"/>
      <c r="K13" s="5"/>
      <c r="L13" s="5"/>
      <c r="M13" s="5"/>
      <c r="N13" s="5"/>
      <c r="O13" s="5"/>
      <c r="P13" s="5"/>
      <c r="Q13" s="6"/>
      <c r="R13" s="5"/>
      <c r="S13" s="5"/>
      <c r="T13" s="5"/>
      <c r="W13" s="5"/>
    </row>
    <row r="14" spans="1:23" x14ac:dyDescent="0.2">
      <c r="A14">
        <v>2005</v>
      </c>
      <c r="B14">
        <v>4</v>
      </c>
      <c r="C14" t="s">
        <v>94</v>
      </c>
      <c r="D14">
        <v>5.9890475877909903E-2</v>
      </c>
      <c r="E14">
        <v>1.25988231589648E-2</v>
      </c>
      <c r="F14">
        <v>3.5789649397224503E-2</v>
      </c>
      <c r="G14">
        <v>1.3387298061574401E-2</v>
      </c>
      <c r="H14">
        <v>2.8879749751979999E-2</v>
      </c>
      <c r="I14" s="13">
        <v>3.11616135468372E-4</v>
      </c>
      <c r="J14" s="13">
        <v>1.07625911982136E-6</v>
      </c>
      <c r="K14">
        <v>9.6592452903562095E-2</v>
      </c>
      <c r="L14">
        <v>1.6553241527057502E-2</v>
      </c>
      <c r="M14">
        <v>7.7960316718116901E-2</v>
      </c>
      <c r="N14">
        <v>1.38332989959794E-2</v>
      </c>
      <c r="O14">
        <v>1.0535305779453399E-2</v>
      </c>
      <c r="P14">
        <v>2.43311300289029E-2</v>
      </c>
      <c r="Q14" s="13">
        <v>5.9447676958064696E-4</v>
      </c>
      <c r="R14">
        <v>2.8582460138636499E-3</v>
      </c>
      <c r="S14">
        <v>5.0294429435490298E-2</v>
      </c>
      <c r="T14">
        <v>2.7014308701949701E-2</v>
      </c>
      <c r="W14" s="15">
        <v>0.52857410448380104</v>
      </c>
    </row>
    <row r="15" spans="1:23" x14ac:dyDescent="0.2">
      <c r="A15">
        <v>2006</v>
      </c>
    </row>
    <row r="16" spans="1:23" x14ac:dyDescent="0.2">
      <c r="A16">
        <v>2007</v>
      </c>
      <c r="B16">
        <v>2</v>
      </c>
      <c r="C16" t="s">
        <v>92</v>
      </c>
      <c r="D16">
        <v>7.6907450007801997E-2</v>
      </c>
      <c r="E16">
        <v>1.7384583294586298E-2</v>
      </c>
      <c r="F16">
        <v>9.4355545114772604E-3</v>
      </c>
      <c r="G16">
        <v>2.17413269739395E-2</v>
      </c>
      <c r="H16">
        <v>3.0967146195955801E-2</v>
      </c>
      <c r="I16" s="13">
        <v>1.5082849592527099E-6</v>
      </c>
      <c r="J16" s="13">
        <v>9.1469990154097799E-7</v>
      </c>
      <c r="K16">
        <v>0.23681512337067201</v>
      </c>
      <c r="L16">
        <v>1.7888929357127301E-2</v>
      </c>
      <c r="M16">
        <v>8.1008527426242594E-2</v>
      </c>
      <c r="N16">
        <v>7.3738651686888097E-3</v>
      </c>
      <c r="O16">
        <v>7.0480325109354798E-3</v>
      </c>
      <c r="P16">
        <v>2.0857268959268802E-2</v>
      </c>
      <c r="Q16" s="13">
        <v>9.8202209949907898E-6</v>
      </c>
      <c r="R16">
        <v>2.89336544009847E-3</v>
      </c>
      <c r="S16">
        <v>1.4581658116185101E-2</v>
      </c>
      <c r="T16">
        <v>7.9983938029085499E-3</v>
      </c>
      <c r="W16" s="15">
        <v>0.44708653165825502</v>
      </c>
    </row>
    <row r="17" spans="1:25" x14ac:dyDescent="0.2">
      <c r="A17">
        <v>2008</v>
      </c>
    </row>
    <row r="18" spans="1:25" x14ac:dyDescent="0.2">
      <c r="A18">
        <v>2009</v>
      </c>
    </row>
    <row r="19" spans="1:25" x14ac:dyDescent="0.2">
      <c r="A19">
        <v>2010</v>
      </c>
      <c r="B19">
        <v>1</v>
      </c>
      <c r="C19" t="s">
        <v>91</v>
      </c>
      <c r="D19">
        <v>0.13569865006199899</v>
      </c>
      <c r="E19">
        <v>3.9481840316358499E-2</v>
      </c>
      <c r="F19">
        <v>1.3114018670811E-2</v>
      </c>
      <c r="G19">
        <v>2.1165256874591101E-2</v>
      </c>
      <c r="H19">
        <v>1.97048031039435E-2</v>
      </c>
      <c r="I19">
        <v>5.5142880950637503E-3</v>
      </c>
      <c r="J19" s="13">
        <v>4.9720904488706697E-6</v>
      </c>
      <c r="K19">
        <v>7.8592290921640107E-2</v>
      </c>
      <c r="L19">
        <v>2.4923840735396399E-2</v>
      </c>
      <c r="M19">
        <v>7.2114100975832096E-2</v>
      </c>
      <c r="N19">
        <v>7.6591935359154803E-3</v>
      </c>
      <c r="O19">
        <v>6.4955282539498303E-3</v>
      </c>
      <c r="P19">
        <v>1.58294863037351E-2</v>
      </c>
      <c r="Q19" s="13">
        <v>9.0791486116271994E-6</v>
      </c>
      <c r="R19" s="13">
        <v>4.2366444572759398E-5</v>
      </c>
      <c r="S19">
        <v>2.0921199568783199E-2</v>
      </c>
      <c r="T19">
        <v>3.0960773349646298E-2</v>
      </c>
      <c r="W19" s="15">
        <v>0.50776831154869995</v>
      </c>
    </row>
    <row r="20" spans="1:25" x14ac:dyDescent="0.2">
      <c r="A20">
        <v>2011</v>
      </c>
      <c r="B20">
        <v>0</v>
      </c>
      <c r="C20" t="s">
        <v>90</v>
      </c>
      <c r="D20">
        <v>5.1586051011101697E-2</v>
      </c>
      <c r="E20">
        <v>0.120132483871611</v>
      </c>
      <c r="F20">
        <v>2.3323171067433798E-2</v>
      </c>
      <c r="G20">
        <v>9.6413258740473597E-3</v>
      </c>
      <c r="H20">
        <v>4.8569755274957896E-3</v>
      </c>
      <c r="I20">
        <v>2.6696305909275101E-3</v>
      </c>
      <c r="J20" s="13">
        <v>1.3109696805171199E-6</v>
      </c>
      <c r="K20">
        <v>0.14539389142209899</v>
      </c>
      <c r="L20">
        <v>1.6376261748317501E-2</v>
      </c>
      <c r="M20">
        <v>5.5755865124839703E-2</v>
      </c>
      <c r="N20" s="13">
        <v>8.7255450808498002E-7</v>
      </c>
      <c r="O20">
        <v>3.89650439646567E-3</v>
      </c>
      <c r="P20">
        <v>1.7713612362923601E-2</v>
      </c>
      <c r="Q20">
        <v>2.0034818215639199E-3</v>
      </c>
      <c r="R20">
        <v>4.8121082663650696E-3</v>
      </c>
      <c r="S20">
        <v>5.9174556160815498E-3</v>
      </c>
      <c r="T20">
        <v>1.3197023395290801E-2</v>
      </c>
      <c r="W20" s="15">
        <v>0.52272197437924695</v>
      </c>
    </row>
    <row r="21" spans="1:25" x14ac:dyDescent="0.2">
      <c r="A21">
        <v>2012</v>
      </c>
    </row>
    <row r="22" spans="1:25" x14ac:dyDescent="0.2">
      <c r="A22">
        <v>2013</v>
      </c>
      <c r="B22">
        <v>5</v>
      </c>
      <c r="C22" t="s">
        <v>95</v>
      </c>
      <c r="D22">
        <v>6.1161937523932598E-2</v>
      </c>
      <c r="E22">
        <v>1.05135250176468E-2</v>
      </c>
      <c r="F22">
        <v>2.94675990013709E-2</v>
      </c>
      <c r="G22">
        <v>8.3303260197212001E-2</v>
      </c>
      <c r="H22">
        <v>2.3406497456816801E-2</v>
      </c>
      <c r="I22">
        <v>6.2183595813949102E-3</v>
      </c>
      <c r="J22" s="13">
        <v>8.7908299469529194E-6</v>
      </c>
      <c r="K22">
        <v>7.9793492340432898E-2</v>
      </c>
      <c r="L22">
        <v>8.0548925489903108E-3</v>
      </c>
      <c r="M22">
        <v>0.13471565288852</v>
      </c>
      <c r="N22">
        <v>3.0358196375980601E-2</v>
      </c>
      <c r="O22" s="13">
        <v>1.5558918472045201E-5</v>
      </c>
      <c r="P22" s="13">
        <v>3.36570923846288E-4</v>
      </c>
      <c r="Q22" s="13">
        <v>1.46095178185869E-6</v>
      </c>
      <c r="R22" s="13">
        <v>4.2509657497206797E-4</v>
      </c>
      <c r="S22">
        <v>6.7781249148166399E-3</v>
      </c>
      <c r="T22">
        <v>8.6822901480350396E-3</v>
      </c>
      <c r="W22" s="15">
        <v>0.51675869380583095</v>
      </c>
    </row>
    <row r="23" spans="1:25" x14ac:dyDescent="0.2">
      <c r="A23">
        <v>2014</v>
      </c>
    </row>
    <row r="24" spans="1:25" x14ac:dyDescent="0.2">
      <c r="A24">
        <v>2015</v>
      </c>
    </row>
    <row r="25" spans="1:25" x14ac:dyDescent="0.2">
      <c r="A25">
        <v>2016</v>
      </c>
      <c r="B25">
        <v>3</v>
      </c>
      <c r="C25" t="s">
        <v>93</v>
      </c>
      <c r="D25">
        <v>7.72641658641052E-2</v>
      </c>
      <c r="E25" s="13">
        <v>1.53641317865869E-4</v>
      </c>
      <c r="F25">
        <v>6.5785930920130098E-3</v>
      </c>
      <c r="G25">
        <v>5.9847595582515303E-2</v>
      </c>
      <c r="H25">
        <v>7.8998276907272694E-2</v>
      </c>
      <c r="I25">
        <v>5.8564376686873797E-3</v>
      </c>
      <c r="J25" s="13">
        <v>9.8190975788013203E-7</v>
      </c>
      <c r="K25">
        <v>8.1771654747376493E-2</v>
      </c>
      <c r="L25">
        <v>1.3022744443492201E-2</v>
      </c>
      <c r="M25">
        <v>9.1062078694932894E-2</v>
      </c>
      <c r="N25">
        <v>9.3769873519354095E-3</v>
      </c>
      <c r="O25">
        <v>1.91231516038932E-3</v>
      </c>
      <c r="P25">
        <v>2.3635514886115601E-2</v>
      </c>
      <c r="Q25" s="13">
        <v>9.5943178893686607E-7</v>
      </c>
      <c r="R25" s="13">
        <v>1.27984488781281E-6</v>
      </c>
      <c r="S25">
        <v>6.2161039051815498E-2</v>
      </c>
      <c r="T25">
        <v>2.45167599792416E-2</v>
      </c>
      <c r="W25" s="15">
        <v>0.46383897406580599</v>
      </c>
    </row>
    <row r="26" spans="1:25" x14ac:dyDescent="0.2">
      <c r="A26">
        <v>2017</v>
      </c>
    </row>
    <row r="27" spans="1:25" x14ac:dyDescent="0.2">
      <c r="A27">
        <v>2018</v>
      </c>
      <c r="B27">
        <v>6</v>
      </c>
      <c r="C27" t="s">
        <v>96</v>
      </c>
      <c r="D27">
        <v>0.270904080590953</v>
      </c>
      <c r="E27" s="13">
        <v>7.8634037995046203E-5</v>
      </c>
      <c r="F27">
        <v>1.8031810126935902E-2</v>
      </c>
      <c r="G27">
        <v>4.2871950583702502E-2</v>
      </c>
      <c r="H27">
        <v>3.80013444549532E-2</v>
      </c>
      <c r="I27" s="13">
        <v>4.2318525080112999E-5</v>
      </c>
      <c r="J27" s="13">
        <v>7.6493736097938796E-7</v>
      </c>
      <c r="K27">
        <v>7.2910596911758593E-2</v>
      </c>
      <c r="L27" s="13">
        <v>2.5300460792856001E-7</v>
      </c>
      <c r="M27">
        <v>5.5528733971200998E-2</v>
      </c>
      <c r="N27" s="13">
        <v>5.0066034434496497E-4</v>
      </c>
      <c r="O27" s="13">
        <v>4.9503548565981897E-7</v>
      </c>
      <c r="P27">
        <v>6.2038648579007998E-3</v>
      </c>
      <c r="Q27" s="13">
        <v>7.4742634420248999E-7</v>
      </c>
      <c r="R27" s="13">
        <v>3.0332725153510702E-4</v>
      </c>
      <c r="S27">
        <v>2.3484950664206201E-2</v>
      </c>
      <c r="T27">
        <v>2.77213063760486E-2</v>
      </c>
      <c r="W27" s="15">
        <v>0.44341416089958402</v>
      </c>
    </row>
    <row r="28" spans="1:25" x14ac:dyDescent="0.2">
      <c r="B28" s="5"/>
      <c r="C28" s="5"/>
      <c r="D28" s="5"/>
      <c r="E28" s="6"/>
      <c r="F28" s="6"/>
      <c r="G28" s="6"/>
      <c r="H28" s="5"/>
      <c r="I28" s="5"/>
      <c r="J28" s="6"/>
      <c r="K28" s="5"/>
      <c r="L28" s="5"/>
      <c r="M28" s="5"/>
      <c r="N28" s="6"/>
      <c r="O28" s="5"/>
      <c r="P28" s="5"/>
      <c r="Q28" s="5"/>
      <c r="R28" s="5"/>
      <c r="S28" s="6"/>
      <c r="T28" s="5"/>
      <c r="W28" s="5"/>
    </row>
    <row r="29" spans="1:25" x14ac:dyDescent="0.2">
      <c r="A29" t="s">
        <v>89</v>
      </c>
      <c r="D29">
        <f>AVERAGE(D4:D27)</f>
        <v>0.10477325870540051</v>
      </c>
      <c r="E29">
        <f t="shared" ref="E29:T29" si="0">AVERAGE(E4:E27)</f>
        <v>2.8620504430718331E-2</v>
      </c>
      <c r="F29">
        <f t="shared" si="0"/>
        <v>1.9391485123895196E-2</v>
      </c>
      <c r="G29">
        <f t="shared" si="0"/>
        <v>3.5994002021083167E-2</v>
      </c>
      <c r="H29">
        <f t="shared" si="0"/>
        <v>3.2116399056916829E-2</v>
      </c>
      <c r="I29">
        <f t="shared" si="0"/>
        <v>2.944879840225898E-3</v>
      </c>
      <c r="J29">
        <f t="shared" si="0"/>
        <v>2.6873851737946526E-6</v>
      </c>
      <c r="K29">
        <f t="shared" si="0"/>
        <v>0.11312421465964874</v>
      </c>
      <c r="L29">
        <f t="shared" si="0"/>
        <v>1.3831451909284165E-2</v>
      </c>
      <c r="M29">
        <f t="shared" si="0"/>
        <v>8.1163610828526439E-2</v>
      </c>
      <c r="N29">
        <f t="shared" si="0"/>
        <v>9.871867761050394E-3</v>
      </c>
      <c r="O29">
        <f t="shared" si="0"/>
        <v>4.2719628650216297E-3</v>
      </c>
      <c r="P29">
        <f t="shared" si="0"/>
        <v>1.5558206903241866E-2</v>
      </c>
      <c r="Q29">
        <f t="shared" si="0"/>
        <v>3.7428939580945458E-4</v>
      </c>
      <c r="R29">
        <f t="shared" si="0"/>
        <v>1.6193985480421338E-3</v>
      </c>
      <c r="S29">
        <f t="shared" si="0"/>
        <v>2.630555105248264E-2</v>
      </c>
      <c r="T29">
        <f t="shared" si="0"/>
        <v>2.0012979393302942E-2</v>
      </c>
      <c r="W29">
        <f>AVERAGE(W4:W27)</f>
        <v>0.49002325012017484</v>
      </c>
    </row>
    <row r="31" spans="1:25" x14ac:dyDescent="0.2">
      <c r="G31" t="s">
        <v>46</v>
      </c>
      <c r="S31" t="s">
        <v>97</v>
      </c>
      <c r="T31" t="s">
        <v>45</v>
      </c>
      <c r="U31" t="s">
        <v>44</v>
      </c>
      <c r="W31" t="s">
        <v>40</v>
      </c>
      <c r="X31" t="s">
        <v>88</v>
      </c>
      <c r="Y31" t="s">
        <v>45</v>
      </c>
    </row>
    <row r="32" spans="1:25" x14ac:dyDescent="0.2">
      <c r="B32" s="4"/>
      <c r="C32" s="4"/>
      <c r="D32" s="4"/>
      <c r="E32" s="4"/>
      <c r="R32" s="3"/>
      <c r="S32" s="3">
        <v>1995</v>
      </c>
      <c r="T32" s="3">
        <v>1</v>
      </c>
      <c r="U32" s="3"/>
      <c r="W32">
        <v>1995</v>
      </c>
      <c r="X32">
        <v>1</v>
      </c>
    </row>
    <row r="33" spans="2:25" x14ac:dyDescent="0.2">
      <c r="B33" s="4"/>
      <c r="C33" s="4"/>
      <c r="D33" s="4"/>
      <c r="E33" s="4"/>
      <c r="R33" s="3"/>
      <c r="S33" s="3">
        <v>1996</v>
      </c>
      <c r="T33" s="3">
        <v>1</v>
      </c>
      <c r="U33" s="3"/>
      <c r="W33">
        <v>1996</v>
      </c>
      <c r="X33">
        <v>1</v>
      </c>
    </row>
    <row r="34" spans="2:25" x14ac:dyDescent="0.2">
      <c r="B34" s="4"/>
      <c r="C34" s="4"/>
      <c r="D34" s="4"/>
      <c r="E34" s="4"/>
      <c r="R34" s="3"/>
      <c r="S34" s="3">
        <v>1997</v>
      </c>
      <c r="T34" s="3">
        <v>1</v>
      </c>
      <c r="U34" s="3"/>
      <c r="W34">
        <v>1997</v>
      </c>
      <c r="X34">
        <v>1</v>
      </c>
    </row>
    <row r="35" spans="2:25" x14ac:dyDescent="0.2">
      <c r="B35" s="4"/>
      <c r="C35" s="4"/>
      <c r="D35" s="4"/>
      <c r="E35" s="4"/>
      <c r="R35" s="3"/>
      <c r="S35" s="3">
        <v>1998</v>
      </c>
      <c r="T35" s="3">
        <v>1</v>
      </c>
      <c r="U35" s="3"/>
      <c r="W35">
        <v>1998</v>
      </c>
      <c r="X35">
        <v>1</v>
      </c>
    </row>
    <row r="36" spans="2:25" x14ac:dyDescent="0.2">
      <c r="B36" s="4"/>
      <c r="C36" s="4"/>
      <c r="D36" s="4"/>
      <c r="E36" s="4"/>
      <c r="R36" s="3"/>
      <c r="S36" s="3">
        <v>1999</v>
      </c>
      <c r="T36" s="3">
        <v>1</v>
      </c>
      <c r="U36" s="3"/>
      <c r="W36">
        <v>1999</v>
      </c>
      <c r="X36">
        <v>1</v>
      </c>
    </row>
    <row r="37" spans="2:25" x14ac:dyDescent="0.2">
      <c r="B37" s="4"/>
      <c r="C37" s="4"/>
      <c r="D37" s="4"/>
      <c r="E37" s="4"/>
      <c r="R37" s="3"/>
      <c r="S37" s="3">
        <v>2000</v>
      </c>
      <c r="T37" s="3">
        <v>1</v>
      </c>
      <c r="U37" s="3"/>
      <c r="W37">
        <v>2000</v>
      </c>
      <c r="X37">
        <v>1</v>
      </c>
    </row>
    <row r="38" spans="2:25" x14ac:dyDescent="0.2">
      <c r="B38" s="4"/>
      <c r="C38" s="4"/>
      <c r="D38" s="4"/>
      <c r="E38" s="4"/>
      <c r="R38" s="3"/>
      <c r="S38" s="3">
        <v>2001</v>
      </c>
      <c r="T38" s="3">
        <v>1</v>
      </c>
      <c r="U38" s="3"/>
      <c r="W38">
        <v>2001</v>
      </c>
      <c r="X38">
        <v>1</v>
      </c>
    </row>
    <row r="39" spans="2:25" x14ac:dyDescent="0.2">
      <c r="B39" s="4"/>
      <c r="C39" s="4"/>
      <c r="D39" s="4"/>
      <c r="E39" s="4"/>
      <c r="R39" s="3"/>
      <c r="S39" s="3">
        <v>2002</v>
      </c>
      <c r="T39" s="3">
        <v>1</v>
      </c>
      <c r="U39" s="3"/>
      <c r="W39">
        <v>2002</v>
      </c>
      <c r="X39">
        <v>1</v>
      </c>
    </row>
    <row r="40" spans="2:25" x14ac:dyDescent="0.2">
      <c r="B40" s="4"/>
      <c r="C40" s="4"/>
      <c r="D40" s="4"/>
      <c r="E40" s="4"/>
      <c r="R40" s="3"/>
      <c r="S40" s="3">
        <v>2003</v>
      </c>
      <c r="T40" s="3">
        <v>1</v>
      </c>
      <c r="U40" s="3"/>
      <c r="W40">
        <v>2003</v>
      </c>
      <c r="X40">
        <v>1</v>
      </c>
    </row>
    <row r="41" spans="2:25" x14ac:dyDescent="0.2">
      <c r="B41" s="4"/>
      <c r="C41" s="4"/>
      <c r="D41" s="4"/>
      <c r="E41" s="4"/>
      <c r="R41" s="3"/>
      <c r="S41" s="3">
        <v>2004</v>
      </c>
      <c r="T41" s="3">
        <v>1</v>
      </c>
      <c r="U41" s="3"/>
      <c r="W41">
        <v>2004</v>
      </c>
      <c r="X41">
        <v>1</v>
      </c>
    </row>
    <row r="42" spans="2:25" x14ac:dyDescent="0.2">
      <c r="B42" s="4"/>
      <c r="C42" s="4"/>
      <c r="D42" s="4"/>
      <c r="E42" s="4"/>
      <c r="R42" s="3"/>
      <c r="S42" s="3">
        <v>2005</v>
      </c>
      <c r="T42" s="3">
        <v>1</v>
      </c>
      <c r="U42" s="3">
        <v>5.9889999999999999E-2</v>
      </c>
      <c r="W42">
        <v>2005</v>
      </c>
      <c r="X42">
        <v>1</v>
      </c>
      <c r="Y42">
        <v>5.9889999999999999E-2</v>
      </c>
    </row>
    <row r="43" spans="2:25" x14ac:dyDescent="0.2">
      <c r="B43" s="4"/>
      <c r="C43" s="4"/>
      <c r="D43" s="4"/>
      <c r="E43" s="4"/>
      <c r="R43" s="3"/>
      <c r="S43" s="3">
        <v>2006</v>
      </c>
      <c r="T43" s="3">
        <v>1</v>
      </c>
      <c r="U43" s="3"/>
      <c r="W43">
        <v>2006</v>
      </c>
      <c r="X43">
        <v>1</v>
      </c>
    </row>
    <row r="44" spans="2:25" x14ac:dyDescent="0.2">
      <c r="B44" s="4"/>
      <c r="C44" s="4"/>
      <c r="D44" s="4"/>
      <c r="E44" s="4"/>
      <c r="R44" s="3"/>
      <c r="S44" s="3">
        <v>2007</v>
      </c>
      <c r="T44" s="3">
        <v>1</v>
      </c>
      <c r="U44" s="3">
        <v>7.6907000000000003E-2</v>
      </c>
      <c r="W44">
        <v>2007</v>
      </c>
      <c r="X44">
        <v>1</v>
      </c>
      <c r="Y44">
        <v>7.6907000000000003E-2</v>
      </c>
    </row>
    <row r="45" spans="2:25" x14ac:dyDescent="0.2">
      <c r="B45" s="4"/>
      <c r="C45" s="4"/>
      <c r="D45" s="4"/>
      <c r="E45" s="4"/>
      <c r="R45" s="3"/>
      <c r="S45" s="3">
        <v>2008</v>
      </c>
      <c r="T45" s="3">
        <v>1</v>
      </c>
      <c r="U45" s="3"/>
      <c r="W45">
        <v>2008</v>
      </c>
      <c r="X45">
        <v>1</v>
      </c>
    </row>
    <row r="46" spans="2:25" x14ac:dyDescent="0.2">
      <c r="B46" s="4"/>
      <c r="C46" s="4"/>
      <c r="D46" s="4"/>
      <c r="E46" s="4"/>
      <c r="R46" s="3"/>
      <c r="S46" s="3">
        <v>2009</v>
      </c>
      <c r="T46" s="3">
        <v>1</v>
      </c>
      <c r="U46" s="3"/>
      <c r="W46">
        <v>2009</v>
      </c>
      <c r="X46">
        <v>1</v>
      </c>
    </row>
    <row r="47" spans="2:25" x14ac:dyDescent="0.2">
      <c r="B47" s="4"/>
      <c r="C47" s="4"/>
      <c r="D47" s="4"/>
      <c r="E47" s="4"/>
      <c r="R47" s="3"/>
      <c r="S47" s="3">
        <v>2010</v>
      </c>
      <c r="T47" s="3">
        <v>1</v>
      </c>
      <c r="U47" s="3">
        <v>0.13569899999999999</v>
      </c>
      <c r="W47">
        <v>2010</v>
      </c>
      <c r="X47">
        <v>1</v>
      </c>
      <c r="Y47">
        <v>0.13569899999999999</v>
      </c>
    </row>
    <row r="48" spans="2:25" x14ac:dyDescent="0.2">
      <c r="B48" s="4"/>
      <c r="C48" s="4"/>
      <c r="D48" s="4"/>
      <c r="E48" s="4"/>
      <c r="R48" s="3"/>
      <c r="S48" s="3">
        <v>2011</v>
      </c>
      <c r="T48" s="3">
        <v>1</v>
      </c>
      <c r="U48" s="3">
        <v>5.1586E-2</v>
      </c>
      <c r="W48">
        <v>2011</v>
      </c>
      <c r="X48">
        <v>1</v>
      </c>
      <c r="Y48">
        <v>5.1586E-2</v>
      </c>
    </row>
    <row r="49" spans="18:25" x14ac:dyDescent="0.2">
      <c r="R49" s="3"/>
      <c r="S49" s="3">
        <v>2012</v>
      </c>
      <c r="T49" s="3">
        <v>1</v>
      </c>
      <c r="U49" s="3"/>
      <c r="W49">
        <v>2012</v>
      </c>
      <c r="X49">
        <v>1</v>
      </c>
    </row>
    <row r="50" spans="18:25" x14ac:dyDescent="0.2">
      <c r="R50" s="3"/>
      <c r="S50" s="3">
        <v>2013</v>
      </c>
      <c r="T50" s="3">
        <v>1</v>
      </c>
      <c r="U50" s="3">
        <v>6.1162000000000001E-2</v>
      </c>
      <c r="W50">
        <v>2013</v>
      </c>
      <c r="X50">
        <v>1</v>
      </c>
      <c r="Y50">
        <v>6.1162000000000001E-2</v>
      </c>
    </row>
    <row r="51" spans="18:25" x14ac:dyDescent="0.2">
      <c r="R51" s="3"/>
      <c r="S51" s="3">
        <v>2014</v>
      </c>
      <c r="T51" s="3">
        <v>1</v>
      </c>
      <c r="U51" s="3"/>
      <c r="W51">
        <v>2014</v>
      </c>
      <c r="X51">
        <v>1</v>
      </c>
    </row>
    <row r="52" spans="18:25" x14ac:dyDescent="0.2">
      <c r="R52" s="3"/>
      <c r="S52" s="3">
        <v>2015</v>
      </c>
      <c r="T52" s="3">
        <v>1</v>
      </c>
      <c r="U52" s="3"/>
      <c r="W52">
        <v>2015</v>
      </c>
      <c r="X52">
        <v>1</v>
      </c>
    </row>
    <row r="53" spans="18:25" x14ac:dyDescent="0.2">
      <c r="R53" s="3"/>
      <c r="S53" s="3">
        <v>2016</v>
      </c>
      <c r="T53" s="3">
        <v>1</v>
      </c>
      <c r="U53" s="3">
        <v>7.7263999999999999E-2</v>
      </c>
      <c r="W53">
        <v>2016</v>
      </c>
      <c r="X53">
        <v>1</v>
      </c>
      <c r="Y53">
        <v>7.7263999999999999E-2</v>
      </c>
    </row>
    <row r="54" spans="18:25" x14ac:dyDescent="0.2">
      <c r="R54" s="3"/>
      <c r="S54" s="3">
        <v>2017</v>
      </c>
      <c r="T54" s="3">
        <v>1</v>
      </c>
      <c r="U54" s="3"/>
      <c r="W54">
        <v>2017</v>
      </c>
      <c r="X54">
        <v>1</v>
      </c>
    </row>
    <row r="55" spans="18:25" x14ac:dyDescent="0.2">
      <c r="R55" s="3"/>
      <c r="S55" s="3">
        <v>2018</v>
      </c>
      <c r="T55" s="3">
        <v>1</v>
      </c>
      <c r="U55" s="3">
        <v>0.27090399999999998</v>
      </c>
      <c r="W55">
        <v>2018</v>
      </c>
      <c r="X55">
        <v>1</v>
      </c>
      <c r="Y55">
        <v>0.27090399999999998</v>
      </c>
    </row>
    <row r="56" spans="18:25" x14ac:dyDescent="0.2">
      <c r="S56">
        <v>1995</v>
      </c>
      <c r="T56">
        <v>2</v>
      </c>
      <c r="W56">
        <v>1995</v>
      </c>
      <c r="X56">
        <v>2</v>
      </c>
    </row>
    <row r="57" spans="18:25" x14ac:dyDescent="0.2">
      <c r="S57">
        <v>1996</v>
      </c>
      <c r="T57">
        <v>2</v>
      </c>
      <c r="W57">
        <v>1996</v>
      </c>
      <c r="X57">
        <v>2</v>
      </c>
    </row>
    <row r="58" spans="18:25" x14ac:dyDescent="0.2">
      <c r="S58">
        <v>1997</v>
      </c>
      <c r="T58">
        <v>2</v>
      </c>
      <c r="W58">
        <v>1997</v>
      </c>
      <c r="X58">
        <v>2</v>
      </c>
    </row>
    <row r="59" spans="18:25" x14ac:dyDescent="0.2">
      <c r="S59">
        <v>1998</v>
      </c>
      <c r="T59">
        <v>2</v>
      </c>
      <c r="W59">
        <v>1998</v>
      </c>
      <c r="X59">
        <v>2</v>
      </c>
    </row>
    <row r="60" spans="18:25" x14ac:dyDescent="0.2">
      <c r="S60">
        <v>1999</v>
      </c>
      <c r="T60">
        <v>2</v>
      </c>
      <c r="W60">
        <v>1999</v>
      </c>
      <c r="X60">
        <v>2</v>
      </c>
    </row>
    <row r="61" spans="18:25" x14ac:dyDescent="0.2">
      <c r="S61">
        <v>2000</v>
      </c>
      <c r="T61">
        <v>2</v>
      </c>
      <c r="W61">
        <v>2000</v>
      </c>
      <c r="X61">
        <v>2</v>
      </c>
    </row>
    <row r="62" spans="18:25" x14ac:dyDescent="0.2">
      <c r="S62">
        <v>2001</v>
      </c>
      <c r="T62">
        <v>2</v>
      </c>
      <c r="W62">
        <v>2001</v>
      </c>
      <c r="X62">
        <v>2</v>
      </c>
    </row>
    <row r="63" spans="18:25" x14ac:dyDescent="0.2">
      <c r="S63">
        <v>2002</v>
      </c>
      <c r="T63">
        <v>2</v>
      </c>
      <c r="W63">
        <v>2002</v>
      </c>
      <c r="X63">
        <v>2</v>
      </c>
    </row>
    <row r="64" spans="18:25" x14ac:dyDescent="0.2">
      <c r="S64">
        <v>2003</v>
      </c>
      <c r="T64">
        <v>2</v>
      </c>
      <c r="W64">
        <v>2003</v>
      </c>
      <c r="X64">
        <v>2</v>
      </c>
    </row>
    <row r="65" spans="2:25" x14ac:dyDescent="0.2">
      <c r="S65">
        <v>2004</v>
      </c>
      <c r="T65">
        <v>2</v>
      </c>
      <c r="W65">
        <v>2004</v>
      </c>
      <c r="X65">
        <v>2</v>
      </c>
    </row>
    <row r="66" spans="2:25" x14ac:dyDescent="0.2">
      <c r="B66" s="4"/>
      <c r="C66" s="4"/>
      <c r="D66" s="4"/>
      <c r="E66" s="4"/>
      <c r="S66">
        <v>2005</v>
      </c>
      <c r="T66">
        <v>2</v>
      </c>
      <c r="U66">
        <v>1.2599000000000001E-2</v>
      </c>
      <c r="W66">
        <v>2005</v>
      </c>
      <c r="X66">
        <v>2</v>
      </c>
      <c r="Y66">
        <v>1.2599000000000001E-2</v>
      </c>
    </row>
    <row r="67" spans="2:25" x14ac:dyDescent="0.2">
      <c r="B67" s="4"/>
      <c r="C67" s="4"/>
      <c r="D67" s="4"/>
      <c r="E67" s="4"/>
      <c r="S67">
        <v>2006</v>
      </c>
      <c r="T67">
        <v>2</v>
      </c>
      <c r="W67">
        <v>2006</v>
      </c>
      <c r="X67">
        <v>2</v>
      </c>
    </row>
    <row r="68" spans="2:25" x14ac:dyDescent="0.2">
      <c r="B68" s="4"/>
      <c r="C68" s="4"/>
      <c r="D68" s="4"/>
      <c r="E68" s="4"/>
      <c r="S68">
        <v>2007</v>
      </c>
      <c r="T68">
        <v>2</v>
      </c>
      <c r="U68">
        <v>1.7385000000000001E-2</v>
      </c>
      <c r="W68">
        <v>2007</v>
      </c>
      <c r="X68">
        <v>2</v>
      </c>
      <c r="Y68">
        <v>1.7385000000000001E-2</v>
      </c>
    </row>
    <row r="69" spans="2:25" x14ac:dyDescent="0.2">
      <c r="B69" s="4"/>
      <c r="C69" s="4"/>
      <c r="D69" s="4"/>
      <c r="E69" s="4"/>
      <c r="S69">
        <v>2008</v>
      </c>
      <c r="T69">
        <v>2</v>
      </c>
      <c r="W69">
        <v>2008</v>
      </c>
      <c r="X69">
        <v>2</v>
      </c>
    </row>
    <row r="70" spans="2:25" x14ac:dyDescent="0.2">
      <c r="B70" s="4"/>
      <c r="C70" s="4"/>
      <c r="D70" s="4"/>
      <c r="E70" s="4"/>
      <c r="S70">
        <v>2009</v>
      </c>
      <c r="T70">
        <v>2</v>
      </c>
      <c r="W70">
        <v>2009</v>
      </c>
      <c r="X70">
        <v>2</v>
      </c>
    </row>
    <row r="71" spans="2:25" x14ac:dyDescent="0.2">
      <c r="B71" s="4"/>
      <c r="C71" s="4"/>
      <c r="D71" s="4"/>
      <c r="E71" s="4"/>
      <c r="S71">
        <v>2010</v>
      </c>
      <c r="T71">
        <v>2</v>
      </c>
      <c r="U71">
        <v>3.9482000000000003E-2</v>
      </c>
      <c r="W71">
        <v>2010</v>
      </c>
      <c r="X71">
        <v>2</v>
      </c>
      <c r="Y71">
        <v>3.9482000000000003E-2</v>
      </c>
    </row>
    <row r="72" spans="2:25" x14ac:dyDescent="0.2">
      <c r="B72" s="4"/>
      <c r="C72" s="4"/>
      <c r="D72" s="4"/>
      <c r="E72" s="4"/>
      <c r="S72">
        <v>2011</v>
      </c>
      <c r="T72">
        <v>2</v>
      </c>
      <c r="U72">
        <v>0.120132</v>
      </c>
      <c r="W72">
        <v>2011</v>
      </c>
      <c r="X72">
        <v>2</v>
      </c>
      <c r="Y72">
        <v>0.120132</v>
      </c>
    </row>
    <row r="73" spans="2:25" x14ac:dyDescent="0.2">
      <c r="B73" s="4"/>
      <c r="C73" s="4"/>
      <c r="D73" s="4"/>
      <c r="E73" s="4"/>
      <c r="S73">
        <v>2012</v>
      </c>
      <c r="T73">
        <v>2</v>
      </c>
      <c r="W73">
        <v>2012</v>
      </c>
      <c r="X73">
        <v>2</v>
      </c>
    </row>
    <row r="74" spans="2:25" x14ac:dyDescent="0.2">
      <c r="B74" s="4"/>
      <c r="C74" s="4"/>
      <c r="D74" s="4"/>
      <c r="E74" s="4"/>
      <c r="S74">
        <v>2013</v>
      </c>
      <c r="T74">
        <v>2</v>
      </c>
      <c r="U74">
        <v>1.0514000000000001E-2</v>
      </c>
      <c r="W74">
        <v>2013</v>
      </c>
      <c r="X74">
        <v>2</v>
      </c>
      <c r="Y74">
        <v>1.0514000000000001E-2</v>
      </c>
    </row>
    <row r="75" spans="2:25" x14ac:dyDescent="0.2">
      <c r="B75" s="4"/>
      <c r="C75" s="4"/>
      <c r="D75" s="4"/>
      <c r="E75" s="4"/>
      <c r="S75">
        <v>2014</v>
      </c>
      <c r="T75">
        <v>2</v>
      </c>
      <c r="W75">
        <v>2014</v>
      </c>
      <c r="X75">
        <v>2</v>
      </c>
    </row>
    <row r="76" spans="2:25" x14ac:dyDescent="0.2">
      <c r="B76" s="4"/>
      <c r="C76" s="4"/>
      <c r="D76" s="4"/>
      <c r="E76" s="4"/>
      <c r="S76">
        <v>2015</v>
      </c>
      <c r="T76">
        <v>2</v>
      </c>
      <c r="W76">
        <v>2015</v>
      </c>
      <c r="X76">
        <v>2</v>
      </c>
    </row>
    <row r="77" spans="2:25" x14ac:dyDescent="0.2">
      <c r="B77" s="4"/>
      <c r="C77" s="4"/>
      <c r="D77" s="4"/>
      <c r="E77" s="4"/>
      <c r="S77">
        <v>2016</v>
      </c>
      <c r="T77">
        <v>2</v>
      </c>
      <c r="U77">
        <v>1.54E-4</v>
      </c>
      <c r="W77">
        <v>2016</v>
      </c>
      <c r="X77">
        <v>2</v>
      </c>
      <c r="Y77">
        <v>1.54E-4</v>
      </c>
    </row>
    <row r="78" spans="2:25" x14ac:dyDescent="0.2">
      <c r="B78" s="4"/>
      <c r="C78" s="4"/>
      <c r="D78" s="4"/>
      <c r="E78" s="4"/>
      <c r="S78">
        <v>2017</v>
      </c>
      <c r="T78">
        <v>2</v>
      </c>
      <c r="W78">
        <v>2017</v>
      </c>
      <c r="X78">
        <v>2</v>
      </c>
    </row>
    <row r="79" spans="2:25" x14ac:dyDescent="0.2">
      <c r="B79" s="4"/>
      <c r="C79" s="4"/>
      <c r="D79" s="4"/>
      <c r="E79" s="4"/>
      <c r="S79">
        <v>2018</v>
      </c>
      <c r="T79">
        <v>2</v>
      </c>
      <c r="U79">
        <v>7.8999999999999996E-5</v>
      </c>
      <c r="W79">
        <v>2018</v>
      </c>
      <c r="X79">
        <v>2</v>
      </c>
      <c r="Y79">
        <v>7.8999999999999996E-5</v>
      </c>
    </row>
    <row r="80" spans="2:25" x14ac:dyDescent="0.2">
      <c r="B80" s="4"/>
      <c r="C80" s="4"/>
      <c r="D80" s="4"/>
      <c r="E80" s="4"/>
      <c r="R80" s="3"/>
      <c r="S80" s="3">
        <v>1995</v>
      </c>
      <c r="T80" s="3">
        <v>3</v>
      </c>
      <c r="U80" s="3"/>
      <c r="W80">
        <v>1995</v>
      </c>
      <c r="X80">
        <v>3</v>
      </c>
    </row>
    <row r="81" spans="2:25" x14ac:dyDescent="0.2">
      <c r="B81" s="4"/>
      <c r="C81" s="4"/>
      <c r="D81" s="4"/>
      <c r="E81" s="4"/>
      <c r="R81" s="3"/>
      <c r="S81" s="3">
        <v>1996</v>
      </c>
      <c r="T81" s="3">
        <v>3</v>
      </c>
      <c r="U81" s="3"/>
      <c r="W81">
        <v>1996</v>
      </c>
      <c r="X81">
        <v>3</v>
      </c>
    </row>
    <row r="82" spans="2:25" x14ac:dyDescent="0.2">
      <c r="B82" s="4"/>
      <c r="C82" s="4"/>
      <c r="D82" s="4"/>
      <c r="E82" s="4"/>
      <c r="R82" s="3"/>
      <c r="S82" s="3">
        <v>1997</v>
      </c>
      <c r="T82" s="3">
        <v>3</v>
      </c>
      <c r="U82" s="3"/>
      <c r="W82">
        <v>1997</v>
      </c>
      <c r="X82">
        <v>3</v>
      </c>
    </row>
    <row r="83" spans="2:25" x14ac:dyDescent="0.2">
      <c r="R83" s="3"/>
      <c r="S83" s="3">
        <v>1998</v>
      </c>
      <c r="T83" s="3">
        <v>3</v>
      </c>
      <c r="U83" s="3"/>
      <c r="W83">
        <v>1998</v>
      </c>
      <c r="X83">
        <v>3</v>
      </c>
    </row>
    <row r="84" spans="2:25" x14ac:dyDescent="0.2">
      <c r="R84" s="3"/>
      <c r="S84" s="3">
        <v>1999</v>
      </c>
      <c r="T84" s="3">
        <v>3</v>
      </c>
      <c r="U84" s="3"/>
      <c r="W84">
        <v>1999</v>
      </c>
      <c r="X84">
        <v>3</v>
      </c>
    </row>
    <row r="85" spans="2:25" x14ac:dyDescent="0.2">
      <c r="R85" s="3"/>
      <c r="S85" s="3">
        <v>2000</v>
      </c>
      <c r="T85" s="3">
        <v>3</v>
      </c>
      <c r="U85" s="3"/>
      <c r="W85">
        <v>2000</v>
      </c>
      <c r="X85">
        <v>3</v>
      </c>
    </row>
    <row r="86" spans="2:25" x14ac:dyDescent="0.2">
      <c r="R86" s="3"/>
      <c r="S86" s="3">
        <v>2001</v>
      </c>
      <c r="T86" s="3">
        <v>3</v>
      </c>
      <c r="U86" s="3"/>
      <c r="W86">
        <v>2001</v>
      </c>
      <c r="X86">
        <v>3</v>
      </c>
    </row>
    <row r="87" spans="2:25" x14ac:dyDescent="0.2">
      <c r="R87" s="3"/>
      <c r="S87" s="3">
        <v>2002</v>
      </c>
      <c r="T87" s="3">
        <v>3</v>
      </c>
      <c r="U87" s="3"/>
      <c r="W87">
        <v>2002</v>
      </c>
      <c r="X87">
        <v>3</v>
      </c>
    </row>
    <row r="88" spans="2:25" x14ac:dyDescent="0.2">
      <c r="R88" s="3"/>
      <c r="S88" s="3">
        <v>2003</v>
      </c>
      <c r="T88" s="3">
        <v>3</v>
      </c>
      <c r="U88" s="3"/>
      <c r="W88">
        <v>2003</v>
      </c>
      <c r="X88">
        <v>3</v>
      </c>
    </row>
    <row r="89" spans="2:25" x14ac:dyDescent="0.2">
      <c r="R89" s="3"/>
      <c r="S89" s="3">
        <v>2004</v>
      </c>
      <c r="T89" s="3">
        <v>3</v>
      </c>
      <c r="U89" s="3"/>
      <c r="W89">
        <v>2004</v>
      </c>
      <c r="X89">
        <v>3</v>
      </c>
    </row>
    <row r="90" spans="2:25" x14ac:dyDescent="0.2">
      <c r="R90" s="3"/>
      <c r="S90" s="3">
        <v>2005</v>
      </c>
      <c r="T90" s="3">
        <v>3</v>
      </c>
      <c r="U90" s="3">
        <v>3.5790000000000002E-2</v>
      </c>
      <c r="W90">
        <v>2005</v>
      </c>
      <c r="X90">
        <v>3</v>
      </c>
      <c r="Y90">
        <v>3.5790000000000002E-2</v>
      </c>
    </row>
    <row r="91" spans="2:25" x14ac:dyDescent="0.2">
      <c r="R91" s="3"/>
      <c r="S91" s="3">
        <v>2006</v>
      </c>
      <c r="T91" s="3">
        <v>3</v>
      </c>
      <c r="U91" s="3"/>
      <c r="W91">
        <v>2006</v>
      </c>
      <c r="X91">
        <v>3</v>
      </c>
    </row>
    <row r="92" spans="2:25" x14ac:dyDescent="0.2">
      <c r="R92" s="3"/>
      <c r="S92" s="3">
        <v>2007</v>
      </c>
      <c r="T92" s="3">
        <v>3</v>
      </c>
      <c r="U92" s="3">
        <v>9.4359999999999999E-3</v>
      </c>
      <c r="W92">
        <v>2007</v>
      </c>
      <c r="X92">
        <v>3</v>
      </c>
      <c r="Y92">
        <v>9.4359999999999999E-3</v>
      </c>
    </row>
    <row r="93" spans="2:25" x14ac:dyDescent="0.2">
      <c r="R93" s="3"/>
      <c r="S93" s="3">
        <v>2008</v>
      </c>
      <c r="T93" s="3">
        <v>3</v>
      </c>
      <c r="U93" s="3"/>
      <c r="W93">
        <v>2008</v>
      </c>
      <c r="X93">
        <v>3</v>
      </c>
    </row>
    <row r="94" spans="2:25" x14ac:dyDescent="0.2">
      <c r="R94" s="3"/>
      <c r="S94" s="3">
        <v>2009</v>
      </c>
      <c r="T94" s="3">
        <v>3</v>
      </c>
      <c r="U94" s="3"/>
      <c r="W94">
        <v>2009</v>
      </c>
      <c r="X94">
        <v>3</v>
      </c>
    </row>
    <row r="95" spans="2:25" x14ac:dyDescent="0.2">
      <c r="R95" s="3"/>
      <c r="S95" s="3">
        <v>2010</v>
      </c>
      <c r="T95" s="3">
        <v>3</v>
      </c>
      <c r="U95" s="3">
        <v>1.3114000000000001E-2</v>
      </c>
      <c r="W95">
        <v>2010</v>
      </c>
      <c r="X95">
        <v>3</v>
      </c>
      <c r="Y95">
        <v>1.3114000000000001E-2</v>
      </c>
    </row>
    <row r="96" spans="2:25" x14ac:dyDescent="0.2">
      <c r="R96" s="3"/>
      <c r="S96" s="3">
        <v>2011</v>
      </c>
      <c r="T96" s="3">
        <v>3</v>
      </c>
      <c r="U96" s="3">
        <v>2.3323E-2</v>
      </c>
      <c r="W96">
        <v>2011</v>
      </c>
      <c r="X96">
        <v>3</v>
      </c>
      <c r="Y96">
        <v>2.3323E-2</v>
      </c>
    </row>
    <row r="97" spans="2:25" x14ac:dyDescent="0.2">
      <c r="R97" s="3"/>
      <c r="S97" s="3">
        <v>2012</v>
      </c>
      <c r="T97" s="3">
        <v>3</v>
      </c>
      <c r="U97" s="3"/>
      <c r="W97">
        <v>2012</v>
      </c>
      <c r="X97">
        <v>3</v>
      </c>
    </row>
    <row r="98" spans="2:25" x14ac:dyDescent="0.2">
      <c r="R98" s="3"/>
      <c r="S98" s="3">
        <v>2013</v>
      </c>
      <c r="T98" s="3">
        <v>3</v>
      </c>
      <c r="U98" s="3">
        <v>2.9468000000000001E-2</v>
      </c>
      <c r="W98">
        <v>2013</v>
      </c>
      <c r="X98">
        <v>3</v>
      </c>
      <c r="Y98">
        <v>2.9468000000000001E-2</v>
      </c>
    </row>
    <row r="99" spans="2:25" x14ac:dyDescent="0.2">
      <c r="R99" s="3"/>
      <c r="S99" s="3">
        <v>2014</v>
      </c>
      <c r="T99" s="3">
        <v>3</v>
      </c>
      <c r="U99" s="3"/>
      <c r="W99">
        <v>2014</v>
      </c>
      <c r="X99">
        <v>3</v>
      </c>
    </row>
    <row r="100" spans="2:25" x14ac:dyDescent="0.2">
      <c r="B100" s="4"/>
      <c r="C100" s="4"/>
      <c r="D100" s="4"/>
      <c r="E100" s="4"/>
      <c r="R100" s="3"/>
      <c r="S100" s="3">
        <v>2015</v>
      </c>
      <c r="T100" s="3">
        <v>3</v>
      </c>
      <c r="U100" s="3"/>
      <c r="W100">
        <v>2015</v>
      </c>
      <c r="X100">
        <v>3</v>
      </c>
    </row>
    <row r="101" spans="2:25" x14ac:dyDescent="0.2">
      <c r="B101" s="4"/>
      <c r="C101" s="4"/>
      <c r="D101" s="4"/>
      <c r="E101" s="4"/>
      <c r="R101" s="3"/>
      <c r="S101" s="3">
        <v>2016</v>
      </c>
      <c r="T101" s="3">
        <v>3</v>
      </c>
      <c r="U101" s="3">
        <v>6.5789999999999998E-3</v>
      </c>
      <c r="W101">
        <v>2016</v>
      </c>
      <c r="X101">
        <v>3</v>
      </c>
      <c r="Y101">
        <v>6.5789999999999998E-3</v>
      </c>
    </row>
    <row r="102" spans="2:25" x14ac:dyDescent="0.2">
      <c r="B102" s="4"/>
      <c r="C102" s="4"/>
      <c r="D102" s="4"/>
      <c r="E102" s="4"/>
      <c r="R102" s="3"/>
      <c r="S102" s="3">
        <v>2017</v>
      </c>
      <c r="T102" s="3">
        <v>3</v>
      </c>
      <c r="U102" s="3"/>
      <c r="W102">
        <v>2017</v>
      </c>
      <c r="X102">
        <v>3</v>
      </c>
    </row>
    <row r="103" spans="2:25" x14ac:dyDescent="0.2">
      <c r="B103" s="4"/>
      <c r="C103" s="4"/>
      <c r="D103" s="4"/>
      <c r="E103" s="4"/>
      <c r="R103" s="3"/>
      <c r="S103" s="3">
        <v>2018</v>
      </c>
      <c r="T103" s="3">
        <v>3</v>
      </c>
      <c r="U103" s="3">
        <v>1.8031999999999999E-2</v>
      </c>
      <c r="W103">
        <v>2018</v>
      </c>
      <c r="X103">
        <v>3</v>
      </c>
      <c r="Y103">
        <v>1.8031999999999999E-2</v>
      </c>
    </row>
    <row r="104" spans="2:25" x14ac:dyDescent="0.2">
      <c r="B104" s="4"/>
      <c r="C104" s="4"/>
      <c r="D104" s="4"/>
      <c r="E104" s="4"/>
      <c r="S104">
        <v>1995</v>
      </c>
      <c r="T104">
        <v>4</v>
      </c>
      <c r="W104">
        <v>1995</v>
      </c>
      <c r="X104">
        <v>4</v>
      </c>
    </row>
    <row r="105" spans="2:25" x14ac:dyDescent="0.2">
      <c r="B105" s="4"/>
      <c r="C105" s="4"/>
      <c r="D105" s="4"/>
      <c r="E105" s="4"/>
      <c r="S105">
        <v>1996</v>
      </c>
      <c r="T105">
        <v>4</v>
      </c>
      <c r="W105">
        <v>1996</v>
      </c>
      <c r="X105">
        <v>4</v>
      </c>
    </row>
    <row r="106" spans="2:25" x14ac:dyDescent="0.2">
      <c r="B106" s="4"/>
      <c r="C106" s="4"/>
      <c r="D106" s="4"/>
      <c r="E106" s="4"/>
      <c r="S106">
        <v>1997</v>
      </c>
      <c r="T106">
        <v>4</v>
      </c>
      <c r="W106">
        <v>1997</v>
      </c>
      <c r="X106">
        <v>4</v>
      </c>
    </row>
    <row r="107" spans="2:25" x14ac:dyDescent="0.2">
      <c r="B107" s="4"/>
      <c r="C107" s="4"/>
      <c r="D107" s="4"/>
      <c r="E107" s="4"/>
      <c r="S107">
        <v>1998</v>
      </c>
      <c r="T107">
        <v>4</v>
      </c>
      <c r="W107">
        <v>1998</v>
      </c>
      <c r="X107">
        <v>4</v>
      </c>
    </row>
    <row r="108" spans="2:25" x14ac:dyDescent="0.2">
      <c r="B108" s="4"/>
      <c r="C108" s="4"/>
      <c r="D108" s="4"/>
      <c r="E108" s="4"/>
      <c r="S108">
        <v>1999</v>
      </c>
      <c r="T108">
        <v>4</v>
      </c>
      <c r="W108">
        <v>1999</v>
      </c>
      <c r="X108">
        <v>4</v>
      </c>
    </row>
    <row r="109" spans="2:25" x14ac:dyDescent="0.2">
      <c r="B109" s="4"/>
      <c r="C109" s="4"/>
      <c r="D109" s="4"/>
      <c r="E109" s="4"/>
      <c r="S109">
        <v>2000</v>
      </c>
      <c r="T109">
        <v>4</v>
      </c>
      <c r="W109">
        <v>2000</v>
      </c>
      <c r="X109">
        <v>4</v>
      </c>
    </row>
    <row r="110" spans="2:25" x14ac:dyDescent="0.2">
      <c r="B110" s="4"/>
      <c r="C110" s="4"/>
      <c r="D110" s="4"/>
      <c r="E110" s="4"/>
      <c r="S110">
        <v>2001</v>
      </c>
      <c r="T110">
        <v>4</v>
      </c>
      <c r="W110">
        <v>2001</v>
      </c>
      <c r="X110">
        <v>4</v>
      </c>
    </row>
    <row r="111" spans="2:25" x14ac:dyDescent="0.2">
      <c r="B111" s="4"/>
      <c r="C111" s="4"/>
      <c r="D111" s="4"/>
      <c r="E111" s="4"/>
      <c r="S111">
        <v>2002</v>
      </c>
      <c r="T111">
        <v>4</v>
      </c>
      <c r="W111">
        <v>2002</v>
      </c>
      <c r="X111">
        <v>4</v>
      </c>
    </row>
    <row r="112" spans="2:25" x14ac:dyDescent="0.2">
      <c r="B112" s="4"/>
      <c r="C112" s="4"/>
      <c r="D112" s="4"/>
      <c r="E112" s="4"/>
      <c r="S112">
        <v>2003</v>
      </c>
      <c r="T112">
        <v>4</v>
      </c>
      <c r="W112">
        <v>2003</v>
      </c>
      <c r="X112">
        <v>4</v>
      </c>
    </row>
    <row r="113" spans="2:25" x14ac:dyDescent="0.2">
      <c r="B113" s="4"/>
      <c r="C113" s="4"/>
      <c r="D113" s="4"/>
      <c r="E113" s="4"/>
      <c r="S113">
        <v>2004</v>
      </c>
      <c r="T113">
        <v>4</v>
      </c>
      <c r="W113">
        <v>2004</v>
      </c>
      <c r="X113">
        <v>4</v>
      </c>
    </row>
    <row r="114" spans="2:25" x14ac:dyDescent="0.2">
      <c r="B114" s="4"/>
      <c r="C114" s="4"/>
      <c r="D114" s="4"/>
      <c r="E114" s="4"/>
      <c r="S114">
        <v>2005</v>
      </c>
      <c r="T114">
        <v>4</v>
      </c>
      <c r="U114">
        <v>1.3387E-2</v>
      </c>
      <c r="W114">
        <v>2005</v>
      </c>
      <c r="X114">
        <v>4</v>
      </c>
      <c r="Y114">
        <v>1.3387E-2</v>
      </c>
    </row>
    <row r="115" spans="2:25" x14ac:dyDescent="0.2">
      <c r="B115" s="4"/>
      <c r="C115" s="4"/>
      <c r="D115" s="4"/>
      <c r="E115" s="4"/>
      <c r="S115">
        <v>2006</v>
      </c>
      <c r="T115">
        <v>4</v>
      </c>
      <c r="W115">
        <v>2006</v>
      </c>
      <c r="X115">
        <v>4</v>
      </c>
    </row>
    <row r="116" spans="2:25" x14ac:dyDescent="0.2">
      <c r="B116" s="4"/>
      <c r="C116" s="4"/>
      <c r="D116" s="4"/>
      <c r="E116" s="4"/>
      <c r="S116">
        <v>2007</v>
      </c>
      <c r="T116">
        <v>4</v>
      </c>
      <c r="U116">
        <v>2.1741E-2</v>
      </c>
      <c r="W116">
        <v>2007</v>
      </c>
      <c r="X116">
        <v>4</v>
      </c>
      <c r="Y116">
        <v>2.1741E-2</v>
      </c>
    </row>
    <row r="117" spans="2:25" x14ac:dyDescent="0.2">
      <c r="S117">
        <v>2008</v>
      </c>
      <c r="T117">
        <v>4</v>
      </c>
      <c r="W117">
        <v>2008</v>
      </c>
      <c r="X117">
        <v>4</v>
      </c>
    </row>
    <row r="118" spans="2:25" x14ac:dyDescent="0.2">
      <c r="S118">
        <v>2009</v>
      </c>
      <c r="T118">
        <v>4</v>
      </c>
      <c r="W118">
        <v>2009</v>
      </c>
      <c r="X118">
        <v>4</v>
      </c>
    </row>
    <row r="119" spans="2:25" x14ac:dyDescent="0.2">
      <c r="S119">
        <v>2010</v>
      </c>
      <c r="T119">
        <v>4</v>
      </c>
      <c r="U119">
        <v>2.1165E-2</v>
      </c>
      <c r="W119">
        <v>2010</v>
      </c>
      <c r="X119">
        <v>4</v>
      </c>
      <c r="Y119">
        <v>2.1165E-2</v>
      </c>
    </row>
    <row r="120" spans="2:25" x14ac:dyDescent="0.2">
      <c r="S120">
        <v>2011</v>
      </c>
      <c r="T120">
        <v>4</v>
      </c>
      <c r="U120">
        <v>9.6410000000000003E-3</v>
      </c>
      <c r="W120">
        <v>2011</v>
      </c>
      <c r="X120">
        <v>4</v>
      </c>
      <c r="Y120">
        <v>9.6410000000000003E-3</v>
      </c>
    </row>
    <row r="121" spans="2:25" x14ac:dyDescent="0.2">
      <c r="S121">
        <v>2012</v>
      </c>
      <c r="T121">
        <v>4</v>
      </c>
      <c r="W121">
        <v>2012</v>
      </c>
      <c r="X121">
        <v>4</v>
      </c>
    </row>
    <row r="122" spans="2:25" x14ac:dyDescent="0.2">
      <c r="S122">
        <v>2013</v>
      </c>
      <c r="T122">
        <v>4</v>
      </c>
      <c r="U122">
        <v>8.3303000000000002E-2</v>
      </c>
      <c r="W122">
        <v>2013</v>
      </c>
      <c r="X122">
        <v>4</v>
      </c>
      <c r="Y122">
        <v>8.3303000000000002E-2</v>
      </c>
    </row>
    <row r="123" spans="2:25" x14ac:dyDescent="0.2">
      <c r="S123">
        <v>2014</v>
      </c>
      <c r="T123">
        <v>4</v>
      </c>
      <c r="W123">
        <v>2014</v>
      </c>
      <c r="X123">
        <v>4</v>
      </c>
    </row>
    <row r="124" spans="2:25" x14ac:dyDescent="0.2">
      <c r="S124">
        <v>2015</v>
      </c>
      <c r="T124">
        <v>4</v>
      </c>
      <c r="W124">
        <v>2015</v>
      </c>
      <c r="X124">
        <v>4</v>
      </c>
    </row>
    <row r="125" spans="2:25" x14ac:dyDescent="0.2">
      <c r="S125">
        <v>2016</v>
      </c>
      <c r="T125">
        <v>4</v>
      </c>
      <c r="U125">
        <v>5.9847999999999998E-2</v>
      </c>
      <c r="W125">
        <v>2016</v>
      </c>
      <c r="X125">
        <v>4</v>
      </c>
      <c r="Y125">
        <v>5.9847999999999998E-2</v>
      </c>
    </row>
    <row r="126" spans="2:25" x14ac:dyDescent="0.2">
      <c r="S126">
        <v>2017</v>
      </c>
      <c r="T126">
        <v>4</v>
      </c>
      <c r="W126">
        <v>2017</v>
      </c>
      <c r="X126">
        <v>4</v>
      </c>
    </row>
    <row r="127" spans="2:25" x14ac:dyDescent="0.2">
      <c r="S127">
        <v>2018</v>
      </c>
      <c r="T127">
        <v>4</v>
      </c>
      <c r="U127">
        <v>4.2872E-2</v>
      </c>
      <c r="W127">
        <v>2018</v>
      </c>
      <c r="X127">
        <v>4</v>
      </c>
      <c r="Y127">
        <v>4.2872E-2</v>
      </c>
    </row>
    <row r="128" spans="2:25" x14ac:dyDescent="0.2">
      <c r="R128" s="3"/>
      <c r="S128" s="3">
        <v>1995</v>
      </c>
      <c r="T128" s="3">
        <v>5</v>
      </c>
      <c r="U128" s="3"/>
      <c r="W128">
        <v>1995</v>
      </c>
      <c r="X128">
        <v>5</v>
      </c>
    </row>
    <row r="129" spans="2:25" x14ac:dyDescent="0.2">
      <c r="R129" s="3"/>
      <c r="S129" s="3">
        <v>1996</v>
      </c>
      <c r="T129" s="3">
        <v>5</v>
      </c>
      <c r="U129" s="3"/>
      <c r="W129">
        <v>1996</v>
      </c>
      <c r="X129">
        <v>5</v>
      </c>
    </row>
    <row r="130" spans="2:25" x14ac:dyDescent="0.2">
      <c r="R130" s="3"/>
      <c r="S130" s="3">
        <v>1997</v>
      </c>
      <c r="T130" s="3">
        <v>5</v>
      </c>
      <c r="U130" s="3"/>
      <c r="W130">
        <v>1997</v>
      </c>
      <c r="X130">
        <v>5</v>
      </c>
    </row>
    <row r="131" spans="2:25" x14ac:dyDescent="0.2">
      <c r="R131" s="3"/>
      <c r="S131" s="3">
        <v>1998</v>
      </c>
      <c r="T131" s="3">
        <v>5</v>
      </c>
      <c r="U131" s="3"/>
      <c r="W131">
        <v>1998</v>
      </c>
      <c r="X131">
        <v>5</v>
      </c>
    </row>
    <row r="132" spans="2:25" x14ac:dyDescent="0.2">
      <c r="R132" s="3"/>
      <c r="S132" s="3">
        <v>1999</v>
      </c>
      <c r="T132" s="3">
        <v>5</v>
      </c>
      <c r="U132" s="3"/>
      <c r="W132">
        <v>1999</v>
      </c>
      <c r="X132">
        <v>5</v>
      </c>
    </row>
    <row r="133" spans="2:25" x14ac:dyDescent="0.2">
      <c r="R133" s="3"/>
      <c r="S133" s="3">
        <v>2000</v>
      </c>
      <c r="T133" s="3">
        <v>5</v>
      </c>
      <c r="U133" s="3"/>
      <c r="W133">
        <v>2000</v>
      </c>
      <c r="X133">
        <v>5</v>
      </c>
    </row>
    <row r="134" spans="2:25" x14ac:dyDescent="0.2">
      <c r="B134" s="4"/>
      <c r="C134" s="4"/>
      <c r="D134" s="4"/>
      <c r="E134" s="4"/>
      <c r="R134" s="3"/>
      <c r="S134" s="3">
        <v>2001</v>
      </c>
      <c r="T134" s="3">
        <v>5</v>
      </c>
      <c r="U134" s="3"/>
      <c r="W134">
        <v>2001</v>
      </c>
      <c r="X134">
        <v>5</v>
      </c>
    </row>
    <row r="135" spans="2:25" x14ac:dyDescent="0.2">
      <c r="B135" s="4"/>
      <c r="C135" s="4"/>
      <c r="D135" s="4"/>
      <c r="E135" s="4"/>
      <c r="R135" s="3"/>
      <c r="S135" s="3">
        <v>2002</v>
      </c>
      <c r="T135" s="3">
        <v>5</v>
      </c>
      <c r="U135" s="3"/>
      <c r="W135">
        <v>2002</v>
      </c>
      <c r="X135">
        <v>5</v>
      </c>
    </row>
    <row r="136" spans="2:25" x14ac:dyDescent="0.2">
      <c r="B136" s="4"/>
      <c r="C136" s="4"/>
      <c r="D136" s="4"/>
      <c r="E136" s="4"/>
      <c r="R136" s="3"/>
      <c r="S136" s="3">
        <v>2003</v>
      </c>
      <c r="T136" s="3">
        <v>5</v>
      </c>
      <c r="U136" s="3"/>
      <c r="W136">
        <v>2003</v>
      </c>
      <c r="X136">
        <v>5</v>
      </c>
    </row>
    <row r="137" spans="2:25" x14ac:dyDescent="0.2">
      <c r="B137" s="4"/>
      <c r="C137" s="4"/>
      <c r="D137" s="4"/>
      <c r="E137" s="4"/>
      <c r="R137" s="3"/>
      <c r="S137" s="3">
        <v>2004</v>
      </c>
      <c r="T137" s="3">
        <v>5</v>
      </c>
      <c r="U137" s="3"/>
      <c r="W137">
        <v>2004</v>
      </c>
      <c r="X137">
        <v>5</v>
      </c>
    </row>
    <row r="138" spans="2:25" x14ac:dyDescent="0.2">
      <c r="B138" s="4"/>
      <c r="C138" s="4"/>
      <c r="D138" s="4"/>
      <c r="E138" s="4"/>
      <c r="R138" s="3"/>
      <c r="S138" s="3">
        <v>2005</v>
      </c>
      <c r="T138" s="3">
        <v>5</v>
      </c>
      <c r="U138" s="3">
        <v>2.8879999999999999E-2</v>
      </c>
      <c r="W138">
        <v>2005</v>
      </c>
      <c r="X138">
        <v>5</v>
      </c>
      <c r="Y138">
        <v>2.8879999999999999E-2</v>
      </c>
    </row>
    <row r="139" spans="2:25" x14ac:dyDescent="0.2">
      <c r="B139" s="4"/>
      <c r="C139" s="4"/>
      <c r="D139" s="4"/>
      <c r="E139" s="4"/>
      <c r="R139" s="3"/>
      <c r="S139" s="3">
        <v>2006</v>
      </c>
      <c r="T139" s="3">
        <v>5</v>
      </c>
      <c r="U139" s="3"/>
      <c r="W139">
        <v>2006</v>
      </c>
      <c r="X139">
        <v>5</v>
      </c>
    </row>
    <row r="140" spans="2:25" x14ac:dyDescent="0.2">
      <c r="B140" s="4"/>
      <c r="C140" s="4"/>
      <c r="D140" s="4"/>
      <c r="E140" s="4"/>
      <c r="R140" s="3"/>
      <c r="S140" s="3">
        <v>2007</v>
      </c>
      <c r="T140" s="3">
        <v>5</v>
      </c>
      <c r="U140" s="3">
        <v>3.0967000000000001E-2</v>
      </c>
      <c r="W140">
        <v>2007</v>
      </c>
      <c r="X140">
        <v>5</v>
      </c>
      <c r="Y140">
        <v>3.0967000000000001E-2</v>
      </c>
    </row>
    <row r="141" spans="2:25" x14ac:dyDescent="0.2">
      <c r="B141" s="4"/>
      <c r="C141" s="4"/>
      <c r="D141" s="4"/>
      <c r="E141" s="4"/>
      <c r="R141" s="3"/>
      <c r="S141" s="3">
        <v>2008</v>
      </c>
      <c r="T141" s="3">
        <v>5</v>
      </c>
      <c r="U141" s="3"/>
      <c r="W141">
        <v>2008</v>
      </c>
      <c r="X141">
        <v>5</v>
      </c>
    </row>
    <row r="142" spans="2:25" x14ac:dyDescent="0.2">
      <c r="B142" s="4"/>
      <c r="C142" s="4"/>
      <c r="D142" s="4"/>
      <c r="E142" s="4"/>
      <c r="R142" s="3"/>
      <c r="S142" s="3">
        <v>2009</v>
      </c>
      <c r="T142" s="3">
        <v>5</v>
      </c>
      <c r="U142" s="3"/>
      <c r="W142">
        <v>2009</v>
      </c>
      <c r="X142">
        <v>5</v>
      </c>
    </row>
    <row r="143" spans="2:25" x14ac:dyDescent="0.2">
      <c r="B143" s="4"/>
      <c r="C143" s="4"/>
      <c r="D143" s="4"/>
      <c r="E143" s="4"/>
      <c r="R143" s="3"/>
      <c r="S143" s="3">
        <v>2010</v>
      </c>
      <c r="T143" s="3">
        <v>5</v>
      </c>
      <c r="U143" s="3">
        <v>1.9705E-2</v>
      </c>
      <c r="W143">
        <v>2010</v>
      </c>
      <c r="X143">
        <v>5</v>
      </c>
      <c r="Y143">
        <v>1.9705E-2</v>
      </c>
    </row>
    <row r="144" spans="2:25" x14ac:dyDescent="0.2">
      <c r="B144" s="4"/>
      <c r="C144" s="4"/>
      <c r="D144" s="4"/>
      <c r="E144" s="4"/>
      <c r="R144" s="3"/>
      <c r="S144" s="3">
        <v>2011</v>
      </c>
      <c r="T144" s="3">
        <v>5</v>
      </c>
      <c r="U144" s="3">
        <v>4.8570000000000002E-3</v>
      </c>
      <c r="W144">
        <v>2011</v>
      </c>
      <c r="X144">
        <v>5</v>
      </c>
      <c r="Y144">
        <v>4.8570000000000002E-3</v>
      </c>
    </row>
    <row r="145" spans="2:25" x14ac:dyDescent="0.2">
      <c r="B145" s="4"/>
      <c r="C145" s="4"/>
      <c r="D145" s="4"/>
      <c r="E145" s="4"/>
      <c r="R145" s="3"/>
      <c r="S145" s="3">
        <v>2012</v>
      </c>
      <c r="T145" s="3">
        <v>5</v>
      </c>
      <c r="U145" s="3"/>
      <c r="W145">
        <v>2012</v>
      </c>
      <c r="X145">
        <v>5</v>
      </c>
    </row>
    <row r="146" spans="2:25" x14ac:dyDescent="0.2">
      <c r="B146" s="4"/>
      <c r="C146" s="4"/>
      <c r="D146" s="4"/>
      <c r="E146" s="4"/>
      <c r="R146" s="3"/>
      <c r="S146" s="3">
        <v>2013</v>
      </c>
      <c r="T146" s="3">
        <v>5</v>
      </c>
      <c r="U146" s="3">
        <v>2.3406E-2</v>
      </c>
      <c r="W146">
        <v>2013</v>
      </c>
      <c r="X146">
        <v>5</v>
      </c>
      <c r="Y146">
        <v>2.3406E-2</v>
      </c>
    </row>
    <row r="147" spans="2:25" x14ac:dyDescent="0.2">
      <c r="B147" s="4"/>
      <c r="C147" s="4"/>
      <c r="D147" s="4"/>
      <c r="E147" s="4"/>
      <c r="R147" s="3"/>
      <c r="S147" s="3">
        <v>2014</v>
      </c>
      <c r="T147" s="3">
        <v>5</v>
      </c>
      <c r="U147" s="3"/>
      <c r="W147">
        <v>2014</v>
      </c>
      <c r="X147">
        <v>5</v>
      </c>
    </row>
    <row r="148" spans="2:25" x14ac:dyDescent="0.2">
      <c r="B148" s="4"/>
      <c r="C148" s="4"/>
      <c r="D148" s="4"/>
      <c r="E148" s="4"/>
      <c r="R148" s="3"/>
      <c r="S148" s="3">
        <v>2015</v>
      </c>
      <c r="T148" s="3">
        <v>5</v>
      </c>
      <c r="U148" s="3"/>
      <c r="W148">
        <v>2015</v>
      </c>
      <c r="X148">
        <v>5</v>
      </c>
    </row>
    <row r="149" spans="2:25" x14ac:dyDescent="0.2">
      <c r="B149" s="4"/>
      <c r="C149" s="4"/>
      <c r="D149" s="4"/>
      <c r="E149" s="4"/>
      <c r="R149" s="3"/>
      <c r="S149" s="3">
        <v>2016</v>
      </c>
      <c r="T149" s="3">
        <v>5</v>
      </c>
      <c r="U149" s="3">
        <v>7.8997999999999999E-2</v>
      </c>
      <c r="W149">
        <v>2016</v>
      </c>
      <c r="X149">
        <v>5</v>
      </c>
      <c r="Y149">
        <v>7.8997999999999999E-2</v>
      </c>
    </row>
    <row r="150" spans="2:25" x14ac:dyDescent="0.2">
      <c r="B150" s="4"/>
      <c r="C150" s="4"/>
      <c r="D150" s="4"/>
      <c r="E150" s="4"/>
      <c r="R150" s="3"/>
      <c r="S150" s="3">
        <v>2017</v>
      </c>
      <c r="T150" s="3">
        <v>5</v>
      </c>
      <c r="U150" s="3"/>
      <c r="W150">
        <v>2017</v>
      </c>
      <c r="X150">
        <v>5</v>
      </c>
    </row>
    <row r="151" spans="2:25" x14ac:dyDescent="0.2">
      <c r="R151" s="3"/>
      <c r="S151" s="3">
        <v>2018</v>
      </c>
      <c r="T151" s="3">
        <v>5</v>
      </c>
      <c r="U151" s="3">
        <v>3.8001E-2</v>
      </c>
      <c r="W151">
        <v>2018</v>
      </c>
      <c r="X151">
        <v>5</v>
      </c>
      <c r="Y151">
        <v>3.8001E-2</v>
      </c>
    </row>
    <row r="152" spans="2:25" x14ac:dyDescent="0.2">
      <c r="S152">
        <v>1995</v>
      </c>
      <c r="T152">
        <v>6</v>
      </c>
      <c r="W152">
        <v>1995</v>
      </c>
      <c r="X152">
        <v>6</v>
      </c>
    </row>
    <row r="153" spans="2:25" x14ac:dyDescent="0.2">
      <c r="S153">
        <v>1996</v>
      </c>
      <c r="T153">
        <v>6</v>
      </c>
      <c r="W153">
        <v>1996</v>
      </c>
      <c r="X153">
        <v>6</v>
      </c>
    </row>
    <row r="154" spans="2:25" x14ac:dyDescent="0.2">
      <c r="S154">
        <v>1997</v>
      </c>
      <c r="T154">
        <v>6</v>
      </c>
      <c r="W154">
        <v>1997</v>
      </c>
      <c r="X154">
        <v>6</v>
      </c>
    </row>
    <row r="155" spans="2:25" x14ac:dyDescent="0.2">
      <c r="S155">
        <v>1998</v>
      </c>
      <c r="T155">
        <v>6</v>
      </c>
      <c r="W155">
        <v>1998</v>
      </c>
      <c r="X155">
        <v>6</v>
      </c>
    </row>
    <row r="156" spans="2:25" x14ac:dyDescent="0.2">
      <c r="S156">
        <v>1999</v>
      </c>
      <c r="T156">
        <v>6</v>
      </c>
      <c r="W156">
        <v>1999</v>
      </c>
      <c r="X156">
        <v>6</v>
      </c>
    </row>
    <row r="157" spans="2:25" x14ac:dyDescent="0.2">
      <c r="S157">
        <v>2000</v>
      </c>
      <c r="T157">
        <v>6</v>
      </c>
      <c r="W157">
        <v>2000</v>
      </c>
      <c r="X157">
        <v>6</v>
      </c>
    </row>
    <row r="158" spans="2:25" x14ac:dyDescent="0.2">
      <c r="S158">
        <v>2001</v>
      </c>
      <c r="T158">
        <v>6</v>
      </c>
      <c r="W158">
        <v>2001</v>
      </c>
      <c r="X158">
        <v>6</v>
      </c>
    </row>
    <row r="159" spans="2:25" x14ac:dyDescent="0.2">
      <c r="S159">
        <v>2002</v>
      </c>
      <c r="T159">
        <v>6</v>
      </c>
      <c r="W159">
        <v>2002</v>
      </c>
      <c r="X159">
        <v>6</v>
      </c>
    </row>
    <row r="160" spans="2:25" x14ac:dyDescent="0.2">
      <c r="S160">
        <v>2003</v>
      </c>
      <c r="T160">
        <v>6</v>
      </c>
      <c r="W160">
        <v>2003</v>
      </c>
      <c r="X160">
        <v>6</v>
      </c>
    </row>
    <row r="161" spans="2:25" x14ac:dyDescent="0.2">
      <c r="S161">
        <v>2004</v>
      </c>
      <c r="T161">
        <v>6</v>
      </c>
      <c r="W161">
        <v>2004</v>
      </c>
      <c r="X161">
        <v>6</v>
      </c>
    </row>
    <row r="162" spans="2:25" x14ac:dyDescent="0.2">
      <c r="S162">
        <v>2005</v>
      </c>
      <c r="T162">
        <v>6</v>
      </c>
      <c r="U162">
        <v>3.1199999999999999E-4</v>
      </c>
      <c r="W162">
        <v>2005</v>
      </c>
      <c r="X162">
        <v>6</v>
      </c>
      <c r="Y162">
        <v>3.1199999999999999E-4</v>
      </c>
    </row>
    <row r="163" spans="2:25" x14ac:dyDescent="0.2">
      <c r="S163">
        <v>2006</v>
      </c>
      <c r="T163">
        <v>6</v>
      </c>
      <c r="W163">
        <v>2006</v>
      </c>
      <c r="X163">
        <v>6</v>
      </c>
    </row>
    <row r="164" spans="2:25" x14ac:dyDescent="0.2">
      <c r="S164">
        <v>2007</v>
      </c>
      <c r="T164">
        <v>6</v>
      </c>
      <c r="U164">
        <v>1.5E-6</v>
      </c>
      <c r="W164">
        <v>2007</v>
      </c>
      <c r="X164">
        <v>6</v>
      </c>
      <c r="Y164" s="13">
        <v>1.5E-6</v>
      </c>
    </row>
    <row r="165" spans="2:25" x14ac:dyDescent="0.2">
      <c r="S165">
        <v>2008</v>
      </c>
      <c r="T165">
        <v>6</v>
      </c>
      <c r="W165">
        <v>2008</v>
      </c>
      <c r="X165">
        <v>6</v>
      </c>
    </row>
    <row r="166" spans="2:25" x14ac:dyDescent="0.2">
      <c r="S166">
        <v>2009</v>
      </c>
      <c r="T166">
        <v>6</v>
      </c>
      <c r="W166">
        <v>2009</v>
      </c>
      <c r="X166">
        <v>6</v>
      </c>
    </row>
    <row r="167" spans="2:25" x14ac:dyDescent="0.2">
      <c r="S167">
        <v>2010</v>
      </c>
      <c r="T167">
        <v>6</v>
      </c>
      <c r="U167">
        <v>5.5139999999999998E-3</v>
      </c>
      <c r="W167">
        <v>2010</v>
      </c>
      <c r="X167">
        <v>6</v>
      </c>
      <c r="Y167">
        <v>5.5139999999999998E-3</v>
      </c>
    </row>
    <row r="168" spans="2:25" x14ac:dyDescent="0.2">
      <c r="B168" s="4"/>
      <c r="C168" s="4"/>
      <c r="D168" s="4"/>
      <c r="E168" s="4"/>
      <c r="S168">
        <v>2011</v>
      </c>
      <c r="T168">
        <v>6</v>
      </c>
      <c r="U168">
        <v>2.6700000000000001E-3</v>
      </c>
      <c r="W168">
        <v>2011</v>
      </c>
      <c r="X168">
        <v>6</v>
      </c>
      <c r="Y168">
        <v>2.6700000000000001E-3</v>
      </c>
    </row>
    <row r="169" spans="2:25" x14ac:dyDescent="0.2">
      <c r="B169" s="4"/>
      <c r="C169" s="4"/>
      <c r="D169" s="4"/>
      <c r="E169" s="4"/>
      <c r="S169">
        <v>2012</v>
      </c>
      <c r="T169">
        <v>6</v>
      </c>
      <c r="W169">
        <v>2012</v>
      </c>
      <c r="X169">
        <v>6</v>
      </c>
    </row>
    <row r="170" spans="2:25" x14ac:dyDescent="0.2">
      <c r="B170" s="4"/>
      <c r="C170" s="4"/>
      <c r="D170" s="4"/>
      <c r="E170" s="4"/>
      <c r="S170">
        <v>2013</v>
      </c>
      <c r="T170">
        <v>6</v>
      </c>
      <c r="U170">
        <v>6.2179999999999996E-3</v>
      </c>
      <c r="W170">
        <v>2013</v>
      </c>
      <c r="X170">
        <v>6</v>
      </c>
      <c r="Y170">
        <v>6.2179999999999996E-3</v>
      </c>
    </row>
    <row r="171" spans="2:25" x14ac:dyDescent="0.2">
      <c r="B171" s="4"/>
      <c r="C171" s="4"/>
      <c r="D171" s="4"/>
      <c r="E171" s="4"/>
      <c r="S171">
        <v>2014</v>
      </c>
      <c r="T171">
        <v>6</v>
      </c>
      <c r="W171">
        <v>2014</v>
      </c>
      <c r="X171">
        <v>6</v>
      </c>
    </row>
    <row r="172" spans="2:25" x14ac:dyDescent="0.2">
      <c r="B172" s="4"/>
      <c r="C172" s="4"/>
      <c r="D172" s="4"/>
      <c r="E172" s="4"/>
      <c r="S172">
        <v>2015</v>
      </c>
      <c r="T172">
        <v>6</v>
      </c>
      <c r="W172">
        <v>2015</v>
      </c>
      <c r="X172">
        <v>6</v>
      </c>
    </row>
    <row r="173" spans="2:25" x14ac:dyDescent="0.2">
      <c r="B173" s="4"/>
      <c r="C173" s="4"/>
      <c r="D173" s="4"/>
      <c r="E173" s="4"/>
      <c r="S173">
        <v>2016</v>
      </c>
      <c r="T173">
        <v>6</v>
      </c>
      <c r="U173">
        <v>5.8560000000000001E-3</v>
      </c>
      <c r="W173">
        <v>2016</v>
      </c>
      <c r="X173">
        <v>6</v>
      </c>
      <c r="Y173">
        <v>5.8560000000000001E-3</v>
      </c>
    </row>
    <row r="174" spans="2:25" x14ac:dyDescent="0.2">
      <c r="B174" s="4"/>
      <c r="C174" s="4"/>
      <c r="D174" s="4"/>
      <c r="E174" s="4"/>
      <c r="S174">
        <v>2017</v>
      </c>
      <c r="T174">
        <v>6</v>
      </c>
      <c r="W174">
        <v>2017</v>
      </c>
      <c r="X174">
        <v>6</v>
      </c>
    </row>
    <row r="175" spans="2:25" x14ac:dyDescent="0.2">
      <c r="B175" s="4"/>
      <c r="C175" s="4"/>
      <c r="D175" s="4"/>
      <c r="E175" s="4"/>
      <c r="S175">
        <v>2018</v>
      </c>
      <c r="T175">
        <v>6</v>
      </c>
      <c r="U175">
        <v>4.1999999999999998E-5</v>
      </c>
      <c r="W175">
        <v>2018</v>
      </c>
      <c r="X175">
        <v>6</v>
      </c>
      <c r="Y175">
        <v>4.1999999999999998E-5</v>
      </c>
    </row>
    <row r="176" spans="2:25" x14ac:dyDescent="0.2">
      <c r="B176" s="4"/>
      <c r="C176" s="4"/>
      <c r="D176" s="4"/>
      <c r="E176" s="4"/>
      <c r="R176" s="3"/>
      <c r="S176" s="3">
        <v>1995</v>
      </c>
      <c r="T176" s="3">
        <v>7</v>
      </c>
      <c r="U176" s="3"/>
      <c r="W176">
        <v>1995</v>
      </c>
      <c r="X176">
        <v>7</v>
      </c>
    </row>
    <row r="177" spans="2:25" x14ac:dyDescent="0.2">
      <c r="B177" s="4"/>
      <c r="C177" s="4"/>
      <c r="D177" s="4"/>
      <c r="E177" s="4"/>
      <c r="R177" s="3"/>
      <c r="S177" s="3">
        <v>1996</v>
      </c>
      <c r="T177" s="3">
        <v>7</v>
      </c>
      <c r="U177" s="3"/>
      <c r="W177">
        <v>1996</v>
      </c>
      <c r="X177">
        <v>7</v>
      </c>
    </row>
    <row r="178" spans="2:25" x14ac:dyDescent="0.2">
      <c r="B178" s="4"/>
      <c r="C178" s="4"/>
      <c r="D178" s="4"/>
      <c r="E178" s="4"/>
      <c r="R178" s="3"/>
      <c r="S178" s="3">
        <v>1997</v>
      </c>
      <c r="T178" s="3">
        <v>7</v>
      </c>
      <c r="U178" s="3"/>
      <c r="W178">
        <v>1997</v>
      </c>
      <c r="X178">
        <v>7</v>
      </c>
    </row>
    <row r="179" spans="2:25" x14ac:dyDescent="0.2">
      <c r="B179" s="4"/>
      <c r="C179" s="4"/>
      <c r="D179" s="4"/>
      <c r="E179" s="4"/>
      <c r="R179" s="3"/>
      <c r="S179" s="3">
        <v>1998</v>
      </c>
      <c r="T179" s="3">
        <v>7</v>
      </c>
      <c r="U179" s="3"/>
      <c r="W179">
        <v>1998</v>
      </c>
      <c r="X179">
        <v>7</v>
      </c>
    </row>
    <row r="180" spans="2:25" x14ac:dyDescent="0.2">
      <c r="B180" s="4"/>
      <c r="C180" s="4"/>
      <c r="D180" s="4"/>
      <c r="E180" s="4"/>
      <c r="R180" s="3"/>
      <c r="S180" s="3">
        <v>1999</v>
      </c>
      <c r="T180" s="3">
        <v>7</v>
      </c>
      <c r="U180" s="3"/>
      <c r="W180">
        <v>1999</v>
      </c>
      <c r="X180">
        <v>7</v>
      </c>
    </row>
    <row r="181" spans="2:25" x14ac:dyDescent="0.2">
      <c r="B181" s="4"/>
      <c r="C181" s="4"/>
      <c r="D181" s="4"/>
      <c r="E181" s="4"/>
      <c r="R181" s="3"/>
      <c r="S181" s="3">
        <v>2000</v>
      </c>
      <c r="T181" s="3">
        <v>7</v>
      </c>
      <c r="U181" s="3"/>
      <c r="W181">
        <v>2000</v>
      </c>
      <c r="X181">
        <v>7</v>
      </c>
    </row>
    <row r="182" spans="2:25" x14ac:dyDescent="0.2">
      <c r="B182" s="4"/>
      <c r="C182" s="4"/>
      <c r="D182" s="4"/>
      <c r="E182" s="4"/>
      <c r="R182" s="3"/>
      <c r="S182" s="3">
        <v>2001</v>
      </c>
      <c r="T182" s="3">
        <v>7</v>
      </c>
      <c r="U182" s="3"/>
      <c r="W182">
        <v>2001</v>
      </c>
      <c r="X182">
        <v>7</v>
      </c>
    </row>
    <row r="183" spans="2:25" x14ac:dyDescent="0.2">
      <c r="B183" s="4"/>
      <c r="C183" s="4"/>
      <c r="D183" s="4"/>
      <c r="E183" s="4"/>
      <c r="R183" s="3"/>
      <c r="S183" s="3">
        <v>2002</v>
      </c>
      <c r="T183" s="3">
        <v>7</v>
      </c>
      <c r="U183" s="3"/>
      <c r="W183">
        <v>2002</v>
      </c>
      <c r="X183">
        <v>7</v>
      </c>
    </row>
    <row r="184" spans="2:25" x14ac:dyDescent="0.2">
      <c r="B184" s="4"/>
      <c r="C184" s="4"/>
      <c r="D184" s="4"/>
      <c r="E184" s="4"/>
      <c r="R184" s="3"/>
      <c r="S184" s="3">
        <v>2003</v>
      </c>
      <c r="T184" s="3">
        <v>7</v>
      </c>
      <c r="U184" s="3"/>
      <c r="W184">
        <v>2003</v>
      </c>
      <c r="X184">
        <v>7</v>
      </c>
    </row>
    <row r="185" spans="2:25" x14ac:dyDescent="0.2">
      <c r="R185" s="3"/>
      <c r="S185" s="3">
        <v>2004</v>
      </c>
      <c r="T185" s="3">
        <v>7</v>
      </c>
      <c r="U185" s="3"/>
      <c r="W185">
        <v>2004</v>
      </c>
      <c r="X185">
        <v>7</v>
      </c>
    </row>
    <row r="186" spans="2:25" x14ac:dyDescent="0.2">
      <c r="R186" s="3"/>
      <c r="S186" s="3">
        <v>2005</v>
      </c>
      <c r="T186" s="3">
        <v>7</v>
      </c>
      <c r="U186" s="3">
        <v>1.1000000000000001E-6</v>
      </c>
      <c r="W186">
        <v>2005</v>
      </c>
      <c r="X186">
        <v>7</v>
      </c>
      <c r="Y186" s="13">
        <v>1.1000000000000001E-6</v>
      </c>
    </row>
    <row r="187" spans="2:25" x14ac:dyDescent="0.2">
      <c r="R187" s="3"/>
      <c r="S187" s="3">
        <v>2006</v>
      </c>
      <c r="T187" s="3">
        <v>7</v>
      </c>
      <c r="U187" s="3"/>
      <c r="W187">
        <v>2006</v>
      </c>
      <c r="X187">
        <v>7</v>
      </c>
    </row>
    <row r="188" spans="2:25" x14ac:dyDescent="0.2">
      <c r="R188" s="3"/>
      <c r="S188" s="3">
        <v>2007</v>
      </c>
      <c r="T188" s="3">
        <v>7</v>
      </c>
      <c r="U188" s="3">
        <v>9.0999999999999997E-7</v>
      </c>
      <c r="W188">
        <v>2007</v>
      </c>
      <c r="X188">
        <v>7</v>
      </c>
      <c r="Y188" s="13">
        <v>9.0999999999999997E-7</v>
      </c>
    </row>
    <row r="189" spans="2:25" x14ac:dyDescent="0.2">
      <c r="R189" s="3"/>
      <c r="S189" s="3">
        <v>2008</v>
      </c>
      <c r="T189" s="3">
        <v>7</v>
      </c>
      <c r="U189" s="3"/>
      <c r="W189">
        <v>2008</v>
      </c>
      <c r="X189">
        <v>7</v>
      </c>
    </row>
    <row r="190" spans="2:25" x14ac:dyDescent="0.2">
      <c r="R190" s="3"/>
      <c r="S190" s="3">
        <v>2009</v>
      </c>
      <c r="T190" s="3">
        <v>7</v>
      </c>
      <c r="U190" s="3"/>
      <c r="W190">
        <v>2009</v>
      </c>
      <c r="X190">
        <v>7</v>
      </c>
    </row>
    <row r="191" spans="2:25" x14ac:dyDescent="0.2">
      <c r="R191" s="3"/>
      <c r="S191" s="3">
        <v>2010</v>
      </c>
      <c r="T191" s="3">
        <v>7</v>
      </c>
      <c r="U191" s="3">
        <v>5.0000000000000004E-6</v>
      </c>
      <c r="W191">
        <v>2010</v>
      </c>
      <c r="X191">
        <v>7</v>
      </c>
      <c r="Y191" s="13">
        <v>5.0000000000000004E-6</v>
      </c>
    </row>
    <row r="192" spans="2:25" x14ac:dyDescent="0.2">
      <c r="R192" s="3"/>
      <c r="S192" s="3">
        <v>2011</v>
      </c>
      <c r="T192" s="3">
        <v>7</v>
      </c>
      <c r="U192" s="3">
        <v>1.3E-6</v>
      </c>
      <c r="W192">
        <v>2011</v>
      </c>
      <c r="X192">
        <v>7</v>
      </c>
      <c r="Y192" s="13">
        <v>1.3E-6</v>
      </c>
    </row>
    <row r="193" spans="2:25" x14ac:dyDescent="0.2">
      <c r="R193" s="3"/>
      <c r="S193" s="3">
        <v>2012</v>
      </c>
      <c r="T193" s="3">
        <v>7</v>
      </c>
      <c r="U193" s="3"/>
      <c r="W193">
        <v>2012</v>
      </c>
      <c r="X193">
        <v>7</v>
      </c>
    </row>
    <row r="194" spans="2:25" x14ac:dyDescent="0.2">
      <c r="R194" s="3"/>
      <c r="S194" s="3">
        <v>2013</v>
      </c>
      <c r="T194" s="3">
        <v>7</v>
      </c>
      <c r="U194" s="3">
        <v>8.8000000000000004E-6</v>
      </c>
      <c r="W194">
        <v>2013</v>
      </c>
      <c r="X194">
        <v>7</v>
      </c>
      <c r="Y194" s="13">
        <v>8.8000000000000004E-6</v>
      </c>
    </row>
    <row r="195" spans="2:25" x14ac:dyDescent="0.2">
      <c r="R195" s="3"/>
      <c r="S195" s="3">
        <v>2014</v>
      </c>
      <c r="T195" s="3">
        <v>7</v>
      </c>
      <c r="U195" s="3"/>
      <c r="W195">
        <v>2014</v>
      </c>
      <c r="X195">
        <v>7</v>
      </c>
    </row>
    <row r="196" spans="2:25" x14ac:dyDescent="0.2">
      <c r="R196" s="3"/>
      <c r="S196" s="3">
        <v>2015</v>
      </c>
      <c r="T196" s="3">
        <v>7</v>
      </c>
      <c r="U196" s="3"/>
      <c r="W196">
        <v>2015</v>
      </c>
      <c r="X196">
        <v>7</v>
      </c>
    </row>
    <row r="197" spans="2:25" x14ac:dyDescent="0.2">
      <c r="R197" s="3"/>
      <c r="S197" s="3">
        <v>2016</v>
      </c>
      <c r="T197" s="3">
        <v>7</v>
      </c>
      <c r="U197" s="3">
        <v>9.7999999999999993E-7</v>
      </c>
      <c r="W197">
        <v>2016</v>
      </c>
      <c r="X197">
        <v>7</v>
      </c>
      <c r="Y197" s="13">
        <v>9.7999999999999993E-7</v>
      </c>
    </row>
    <row r="198" spans="2:25" x14ac:dyDescent="0.2">
      <c r="R198" s="3"/>
      <c r="S198" s="3">
        <v>2017</v>
      </c>
      <c r="T198" s="3">
        <v>7</v>
      </c>
      <c r="U198" s="3"/>
      <c r="W198">
        <v>2017</v>
      </c>
      <c r="X198">
        <v>7</v>
      </c>
    </row>
    <row r="199" spans="2:25" x14ac:dyDescent="0.2">
      <c r="R199" s="3"/>
      <c r="S199" s="3">
        <v>2018</v>
      </c>
      <c r="T199" s="3">
        <v>7</v>
      </c>
      <c r="U199" s="3">
        <v>7.6000000000000003E-7</v>
      </c>
      <c r="W199">
        <v>2018</v>
      </c>
      <c r="X199">
        <v>7</v>
      </c>
      <c r="Y199" s="13">
        <v>7.6000000000000003E-7</v>
      </c>
    </row>
    <row r="200" spans="2:25" x14ac:dyDescent="0.2">
      <c r="S200">
        <v>1995</v>
      </c>
      <c r="T200">
        <v>8</v>
      </c>
      <c r="W200">
        <v>1995</v>
      </c>
      <c r="X200">
        <v>8</v>
      </c>
    </row>
    <row r="201" spans="2:25" x14ac:dyDescent="0.2">
      <c r="S201">
        <v>1996</v>
      </c>
      <c r="T201">
        <v>8</v>
      </c>
      <c r="W201">
        <v>1996</v>
      </c>
      <c r="X201">
        <v>8</v>
      </c>
    </row>
    <row r="202" spans="2:25" x14ac:dyDescent="0.2">
      <c r="B202" s="4"/>
      <c r="C202" s="4"/>
      <c r="D202" s="4"/>
      <c r="E202" s="4"/>
      <c r="S202">
        <v>1997</v>
      </c>
      <c r="T202">
        <v>8</v>
      </c>
      <c r="W202">
        <v>1997</v>
      </c>
      <c r="X202">
        <v>8</v>
      </c>
    </row>
    <row r="203" spans="2:25" x14ac:dyDescent="0.2">
      <c r="B203" s="4"/>
      <c r="C203" s="4"/>
      <c r="D203" s="4"/>
      <c r="E203" s="4"/>
      <c r="S203">
        <v>1998</v>
      </c>
      <c r="T203">
        <v>8</v>
      </c>
      <c r="W203">
        <v>1998</v>
      </c>
      <c r="X203">
        <v>8</v>
      </c>
    </row>
    <row r="204" spans="2:25" x14ac:dyDescent="0.2">
      <c r="B204" s="4"/>
      <c r="C204" s="4"/>
      <c r="D204" s="4"/>
      <c r="E204" s="4"/>
      <c r="S204">
        <v>1999</v>
      </c>
      <c r="T204">
        <v>8</v>
      </c>
      <c r="W204">
        <v>1999</v>
      </c>
      <c r="X204">
        <v>8</v>
      </c>
    </row>
    <row r="205" spans="2:25" x14ac:dyDescent="0.2">
      <c r="B205" s="4"/>
      <c r="C205" s="4"/>
      <c r="D205" s="4"/>
      <c r="E205" s="4"/>
      <c r="S205">
        <v>2000</v>
      </c>
      <c r="T205">
        <v>8</v>
      </c>
      <c r="W205">
        <v>2000</v>
      </c>
      <c r="X205">
        <v>8</v>
      </c>
    </row>
    <row r="206" spans="2:25" x14ac:dyDescent="0.2">
      <c r="B206" s="4"/>
      <c r="C206" s="4"/>
      <c r="D206" s="4"/>
      <c r="E206" s="4"/>
      <c r="S206">
        <v>2001</v>
      </c>
      <c r="T206">
        <v>8</v>
      </c>
      <c r="W206">
        <v>2001</v>
      </c>
      <c r="X206">
        <v>8</v>
      </c>
    </row>
    <row r="207" spans="2:25" x14ac:dyDescent="0.2">
      <c r="B207" s="4"/>
      <c r="C207" s="4"/>
      <c r="D207" s="4"/>
      <c r="E207" s="4"/>
      <c r="S207">
        <v>2002</v>
      </c>
      <c r="T207">
        <v>8</v>
      </c>
      <c r="W207">
        <v>2002</v>
      </c>
      <c r="X207">
        <v>8</v>
      </c>
    </row>
    <row r="208" spans="2:25" x14ac:dyDescent="0.2">
      <c r="B208" s="4"/>
      <c r="C208" s="4"/>
      <c r="D208" s="4"/>
      <c r="E208" s="4"/>
      <c r="S208">
        <v>2003</v>
      </c>
      <c r="T208">
        <v>8</v>
      </c>
      <c r="W208">
        <v>2003</v>
      </c>
      <c r="X208">
        <v>8</v>
      </c>
    </row>
    <row r="209" spans="2:25" x14ac:dyDescent="0.2">
      <c r="B209" s="4"/>
      <c r="C209" s="4"/>
      <c r="D209" s="4"/>
      <c r="E209" s="4"/>
      <c r="S209">
        <v>2004</v>
      </c>
      <c r="T209">
        <v>8</v>
      </c>
      <c r="W209">
        <v>2004</v>
      </c>
      <c r="X209">
        <v>8</v>
      </c>
    </row>
    <row r="210" spans="2:25" x14ac:dyDescent="0.2">
      <c r="B210" s="4"/>
      <c r="C210" s="4"/>
      <c r="D210" s="4"/>
      <c r="E210" s="4"/>
      <c r="S210">
        <v>2005</v>
      </c>
      <c r="T210">
        <v>8</v>
      </c>
      <c r="U210">
        <v>9.6591999999999997E-2</v>
      </c>
      <c r="W210">
        <v>2005</v>
      </c>
      <c r="X210">
        <v>8</v>
      </c>
      <c r="Y210">
        <v>9.6591999999999997E-2</v>
      </c>
    </row>
    <row r="211" spans="2:25" x14ac:dyDescent="0.2">
      <c r="B211" s="4"/>
      <c r="C211" s="4"/>
      <c r="D211" s="4"/>
      <c r="E211" s="4"/>
      <c r="S211">
        <v>2006</v>
      </c>
      <c r="T211">
        <v>8</v>
      </c>
      <c r="W211">
        <v>2006</v>
      </c>
      <c r="X211">
        <v>8</v>
      </c>
    </row>
    <row r="212" spans="2:25" x14ac:dyDescent="0.2">
      <c r="B212" s="4"/>
      <c r="C212" s="4"/>
      <c r="D212" s="4"/>
      <c r="E212" s="4"/>
      <c r="S212">
        <v>2007</v>
      </c>
      <c r="T212">
        <v>8</v>
      </c>
      <c r="U212">
        <v>0.236815</v>
      </c>
      <c r="W212">
        <v>2007</v>
      </c>
      <c r="X212">
        <v>8</v>
      </c>
      <c r="Y212">
        <v>0.236815</v>
      </c>
    </row>
    <row r="213" spans="2:25" x14ac:dyDescent="0.2">
      <c r="B213" s="4"/>
      <c r="C213" s="4"/>
      <c r="D213" s="4"/>
      <c r="E213" s="4"/>
      <c r="S213">
        <v>2008</v>
      </c>
      <c r="T213">
        <v>8</v>
      </c>
      <c r="W213">
        <v>2008</v>
      </c>
      <c r="X213">
        <v>8</v>
      </c>
    </row>
    <row r="214" spans="2:25" x14ac:dyDescent="0.2">
      <c r="B214" s="4"/>
      <c r="C214" s="4"/>
      <c r="D214" s="4"/>
      <c r="E214" s="4"/>
      <c r="S214">
        <v>2009</v>
      </c>
      <c r="T214">
        <v>8</v>
      </c>
      <c r="W214">
        <v>2009</v>
      </c>
      <c r="X214">
        <v>8</v>
      </c>
    </row>
    <row r="215" spans="2:25" x14ac:dyDescent="0.2">
      <c r="B215" s="4"/>
      <c r="C215" s="4"/>
      <c r="D215" s="4"/>
      <c r="E215" s="4"/>
      <c r="S215">
        <v>2010</v>
      </c>
      <c r="T215">
        <v>8</v>
      </c>
      <c r="U215">
        <v>7.8591999999999995E-2</v>
      </c>
      <c r="W215">
        <v>2010</v>
      </c>
      <c r="X215">
        <v>8</v>
      </c>
      <c r="Y215">
        <v>7.8591999999999995E-2</v>
      </c>
    </row>
    <row r="216" spans="2:25" x14ac:dyDescent="0.2">
      <c r="B216" s="4"/>
      <c r="C216" s="4"/>
      <c r="D216" s="4"/>
      <c r="E216" s="4"/>
      <c r="S216">
        <v>2011</v>
      </c>
      <c r="T216">
        <v>8</v>
      </c>
      <c r="U216">
        <v>0.145394</v>
      </c>
      <c r="W216">
        <v>2011</v>
      </c>
      <c r="X216">
        <v>8</v>
      </c>
      <c r="Y216">
        <v>0.145394</v>
      </c>
    </row>
    <row r="217" spans="2:25" x14ac:dyDescent="0.2">
      <c r="B217" s="4"/>
      <c r="C217" s="4"/>
      <c r="D217" s="4"/>
      <c r="E217" s="4"/>
      <c r="S217">
        <v>2012</v>
      </c>
      <c r="T217">
        <v>8</v>
      </c>
      <c r="W217">
        <v>2012</v>
      </c>
      <c r="X217">
        <v>8</v>
      </c>
    </row>
    <row r="218" spans="2:25" x14ac:dyDescent="0.2">
      <c r="B218" s="4"/>
      <c r="C218" s="4"/>
      <c r="D218" s="4"/>
      <c r="E218" s="4"/>
      <c r="S218">
        <v>2013</v>
      </c>
      <c r="T218">
        <v>8</v>
      </c>
      <c r="U218">
        <v>7.9793000000000003E-2</v>
      </c>
      <c r="W218">
        <v>2013</v>
      </c>
      <c r="X218">
        <v>8</v>
      </c>
      <c r="Y218">
        <v>7.9793000000000003E-2</v>
      </c>
    </row>
    <row r="219" spans="2:25" x14ac:dyDescent="0.2">
      <c r="S219">
        <v>2014</v>
      </c>
      <c r="T219">
        <v>8</v>
      </c>
      <c r="W219">
        <v>2014</v>
      </c>
      <c r="X219">
        <v>8</v>
      </c>
    </row>
    <row r="220" spans="2:25" x14ac:dyDescent="0.2">
      <c r="S220">
        <v>2015</v>
      </c>
      <c r="T220">
        <v>8</v>
      </c>
      <c r="W220">
        <v>2015</v>
      </c>
      <c r="X220">
        <v>8</v>
      </c>
    </row>
    <row r="221" spans="2:25" x14ac:dyDescent="0.2">
      <c r="S221">
        <v>2016</v>
      </c>
      <c r="T221">
        <v>8</v>
      </c>
      <c r="U221">
        <v>8.1771999999999997E-2</v>
      </c>
      <c r="W221">
        <v>2016</v>
      </c>
      <c r="X221">
        <v>8</v>
      </c>
      <c r="Y221">
        <v>8.1771999999999997E-2</v>
      </c>
    </row>
    <row r="222" spans="2:25" x14ac:dyDescent="0.2">
      <c r="S222">
        <v>2017</v>
      </c>
      <c r="T222">
        <v>8</v>
      </c>
      <c r="W222">
        <v>2017</v>
      </c>
      <c r="X222">
        <v>8</v>
      </c>
    </row>
    <row r="223" spans="2:25" x14ac:dyDescent="0.2">
      <c r="S223">
        <v>2018</v>
      </c>
      <c r="T223">
        <v>8</v>
      </c>
      <c r="U223">
        <v>7.2911000000000004E-2</v>
      </c>
      <c r="W223">
        <v>2018</v>
      </c>
      <c r="X223">
        <v>8</v>
      </c>
      <c r="Y223">
        <v>7.2911000000000004E-2</v>
      </c>
    </row>
    <row r="224" spans="2:25" x14ac:dyDescent="0.2">
      <c r="R224" s="3"/>
      <c r="S224" s="3">
        <v>1995</v>
      </c>
      <c r="T224" s="3">
        <v>9</v>
      </c>
      <c r="U224" s="3"/>
      <c r="W224">
        <v>1995</v>
      </c>
      <c r="X224">
        <v>9</v>
      </c>
    </row>
    <row r="225" spans="2:25" x14ac:dyDescent="0.2">
      <c r="R225" s="3"/>
      <c r="S225" s="3">
        <v>1996</v>
      </c>
      <c r="T225" s="3">
        <v>9</v>
      </c>
      <c r="U225" s="3"/>
      <c r="W225">
        <v>1996</v>
      </c>
      <c r="X225">
        <v>9</v>
      </c>
    </row>
    <row r="226" spans="2:25" x14ac:dyDescent="0.2">
      <c r="R226" s="3"/>
      <c r="S226" s="3">
        <v>1997</v>
      </c>
      <c r="T226" s="3">
        <v>9</v>
      </c>
      <c r="U226" s="3"/>
      <c r="W226">
        <v>1997</v>
      </c>
      <c r="X226">
        <v>9</v>
      </c>
    </row>
    <row r="227" spans="2:25" x14ac:dyDescent="0.2">
      <c r="R227" s="3"/>
      <c r="S227" s="3">
        <v>1998</v>
      </c>
      <c r="T227" s="3">
        <v>9</v>
      </c>
      <c r="U227" s="3"/>
      <c r="W227">
        <v>1998</v>
      </c>
      <c r="X227">
        <v>9</v>
      </c>
    </row>
    <row r="228" spans="2:25" x14ac:dyDescent="0.2">
      <c r="R228" s="3"/>
      <c r="S228" s="3">
        <v>1999</v>
      </c>
      <c r="T228" s="3">
        <v>9</v>
      </c>
      <c r="U228" s="3"/>
      <c r="W228">
        <v>1999</v>
      </c>
      <c r="X228">
        <v>9</v>
      </c>
    </row>
    <row r="229" spans="2:25" x14ac:dyDescent="0.2">
      <c r="R229" s="3"/>
      <c r="S229" s="3">
        <v>2000</v>
      </c>
      <c r="T229" s="3">
        <v>9</v>
      </c>
      <c r="U229" s="3"/>
      <c r="W229">
        <v>2000</v>
      </c>
      <c r="X229">
        <v>9</v>
      </c>
    </row>
    <row r="230" spans="2:25" x14ac:dyDescent="0.2">
      <c r="R230" s="3"/>
      <c r="S230" s="3">
        <v>2001</v>
      </c>
      <c r="T230" s="3">
        <v>9</v>
      </c>
      <c r="U230" s="3"/>
      <c r="W230">
        <v>2001</v>
      </c>
      <c r="X230">
        <v>9</v>
      </c>
    </row>
    <row r="231" spans="2:25" x14ac:dyDescent="0.2">
      <c r="R231" s="3"/>
      <c r="S231" s="3">
        <v>2002</v>
      </c>
      <c r="T231" s="3">
        <v>9</v>
      </c>
      <c r="U231" s="3"/>
      <c r="W231">
        <v>2002</v>
      </c>
      <c r="X231">
        <v>9</v>
      </c>
    </row>
    <row r="232" spans="2:25" x14ac:dyDescent="0.2">
      <c r="R232" s="3"/>
      <c r="S232" s="3">
        <v>2003</v>
      </c>
      <c r="T232" s="3">
        <v>9</v>
      </c>
      <c r="U232" s="3"/>
      <c r="W232">
        <v>2003</v>
      </c>
      <c r="X232">
        <v>9</v>
      </c>
    </row>
    <row r="233" spans="2:25" x14ac:dyDescent="0.2">
      <c r="R233" s="3"/>
      <c r="S233" s="3">
        <v>2004</v>
      </c>
      <c r="T233" s="3">
        <v>9</v>
      </c>
      <c r="U233" s="3"/>
      <c r="W233">
        <v>2004</v>
      </c>
      <c r="X233">
        <v>9</v>
      </c>
    </row>
    <row r="234" spans="2:25" x14ac:dyDescent="0.2">
      <c r="R234" s="3"/>
      <c r="S234" s="3">
        <v>2005</v>
      </c>
      <c r="T234" s="3">
        <v>9</v>
      </c>
      <c r="U234" s="3">
        <v>1.6552999999999998E-2</v>
      </c>
      <c r="W234">
        <v>2005</v>
      </c>
      <c r="X234">
        <v>9</v>
      </c>
      <c r="Y234">
        <v>1.6552999999999998E-2</v>
      </c>
    </row>
    <row r="235" spans="2:25" x14ac:dyDescent="0.2">
      <c r="R235" s="3"/>
      <c r="S235" s="3">
        <v>2006</v>
      </c>
      <c r="T235" s="3">
        <v>9</v>
      </c>
      <c r="U235" s="3"/>
      <c r="W235">
        <v>2006</v>
      </c>
      <c r="X235">
        <v>9</v>
      </c>
    </row>
    <row r="236" spans="2:25" x14ac:dyDescent="0.2">
      <c r="B236" s="4"/>
      <c r="C236" s="4"/>
      <c r="D236" s="4"/>
      <c r="E236" s="4"/>
      <c r="R236" s="3"/>
      <c r="S236" s="3">
        <v>2007</v>
      </c>
      <c r="T236" s="3">
        <v>9</v>
      </c>
      <c r="U236" s="3">
        <v>1.7888999999999999E-2</v>
      </c>
      <c r="W236">
        <v>2007</v>
      </c>
      <c r="X236">
        <v>9</v>
      </c>
      <c r="Y236">
        <v>1.7888999999999999E-2</v>
      </c>
    </row>
    <row r="237" spans="2:25" x14ac:dyDescent="0.2">
      <c r="B237" s="4"/>
      <c r="C237" s="4"/>
      <c r="D237" s="4"/>
      <c r="E237" s="4"/>
      <c r="R237" s="3"/>
      <c r="S237" s="3">
        <v>2008</v>
      </c>
      <c r="T237" s="3">
        <v>9</v>
      </c>
      <c r="U237" s="3"/>
      <c r="W237">
        <v>2008</v>
      </c>
      <c r="X237">
        <v>9</v>
      </c>
    </row>
    <row r="238" spans="2:25" x14ac:dyDescent="0.2">
      <c r="B238" s="4"/>
      <c r="C238" s="4"/>
      <c r="D238" s="4"/>
      <c r="E238" s="4"/>
      <c r="R238" s="3"/>
      <c r="S238" s="3">
        <v>2009</v>
      </c>
      <c r="T238" s="3">
        <v>9</v>
      </c>
      <c r="U238" s="3"/>
      <c r="W238">
        <v>2009</v>
      </c>
      <c r="X238">
        <v>9</v>
      </c>
    </row>
    <row r="239" spans="2:25" x14ac:dyDescent="0.2">
      <c r="B239" s="4"/>
      <c r="C239" s="4"/>
      <c r="D239" s="4"/>
      <c r="E239" s="4"/>
      <c r="R239" s="3"/>
      <c r="S239" s="3">
        <v>2010</v>
      </c>
      <c r="T239" s="3">
        <v>9</v>
      </c>
      <c r="U239" s="3">
        <v>2.4924000000000002E-2</v>
      </c>
      <c r="W239">
        <v>2010</v>
      </c>
      <c r="X239">
        <v>9</v>
      </c>
      <c r="Y239">
        <v>2.4924000000000002E-2</v>
      </c>
    </row>
    <row r="240" spans="2:25" x14ac:dyDescent="0.2">
      <c r="B240" s="4"/>
      <c r="C240" s="4"/>
      <c r="D240" s="4"/>
      <c r="E240" s="4"/>
      <c r="R240" s="3"/>
      <c r="S240" s="3">
        <v>2011</v>
      </c>
      <c r="T240" s="3">
        <v>9</v>
      </c>
      <c r="U240" s="3">
        <v>1.6376000000000002E-2</v>
      </c>
      <c r="W240">
        <v>2011</v>
      </c>
      <c r="X240">
        <v>9</v>
      </c>
      <c r="Y240">
        <v>1.6376000000000002E-2</v>
      </c>
    </row>
    <row r="241" spans="2:25" x14ac:dyDescent="0.2">
      <c r="B241" s="4"/>
      <c r="C241" s="4"/>
      <c r="D241" s="4"/>
      <c r="E241" s="4"/>
      <c r="R241" s="3"/>
      <c r="S241" s="3">
        <v>2012</v>
      </c>
      <c r="T241" s="3">
        <v>9</v>
      </c>
      <c r="U241" s="3"/>
      <c r="W241">
        <v>2012</v>
      </c>
      <c r="X241">
        <v>9</v>
      </c>
    </row>
    <row r="242" spans="2:25" x14ac:dyDescent="0.2">
      <c r="B242" s="4"/>
      <c r="C242" s="4"/>
      <c r="D242" s="4"/>
      <c r="E242" s="4"/>
      <c r="R242" s="3"/>
      <c r="S242" s="3">
        <v>2013</v>
      </c>
      <c r="T242" s="3">
        <v>9</v>
      </c>
      <c r="U242" s="3">
        <v>8.0549999999999997E-3</v>
      </c>
      <c r="W242">
        <v>2013</v>
      </c>
      <c r="X242">
        <v>9</v>
      </c>
      <c r="Y242">
        <v>8.0549999999999997E-3</v>
      </c>
    </row>
    <row r="243" spans="2:25" x14ac:dyDescent="0.2">
      <c r="B243" s="4"/>
      <c r="C243" s="4"/>
      <c r="D243" s="4"/>
      <c r="E243" s="4"/>
      <c r="R243" s="3"/>
      <c r="S243" s="3">
        <v>2014</v>
      </c>
      <c r="T243" s="3">
        <v>9</v>
      </c>
      <c r="U243" s="3"/>
      <c r="W243">
        <v>2014</v>
      </c>
      <c r="X243">
        <v>9</v>
      </c>
    </row>
    <row r="244" spans="2:25" x14ac:dyDescent="0.2">
      <c r="B244" s="4"/>
      <c r="C244" s="4"/>
      <c r="D244" s="4"/>
      <c r="E244" s="4"/>
      <c r="R244" s="3"/>
      <c r="S244" s="3">
        <v>2015</v>
      </c>
      <c r="T244" s="3">
        <v>9</v>
      </c>
      <c r="U244" s="3"/>
      <c r="W244">
        <v>2015</v>
      </c>
      <c r="X244">
        <v>9</v>
      </c>
    </row>
    <row r="245" spans="2:25" x14ac:dyDescent="0.2">
      <c r="B245" s="4"/>
      <c r="C245" s="4"/>
      <c r="D245" s="4"/>
      <c r="E245" s="4"/>
      <c r="R245" s="3"/>
      <c r="S245" s="3">
        <v>2016</v>
      </c>
      <c r="T245" s="3">
        <v>9</v>
      </c>
      <c r="U245" s="3">
        <v>1.3023E-2</v>
      </c>
      <c r="W245">
        <v>2016</v>
      </c>
      <c r="X245">
        <v>9</v>
      </c>
      <c r="Y245">
        <v>1.3023E-2</v>
      </c>
    </row>
    <row r="246" spans="2:25" x14ac:dyDescent="0.2">
      <c r="B246" s="4"/>
      <c r="C246" s="4"/>
      <c r="D246" s="4"/>
      <c r="E246" s="4"/>
      <c r="R246" s="3"/>
      <c r="S246" s="3">
        <v>2017</v>
      </c>
      <c r="T246" s="3">
        <v>9</v>
      </c>
      <c r="U246" s="3"/>
      <c r="W246">
        <v>2017</v>
      </c>
      <c r="X246">
        <v>9</v>
      </c>
    </row>
    <row r="247" spans="2:25" x14ac:dyDescent="0.2">
      <c r="B247" s="4"/>
      <c r="C247" s="4"/>
      <c r="D247" s="4"/>
      <c r="E247" s="4"/>
      <c r="R247" s="3"/>
      <c r="S247" s="3">
        <v>2018</v>
      </c>
      <c r="T247" s="3">
        <v>9</v>
      </c>
      <c r="U247" s="3">
        <v>2.4999999999999999E-7</v>
      </c>
      <c r="W247">
        <v>2018</v>
      </c>
      <c r="X247">
        <v>9</v>
      </c>
      <c r="Y247" s="13">
        <v>2.4999999999999999E-7</v>
      </c>
    </row>
    <row r="248" spans="2:25" x14ac:dyDescent="0.2">
      <c r="B248" s="4"/>
      <c r="C248" s="4"/>
      <c r="D248" s="4"/>
      <c r="E248" s="4"/>
      <c r="S248">
        <v>1995</v>
      </c>
      <c r="T248">
        <v>10</v>
      </c>
      <c r="W248">
        <v>1995</v>
      </c>
      <c r="X248">
        <v>10</v>
      </c>
    </row>
    <row r="249" spans="2:25" x14ac:dyDescent="0.2">
      <c r="B249" s="4"/>
      <c r="C249" s="4"/>
      <c r="D249" s="4"/>
      <c r="E249" s="4"/>
      <c r="S249">
        <v>1996</v>
      </c>
      <c r="T249">
        <v>10</v>
      </c>
      <c r="W249">
        <v>1996</v>
      </c>
      <c r="X249">
        <v>10</v>
      </c>
    </row>
    <row r="250" spans="2:25" x14ac:dyDescent="0.2">
      <c r="B250" s="4"/>
      <c r="C250" s="4"/>
      <c r="D250" s="4"/>
      <c r="E250" s="4"/>
      <c r="S250">
        <v>1997</v>
      </c>
      <c r="T250">
        <v>10</v>
      </c>
      <c r="W250">
        <v>1997</v>
      </c>
      <c r="X250">
        <v>10</v>
      </c>
    </row>
    <row r="251" spans="2:25" x14ac:dyDescent="0.2">
      <c r="B251" s="4"/>
      <c r="C251" s="4"/>
      <c r="D251" s="4"/>
      <c r="E251" s="4"/>
      <c r="S251">
        <v>1998</v>
      </c>
      <c r="T251">
        <v>10</v>
      </c>
      <c r="W251">
        <v>1998</v>
      </c>
      <c r="X251">
        <v>10</v>
      </c>
    </row>
    <row r="252" spans="2:25" x14ac:dyDescent="0.2">
      <c r="B252" s="4"/>
      <c r="C252" s="4"/>
      <c r="D252" s="4"/>
      <c r="E252" s="4"/>
      <c r="S252">
        <v>1999</v>
      </c>
      <c r="T252">
        <v>10</v>
      </c>
      <c r="W252">
        <v>1999</v>
      </c>
      <c r="X252">
        <v>10</v>
      </c>
    </row>
    <row r="253" spans="2:25" x14ac:dyDescent="0.2">
      <c r="S253">
        <v>2000</v>
      </c>
      <c r="T253">
        <v>10</v>
      </c>
      <c r="W253">
        <v>2000</v>
      </c>
      <c r="X253">
        <v>10</v>
      </c>
    </row>
    <row r="254" spans="2:25" x14ac:dyDescent="0.2">
      <c r="S254">
        <v>2001</v>
      </c>
      <c r="T254">
        <v>10</v>
      </c>
      <c r="W254">
        <v>2001</v>
      </c>
      <c r="X254">
        <v>10</v>
      </c>
    </row>
    <row r="255" spans="2:25" x14ac:dyDescent="0.2">
      <c r="S255">
        <v>2002</v>
      </c>
      <c r="T255">
        <v>10</v>
      </c>
      <c r="W255">
        <v>2002</v>
      </c>
      <c r="X255">
        <v>10</v>
      </c>
    </row>
    <row r="256" spans="2:25" x14ac:dyDescent="0.2">
      <c r="S256">
        <v>2003</v>
      </c>
      <c r="T256">
        <v>10</v>
      </c>
      <c r="W256">
        <v>2003</v>
      </c>
      <c r="X256">
        <v>10</v>
      </c>
    </row>
    <row r="257" spans="2:25" x14ac:dyDescent="0.2">
      <c r="S257">
        <v>2004</v>
      </c>
      <c r="T257">
        <v>10</v>
      </c>
      <c r="W257">
        <v>2004</v>
      </c>
      <c r="X257">
        <v>10</v>
      </c>
    </row>
    <row r="258" spans="2:25" x14ac:dyDescent="0.2">
      <c r="S258">
        <v>2005</v>
      </c>
      <c r="T258">
        <v>10</v>
      </c>
      <c r="U258">
        <v>7.7960000000000002E-2</v>
      </c>
      <c r="W258">
        <v>2005</v>
      </c>
      <c r="X258">
        <v>10</v>
      </c>
      <c r="Y258">
        <v>7.7960000000000002E-2</v>
      </c>
    </row>
    <row r="259" spans="2:25" x14ac:dyDescent="0.2">
      <c r="S259">
        <v>2006</v>
      </c>
      <c r="T259">
        <v>10</v>
      </c>
      <c r="W259">
        <v>2006</v>
      </c>
      <c r="X259">
        <v>10</v>
      </c>
    </row>
    <row r="260" spans="2:25" x14ac:dyDescent="0.2">
      <c r="S260">
        <v>2007</v>
      </c>
      <c r="T260">
        <v>10</v>
      </c>
      <c r="U260">
        <v>8.1008999999999998E-2</v>
      </c>
      <c r="W260">
        <v>2007</v>
      </c>
      <c r="X260">
        <v>10</v>
      </c>
      <c r="Y260">
        <v>8.1008999999999998E-2</v>
      </c>
    </row>
    <row r="261" spans="2:25" x14ac:dyDescent="0.2">
      <c r="S261">
        <v>2008</v>
      </c>
      <c r="T261">
        <v>10</v>
      </c>
      <c r="W261">
        <v>2008</v>
      </c>
      <c r="X261">
        <v>10</v>
      </c>
    </row>
    <row r="262" spans="2:25" x14ac:dyDescent="0.2">
      <c r="S262">
        <v>2009</v>
      </c>
      <c r="T262">
        <v>10</v>
      </c>
      <c r="W262">
        <v>2009</v>
      </c>
      <c r="X262">
        <v>10</v>
      </c>
    </row>
    <row r="263" spans="2:25" x14ac:dyDescent="0.2">
      <c r="S263">
        <v>2010</v>
      </c>
      <c r="T263">
        <v>10</v>
      </c>
      <c r="U263">
        <v>7.2113999999999998E-2</v>
      </c>
      <c r="W263">
        <v>2010</v>
      </c>
      <c r="X263">
        <v>10</v>
      </c>
      <c r="Y263">
        <v>7.2113999999999998E-2</v>
      </c>
    </row>
    <row r="264" spans="2:25" x14ac:dyDescent="0.2">
      <c r="S264">
        <v>2011</v>
      </c>
      <c r="T264">
        <v>10</v>
      </c>
      <c r="U264">
        <v>5.5756E-2</v>
      </c>
      <c r="W264">
        <v>2011</v>
      </c>
      <c r="X264">
        <v>10</v>
      </c>
      <c r="Y264">
        <v>5.5756E-2</v>
      </c>
    </row>
    <row r="265" spans="2:25" x14ac:dyDescent="0.2">
      <c r="S265">
        <v>2012</v>
      </c>
      <c r="T265">
        <v>10</v>
      </c>
      <c r="W265">
        <v>2012</v>
      </c>
      <c r="X265">
        <v>10</v>
      </c>
    </row>
    <row r="266" spans="2:25" x14ac:dyDescent="0.2">
      <c r="S266">
        <v>2013</v>
      </c>
      <c r="T266">
        <v>10</v>
      </c>
      <c r="U266">
        <v>0.134716</v>
      </c>
      <c r="W266">
        <v>2013</v>
      </c>
      <c r="X266">
        <v>10</v>
      </c>
      <c r="Y266">
        <v>0.134716</v>
      </c>
    </row>
    <row r="267" spans="2:25" x14ac:dyDescent="0.2">
      <c r="S267">
        <v>2014</v>
      </c>
      <c r="T267">
        <v>10</v>
      </c>
      <c r="W267">
        <v>2014</v>
      </c>
      <c r="X267">
        <v>10</v>
      </c>
    </row>
    <row r="268" spans="2:25" x14ac:dyDescent="0.2">
      <c r="S268">
        <v>2015</v>
      </c>
      <c r="T268">
        <v>10</v>
      </c>
      <c r="W268">
        <v>2015</v>
      </c>
      <c r="X268">
        <v>10</v>
      </c>
    </row>
    <row r="269" spans="2:25" x14ac:dyDescent="0.2">
      <c r="S269">
        <v>2016</v>
      </c>
      <c r="T269">
        <v>10</v>
      </c>
      <c r="U269">
        <v>9.1062000000000004E-2</v>
      </c>
      <c r="W269">
        <v>2016</v>
      </c>
      <c r="X269">
        <v>10</v>
      </c>
      <c r="Y269">
        <v>9.1062000000000004E-2</v>
      </c>
    </row>
    <row r="270" spans="2:25" x14ac:dyDescent="0.2">
      <c r="B270" s="4"/>
      <c r="C270" s="4"/>
      <c r="D270" s="4"/>
      <c r="E270" s="4"/>
      <c r="S270">
        <v>2017</v>
      </c>
      <c r="T270">
        <v>10</v>
      </c>
      <c r="W270">
        <v>2017</v>
      </c>
      <c r="X270">
        <v>10</v>
      </c>
    </row>
    <row r="271" spans="2:25" x14ac:dyDescent="0.2">
      <c r="B271" s="4"/>
      <c r="C271" s="4"/>
      <c r="D271" s="4"/>
      <c r="E271" s="4"/>
      <c r="S271">
        <v>2018</v>
      </c>
      <c r="T271">
        <v>10</v>
      </c>
      <c r="U271">
        <v>5.5529000000000002E-2</v>
      </c>
      <c r="W271">
        <v>2018</v>
      </c>
      <c r="X271">
        <v>10</v>
      </c>
      <c r="Y271">
        <v>5.5529000000000002E-2</v>
      </c>
    </row>
    <row r="272" spans="2:25" x14ac:dyDescent="0.2">
      <c r="B272" s="4"/>
      <c r="C272" s="4"/>
      <c r="D272" s="4"/>
      <c r="E272" s="4"/>
      <c r="R272" s="3"/>
      <c r="S272" s="3">
        <v>1995</v>
      </c>
      <c r="T272" s="3">
        <v>11</v>
      </c>
      <c r="U272" s="3"/>
      <c r="W272">
        <v>1995</v>
      </c>
      <c r="X272">
        <v>11</v>
      </c>
    </row>
    <row r="273" spans="2:25" x14ac:dyDescent="0.2">
      <c r="B273" s="4"/>
      <c r="C273" s="4"/>
      <c r="D273" s="4"/>
      <c r="E273" s="4"/>
      <c r="R273" s="3"/>
      <c r="S273" s="3">
        <v>1996</v>
      </c>
      <c r="T273" s="3">
        <v>11</v>
      </c>
      <c r="U273" s="3"/>
      <c r="W273">
        <v>1996</v>
      </c>
      <c r="X273">
        <v>11</v>
      </c>
    </row>
    <row r="274" spans="2:25" x14ac:dyDescent="0.2">
      <c r="B274" s="4"/>
      <c r="C274" s="4"/>
      <c r="D274" s="4"/>
      <c r="E274" s="4"/>
      <c r="R274" s="3"/>
      <c r="S274" s="3">
        <v>1997</v>
      </c>
      <c r="T274" s="3">
        <v>11</v>
      </c>
      <c r="U274" s="3"/>
      <c r="W274">
        <v>1997</v>
      </c>
      <c r="X274">
        <v>11</v>
      </c>
    </row>
    <row r="275" spans="2:25" x14ac:dyDescent="0.2">
      <c r="B275" s="4"/>
      <c r="C275" s="4"/>
      <c r="D275" s="4"/>
      <c r="E275" s="4"/>
      <c r="R275" s="3"/>
      <c r="S275" s="3">
        <v>1998</v>
      </c>
      <c r="T275" s="3">
        <v>11</v>
      </c>
      <c r="U275" s="3"/>
      <c r="W275">
        <v>1998</v>
      </c>
      <c r="X275">
        <v>11</v>
      </c>
    </row>
    <row r="276" spans="2:25" x14ac:dyDescent="0.2">
      <c r="B276" s="4"/>
      <c r="C276" s="4"/>
      <c r="D276" s="4"/>
      <c r="E276" s="4"/>
      <c r="R276" s="3"/>
      <c r="S276" s="3">
        <v>1999</v>
      </c>
      <c r="T276" s="3">
        <v>11</v>
      </c>
      <c r="U276" s="3"/>
      <c r="W276">
        <v>1999</v>
      </c>
      <c r="X276">
        <v>11</v>
      </c>
    </row>
    <row r="277" spans="2:25" x14ac:dyDescent="0.2">
      <c r="B277" s="4"/>
      <c r="C277" s="4"/>
      <c r="D277" s="4"/>
      <c r="E277" s="4"/>
      <c r="R277" s="3"/>
      <c r="S277" s="3">
        <v>2000</v>
      </c>
      <c r="T277" s="3">
        <v>11</v>
      </c>
      <c r="U277" s="3"/>
      <c r="W277">
        <v>2000</v>
      </c>
      <c r="X277">
        <v>11</v>
      </c>
    </row>
    <row r="278" spans="2:25" x14ac:dyDescent="0.2">
      <c r="B278" s="4"/>
      <c r="C278" s="4"/>
      <c r="D278" s="4"/>
      <c r="E278" s="4"/>
      <c r="R278" s="3"/>
      <c r="S278" s="3">
        <v>2001</v>
      </c>
      <c r="T278" s="3">
        <v>11</v>
      </c>
      <c r="U278" s="3"/>
      <c r="W278">
        <v>2001</v>
      </c>
      <c r="X278">
        <v>11</v>
      </c>
    </row>
    <row r="279" spans="2:25" x14ac:dyDescent="0.2">
      <c r="B279" s="4"/>
      <c r="C279" s="4"/>
      <c r="D279" s="4"/>
      <c r="E279" s="4"/>
      <c r="R279" s="3"/>
      <c r="S279" s="3">
        <v>2002</v>
      </c>
      <c r="T279" s="3">
        <v>11</v>
      </c>
      <c r="U279" s="3"/>
      <c r="W279">
        <v>2002</v>
      </c>
      <c r="X279">
        <v>11</v>
      </c>
    </row>
    <row r="280" spans="2:25" x14ac:dyDescent="0.2">
      <c r="B280" s="4"/>
      <c r="C280" s="4"/>
      <c r="D280" s="4"/>
      <c r="E280" s="4"/>
      <c r="R280" s="3"/>
      <c r="S280" s="3">
        <v>2003</v>
      </c>
      <c r="T280" s="3">
        <v>11</v>
      </c>
      <c r="U280" s="3"/>
      <c r="W280">
        <v>2003</v>
      </c>
      <c r="X280">
        <v>11</v>
      </c>
    </row>
    <row r="281" spans="2:25" x14ac:dyDescent="0.2">
      <c r="B281" s="4"/>
      <c r="C281" s="4"/>
      <c r="D281" s="4"/>
      <c r="E281" s="4"/>
      <c r="R281" s="3"/>
      <c r="S281" s="3">
        <v>2004</v>
      </c>
      <c r="T281" s="3">
        <v>11</v>
      </c>
      <c r="U281" s="3"/>
      <c r="W281">
        <v>2004</v>
      </c>
      <c r="X281">
        <v>11</v>
      </c>
    </row>
    <row r="282" spans="2:25" x14ac:dyDescent="0.2">
      <c r="B282" s="4"/>
      <c r="C282" s="4"/>
      <c r="D282" s="4"/>
      <c r="E282" s="4"/>
      <c r="R282" s="3"/>
      <c r="S282" s="3">
        <v>2005</v>
      </c>
      <c r="T282" s="3">
        <v>11</v>
      </c>
      <c r="U282" s="3">
        <v>1.3833E-2</v>
      </c>
      <c r="W282">
        <v>2005</v>
      </c>
      <c r="X282">
        <v>11</v>
      </c>
      <c r="Y282">
        <v>1.3833E-2</v>
      </c>
    </row>
    <row r="283" spans="2:25" x14ac:dyDescent="0.2">
      <c r="B283" s="4"/>
      <c r="C283" s="4"/>
      <c r="D283" s="4"/>
      <c r="E283" s="4"/>
      <c r="R283" s="3"/>
      <c r="S283" s="3">
        <v>2006</v>
      </c>
      <c r="T283" s="3">
        <v>11</v>
      </c>
      <c r="U283" s="3"/>
      <c r="W283">
        <v>2006</v>
      </c>
      <c r="X283">
        <v>11</v>
      </c>
    </row>
    <row r="284" spans="2:25" x14ac:dyDescent="0.2">
      <c r="B284" s="4"/>
      <c r="C284" s="4"/>
      <c r="D284" s="4"/>
      <c r="E284" s="4"/>
      <c r="R284" s="3"/>
      <c r="S284" s="3">
        <v>2007</v>
      </c>
      <c r="T284" s="3">
        <v>11</v>
      </c>
      <c r="U284" s="3">
        <v>7.3740000000000003E-3</v>
      </c>
      <c r="W284">
        <v>2007</v>
      </c>
      <c r="X284">
        <v>11</v>
      </c>
      <c r="Y284">
        <v>7.3740000000000003E-3</v>
      </c>
    </row>
    <row r="285" spans="2:25" x14ac:dyDescent="0.2">
      <c r="B285" s="4"/>
      <c r="C285" s="4"/>
      <c r="D285" s="4"/>
      <c r="E285" s="4"/>
      <c r="R285" s="3"/>
      <c r="S285" s="3">
        <v>2008</v>
      </c>
      <c r="T285" s="3">
        <v>11</v>
      </c>
      <c r="U285" s="3"/>
      <c r="W285">
        <v>2008</v>
      </c>
      <c r="X285">
        <v>11</v>
      </c>
    </row>
    <row r="286" spans="2:25" x14ac:dyDescent="0.2">
      <c r="B286" s="4"/>
      <c r="C286" s="4"/>
      <c r="D286" s="4"/>
      <c r="E286" s="4"/>
      <c r="R286" s="3"/>
      <c r="S286" s="3">
        <v>2009</v>
      </c>
      <c r="T286" s="3">
        <v>11</v>
      </c>
      <c r="U286" s="3"/>
      <c r="W286">
        <v>2009</v>
      </c>
      <c r="X286">
        <v>11</v>
      </c>
    </row>
    <row r="287" spans="2:25" x14ac:dyDescent="0.2">
      <c r="R287" s="3"/>
      <c r="S287" s="3">
        <v>2010</v>
      </c>
      <c r="T287" s="3">
        <v>11</v>
      </c>
      <c r="U287" s="3">
        <v>7.659E-3</v>
      </c>
      <c r="W287">
        <v>2010</v>
      </c>
      <c r="X287">
        <v>11</v>
      </c>
      <c r="Y287">
        <v>7.659E-3</v>
      </c>
    </row>
    <row r="288" spans="2:25" x14ac:dyDescent="0.2">
      <c r="R288" s="3"/>
      <c r="S288" s="3">
        <v>2011</v>
      </c>
      <c r="T288" s="3">
        <v>11</v>
      </c>
      <c r="U288" s="3">
        <v>8.7000000000000003E-7</v>
      </c>
      <c r="W288">
        <v>2011</v>
      </c>
      <c r="X288">
        <v>11</v>
      </c>
      <c r="Y288" s="13">
        <v>8.7000000000000003E-7</v>
      </c>
    </row>
    <row r="289" spans="18:25" x14ac:dyDescent="0.2">
      <c r="R289" s="3"/>
      <c r="S289" s="3">
        <v>2012</v>
      </c>
      <c r="T289" s="3">
        <v>11</v>
      </c>
      <c r="U289" s="3"/>
      <c r="W289">
        <v>2012</v>
      </c>
      <c r="X289">
        <v>11</v>
      </c>
    </row>
    <row r="290" spans="18:25" x14ac:dyDescent="0.2">
      <c r="R290" s="3"/>
      <c r="S290" s="3">
        <v>2013</v>
      </c>
      <c r="T290" s="3">
        <v>11</v>
      </c>
      <c r="U290" s="3">
        <v>3.0358E-2</v>
      </c>
      <c r="W290">
        <v>2013</v>
      </c>
      <c r="X290">
        <v>11</v>
      </c>
      <c r="Y290">
        <v>3.0358E-2</v>
      </c>
    </row>
    <row r="291" spans="18:25" x14ac:dyDescent="0.2">
      <c r="R291" s="3"/>
      <c r="S291" s="3">
        <v>2014</v>
      </c>
      <c r="T291" s="3">
        <v>11</v>
      </c>
      <c r="U291" s="3"/>
      <c r="W291">
        <v>2014</v>
      </c>
      <c r="X291">
        <v>11</v>
      </c>
    </row>
    <row r="292" spans="18:25" x14ac:dyDescent="0.2">
      <c r="R292" s="3"/>
      <c r="S292" s="3">
        <v>2015</v>
      </c>
      <c r="T292" s="3">
        <v>11</v>
      </c>
      <c r="U292" s="3"/>
      <c r="W292">
        <v>2015</v>
      </c>
      <c r="X292">
        <v>11</v>
      </c>
    </row>
    <row r="293" spans="18:25" x14ac:dyDescent="0.2">
      <c r="R293" s="3"/>
      <c r="S293" s="3">
        <v>2016</v>
      </c>
      <c r="T293" s="3">
        <v>11</v>
      </c>
      <c r="U293" s="3">
        <v>9.3769999999999999E-3</v>
      </c>
      <c r="W293">
        <v>2016</v>
      </c>
      <c r="X293">
        <v>11</v>
      </c>
      <c r="Y293">
        <v>9.3769999999999999E-3</v>
      </c>
    </row>
    <row r="294" spans="18:25" x14ac:dyDescent="0.2">
      <c r="R294" s="3"/>
      <c r="S294" s="3">
        <v>2017</v>
      </c>
      <c r="T294" s="3">
        <v>11</v>
      </c>
      <c r="U294" s="3"/>
      <c r="W294">
        <v>2017</v>
      </c>
      <c r="X294">
        <v>11</v>
      </c>
    </row>
    <row r="295" spans="18:25" x14ac:dyDescent="0.2">
      <c r="R295" s="3"/>
      <c r="S295" s="3">
        <v>2018</v>
      </c>
      <c r="T295" s="3">
        <v>11</v>
      </c>
      <c r="U295" s="3">
        <v>5.0100000000000003E-4</v>
      </c>
      <c r="W295">
        <v>2018</v>
      </c>
      <c r="X295">
        <v>11</v>
      </c>
      <c r="Y295">
        <v>5.0100000000000003E-4</v>
      </c>
    </row>
    <row r="296" spans="18:25" x14ac:dyDescent="0.2">
      <c r="S296">
        <v>1995</v>
      </c>
      <c r="T296">
        <v>12</v>
      </c>
      <c r="W296">
        <v>1995</v>
      </c>
      <c r="X296">
        <v>12</v>
      </c>
    </row>
    <row r="297" spans="18:25" x14ac:dyDescent="0.2">
      <c r="S297">
        <v>1996</v>
      </c>
      <c r="T297">
        <v>12</v>
      </c>
      <c r="W297">
        <v>1996</v>
      </c>
      <c r="X297">
        <v>12</v>
      </c>
    </row>
    <row r="298" spans="18:25" x14ac:dyDescent="0.2">
      <c r="S298">
        <v>1997</v>
      </c>
      <c r="T298">
        <v>12</v>
      </c>
      <c r="W298">
        <v>1997</v>
      </c>
      <c r="X298">
        <v>12</v>
      </c>
    </row>
    <row r="299" spans="18:25" x14ac:dyDescent="0.2">
      <c r="S299">
        <v>1998</v>
      </c>
      <c r="T299">
        <v>12</v>
      </c>
      <c r="W299">
        <v>1998</v>
      </c>
      <c r="X299">
        <v>12</v>
      </c>
    </row>
    <row r="300" spans="18:25" x14ac:dyDescent="0.2">
      <c r="S300">
        <v>1999</v>
      </c>
      <c r="T300">
        <v>12</v>
      </c>
      <c r="W300">
        <v>1999</v>
      </c>
      <c r="X300">
        <v>12</v>
      </c>
    </row>
    <row r="301" spans="18:25" x14ac:dyDescent="0.2">
      <c r="S301">
        <v>2000</v>
      </c>
      <c r="T301">
        <v>12</v>
      </c>
      <c r="W301">
        <v>2000</v>
      </c>
      <c r="X301">
        <v>12</v>
      </c>
    </row>
    <row r="302" spans="18:25" x14ac:dyDescent="0.2">
      <c r="S302">
        <v>2001</v>
      </c>
      <c r="T302">
        <v>12</v>
      </c>
      <c r="W302">
        <v>2001</v>
      </c>
      <c r="X302">
        <v>12</v>
      </c>
    </row>
    <row r="303" spans="18:25" x14ac:dyDescent="0.2">
      <c r="S303">
        <v>2002</v>
      </c>
      <c r="T303">
        <v>12</v>
      </c>
      <c r="W303">
        <v>2002</v>
      </c>
      <c r="X303">
        <v>12</v>
      </c>
    </row>
    <row r="304" spans="18:25" x14ac:dyDescent="0.2">
      <c r="S304">
        <v>2003</v>
      </c>
      <c r="T304">
        <v>12</v>
      </c>
      <c r="W304">
        <v>2003</v>
      </c>
      <c r="X304">
        <v>12</v>
      </c>
    </row>
    <row r="305" spans="18:25" x14ac:dyDescent="0.2">
      <c r="S305">
        <v>2004</v>
      </c>
      <c r="T305">
        <v>12</v>
      </c>
      <c r="W305">
        <v>2004</v>
      </c>
      <c r="X305">
        <v>12</v>
      </c>
    </row>
    <row r="306" spans="18:25" x14ac:dyDescent="0.2">
      <c r="S306">
        <v>2005</v>
      </c>
      <c r="T306">
        <v>12</v>
      </c>
      <c r="U306">
        <v>1.0534999999999999E-2</v>
      </c>
      <c r="W306">
        <v>2005</v>
      </c>
      <c r="X306">
        <v>12</v>
      </c>
      <c r="Y306">
        <v>1.0534999999999999E-2</v>
      </c>
    </row>
    <row r="307" spans="18:25" x14ac:dyDescent="0.2">
      <c r="S307">
        <v>2006</v>
      </c>
      <c r="T307">
        <v>12</v>
      </c>
      <c r="W307">
        <v>2006</v>
      </c>
      <c r="X307">
        <v>12</v>
      </c>
    </row>
    <row r="308" spans="18:25" x14ac:dyDescent="0.2">
      <c r="S308">
        <v>2007</v>
      </c>
      <c r="T308">
        <v>12</v>
      </c>
      <c r="U308">
        <v>7.0479999999999996E-3</v>
      </c>
      <c r="W308">
        <v>2007</v>
      </c>
      <c r="X308">
        <v>12</v>
      </c>
      <c r="Y308">
        <v>7.0479999999999996E-3</v>
      </c>
    </row>
    <row r="309" spans="18:25" x14ac:dyDescent="0.2">
      <c r="S309">
        <v>2008</v>
      </c>
      <c r="T309">
        <v>12</v>
      </c>
      <c r="W309">
        <v>2008</v>
      </c>
      <c r="X309">
        <v>12</v>
      </c>
    </row>
    <row r="310" spans="18:25" x14ac:dyDescent="0.2">
      <c r="S310">
        <v>2009</v>
      </c>
      <c r="T310">
        <v>12</v>
      </c>
      <c r="W310">
        <v>2009</v>
      </c>
      <c r="X310">
        <v>12</v>
      </c>
    </row>
    <row r="311" spans="18:25" x14ac:dyDescent="0.2">
      <c r="S311">
        <v>2010</v>
      </c>
      <c r="T311">
        <v>12</v>
      </c>
      <c r="U311">
        <v>6.496E-3</v>
      </c>
      <c r="W311">
        <v>2010</v>
      </c>
      <c r="X311">
        <v>12</v>
      </c>
      <c r="Y311">
        <v>6.496E-3</v>
      </c>
    </row>
    <row r="312" spans="18:25" x14ac:dyDescent="0.2">
      <c r="S312">
        <v>2011</v>
      </c>
      <c r="T312">
        <v>12</v>
      </c>
      <c r="U312">
        <v>3.8969999999999999E-3</v>
      </c>
      <c r="W312">
        <v>2011</v>
      </c>
      <c r="X312">
        <v>12</v>
      </c>
      <c r="Y312">
        <v>3.8969999999999999E-3</v>
      </c>
    </row>
    <row r="313" spans="18:25" x14ac:dyDescent="0.2">
      <c r="S313">
        <v>2012</v>
      </c>
      <c r="T313">
        <v>12</v>
      </c>
      <c r="W313">
        <v>2012</v>
      </c>
      <c r="X313">
        <v>12</v>
      </c>
    </row>
    <row r="314" spans="18:25" x14ac:dyDescent="0.2">
      <c r="S314">
        <v>2013</v>
      </c>
      <c r="T314">
        <v>12</v>
      </c>
      <c r="U314">
        <v>1.5999999999999999E-5</v>
      </c>
      <c r="W314">
        <v>2013</v>
      </c>
      <c r="X314">
        <v>12</v>
      </c>
      <c r="Y314">
        <v>1.5999999999999999E-5</v>
      </c>
    </row>
    <row r="315" spans="18:25" x14ac:dyDescent="0.2">
      <c r="S315">
        <v>2014</v>
      </c>
      <c r="T315">
        <v>12</v>
      </c>
      <c r="W315">
        <v>2014</v>
      </c>
      <c r="X315">
        <v>12</v>
      </c>
    </row>
    <row r="316" spans="18:25" x14ac:dyDescent="0.2">
      <c r="S316">
        <v>2015</v>
      </c>
      <c r="T316">
        <v>12</v>
      </c>
      <c r="W316">
        <v>2015</v>
      </c>
      <c r="X316">
        <v>12</v>
      </c>
    </row>
    <row r="317" spans="18:25" x14ac:dyDescent="0.2">
      <c r="S317">
        <v>2016</v>
      </c>
      <c r="T317">
        <v>12</v>
      </c>
      <c r="U317">
        <v>1.9120000000000001E-3</v>
      </c>
      <c r="W317">
        <v>2016</v>
      </c>
      <c r="X317">
        <v>12</v>
      </c>
      <c r="Y317">
        <v>1.9120000000000001E-3</v>
      </c>
    </row>
    <row r="318" spans="18:25" x14ac:dyDescent="0.2">
      <c r="S318">
        <v>2017</v>
      </c>
      <c r="T318">
        <v>12</v>
      </c>
      <c r="W318">
        <v>2017</v>
      </c>
      <c r="X318">
        <v>12</v>
      </c>
    </row>
    <row r="319" spans="18:25" x14ac:dyDescent="0.2">
      <c r="S319">
        <v>2018</v>
      </c>
      <c r="T319">
        <v>12</v>
      </c>
      <c r="U319">
        <v>4.8999999999999997E-7</v>
      </c>
      <c r="W319">
        <v>2018</v>
      </c>
      <c r="X319">
        <v>12</v>
      </c>
      <c r="Y319" s="13">
        <v>4.8999999999999997E-7</v>
      </c>
    </row>
    <row r="320" spans="18:25" x14ac:dyDescent="0.2">
      <c r="R320" s="3"/>
      <c r="S320" s="3">
        <v>1995</v>
      </c>
      <c r="T320" s="3">
        <v>13</v>
      </c>
      <c r="U320" s="3"/>
      <c r="W320">
        <v>1995</v>
      </c>
      <c r="X320">
        <v>13</v>
      </c>
    </row>
    <row r="321" spans="18:25" x14ac:dyDescent="0.2">
      <c r="R321" s="3"/>
      <c r="S321" s="3">
        <v>1996</v>
      </c>
      <c r="T321" s="3">
        <v>13</v>
      </c>
      <c r="U321" s="3"/>
      <c r="W321">
        <v>1996</v>
      </c>
      <c r="X321">
        <v>13</v>
      </c>
    </row>
    <row r="322" spans="18:25" x14ac:dyDescent="0.2">
      <c r="R322" s="3"/>
      <c r="S322" s="3">
        <v>1997</v>
      </c>
      <c r="T322" s="3">
        <v>13</v>
      </c>
      <c r="U322" s="3"/>
      <c r="W322">
        <v>1997</v>
      </c>
      <c r="X322">
        <v>13</v>
      </c>
    </row>
    <row r="323" spans="18:25" x14ac:dyDescent="0.2">
      <c r="R323" s="3"/>
      <c r="S323" s="3">
        <v>1998</v>
      </c>
      <c r="T323" s="3">
        <v>13</v>
      </c>
      <c r="U323" s="3"/>
      <c r="W323">
        <v>1998</v>
      </c>
      <c r="X323">
        <v>13</v>
      </c>
    </row>
    <row r="324" spans="18:25" x14ac:dyDescent="0.2">
      <c r="R324" s="3"/>
      <c r="S324" s="3">
        <v>1999</v>
      </c>
      <c r="T324" s="3">
        <v>13</v>
      </c>
      <c r="U324" s="3"/>
      <c r="W324">
        <v>1999</v>
      </c>
      <c r="X324">
        <v>13</v>
      </c>
    </row>
    <row r="325" spans="18:25" x14ac:dyDescent="0.2">
      <c r="R325" s="3"/>
      <c r="S325" s="3">
        <v>2000</v>
      </c>
      <c r="T325" s="3">
        <v>13</v>
      </c>
      <c r="U325" s="3"/>
      <c r="W325">
        <v>2000</v>
      </c>
      <c r="X325">
        <v>13</v>
      </c>
    </row>
    <row r="326" spans="18:25" x14ac:dyDescent="0.2">
      <c r="R326" s="3"/>
      <c r="S326" s="3">
        <v>2001</v>
      </c>
      <c r="T326" s="3">
        <v>13</v>
      </c>
      <c r="U326" s="3"/>
      <c r="W326">
        <v>2001</v>
      </c>
      <c r="X326">
        <v>13</v>
      </c>
    </row>
    <row r="327" spans="18:25" x14ac:dyDescent="0.2">
      <c r="R327" s="3"/>
      <c r="S327" s="3">
        <v>2002</v>
      </c>
      <c r="T327" s="3">
        <v>13</v>
      </c>
      <c r="U327" s="3"/>
      <c r="W327">
        <v>2002</v>
      </c>
      <c r="X327">
        <v>13</v>
      </c>
    </row>
    <row r="328" spans="18:25" x14ac:dyDescent="0.2">
      <c r="R328" s="3"/>
      <c r="S328" s="3">
        <v>2003</v>
      </c>
      <c r="T328" s="3">
        <v>13</v>
      </c>
      <c r="U328" s="3"/>
      <c r="W328">
        <v>2003</v>
      </c>
      <c r="X328">
        <v>13</v>
      </c>
    </row>
    <row r="329" spans="18:25" x14ac:dyDescent="0.2">
      <c r="R329" s="3"/>
      <c r="S329" s="3">
        <v>2004</v>
      </c>
      <c r="T329" s="3">
        <v>13</v>
      </c>
      <c r="U329" s="3"/>
      <c r="W329">
        <v>2004</v>
      </c>
      <c r="X329">
        <v>13</v>
      </c>
    </row>
    <row r="330" spans="18:25" x14ac:dyDescent="0.2">
      <c r="R330" s="3"/>
      <c r="S330" s="3">
        <v>2005</v>
      </c>
      <c r="T330" s="3">
        <v>13</v>
      </c>
      <c r="U330" s="3">
        <v>2.4330999999999998E-2</v>
      </c>
      <c r="W330">
        <v>2005</v>
      </c>
      <c r="X330">
        <v>13</v>
      </c>
      <c r="Y330">
        <v>2.4330999999999998E-2</v>
      </c>
    </row>
    <row r="331" spans="18:25" x14ac:dyDescent="0.2">
      <c r="R331" s="3"/>
      <c r="S331" s="3">
        <v>2006</v>
      </c>
      <c r="T331" s="3">
        <v>13</v>
      </c>
      <c r="U331" s="3"/>
      <c r="W331">
        <v>2006</v>
      </c>
      <c r="X331">
        <v>13</v>
      </c>
    </row>
    <row r="332" spans="18:25" x14ac:dyDescent="0.2">
      <c r="R332" s="3"/>
      <c r="S332" s="3">
        <v>2007</v>
      </c>
      <c r="T332" s="3">
        <v>13</v>
      </c>
      <c r="U332" s="3">
        <v>2.0857000000000001E-2</v>
      </c>
      <c r="W332">
        <v>2007</v>
      </c>
      <c r="X332">
        <v>13</v>
      </c>
      <c r="Y332">
        <v>2.0857000000000001E-2</v>
      </c>
    </row>
    <row r="333" spans="18:25" x14ac:dyDescent="0.2">
      <c r="R333" s="3"/>
      <c r="S333" s="3">
        <v>2008</v>
      </c>
      <c r="T333" s="3">
        <v>13</v>
      </c>
      <c r="U333" s="3"/>
      <c r="W333">
        <v>2008</v>
      </c>
      <c r="X333">
        <v>13</v>
      </c>
    </row>
    <row r="334" spans="18:25" x14ac:dyDescent="0.2">
      <c r="R334" s="3"/>
      <c r="S334" s="3">
        <v>2009</v>
      </c>
      <c r="T334" s="3">
        <v>13</v>
      </c>
      <c r="U334" s="3"/>
      <c r="W334">
        <v>2009</v>
      </c>
      <c r="X334">
        <v>13</v>
      </c>
    </row>
    <row r="335" spans="18:25" x14ac:dyDescent="0.2">
      <c r="R335" s="3"/>
      <c r="S335" s="3">
        <v>2010</v>
      </c>
      <c r="T335" s="3">
        <v>13</v>
      </c>
      <c r="U335" s="3">
        <v>1.5828999999999999E-2</v>
      </c>
      <c r="W335">
        <v>2010</v>
      </c>
      <c r="X335">
        <v>13</v>
      </c>
      <c r="Y335">
        <v>1.5828999999999999E-2</v>
      </c>
    </row>
    <row r="336" spans="18:25" x14ac:dyDescent="0.2">
      <c r="R336" s="3"/>
      <c r="S336" s="3">
        <v>2011</v>
      </c>
      <c r="T336" s="3">
        <v>13</v>
      </c>
      <c r="U336" s="3">
        <v>1.7714000000000001E-2</v>
      </c>
      <c r="W336">
        <v>2011</v>
      </c>
      <c r="X336">
        <v>13</v>
      </c>
      <c r="Y336">
        <v>1.7714000000000001E-2</v>
      </c>
    </row>
    <row r="337" spans="18:25" x14ac:dyDescent="0.2">
      <c r="R337" s="3"/>
      <c r="S337" s="3">
        <v>2012</v>
      </c>
      <c r="T337" s="3">
        <v>13</v>
      </c>
      <c r="U337" s="3"/>
      <c r="W337">
        <v>2012</v>
      </c>
      <c r="X337">
        <v>13</v>
      </c>
    </row>
    <row r="338" spans="18:25" x14ac:dyDescent="0.2">
      <c r="R338" s="3"/>
      <c r="S338" s="3">
        <v>2013</v>
      </c>
      <c r="T338" s="3">
        <v>13</v>
      </c>
      <c r="U338" s="3">
        <v>3.3700000000000001E-4</v>
      </c>
      <c r="W338">
        <v>2013</v>
      </c>
      <c r="X338">
        <v>13</v>
      </c>
      <c r="Y338">
        <v>3.3700000000000001E-4</v>
      </c>
    </row>
    <row r="339" spans="18:25" x14ac:dyDescent="0.2">
      <c r="R339" s="3"/>
      <c r="S339" s="3">
        <v>2014</v>
      </c>
      <c r="T339" s="3">
        <v>13</v>
      </c>
      <c r="U339" s="3"/>
      <c r="W339">
        <v>2014</v>
      </c>
      <c r="X339">
        <v>13</v>
      </c>
    </row>
    <row r="340" spans="18:25" x14ac:dyDescent="0.2">
      <c r="R340" s="3"/>
      <c r="S340" s="3">
        <v>2015</v>
      </c>
      <c r="T340" s="3">
        <v>13</v>
      </c>
      <c r="U340" s="3"/>
      <c r="W340">
        <v>2015</v>
      </c>
      <c r="X340">
        <v>13</v>
      </c>
    </row>
    <row r="341" spans="18:25" x14ac:dyDescent="0.2">
      <c r="R341" s="3"/>
      <c r="S341" s="3">
        <v>2016</v>
      </c>
      <c r="T341" s="3">
        <v>13</v>
      </c>
      <c r="U341" s="3">
        <v>2.3636000000000001E-2</v>
      </c>
      <c r="W341">
        <v>2016</v>
      </c>
      <c r="X341">
        <v>13</v>
      </c>
      <c r="Y341">
        <v>2.3636000000000001E-2</v>
      </c>
    </row>
    <row r="342" spans="18:25" x14ac:dyDescent="0.2">
      <c r="R342" s="3"/>
      <c r="S342" s="3">
        <v>2017</v>
      </c>
      <c r="T342" s="3">
        <v>13</v>
      </c>
      <c r="U342" s="3"/>
      <c r="W342">
        <v>2017</v>
      </c>
      <c r="X342">
        <v>13</v>
      </c>
    </row>
    <row r="343" spans="18:25" x14ac:dyDescent="0.2">
      <c r="R343" s="3"/>
      <c r="S343" s="3">
        <v>2018</v>
      </c>
      <c r="T343" s="3">
        <v>13</v>
      </c>
      <c r="U343" s="3">
        <v>6.2040000000000003E-3</v>
      </c>
      <c r="W343">
        <v>2018</v>
      </c>
      <c r="X343">
        <v>13</v>
      </c>
      <c r="Y343">
        <v>6.2040000000000003E-3</v>
      </c>
    </row>
    <row r="344" spans="18:25" x14ac:dyDescent="0.2">
      <c r="S344">
        <v>1995</v>
      </c>
      <c r="T344">
        <v>14</v>
      </c>
      <c r="W344">
        <v>1995</v>
      </c>
      <c r="X344">
        <v>14</v>
      </c>
    </row>
    <row r="345" spans="18:25" x14ac:dyDescent="0.2">
      <c r="S345">
        <v>1996</v>
      </c>
      <c r="T345">
        <v>14</v>
      </c>
      <c r="W345">
        <v>1996</v>
      </c>
      <c r="X345">
        <v>14</v>
      </c>
    </row>
    <row r="346" spans="18:25" x14ac:dyDescent="0.2">
      <c r="S346">
        <v>1997</v>
      </c>
      <c r="T346">
        <v>14</v>
      </c>
      <c r="W346">
        <v>1997</v>
      </c>
      <c r="X346">
        <v>14</v>
      </c>
    </row>
    <row r="347" spans="18:25" x14ac:dyDescent="0.2">
      <c r="S347">
        <v>1998</v>
      </c>
      <c r="T347">
        <v>14</v>
      </c>
      <c r="W347">
        <v>1998</v>
      </c>
      <c r="X347">
        <v>14</v>
      </c>
    </row>
    <row r="348" spans="18:25" x14ac:dyDescent="0.2">
      <c r="S348">
        <v>1999</v>
      </c>
      <c r="T348">
        <v>14</v>
      </c>
      <c r="W348">
        <v>1999</v>
      </c>
      <c r="X348">
        <v>14</v>
      </c>
    </row>
    <row r="349" spans="18:25" x14ac:dyDescent="0.2">
      <c r="S349">
        <v>2000</v>
      </c>
      <c r="T349">
        <v>14</v>
      </c>
      <c r="W349">
        <v>2000</v>
      </c>
      <c r="X349">
        <v>14</v>
      </c>
    </row>
    <row r="350" spans="18:25" x14ac:dyDescent="0.2">
      <c r="S350">
        <v>2001</v>
      </c>
      <c r="T350">
        <v>14</v>
      </c>
      <c r="W350">
        <v>2001</v>
      </c>
      <c r="X350">
        <v>14</v>
      </c>
    </row>
    <row r="351" spans="18:25" x14ac:dyDescent="0.2">
      <c r="S351">
        <v>2002</v>
      </c>
      <c r="T351">
        <v>14</v>
      </c>
      <c r="W351">
        <v>2002</v>
      </c>
      <c r="X351">
        <v>14</v>
      </c>
    </row>
    <row r="352" spans="18:25" x14ac:dyDescent="0.2">
      <c r="S352">
        <v>2003</v>
      </c>
      <c r="T352">
        <v>14</v>
      </c>
      <c r="W352">
        <v>2003</v>
      </c>
      <c r="X352">
        <v>14</v>
      </c>
    </row>
    <row r="353" spans="18:25" x14ac:dyDescent="0.2">
      <c r="S353">
        <v>2004</v>
      </c>
      <c r="T353">
        <v>14</v>
      </c>
      <c r="W353">
        <v>2004</v>
      </c>
      <c r="X353">
        <v>14</v>
      </c>
    </row>
    <row r="354" spans="18:25" x14ac:dyDescent="0.2">
      <c r="S354">
        <v>2005</v>
      </c>
      <c r="T354">
        <v>14</v>
      </c>
      <c r="U354">
        <v>5.9400000000000002E-4</v>
      </c>
      <c r="W354">
        <v>2005</v>
      </c>
      <c r="X354">
        <v>14</v>
      </c>
      <c r="Y354">
        <v>5.9400000000000002E-4</v>
      </c>
    </row>
    <row r="355" spans="18:25" x14ac:dyDescent="0.2">
      <c r="S355">
        <v>2006</v>
      </c>
      <c r="T355">
        <v>14</v>
      </c>
      <c r="W355">
        <v>2006</v>
      </c>
      <c r="X355">
        <v>14</v>
      </c>
    </row>
    <row r="356" spans="18:25" x14ac:dyDescent="0.2">
      <c r="S356">
        <v>2007</v>
      </c>
      <c r="T356">
        <v>14</v>
      </c>
      <c r="U356">
        <v>9.7999999999999993E-6</v>
      </c>
      <c r="W356">
        <v>2007</v>
      </c>
      <c r="X356">
        <v>14</v>
      </c>
      <c r="Y356" s="13">
        <v>9.7999999999999993E-6</v>
      </c>
    </row>
    <row r="357" spans="18:25" x14ac:dyDescent="0.2">
      <c r="S357">
        <v>2008</v>
      </c>
      <c r="T357">
        <v>14</v>
      </c>
      <c r="W357">
        <v>2008</v>
      </c>
      <c r="X357">
        <v>14</v>
      </c>
    </row>
    <row r="358" spans="18:25" x14ac:dyDescent="0.2">
      <c r="S358">
        <v>2009</v>
      </c>
      <c r="T358">
        <v>14</v>
      </c>
      <c r="W358">
        <v>2009</v>
      </c>
      <c r="X358">
        <v>14</v>
      </c>
    </row>
    <row r="359" spans="18:25" x14ac:dyDescent="0.2">
      <c r="S359">
        <v>2010</v>
      </c>
      <c r="T359">
        <v>14</v>
      </c>
      <c r="U359">
        <v>9.0999999999999993E-6</v>
      </c>
      <c r="W359">
        <v>2010</v>
      </c>
      <c r="X359">
        <v>14</v>
      </c>
      <c r="Y359" s="13">
        <v>9.0999999999999993E-6</v>
      </c>
    </row>
    <row r="360" spans="18:25" x14ac:dyDescent="0.2">
      <c r="S360">
        <v>2011</v>
      </c>
      <c r="T360">
        <v>14</v>
      </c>
      <c r="U360">
        <v>2.003E-3</v>
      </c>
      <c r="W360">
        <v>2011</v>
      </c>
      <c r="X360">
        <v>14</v>
      </c>
      <c r="Y360">
        <v>2.003E-3</v>
      </c>
    </row>
    <row r="361" spans="18:25" x14ac:dyDescent="0.2">
      <c r="S361">
        <v>2012</v>
      </c>
      <c r="T361">
        <v>14</v>
      </c>
      <c r="W361">
        <v>2012</v>
      </c>
      <c r="X361">
        <v>14</v>
      </c>
    </row>
    <row r="362" spans="18:25" x14ac:dyDescent="0.2">
      <c r="S362">
        <v>2013</v>
      </c>
      <c r="T362">
        <v>14</v>
      </c>
      <c r="U362">
        <v>1.5E-6</v>
      </c>
      <c r="W362">
        <v>2013</v>
      </c>
      <c r="X362">
        <v>14</v>
      </c>
      <c r="Y362" s="13">
        <v>1.5E-6</v>
      </c>
    </row>
    <row r="363" spans="18:25" x14ac:dyDescent="0.2">
      <c r="S363">
        <v>2014</v>
      </c>
      <c r="T363">
        <v>14</v>
      </c>
      <c r="W363">
        <v>2014</v>
      </c>
      <c r="X363">
        <v>14</v>
      </c>
    </row>
    <row r="364" spans="18:25" x14ac:dyDescent="0.2">
      <c r="S364">
        <v>2015</v>
      </c>
      <c r="T364">
        <v>14</v>
      </c>
      <c r="W364">
        <v>2015</v>
      </c>
      <c r="X364">
        <v>14</v>
      </c>
    </row>
    <row r="365" spans="18:25" x14ac:dyDescent="0.2">
      <c r="S365">
        <v>2016</v>
      </c>
      <c r="T365">
        <v>14</v>
      </c>
      <c r="U365">
        <v>9.5999999999999991E-7</v>
      </c>
      <c r="W365">
        <v>2016</v>
      </c>
      <c r="X365">
        <v>14</v>
      </c>
      <c r="Y365" s="13">
        <v>9.5999999999999991E-7</v>
      </c>
    </row>
    <row r="366" spans="18:25" x14ac:dyDescent="0.2">
      <c r="S366">
        <v>2017</v>
      </c>
      <c r="T366">
        <v>14</v>
      </c>
      <c r="W366">
        <v>2017</v>
      </c>
      <c r="X366">
        <v>14</v>
      </c>
    </row>
    <row r="367" spans="18:25" x14ac:dyDescent="0.2">
      <c r="S367">
        <v>2018</v>
      </c>
      <c r="T367">
        <v>14</v>
      </c>
      <c r="U367">
        <v>7.5000000000000002E-7</v>
      </c>
      <c r="W367">
        <v>2018</v>
      </c>
      <c r="X367">
        <v>14</v>
      </c>
      <c r="Y367" s="13">
        <v>7.5000000000000002E-7</v>
      </c>
    </row>
    <row r="368" spans="18:25" x14ac:dyDescent="0.2">
      <c r="R368" s="3"/>
      <c r="S368" s="3">
        <v>1995</v>
      </c>
      <c r="T368" s="3">
        <v>15</v>
      </c>
      <c r="U368" s="3"/>
      <c r="W368">
        <v>1995</v>
      </c>
      <c r="X368">
        <v>15</v>
      </c>
    </row>
    <row r="369" spans="18:25" x14ac:dyDescent="0.2">
      <c r="R369" s="3"/>
      <c r="S369" s="3">
        <v>1996</v>
      </c>
      <c r="T369" s="3">
        <v>15</v>
      </c>
      <c r="U369" s="3"/>
      <c r="W369">
        <v>1996</v>
      </c>
      <c r="X369">
        <v>15</v>
      </c>
    </row>
    <row r="370" spans="18:25" x14ac:dyDescent="0.2">
      <c r="R370" s="3"/>
      <c r="S370" s="3">
        <v>1997</v>
      </c>
      <c r="T370" s="3">
        <v>15</v>
      </c>
      <c r="U370" s="3"/>
      <c r="W370">
        <v>1997</v>
      </c>
      <c r="X370">
        <v>15</v>
      </c>
    </row>
    <row r="371" spans="18:25" x14ac:dyDescent="0.2">
      <c r="R371" s="3"/>
      <c r="S371" s="3">
        <v>1998</v>
      </c>
      <c r="T371" s="3">
        <v>15</v>
      </c>
      <c r="U371" s="3"/>
      <c r="W371">
        <v>1998</v>
      </c>
      <c r="X371">
        <v>15</v>
      </c>
    </row>
    <row r="372" spans="18:25" x14ac:dyDescent="0.2">
      <c r="R372" s="3"/>
      <c r="S372" s="3">
        <v>1999</v>
      </c>
      <c r="T372" s="3">
        <v>15</v>
      </c>
      <c r="U372" s="3"/>
      <c r="W372">
        <v>1999</v>
      </c>
      <c r="X372">
        <v>15</v>
      </c>
    </row>
    <row r="373" spans="18:25" x14ac:dyDescent="0.2">
      <c r="R373" s="3"/>
      <c r="S373" s="3">
        <v>2000</v>
      </c>
      <c r="T373" s="3">
        <v>15</v>
      </c>
      <c r="U373" s="3"/>
      <c r="W373">
        <v>2000</v>
      </c>
      <c r="X373">
        <v>15</v>
      </c>
    </row>
    <row r="374" spans="18:25" x14ac:dyDescent="0.2">
      <c r="R374" s="3"/>
      <c r="S374" s="3">
        <v>2001</v>
      </c>
      <c r="T374" s="3">
        <v>15</v>
      </c>
      <c r="U374" s="3"/>
      <c r="W374">
        <v>2001</v>
      </c>
      <c r="X374">
        <v>15</v>
      </c>
    </row>
    <row r="375" spans="18:25" x14ac:dyDescent="0.2">
      <c r="R375" s="3"/>
      <c r="S375" s="3">
        <v>2002</v>
      </c>
      <c r="T375" s="3">
        <v>15</v>
      </c>
      <c r="U375" s="3"/>
      <c r="W375">
        <v>2002</v>
      </c>
      <c r="X375">
        <v>15</v>
      </c>
    </row>
    <row r="376" spans="18:25" x14ac:dyDescent="0.2">
      <c r="R376" s="3"/>
      <c r="S376" s="3">
        <v>2003</v>
      </c>
      <c r="T376" s="3">
        <v>15</v>
      </c>
      <c r="U376" s="3"/>
      <c r="W376">
        <v>2003</v>
      </c>
      <c r="X376">
        <v>15</v>
      </c>
    </row>
    <row r="377" spans="18:25" x14ac:dyDescent="0.2">
      <c r="R377" s="3"/>
      <c r="S377" s="3">
        <v>2004</v>
      </c>
      <c r="T377" s="3">
        <v>15</v>
      </c>
      <c r="U377" s="3"/>
      <c r="W377">
        <v>2004</v>
      </c>
      <c r="X377">
        <v>15</v>
      </c>
    </row>
    <row r="378" spans="18:25" x14ac:dyDescent="0.2">
      <c r="R378" s="3"/>
      <c r="S378" s="3">
        <v>2005</v>
      </c>
      <c r="T378" s="3">
        <v>15</v>
      </c>
      <c r="U378" s="3">
        <v>2.8579999999999999E-3</v>
      </c>
      <c r="W378">
        <v>2005</v>
      </c>
      <c r="X378">
        <v>15</v>
      </c>
      <c r="Y378">
        <v>2.8579999999999999E-3</v>
      </c>
    </row>
    <row r="379" spans="18:25" x14ac:dyDescent="0.2">
      <c r="R379" s="3"/>
      <c r="S379" s="3">
        <v>2006</v>
      </c>
      <c r="T379" s="3">
        <v>15</v>
      </c>
      <c r="U379" s="3"/>
      <c r="W379">
        <v>2006</v>
      </c>
      <c r="X379">
        <v>15</v>
      </c>
    </row>
    <row r="380" spans="18:25" x14ac:dyDescent="0.2">
      <c r="R380" s="3"/>
      <c r="S380" s="3">
        <v>2007</v>
      </c>
      <c r="T380" s="3">
        <v>15</v>
      </c>
      <c r="U380" s="3">
        <v>2.8930000000000002E-3</v>
      </c>
      <c r="W380">
        <v>2007</v>
      </c>
      <c r="X380">
        <v>15</v>
      </c>
      <c r="Y380">
        <v>2.8930000000000002E-3</v>
      </c>
    </row>
    <row r="381" spans="18:25" x14ac:dyDescent="0.2">
      <c r="R381" s="3"/>
      <c r="S381" s="3">
        <v>2008</v>
      </c>
      <c r="T381" s="3">
        <v>15</v>
      </c>
      <c r="U381" s="3"/>
      <c r="W381">
        <v>2008</v>
      </c>
      <c r="X381">
        <v>15</v>
      </c>
    </row>
    <row r="382" spans="18:25" x14ac:dyDescent="0.2">
      <c r="R382" s="3"/>
      <c r="S382" s="3">
        <v>2009</v>
      </c>
      <c r="T382" s="3">
        <v>15</v>
      </c>
      <c r="U382" s="3"/>
      <c r="W382">
        <v>2009</v>
      </c>
      <c r="X382">
        <v>15</v>
      </c>
    </row>
    <row r="383" spans="18:25" x14ac:dyDescent="0.2">
      <c r="R383" s="3"/>
      <c r="S383" s="3">
        <v>2010</v>
      </c>
      <c r="T383" s="3">
        <v>15</v>
      </c>
      <c r="U383" s="3">
        <v>4.1999999999999998E-5</v>
      </c>
      <c r="W383">
        <v>2010</v>
      </c>
      <c r="X383">
        <v>15</v>
      </c>
      <c r="Y383">
        <v>4.1999999999999998E-5</v>
      </c>
    </row>
    <row r="384" spans="18:25" x14ac:dyDescent="0.2">
      <c r="R384" s="3"/>
      <c r="S384" s="3">
        <v>2011</v>
      </c>
      <c r="T384" s="3">
        <v>15</v>
      </c>
      <c r="U384" s="3">
        <v>4.8120000000000003E-3</v>
      </c>
      <c r="W384">
        <v>2011</v>
      </c>
      <c r="X384">
        <v>15</v>
      </c>
      <c r="Y384">
        <v>4.8120000000000003E-3</v>
      </c>
    </row>
    <row r="385" spans="18:25" x14ac:dyDescent="0.2">
      <c r="R385" s="3"/>
      <c r="S385" s="3">
        <v>2012</v>
      </c>
      <c r="T385" s="3">
        <v>15</v>
      </c>
      <c r="U385" s="3"/>
      <c r="W385">
        <v>2012</v>
      </c>
      <c r="X385">
        <v>15</v>
      </c>
    </row>
    <row r="386" spans="18:25" x14ac:dyDescent="0.2">
      <c r="R386" s="3"/>
      <c r="S386" s="3">
        <v>2013</v>
      </c>
      <c r="T386" s="3">
        <v>15</v>
      </c>
      <c r="U386" s="3">
        <v>4.2499999999999998E-4</v>
      </c>
      <c r="W386">
        <v>2013</v>
      </c>
      <c r="X386">
        <v>15</v>
      </c>
      <c r="Y386">
        <v>4.2499999999999998E-4</v>
      </c>
    </row>
    <row r="387" spans="18:25" x14ac:dyDescent="0.2">
      <c r="R387" s="3"/>
      <c r="S387" s="3">
        <v>2014</v>
      </c>
      <c r="T387" s="3">
        <v>15</v>
      </c>
      <c r="U387" s="3"/>
      <c r="W387">
        <v>2014</v>
      </c>
      <c r="X387">
        <v>15</v>
      </c>
    </row>
    <row r="388" spans="18:25" x14ac:dyDescent="0.2">
      <c r="R388" s="3"/>
      <c r="S388" s="3">
        <v>2015</v>
      </c>
      <c r="T388" s="3">
        <v>15</v>
      </c>
      <c r="U388" s="3"/>
      <c r="W388">
        <v>2015</v>
      </c>
      <c r="X388">
        <v>15</v>
      </c>
    </row>
    <row r="389" spans="18:25" x14ac:dyDescent="0.2">
      <c r="R389" s="3"/>
      <c r="S389" s="3">
        <v>2016</v>
      </c>
      <c r="T389" s="3">
        <v>15</v>
      </c>
      <c r="U389" s="3">
        <v>1.3E-6</v>
      </c>
      <c r="W389">
        <v>2016</v>
      </c>
      <c r="X389">
        <v>15</v>
      </c>
      <c r="Y389" s="13">
        <v>1.3E-6</v>
      </c>
    </row>
    <row r="390" spans="18:25" x14ac:dyDescent="0.2">
      <c r="R390" s="3"/>
      <c r="S390" s="3">
        <v>2017</v>
      </c>
      <c r="T390" s="3">
        <v>15</v>
      </c>
      <c r="U390" s="3"/>
      <c r="W390">
        <v>2017</v>
      </c>
      <c r="X390">
        <v>15</v>
      </c>
    </row>
    <row r="391" spans="18:25" x14ac:dyDescent="0.2">
      <c r="R391" s="3"/>
      <c r="S391" s="3">
        <v>2018</v>
      </c>
      <c r="T391" s="3">
        <v>15</v>
      </c>
      <c r="U391" s="3">
        <v>3.0299999999999999E-4</v>
      </c>
      <c r="W391">
        <v>2018</v>
      </c>
      <c r="X391">
        <v>15</v>
      </c>
      <c r="Y391">
        <v>3.0299999999999999E-4</v>
      </c>
    </row>
    <row r="392" spans="18:25" x14ac:dyDescent="0.2">
      <c r="S392">
        <v>1995</v>
      </c>
      <c r="T392">
        <v>16</v>
      </c>
      <c r="W392">
        <v>1995</v>
      </c>
      <c r="X392">
        <v>16</v>
      </c>
    </row>
    <row r="393" spans="18:25" x14ac:dyDescent="0.2">
      <c r="S393">
        <v>1996</v>
      </c>
      <c r="T393">
        <v>16</v>
      </c>
      <c r="W393">
        <v>1996</v>
      </c>
      <c r="X393">
        <v>16</v>
      </c>
    </row>
    <row r="394" spans="18:25" x14ac:dyDescent="0.2">
      <c r="S394">
        <v>1997</v>
      </c>
      <c r="T394">
        <v>16</v>
      </c>
      <c r="W394">
        <v>1997</v>
      </c>
      <c r="X394">
        <v>16</v>
      </c>
    </row>
    <row r="395" spans="18:25" x14ac:dyDescent="0.2">
      <c r="S395">
        <v>1998</v>
      </c>
      <c r="T395">
        <v>16</v>
      </c>
      <c r="W395">
        <v>1998</v>
      </c>
      <c r="X395">
        <v>16</v>
      </c>
    </row>
    <row r="396" spans="18:25" x14ac:dyDescent="0.2">
      <c r="S396">
        <v>1999</v>
      </c>
      <c r="T396">
        <v>16</v>
      </c>
      <c r="W396">
        <v>1999</v>
      </c>
      <c r="X396">
        <v>16</v>
      </c>
    </row>
    <row r="397" spans="18:25" x14ac:dyDescent="0.2">
      <c r="S397">
        <v>2000</v>
      </c>
      <c r="T397">
        <v>16</v>
      </c>
      <c r="W397">
        <v>2000</v>
      </c>
      <c r="X397">
        <v>16</v>
      </c>
    </row>
    <row r="398" spans="18:25" x14ac:dyDescent="0.2">
      <c r="S398">
        <v>2001</v>
      </c>
      <c r="T398">
        <v>16</v>
      </c>
      <c r="W398">
        <v>2001</v>
      </c>
      <c r="X398">
        <v>16</v>
      </c>
    </row>
    <row r="399" spans="18:25" x14ac:dyDescent="0.2">
      <c r="S399">
        <v>2002</v>
      </c>
      <c r="T399">
        <v>16</v>
      </c>
      <c r="W399">
        <v>2002</v>
      </c>
      <c r="X399">
        <v>16</v>
      </c>
    </row>
    <row r="400" spans="18:25" x14ac:dyDescent="0.2">
      <c r="S400">
        <v>2003</v>
      </c>
      <c r="T400">
        <v>16</v>
      </c>
      <c r="W400">
        <v>2003</v>
      </c>
      <c r="X400">
        <v>16</v>
      </c>
    </row>
    <row r="401" spans="18:25" x14ac:dyDescent="0.2">
      <c r="S401">
        <v>2004</v>
      </c>
      <c r="T401">
        <v>16</v>
      </c>
      <c r="W401">
        <v>2004</v>
      </c>
      <c r="X401">
        <v>16</v>
      </c>
    </row>
    <row r="402" spans="18:25" x14ac:dyDescent="0.2">
      <c r="S402">
        <v>2005</v>
      </c>
      <c r="T402">
        <v>16</v>
      </c>
      <c r="U402">
        <v>5.0293999999999998E-2</v>
      </c>
      <c r="W402">
        <v>2005</v>
      </c>
      <c r="X402">
        <v>16</v>
      </c>
      <c r="Y402">
        <v>5.0293999999999998E-2</v>
      </c>
    </row>
    <row r="403" spans="18:25" x14ac:dyDescent="0.2">
      <c r="S403">
        <v>2006</v>
      </c>
      <c r="T403">
        <v>16</v>
      </c>
      <c r="W403">
        <v>2006</v>
      </c>
      <c r="X403">
        <v>16</v>
      </c>
    </row>
    <row r="404" spans="18:25" x14ac:dyDescent="0.2">
      <c r="S404">
        <v>2007</v>
      </c>
      <c r="T404">
        <v>16</v>
      </c>
      <c r="U404">
        <v>1.4581999999999999E-2</v>
      </c>
      <c r="W404">
        <v>2007</v>
      </c>
      <c r="X404">
        <v>16</v>
      </c>
      <c r="Y404">
        <v>1.4581999999999999E-2</v>
      </c>
    </row>
    <row r="405" spans="18:25" x14ac:dyDescent="0.2">
      <c r="S405">
        <v>2008</v>
      </c>
      <c r="T405">
        <v>16</v>
      </c>
      <c r="W405">
        <v>2008</v>
      </c>
      <c r="X405">
        <v>16</v>
      </c>
    </row>
    <row r="406" spans="18:25" x14ac:dyDescent="0.2">
      <c r="S406">
        <v>2009</v>
      </c>
      <c r="T406">
        <v>16</v>
      </c>
      <c r="W406">
        <v>2009</v>
      </c>
      <c r="X406">
        <v>16</v>
      </c>
    </row>
    <row r="407" spans="18:25" x14ac:dyDescent="0.2">
      <c r="S407">
        <v>2010</v>
      </c>
      <c r="T407">
        <v>16</v>
      </c>
      <c r="U407">
        <v>2.0920999999999999E-2</v>
      </c>
      <c r="W407">
        <v>2010</v>
      </c>
      <c r="X407">
        <v>16</v>
      </c>
      <c r="Y407">
        <v>2.0920999999999999E-2</v>
      </c>
    </row>
    <row r="408" spans="18:25" x14ac:dyDescent="0.2">
      <c r="S408">
        <v>2011</v>
      </c>
      <c r="T408">
        <v>16</v>
      </c>
      <c r="U408">
        <v>5.9170000000000004E-3</v>
      </c>
      <c r="W408">
        <v>2011</v>
      </c>
      <c r="X408">
        <v>16</v>
      </c>
      <c r="Y408">
        <v>5.9170000000000004E-3</v>
      </c>
    </row>
    <row r="409" spans="18:25" x14ac:dyDescent="0.2">
      <c r="S409">
        <v>2012</v>
      </c>
      <c r="T409">
        <v>16</v>
      </c>
      <c r="W409">
        <v>2012</v>
      </c>
      <c r="X409">
        <v>16</v>
      </c>
    </row>
    <row r="410" spans="18:25" x14ac:dyDescent="0.2">
      <c r="S410">
        <v>2013</v>
      </c>
      <c r="T410">
        <v>16</v>
      </c>
      <c r="U410">
        <v>6.7780000000000002E-3</v>
      </c>
      <c r="W410">
        <v>2013</v>
      </c>
      <c r="X410">
        <v>16</v>
      </c>
      <c r="Y410">
        <v>6.7780000000000002E-3</v>
      </c>
    </row>
    <row r="411" spans="18:25" x14ac:dyDescent="0.2">
      <c r="S411">
        <v>2014</v>
      </c>
      <c r="T411">
        <v>16</v>
      </c>
      <c r="W411">
        <v>2014</v>
      </c>
      <c r="X411">
        <v>16</v>
      </c>
    </row>
    <row r="412" spans="18:25" x14ac:dyDescent="0.2">
      <c r="S412">
        <v>2015</v>
      </c>
      <c r="T412">
        <v>16</v>
      </c>
      <c r="W412">
        <v>2015</v>
      </c>
      <c r="X412">
        <v>16</v>
      </c>
    </row>
    <row r="413" spans="18:25" x14ac:dyDescent="0.2">
      <c r="S413">
        <v>2016</v>
      </c>
      <c r="T413">
        <v>16</v>
      </c>
      <c r="U413">
        <v>6.2161000000000001E-2</v>
      </c>
      <c r="W413">
        <v>2016</v>
      </c>
      <c r="X413">
        <v>16</v>
      </c>
      <c r="Y413">
        <v>6.2161000000000001E-2</v>
      </c>
    </row>
    <row r="414" spans="18:25" x14ac:dyDescent="0.2">
      <c r="S414">
        <v>2017</v>
      </c>
      <c r="T414">
        <v>16</v>
      </c>
      <c r="W414">
        <v>2017</v>
      </c>
      <c r="X414">
        <v>16</v>
      </c>
    </row>
    <row r="415" spans="18:25" x14ac:dyDescent="0.2">
      <c r="S415">
        <v>2018</v>
      </c>
      <c r="T415">
        <v>16</v>
      </c>
      <c r="U415">
        <v>2.3484999999999999E-2</v>
      </c>
      <c r="W415">
        <v>2018</v>
      </c>
      <c r="X415">
        <v>16</v>
      </c>
      <c r="Y415">
        <v>2.3484999999999999E-2</v>
      </c>
    </row>
    <row r="416" spans="18:25" x14ac:dyDescent="0.2">
      <c r="R416" s="3"/>
      <c r="S416" s="3">
        <v>1995</v>
      </c>
      <c r="T416" s="3">
        <v>17</v>
      </c>
      <c r="U416" s="3"/>
      <c r="W416">
        <v>1995</v>
      </c>
      <c r="X416">
        <v>17</v>
      </c>
    </row>
    <row r="417" spans="18:25" x14ac:dyDescent="0.2">
      <c r="R417" s="3"/>
      <c r="S417" s="3">
        <v>1996</v>
      </c>
      <c r="T417" s="3">
        <v>17</v>
      </c>
      <c r="U417" s="3"/>
      <c r="W417">
        <v>1996</v>
      </c>
      <c r="X417">
        <v>17</v>
      </c>
    </row>
    <row r="418" spans="18:25" x14ac:dyDescent="0.2">
      <c r="R418" s="3"/>
      <c r="S418" s="3">
        <v>1997</v>
      </c>
      <c r="T418" s="3">
        <v>17</v>
      </c>
      <c r="U418" s="3"/>
      <c r="W418">
        <v>1997</v>
      </c>
      <c r="X418">
        <v>17</v>
      </c>
    </row>
    <row r="419" spans="18:25" x14ac:dyDescent="0.2">
      <c r="R419" s="3"/>
      <c r="S419" s="3">
        <v>1998</v>
      </c>
      <c r="T419" s="3">
        <v>17</v>
      </c>
      <c r="U419" s="3"/>
      <c r="W419">
        <v>1998</v>
      </c>
      <c r="X419">
        <v>17</v>
      </c>
    </row>
    <row r="420" spans="18:25" x14ac:dyDescent="0.2">
      <c r="R420" s="3"/>
      <c r="S420" s="3">
        <v>1999</v>
      </c>
      <c r="T420" s="3">
        <v>17</v>
      </c>
      <c r="U420" s="3"/>
      <c r="W420">
        <v>1999</v>
      </c>
      <c r="X420">
        <v>17</v>
      </c>
    </row>
    <row r="421" spans="18:25" x14ac:dyDescent="0.2">
      <c r="R421" s="3"/>
      <c r="S421" s="3">
        <v>2000</v>
      </c>
      <c r="T421" s="3">
        <v>17</v>
      </c>
      <c r="U421" s="3"/>
      <c r="W421">
        <v>2000</v>
      </c>
      <c r="X421">
        <v>17</v>
      </c>
    </row>
    <row r="422" spans="18:25" x14ac:dyDescent="0.2">
      <c r="R422" s="3"/>
      <c r="S422" s="3">
        <v>2001</v>
      </c>
      <c r="T422" s="3">
        <v>17</v>
      </c>
      <c r="U422" s="3"/>
      <c r="W422">
        <v>2001</v>
      </c>
      <c r="X422">
        <v>17</v>
      </c>
    </row>
    <row r="423" spans="18:25" x14ac:dyDescent="0.2">
      <c r="R423" s="3"/>
      <c r="S423" s="3">
        <v>2002</v>
      </c>
      <c r="T423" s="3">
        <v>17</v>
      </c>
      <c r="U423" s="3"/>
      <c r="W423">
        <v>2002</v>
      </c>
      <c r="X423">
        <v>17</v>
      </c>
    </row>
    <row r="424" spans="18:25" x14ac:dyDescent="0.2">
      <c r="R424" s="3"/>
      <c r="S424" s="3">
        <v>2003</v>
      </c>
      <c r="T424" s="3">
        <v>17</v>
      </c>
      <c r="U424" s="3"/>
      <c r="W424">
        <v>2003</v>
      </c>
      <c r="X424">
        <v>17</v>
      </c>
    </row>
    <row r="425" spans="18:25" x14ac:dyDescent="0.2">
      <c r="R425" s="3"/>
      <c r="S425" s="3">
        <v>2004</v>
      </c>
      <c r="T425" s="3">
        <v>17</v>
      </c>
      <c r="U425" s="3"/>
      <c r="W425">
        <v>2004</v>
      </c>
      <c r="X425">
        <v>17</v>
      </c>
    </row>
    <row r="426" spans="18:25" x14ac:dyDescent="0.2">
      <c r="R426" s="3"/>
      <c r="S426" s="3">
        <v>2005</v>
      </c>
      <c r="T426" s="3">
        <v>17</v>
      </c>
      <c r="U426" s="3">
        <v>2.7014E-2</v>
      </c>
      <c r="W426">
        <v>2005</v>
      </c>
      <c r="X426">
        <v>17</v>
      </c>
      <c r="Y426">
        <v>2.7014E-2</v>
      </c>
    </row>
    <row r="427" spans="18:25" x14ac:dyDescent="0.2">
      <c r="R427" s="3"/>
      <c r="S427" s="3">
        <v>2006</v>
      </c>
      <c r="T427" s="3">
        <v>17</v>
      </c>
      <c r="U427" s="3"/>
      <c r="W427">
        <v>2006</v>
      </c>
      <c r="X427">
        <v>17</v>
      </c>
    </row>
    <row r="428" spans="18:25" x14ac:dyDescent="0.2">
      <c r="R428" s="3"/>
      <c r="S428" s="3">
        <v>2007</v>
      </c>
      <c r="T428" s="3">
        <v>17</v>
      </c>
      <c r="U428" s="3">
        <v>7.9979999999999999E-3</v>
      </c>
      <c r="W428">
        <v>2007</v>
      </c>
      <c r="X428">
        <v>17</v>
      </c>
      <c r="Y428">
        <v>7.9979999999999999E-3</v>
      </c>
    </row>
    <row r="429" spans="18:25" x14ac:dyDescent="0.2">
      <c r="R429" s="3"/>
      <c r="S429" s="3">
        <v>2008</v>
      </c>
      <c r="T429" s="3">
        <v>17</v>
      </c>
      <c r="U429" s="3"/>
      <c r="W429">
        <v>2008</v>
      </c>
      <c r="X429">
        <v>17</v>
      </c>
    </row>
    <row r="430" spans="18:25" x14ac:dyDescent="0.2">
      <c r="R430" s="3"/>
      <c r="S430" s="3">
        <v>2009</v>
      </c>
      <c r="T430" s="3">
        <v>17</v>
      </c>
      <c r="U430" s="3"/>
      <c r="W430">
        <v>2009</v>
      </c>
      <c r="X430">
        <v>17</v>
      </c>
    </row>
    <row r="431" spans="18:25" x14ac:dyDescent="0.2">
      <c r="R431" s="3"/>
      <c r="S431" s="3">
        <v>2010</v>
      </c>
      <c r="T431" s="3">
        <v>17</v>
      </c>
      <c r="U431" s="3">
        <v>3.0960999999999999E-2</v>
      </c>
      <c r="W431">
        <v>2010</v>
      </c>
      <c r="X431">
        <v>17</v>
      </c>
      <c r="Y431">
        <v>3.0960999999999999E-2</v>
      </c>
    </row>
    <row r="432" spans="18:25" x14ac:dyDescent="0.2">
      <c r="R432" s="3"/>
      <c r="S432" s="3">
        <v>2011</v>
      </c>
      <c r="T432" s="3">
        <v>17</v>
      </c>
      <c r="U432" s="3">
        <v>1.3197E-2</v>
      </c>
      <c r="W432">
        <v>2011</v>
      </c>
      <c r="X432">
        <v>17</v>
      </c>
      <c r="Y432">
        <v>1.3197E-2</v>
      </c>
    </row>
    <row r="433" spans="18:25" x14ac:dyDescent="0.2">
      <c r="R433" s="3"/>
      <c r="S433" s="3">
        <v>2012</v>
      </c>
      <c r="T433" s="3">
        <v>17</v>
      </c>
      <c r="U433" s="3"/>
      <c r="W433">
        <v>2012</v>
      </c>
      <c r="X433">
        <v>17</v>
      </c>
    </row>
    <row r="434" spans="18:25" x14ac:dyDescent="0.2">
      <c r="R434" s="3"/>
      <c r="S434" s="3">
        <v>2013</v>
      </c>
      <c r="T434" s="3">
        <v>17</v>
      </c>
      <c r="U434" s="3">
        <v>8.6820000000000005E-3</v>
      </c>
      <c r="W434">
        <v>2013</v>
      </c>
      <c r="X434">
        <v>17</v>
      </c>
      <c r="Y434">
        <v>8.6820000000000005E-3</v>
      </c>
    </row>
    <row r="435" spans="18:25" x14ac:dyDescent="0.2">
      <c r="R435" s="3"/>
      <c r="S435" s="3">
        <v>2014</v>
      </c>
      <c r="T435" s="3">
        <v>17</v>
      </c>
      <c r="U435" s="3"/>
      <c r="W435">
        <v>2014</v>
      </c>
      <c r="X435">
        <v>17</v>
      </c>
    </row>
    <row r="436" spans="18:25" x14ac:dyDescent="0.2">
      <c r="R436" s="3"/>
      <c r="S436" s="3">
        <v>2015</v>
      </c>
      <c r="T436" s="3">
        <v>17</v>
      </c>
      <c r="U436" s="3"/>
      <c r="W436">
        <v>2015</v>
      </c>
      <c r="X436">
        <v>17</v>
      </c>
    </row>
    <row r="437" spans="18:25" x14ac:dyDescent="0.2">
      <c r="R437" s="3"/>
      <c r="S437" s="3">
        <v>2016</v>
      </c>
      <c r="T437" s="3">
        <v>17</v>
      </c>
      <c r="U437" s="3">
        <v>2.4517000000000001E-2</v>
      </c>
      <c r="W437">
        <v>2016</v>
      </c>
      <c r="X437">
        <v>17</v>
      </c>
      <c r="Y437">
        <v>2.4517000000000001E-2</v>
      </c>
    </row>
    <row r="438" spans="18:25" x14ac:dyDescent="0.2">
      <c r="R438" s="3"/>
      <c r="S438" s="3">
        <v>2017</v>
      </c>
      <c r="T438" s="3">
        <v>17</v>
      </c>
      <c r="U438" s="3"/>
      <c r="W438">
        <v>2017</v>
      </c>
      <c r="X438">
        <v>17</v>
      </c>
    </row>
    <row r="439" spans="18:25" x14ac:dyDescent="0.2">
      <c r="R439" s="3"/>
      <c r="S439" s="3">
        <v>2018</v>
      </c>
      <c r="T439" s="3">
        <v>17</v>
      </c>
      <c r="U439" s="3">
        <v>2.7720999999999999E-2</v>
      </c>
      <c r="W439">
        <v>2018</v>
      </c>
      <c r="X439">
        <v>17</v>
      </c>
      <c r="Y439">
        <v>2.7720999999999999E-2</v>
      </c>
    </row>
  </sheetData>
  <sortState xmlns:xlrd2="http://schemas.microsoft.com/office/spreadsheetml/2017/richdata2" ref="W32:Y439">
    <sortCondition ref="X32:X439"/>
    <sortCondition ref="W32:W439"/>
  </sortState>
  <conditionalFormatting sqref="D14:T27">
    <cfRule type="colorScale" priority="1">
      <colorScale>
        <cfvo type="min"/>
        <cfvo type="max"/>
        <color rgb="FFFCFCFF"/>
        <color rgb="FFF8696B"/>
      </colorScale>
    </cfRule>
  </conditionalFormatting>
  <conditionalFormatting sqref="D29:T29">
    <cfRule type="colorScale" priority="5">
      <colorScale>
        <cfvo type="min"/>
        <cfvo type="max"/>
        <color rgb="FFFCFCFF"/>
        <color rgb="FFF8696B"/>
      </colorScale>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8980-58B3-CE4E-94AF-D4208E3E2FDE}">
  <sheetPr codeName="Sheet4">
    <tabColor rgb="FF7030A0"/>
  </sheetPr>
  <dimension ref="A1:AT439"/>
  <sheetViews>
    <sheetView zoomScaleNormal="50" workbookViewId="0">
      <selection activeCell="W4" sqref="W4:W29"/>
    </sheetView>
  </sheetViews>
  <sheetFormatPr baseColWidth="10" defaultColWidth="8.83203125" defaultRowHeight="15" x14ac:dyDescent="0.2"/>
  <cols>
    <col min="2" max="2" width="5.5" bestFit="1" customWidth="1"/>
    <col min="3" max="3" width="19.33203125" bestFit="1" customWidth="1"/>
    <col min="4" max="4" width="16.33203125" bestFit="1" customWidth="1"/>
    <col min="5" max="21" width="12.33203125" bestFit="1" customWidth="1"/>
    <col min="22" max="22" width="13.1640625" bestFit="1" customWidth="1"/>
    <col min="23" max="23" width="19.1640625" bestFit="1" customWidth="1"/>
    <col min="24" max="24" width="13.1640625" bestFit="1" customWidth="1"/>
    <col min="25" max="25" width="19.1640625" bestFit="1" customWidth="1"/>
    <col min="26" max="26" width="13.1640625" bestFit="1" customWidth="1"/>
    <col min="27" max="27" width="19.1640625" bestFit="1" customWidth="1"/>
    <col min="28" max="28" width="13.1640625" bestFit="1" customWidth="1"/>
    <col min="29" max="29" width="19.1640625" bestFit="1" customWidth="1"/>
    <col min="30" max="30" width="13.1640625" bestFit="1" customWidth="1"/>
    <col min="31" max="31" width="19.1640625" bestFit="1" customWidth="1"/>
    <col min="32" max="32" width="13.1640625" bestFit="1" customWidth="1"/>
    <col min="33" max="33" width="19.1640625" bestFit="1" customWidth="1"/>
    <col min="34" max="34" width="13.1640625" bestFit="1" customWidth="1"/>
    <col min="35" max="35" width="19.1640625" bestFit="1" customWidth="1"/>
    <col min="36" max="36" width="12.6640625" bestFit="1" customWidth="1"/>
  </cols>
  <sheetData>
    <row r="1" spans="1:46" x14ac:dyDescent="0.2">
      <c r="D1" s="20" t="s">
        <v>129</v>
      </c>
      <c r="W1" t="s">
        <v>19</v>
      </c>
    </row>
    <row r="2" spans="1:46" x14ac:dyDescent="0.2">
      <c r="B2" s="1" t="s">
        <v>1</v>
      </c>
      <c r="C2" s="1" t="s">
        <v>128</v>
      </c>
      <c r="D2">
        <v>1</v>
      </c>
      <c r="E2">
        <v>8</v>
      </c>
      <c r="F2">
        <v>15</v>
      </c>
      <c r="G2">
        <v>7</v>
      </c>
      <c r="H2">
        <v>4</v>
      </c>
      <c r="I2">
        <v>2</v>
      </c>
      <c r="J2">
        <v>0</v>
      </c>
      <c r="K2">
        <v>11</v>
      </c>
      <c r="L2">
        <v>17</v>
      </c>
      <c r="M2">
        <v>12</v>
      </c>
      <c r="N2">
        <v>3</v>
      </c>
      <c r="O2">
        <v>14</v>
      </c>
      <c r="P2">
        <v>13</v>
      </c>
      <c r="Q2">
        <v>9</v>
      </c>
      <c r="R2">
        <v>5</v>
      </c>
      <c r="S2">
        <v>16</v>
      </c>
      <c r="T2">
        <v>10</v>
      </c>
      <c r="U2">
        <v>6</v>
      </c>
      <c r="W2">
        <v>6</v>
      </c>
    </row>
    <row r="3" spans="1:46" x14ac:dyDescent="0.2">
      <c r="A3" t="s">
        <v>40</v>
      </c>
      <c r="B3" s="1"/>
      <c r="C3" s="1"/>
      <c r="D3" s="2" t="s">
        <v>38</v>
      </c>
      <c r="E3" s="2" t="s">
        <v>33</v>
      </c>
      <c r="F3" s="2" t="s">
        <v>29</v>
      </c>
      <c r="G3" s="2" t="s">
        <v>34</v>
      </c>
      <c r="H3" s="2" t="s">
        <v>22</v>
      </c>
      <c r="I3" s="2" t="s">
        <v>37</v>
      </c>
      <c r="J3" s="2" t="s">
        <v>24</v>
      </c>
      <c r="K3" s="2" t="s">
        <v>28</v>
      </c>
      <c r="L3" s="2" t="s">
        <v>26</v>
      </c>
      <c r="M3" s="2" t="s">
        <v>30</v>
      </c>
      <c r="N3" s="2" t="s">
        <v>31</v>
      </c>
      <c r="O3" s="2" t="s">
        <v>27</v>
      </c>
      <c r="P3" s="2" t="s">
        <v>23</v>
      </c>
      <c r="Q3" s="2" t="s">
        <v>35</v>
      </c>
      <c r="R3" s="2" t="s">
        <v>36</v>
      </c>
      <c r="S3" s="2" t="s">
        <v>32</v>
      </c>
      <c r="T3" s="2" t="s">
        <v>25</v>
      </c>
      <c r="W3" s="1" t="s">
        <v>39</v>
      </c>
    </row>
    <row r="4" spans="1:46" x14ac:dyDescent="0.2">
      <c r="A4">
        <v>1995</v>
      </c>
      <c r="B4" s="5"/>
      <c r="C4" s="5" t="s">
        <v>41</v>
      </c>
      <c r="D4" s="5">
        <f>'bubbles-wess'!D4+'bubbles-rwss'!D4</f>
        <v>2.5437602057993999E-2</v>
      </c>
      <c r="E4" s="5">
        <f>'bubbles-wess'!E4+'bubbles-rwss'!E4</f>
        <v>6.6558421455632996E-2</v>
      </c>
      <c r="F4" s="5">
        <f>'bubbles-wess'!F4+'bubbles-rwss'!F4</f>
        <v>6.7018747641702805E-4</v>
      </c>
      <c r="G4" s="5">
        <f>'bubbles-wess'!G4+'bubbles-rwss'!G4</f>
        <v>6.9054162165701804E-3</v>
      </c>
      <c r="H4" s="5">
        <f>'bubbles-wess'!H4+'bubbles-rwss'!H4</f>
        <v>7.8447980038308298E-3</v>
      </c>
      <c r="I4" s="5">
        <f>'bubbles-wess'!I4+'bubbles-rwss'!I4</f>
        <v>4.4875192714389802E-5</v>
      </c>
      <c r="J4" s="5">
        <f>'bubbles-wess'!J4+'bubbles-rwss'!J4</f>
        <v>5.9720856010276003E-3</v>
      </c>
      <c r="K4" s="5">
        <f>'bubbles-wess'!K4+'bubbles-rwss'!K4</f>
        <v>6.3480705893519895E-2</v>
      </c>
      <c r="L4" s="5">
        <f>'bubbles-wess'!L4+'bubbles-rwss'!L4</f>
        <v>6.3904753451752297E-2</v>
      </c>
      <c r="M4" s="5">
        <f>'bubbles-wess'!M4+'bubbles-rwss'!M4</f>
        <v>7.1754971121110997E-2</v>
      </c>
      <c r="N4" s="5">
        <f>'bubbles-wess'!N4+'bubbles-rwss'!N4</f>
        <v>6.5043742758532199E-3</v>
      </c>
      <c r="O4" s="5">
        <f>'bubbles-wess'!O4+'bubbles-rwss'!O4</f>
        <v>2.5755895725127001E-2</v>
      </c>
      <c r="P4" s="5">
        <f>'bubbles-wess'!P4+'bubbles-rwss'!P4</f>
        <v>4.6806774941352998E-2</v>
      </c>
      <c r="Q4" s="5">
        <f>'bubbles-wess'!Q4+'bubbles-rwss'!Q4</f>
        <v>1.1794343860228099E-2</v>
      </c>
      <c r="R4" s="5">
        <f>'bubbles-wess'!R4+'bubbles-rwss'!R4</f>
        <v>1.1177203146302399E-2</v>
      </c>
      <c r="S4" s="5">
        <f>'bubbles-wess'!S4+'bubbles-rwss'!S4</f>
        <v>2.4421545691425701E-2</v>
      </c>
      <c r="T4" s="5">
        <f>'bubbles-wess'!T4+'bubbles-rwss'!T4</f>
        <v>7.39488927055197E-2</v>
      </c>
    </row>
    <row r="5" spans="1:46" x14ac:dyDescent="0.2">
      <c r="A5">
        <v>1996</v>
      </c>
      <c r="B5" s="5"/>
      <c r="C5" s="5" t="s">
        <v>41</v>
      </c>
      <c r="D5" s="5">
        <f>'bubbles-wess'!D5+'bubbles-rwss'!D5</f>
        <v>2.0579651091170098E-3</v>
      </c>
      <c r="E5" s="5">
        <f>'bubbles-wess'!E5+'bubbles-rwss'!E5</f>
        <v>6.7211798707156906E-2</v>
      </c>
      <c r="F5" s="5">
        <f>'bubbles-wess'!F5+'bubbles-rwss'!F5</f>
        <v>1.5736583928421101E-7</v>
      </c>
      <c r="G5" s="5">
        <f>'bubbles-wess'!G5+'bubbles-rwss'!G5</f>
        <v>5.1346798457633895E-7</v>
      </c>
      <c r="H5" s="5">
        <f>'bubbles-wess'!H5+'bubbles-rwss'!H5</f>
        <v>7.1965216468866994E-5</v>
      </c>
      <c r="I5" s="5">
        <f>'bubbles-wess'!I5+'bubbles-rwss'!I5</f>
        <v>1.9185896732993299E-2</v>
      </c>
      <c r="J5" s="5">
        <f>'bubbles-wess'!J5+'bubbles-rwss'!J5</f>
        <v>1.8966831603865301E-2</v>
      </c>
      <c r="K5" s="5">
        <f>'bubbles-wess'!K5+'bubbles-rwss'!K5</f>
        <v>4.4694204955822103E-2</v>
      </c>
      <c r="L5" s="5">
        <f>'bubbles-wess'!L5+'bubbles-rwss'!L5</f>
        <v>5.3269078244568897E-2</v>
      </c>
      <c r="M5" s="5">
        <f>'bubbles-wess'!M5+'bubbles-rwss'!M5</f>
        <v>6.5516291473650207E-2</v>
      </c>
      <c r="N5" s="5">
        <f>'bubbles-wess'!N5+'bubbles-rwss'!N5</f>
        <v>3.3708147521353801E-2</v>
      </c>
      <c r="O5" s="5">
        <f>'bubbles-wess'!O5+'bubbles-rwss'!O5</f>
        <v>2.7762881378467601E-2</v>
      </c>
      <c r="P5" s="5">
        <f>'bubbles-wess'!P5+'bubbles-rwss'!P5</f>
        <v>3.5150828834246903E-2</v>
      </c>
      <c r="Q5" s="5">
        <f>'bubbles-wess'!Q5+'bubbles-rwss'!Q5</f>
        <v>3.3995373208598298E-3</v>
      </c>
      <c r="R5" s="5">
        <f>'bubbles-wess'!R5+'bubbles-rwss'!R5</f>
        <v>4.7784900673570998E-3</v>
      </c>
      <c r="S5" s="5">
        <f>'bubbles-wess'!S5+'bubbles-rwss'!S5</f>
        <v>2.3183955152550399E-2</v>
      </c>
      <c r="T5" s="5">
        <f>'bubbles-wess'!T5+'bubbles-rwss'!T5</f>
        <v>7.4526004052773598E-2</v>
      </c>
    </row>
    <row r="6" spans="1:46" x14ac:dyDescent="0.2">
      <c r="A6">
        <v>1997</v>
      </c>
      <c r="B6" s="5"/>
      <c r="C6" s="5" t="s">
        <v>41</v>
      </c>
      <c r="D6" s="5">
        <f>'bubbles-wess'!D6+'bubbles-rwss'!D6</f>
        <v>2.9564328627549302E-2</v>
      </c>
      <c r="E6" s="5">
        <f>'bubbles-wess'!E6+'bubbles-rwss'!E6</f>
        <v>4.7480907283861097E-2</v>
      </c>
      <c r="F6" s="5">
        <f>'bubbles-wess'!F6+'bubbles-rwss'!F6</f>
        <v>2.6261375070941399E-2</v>
      </c>
      <c r="G6" s="5">
        <f>'bubbles-wess'!G6+'bubbles-rwss'!G6</f>
        <v>6.7412931172783296E-6</v>
      </c>
      <c r="H6" s="5">
        <f>'bubbles-wess'!H6+'bubbles-rwss'!H6</f>
        <v>6.1778048265433401E-3</v>
      </c>
      <c r="I6" s="5">
        <f>'bubbles-wess'!I6+'bubbles-rwss'!I6</f>
        <v>2.0855721185746701E-4</v>
      </c>
      <c r="J6" s="5">
        <f>'bubbles-wess'!J6+'bubbles-rwss'!J6</f>
        <v>3.2573033417408401E-2</v>
      </c>
      <c r="K6" s="5">
        <f>'bubbles-wess'!K6+'bubbles-rwss'!K6</f>
        <v>4.2396720338830102E-2</v>
      </c>
      <c r="L6" s="5">
        <f>'bubbles-wess'!L6+'bubbles-rwss'!L6</f>
        <v>4.2024198034408898E-2</v>
      </c>
      <c r="M6" s="5">
        <f>'bubbles-wess'!M6+'bubbles-rwss'!M6</f>
        <v>6.3225815893763596E-2</v>
      </c>
      <c r="N6" s="5">
        <f>'bubbles-wess'!N6+'bubbles-rwss'!N6</f>
        <v>5.7134817524117504E-3</v>
      </c>
      <c r="O6" s="5">
        <f>'bubbles-wess'!O6+'bubbles-rwss'!O6</f>
        <v>3.0549435380041401E-2</v>
      </c>
      <c r="P6" s="5">
        <f>'bubbles-wess'!P6+'bubbles-rwss'!P6</f>
        <v>4.9132158816987598E-2</v>
      </c>
      <c r="Q6" s="5">
        <f>'bubbles-wess'!Q6+'bubbles-rwss'!Q6</f>
        <v>1.45121636371391E-2</v>
      </c>
      <c r="R6" s="5">
        <f>'bubbles-wess'!R6+'bubbles-rwss'!R6</f>
        <v>7.40596558673197E-5</v>
      </c>
      <c r="S6" s="5">
        <f>'bubbles-wess'!S6+'bubbles-rwss'!S6</f>
        <v>2.76438630765602E-2</v>
      </c>
      <c r="T6" s="5">
        <f>'bubbles-wess'!T6+'bubbles-rwss'!T6</f>
        <v>8.5601569613789799E-2</v>
      </c>
    </row>
    <row r="7" spans="1:46" x14ac:dyDescent="0.2">
      <c r="A7">
        <v>1998</v>
      </c>
      <c r="B7" s="5"/>
      <c r="C7" s="5" t="s">
        <v>41</v>
      </c>
      <c r="D7" s="5">
        <f>'bubbles-wess'!D7+'bubbles-rwss'!D7</f>
        <v>4.4782666713239399E-3</v>
      </c>
      <c r="E7" s="5">
        <f>'bubbles-wess'!E7+'bubbles-rwss'!E7</f>
        <v>8.9035923894865199E-2</v>
      </c>
      <c r="F7" s="5">
        <f>'bubbles-wess'!F7+'bubbles-rwss'!F7</f>
        <v>3.6143051287194999E-7</v>
      </c>
      <c r="G7" s="5">
        <f>'bubbles-wess'!G7+'bubbles-rwss'!G7</f>
        <v>1.1793092951614401E-6</v>
      </c>
      <c r="H7" s="5">
        <f>'bubbles-wess'!H7+'bubbles-rwss'!H7</f>
        <v>4.9803068163329703E-3</v>
      </c>
      <c r="I7" s="5">
        <f>'bubbles-wess'!I7+'bubbles-rwss'!I7</f>
        <v>9.2224495797031499E-5</v>
      </c>
      <c r="J7" s="5">
        <f>'bubbles-wess'!J7+'bubbles-rwss'!J7</f>
        <v>7.8014023523819895E-4</v>
      </c>
      <c r="K7" s="5">
        <f>'bubbles-wess'!K7+'bubbles-rwss'!K7</f>
        <v>6.8844813548296704E-2</v>
      </c>
      <c r="L7" s="5">
        <f>'bubbles-wess'!L7+'bubbles-rwss'!L7</f>
        <v>2.4594807220706401E-2</v>
      </c>
      <c r="M7" s="5">
        <f>'bubbles-wess'!M7+'bubbles-rwss'!M7</f>
        <v>8.9324564107880797E-2</v>
      </c>
      <c r="N7" s="5">
        <f>'bubbles-wess'!N7+'bubbles-rwss'!N7</f>
        <v>2.43496683923714E-4</v>
      </c>
      <c r="O7" s="5">
        <f>'bubbles-wess'!O7+'bubbles-rwss'!O7</f>
        <v>1.91140655501351E-2</v>
      </c>
      <c r="P7" s="5">
        <f>'bubbles-wess'!P7+'bubbles-rwss'!P7</f>
        <v>5.0679829544977899E-2</v>
      </c>
      <c r="Q7" s="5">
        <f>'bubbles-wess'!Q7+'bubbles-rwss'!Q7</f>
        <v>1.17310395505937E-2</v>
      </c>
      <c r="R7" s="5">
        <f>'bubbles-wess'!R7+'bubbles-rwss'!R7</f>
        <v>4.2859164694234002E-3</v>
      </c>
      <c r="S7" s="5">
        <f>'bubbles-wess'!S7+'bubbles-rwss'!S7</f>
        <v>1.46542795982803E-2</v>
      </c>
      <c r="T7" s="5">
        <f>'bubbles-wess'!T7+'bubbles-rwss'!T7</f>
        <v>9.44774973507604E-2</v>
      </c>
    </row>
    <row r="8" spans="1:46" x14ac:dyDescent="0.2">
      <c r="A8">
        <v>1999</v>
      </c>
      <c r="B8" s="5"/>
      <c r="C8" s="5" t="s">
        <v>41</v>
      </c>
      <c r="D8" s="5">
        <f>'bubbles-wess'!D8+'bubbles-rwss'!D8</f>
        <v>1.0706874935118901E-2</v>
      </c>
      <c r="E8" s="5">
        <f>'bubbles-wess'!E8+'bubbles-rwss'!E8</f>
        <v>7.1458927485259796E-2</v>
      </c>
      <c r="F8" s="5">
        <f>'bubbles-wess'!F8+'bubbles-rwss'!F8</f>
        <v>2.9267659705747599E-7</v>
      </c>
      <c r="G8" s="5">
        <f>'bubbles-wess'!G8+'bubbles-rwss'!G8</f>
        <v>9.7600639694054199E-3</v>
      </c>
      <c r="H8" s="5">
        <f>'bubbles-wess'!H8+'bubbles-rwss'!H8</f>
        <v>6.82365738111463E-4</v>
      </c>
      <c r="I8" s="5">
        <f>'bubbles-wess'!I8+'bubbles-rwss'!I8</f>
        <v>3.8457651606198899E-3</v>
      </c>
      <c r="J8" s="5">
        <f>'bubbles-wess'!J8+'bubbles-rwss'!J8</f>
        <v>2.0076107229122001E-3</v>
      </c>
      <c r="K8" s="5">
        <f>'bubbles-wess'!K8+'bubbles-rwss'!K8</f>
        <v>7.0554162579619703E-2</v>
      </c>
      <c r="L8" s="5">
        <f>'bubbles-wess'!L8+'bubbles-rwss'!L8</f>
        <v>4.7529684715477298E-2</v>
      </c>
      <c r="M8" s="5">
        <f>'bubbles-wess'!M8+'bubbles-rwss'!M8</f>
        <v>0.101980180952102</v>
      </c>
      <c r="N8" s="5">
        <f>'bubbles-wess'!N8+'bubbles-rwss'!N8</f>
        <v>1.4934117227501801E-2</v>
      </c>
      <c r="O8" s="5">
        <f>'bubbles-wess'!O8+'bubbles-rwss'!O8</f>
        <v>4.1340831902572803E-2</v>
      </c>
      <c r="P8" s="5">
        <f>'bubbles-wess'!P8+'bubbles-rwss'!P8</f>
        <v>5.6895985274599097E-2</v>
      </c>
      <c r="Q8" s="5">
        <f>'bubbles-wess'!Q8+'bubbles-rwss'!Q8</f>
        <v>5.3535695053404204E-3</v>
      </c>
      <c r="R8" s="5">
        <f>'bubbles-wess'!R8+'bubbles-rwss'!R8</f>
        <v>4.5950873289012104E-3</v>
      </c>
      <c r="S8" s="5">
        <f>'bubbles-wess'!S8+'bubbles-rwss'!S8</f>
        <v>4.2236435644046298E-2</v>
      </c>
      <c r="T8" s="5">
        <f>'bubbles-wess'!T8+'bubbles-rwss'!T8</f>
        <v>5.9400583153124902E-2</v>
      </c>
    </row>
    <row r="9" spans="1:46" x14ac:dyDescent="0.2">
      <c r="A9">
        <v>2000</v>
      </c>
      <c r="B9" s="5"/>
      <c r="C9" s="5" t="s">
        <v>41</v>
      </c>
      <c r="D9" s="5">
        <f>'bubbles-wess'!D9+'bubbles-rwss'!D9</f>
        <v>5.9987318602524502E-3</v>
      </c>
      <c r="E9" s="5">
        <f>'bubbles-wess'!E9+'bubbles-rwss'!E9</f>
        <v>7.8704435989522994E-2</v>
      </c>
      <c r="F9" s="5">
        <f>'bubbles-wess'!F9+'bubbles-rwss'!F9</f>
        <v>3.2595941637275499E-7</v>
      </c>
      <c r="G9" s="5">
        <f>'bubbles-wess'!G9+'bubbles-rwss'!G9</f>
        <v>6.9577313684131004E-2</v>
      </c>
      <c r="H9" s="5">
        <f>'bubbles-wess'!H9+'bubbles-rwss'!H9</f>
        <v>1.4311992057242201E-6</v>
      </c>
      <c r="I9" s="5">
        <f>'bubbles-wess'!I9+'bubbles-rwss'!I9</f>
        <v>1.1902012213426201E-5</v>
      </c>
      <c r="J9" s="5">
        <f>'bubbles-wess'!J9+'bubbles-rwss'!J9</f>
        <v>1.1224961044118401E-5</v>
      </c>
      <c r="K9" s="5">
        <f>'bubbles-wess'!K9+'bubbles-rwss'!K9</f>
        <v>5.8092030810032502E-2</v>
      </c>
      <c r="L9" s="5">
        <f>'bubbles-wess'!L9+'bubbles-rwss'!L9</f>
        <v>9.6603763690395694E-2</v>
      </c>
      <c r="M9" s="5">
        <f>'bubbles-wess'!M9+'bubbles-rwss'!M9</f>
        <v>4.5925320752153401E-2</v>
      </c>
      <c r="N9" s="5">
        <f>'bubbles-wess'!N9+'bubbles-rwss'!N9</f>
        <v>7.0463906257866903E-3</v>
      </c>
      <c r="O9" s="5">
        <f>'bubbles-wess'!O9+'bubbles-rwss'!O9</f>
        <v>1.57160395079964E-2</v>
      </c>
      <c r="P9" s="5">
        <f>'bubbles-wess'!P9+'bubbles-rwss'!P9</f>
        <v>3.3029923970809803E-2</v>
      </c>
      <c r="Q9" s="5">
        <f>'bubbles-wess'!Q9+'bubbles-rwss'!Q9</f>
        <v>8.6136817825320695E-4</v>
      </c>
      <c r="R9" s="5">
        <f>'bubbles-wess'!R9+'bubbles-rwss'!R9</f>
        <v>1.9132665069562099E-2</v>
      </c>
      <c r="S9" s="5">
        <f>'bubbles-wess'!S9+'bubbles-rwss'!S9</f>
        <v>3.1629595619376297E-2</v>
      </c>
      <c r="T9" s="5">
        <f>'bubbles-wess'!T9+'bubbles-rwss'!T9</f>
        <v>6.4791203716501197E-2</v>
      </c>
    </row>
    <row r="10" spans="1:46" x14ac:dyDescent="0.2">
      <c r="A10">
        <v>2001</v>
      </c>
      <c r="B10" s="5"/>
      <c r="C10" s="5" t="s">
        <v>41</v>
      </c>
      <c r="D10" s="5">
        <f>'bubbles-wess'!D10+'bubbles-rwss'!D10</f>
        <v>4.7767813604123202E-2</v>
      </c>
      <c r="E10" s="5">
        <f>'bubbles-wess'!E10+'bubbles-rwss'!E10</f>
        <v>8.4171381016853203E-2</v>
      </c>
      <c r="F10" s="5">
        <f>'bubbles-wess'!F10+'bubbles-rwss'!F10</f>
        <v>2.1204874178123801E-3</v>
      </c>
      <c r="G10" s="5">
        <f>'bubbles-wess'!G10+'bubbles-rwss'!G10</f>
        <v>3.8519586965457099E-3</v>
      </c>
      <c r="H10" s="5">
        <f>'bubbles-wess'!H10+'bubbles-rwss'!H10</f>
        <v>7.6808870448072798E-4</v>
      </c>
      <c r="I10" s="5">
        <f>'bubbles-wess'!I10+'bubbles-rwss'!I10</f>
        <v>8.3036703528413993E-3</v>
      </c>
      <c r="J10" s="5">
        <f>'bubbles-wess'!J10+'bubbles-rwss'!J10</f>
        <v>1.25930712235941E-3</v>
      </c>
      <c r="K10" s="5">
        <f>'bubbles-wess'!K10+'bubbles-rwss'!K10</f>
        <v>3.6278452987088899E-2</v>
      </c>
      <c r="L10" s="5">
        <f>'bubbles-wess'!L10+'bubbles-rwss'!L10</f>
        <v>4.1341964461192898E-2</v>
      </c>
      <c r="M10" s="5">
        <f>'bubbles-wess'!M10+'bubbles-rwss'!M10</f>
        <v>6.3629184953100798E-2</v>
      </c>
      <c r="N10" s="5">
        <f>'bubbles-wess'!N10+'bubbles-rwss'!N10</f>
        <v>2.63358225993989E-2</v>
      </c>
      <c r="O10" s="5">
        <f>'bubbles-wess'!O10+'bubbles-rwss'!O10</f>
        <v>2.00330348688115E-2</v>
      </c>
      <c r="P10" s="5">
        <f>'bubbles-wess'!P10+'bubbles-rwss'!P10</f>
        <v>5.58317134861787E-2</v>
      </c>
      <c r="Q10" s="5">
        <f>'bubbles-wess'!Q10+'bubbles-rwss'!Q10</f>
        <v>2.1438338001244901E-2</v>
      </c>
      <c r="R10" s="5">
        <f>'bubbles-wess'!R10+'bubbles-rwss'!R10</f>
        <v>2.2173129610172902E-2</v>
      </c>
      <c r="S10" s="5">
        <f>'bubbles-wess'!S10+'bubbles-rwss'!S10</f>
        <v>7.4015252008692699E-3</v>
      </c>
      <c r="T10" s="5">
        <f>'bubbles-wess'!T10+'bubbles-rwss'!T10</f>
        <v>6.6112375417952507E-2</v>
      </c>
    </row>
    <row r="11" spans="1:46" x14ac:dyDescent="0.2">
      <c r="A11">
        <v>2002</v>
      </c>
      <c r="B11" s="5"/>
      <c r="C11" s="5" t="s">
        <v>41</v>
      </c>
      <c r="D11" s="5">
        <f>'bubbles-wess'!D11+'bubbles-rwss'!D11</f>
        <v>1.42028390882628E-2</v>
      </c>
      <c r="E11" s="5">
        <f>'bubbles-wess'!E11+'bubbles-rwss'!E11</f>
        <v>3.8028448859576701E-2</v>
      </c>
      <c r="F11" s="5">
        <f>'bubbles-wess'!F11+'bubbles-rwss'!F11</f>
        <v>4.3638575083244903E-2</v>
      </c>
      <c r="G11" s="5">
        <f>'bubbles-wess'!G11+'bubbles-rwss'!G11</f>
        <v>7.2632902836260393E-2</v>
      </c>
      <c r="H11" s="5">
        <f>'bubbles-wess'!H11+'bubbles-rwss'!H11</f>
        <v>7.1824209882043102E-4</v>
      </c>
      <c r="I11" s="5">
        <f>'bubbles-wess'!I11+'bubbles-rwss'!I11</f>
        <v>9.0446168756644595E-3</v>
      </c>
      <c r="J11" s="5">
        <f>'bubbles-wess'!J11+'bubbles-rwss'!J11</f>
        <v>3.7937788757918298E-2</v>
      </c>
      <c r="K11" s="5">
        <f>'bubbles-wess'!K11+'bubbles-rwss'!K11</f>
        <v>1.26766260727465E-2</v>
      </c>
      <c r="L11" s="5">
        <f>'bubbles-wess'!L11+'bubbles-rwss'!L11</f>
        <v>5.1343301651578903E-2</v>
      </c>
      <c r="M11" s="5">
        <f>'bubbles-wess'!M11+'bubbles-rwss'!M11</f>
        <v>4.1761881846202699E-2</v>
      </c>
      <c r="N11" s="5">
        <f>'bubbles-wess'!N11+'bubbles-rwss'!N11</f>
        <v>6.0462813469875298E-4</v>
      </c>
      <c r="O11" s="5">
        <f>'bubbles-wess'!O11+'bubbles-rwss'!O11</f>
        <v>4.6137580689154897E-2</v>
      </c>
      <c r="P11" s="5">
        <f>'bubbles-wess'!P11+'bubbles-rwss'!P11</f>
        <v>2.7894845191446499E-2</v>
      </c>
      <c r="Q11" s="5">
        <f>'bubbles-wess'!Q11+'bubbles-rwss'!Q11</f>
        <v>2.3387913021441701E-3</v>
      </c>
      <c r="R11" s="5">
        <f>'bubbles-wess'!R11+'bubbles-rwss'!R11</f>
        <v>8.6140969163392596E-3</v>
      </c>
      <c r="S11" s="5">
        <f>'bubbles-wess'!S11+'bubbles-rwss'!S11</f>
        <v>4.4698895333702499E-2</v>
      </c>
      <c r="T11" s="5">
        <f>'bubbles-wess'!T11+'bubbles-rwss'!T11</f>
        <v>5.94738616910198E-2</v>
      </c>
    </row>
    <row r="12" spans="1:46" x14ac:dyDescent="0.2">
      <c r="A12">
        <v>2003</v>
      </c>
      <c r="B12" s="5"/>
      <c r="C12" s="5" t="s">
        <v>41</v>
      </c>
      <c r="D12" s="5">
        <f>'bubbles-wess'!D12+'bubbles-rwss'!D12</f>
        <v>9.6597235995441996E-2</v>
      </c>
      <c r="E12" s="5">
        <f>'bubbles-wess'!E12+'bubbles-rwss'!E12</f>
        <v>6.52486926547515E-2</v>
      </c>
      <c r="F12" s="5">
        <f>'bubbles-wess'!F12+'bubbles-rwss'!F12</f>
        <v>3.4866554123801899E-3</v>
      </c>
      <c r="G12" s="5">
        <f>'bubbles-wess'!G12+'bubbles-rwss'!G12</f>
        <v>9.6592501066834497E-3</v>
      </c>
      <c r="H12" s="5">
        <f>'bubbles-wess'!H12+'bubbles-rwss'!H12</f>
        <v>7.7482279041625303E-3</v>
      </c>
      <c r="I12" s="5">
        <f>'bubbles-wess'!I12+'bubbles-rwss'!I12</f>
        <v>7.90724395932967E-4</v>
      </c>
      <c r="J12" s="5">
        <f>'bubbles-wess'!J12+'bubbles-rwss'!J12</f>
        <v>7.74116887668466E-7</v>
      </c>
      <c r="K12" s="5">
        <f>'bubbles-wess'!K12+'bubbles-rwss'!K12</f>
        <v>5.3486540353206199E-2</v>
      </c>
      <c r="L12" s="5">
        <f>'bubbles-wess'!L12+'bubbles-rwss'!L12</f>
        <v>3.6688809555952002E-2</v>
      </c>
      <c r="M12" s="5">
        <f>'bubbles-wess'!M12+'bubbles-rwss'!M12</f>
        <v>7.8356299796147402E-2</v>
      </c>
      <c r="N12" s="5">
        <f>'bubbles-wess'!N12+'bubbles-rwss'!N12</f>
        <v>1.78329728853617E-2</v>
      </c>
      <c r="O12" s="5">
        <f>'bubbles-wess'!O12+'bubbles-rwss'!O12</f>
        <v>1.3878164480141101E-2</v>
      </c>
      <c r="P12" s="5">
        <f>'bubbles-wess'!P12+'bubbles-rwss'!P12</f>
        <v>1.6707336067157099E-2</v>
      </c>
      <c r="Q12" s="5">
        <f>'bubbles-wess'!Q12+'bubbles-rwss'!Q12</f>
        <v>9.1410702781090098E-5</v>
      </c>
      <c r="R12" s="5">
        <f>'bubbles-wess'!R12+'bubbles-rwss'!R12</f>
        <v>1.9276381038888499E-2</v>
      </c>
      <c r="S12" s="5">
        <f>'bubbles-wess'!S12+'bubbles-rwss'!S12</f>
        <v>8.7181636481503694E-3</v>
      </c>
      <c r="T12" s="5">
        <f>'bubbles-wess'!T12+'bubbles-rwss'!T12</f>
        <v>4.6864740852842299E-2</v>
      </c>
    </row>
    <row r="13" spans="1:46" x14ac:dyDescent="0.2">
      <c r="A13">
        <v>2004</v>
      </c>
      <c r="B13" s="5"/>
      <c r="C13" s="5" t="s">
        <v>41</v>
      </c>
      <c r="D13" s="5">
        <f>'bubbles-wess'!D13+'bubbles-rwss'!D13</f>
        <v>3.22330081568437E-3</v>
      </c>
      <c r="E13" s="5">
        <f>'bubbles-wess'!E13+'bubbles-rwss'!E13</f>
        <v>1.89608837408416E-7</v>
      </c>
      <c r="F13" s="5">
        <f>'bubbles-wess'!F13+'bubbles-rwss'!F13</f>
        <v>1.27211200366644E-2</v>
      </c>
      <c r="G13" s="5">
        <f>'bubbles-wess'!G13+'bubbles-rwss'!G13</f>
        <v>5.2354835247582499E-3</v>
      </c>
      <c r="H13" s="5">
        <f>'bubbles-wess'!H13+'bubbles-rwss'!H13</f>
        <v>1.58009155565191E-2</v>
      </c>
      <c r="I13" s="5">
        <f>'bubbles-wess'!I13+'bubbles-rwss'!I13</f>
        <v>1.1603208584632099E-4</v>
      </c>
      <c r="J13" s="5">
        <f>'bubbles-wess'!J13+'bubbles-rwss'!J13</f>
        <v>5.7525268542227495E-7</v>
      </c>
      <c r="K13" s="5">
        <f>'bubbles-wess'!K13+'bubbles-rwss'!K13</f>
        <v>6.5960074489849405E-2</v>
      </c>
      <c r="L13" s="5">
        <f>'bubbles-wess'!L13+'bubbles-rwss'!L13</f>
        <v>3.6259922605956903E-2</v>
      </c>
      <c r="M13" s="5">
        <f>'bubbles-wess'!M13+'bubbles-rwss'!M13</f>
        <v>0.17287848074715101</v>
      </c>
      <c r="N13" s="5">
        <f>'bubbles-wess'!N13+'bubbles-rwss'!N13</f>
        <v>3.3153498908915801E-3</v>
      </c>
      <c r="O13" s="5">
        <f>'bubbles-wess'!O13+'bubbles-rwss'!O13</f>
        <v>1.07396303637651E-2</v>
      </c>
      <c r="P13" s="5">
        <f>'bubbles-wess'!P13+'bubbles-rwss'!P13</f>
        <v>5.63295505919756E-2</v>
      </c>
      <c r="Q13" s="5">
        <f>'bubbles-wess'!Q13+'bubbles-rwss'!Q13</f>
        <v>2.0265998830418399E-4</v>
      </c>
      <c r="R13" s="5">
        <f>'bubbles-wess'!R13+'bubbles-rwss'!R13</f>
        <v>8.9014783359373101E-3</v>
      </c>
      <c r="S13" s="5">
        <f>'bubbles-wess'!S13+'bubbles-rwss'!S13</f>
        <v>3.1221498486218999E-2</v>
      </c>
      <c r="T13" s="5">
        <f>'bubbles-wess'!T13+'bubbles-rwss'!T13</f>
        <v>9.9982503714764706E-2</v>
      </c>
    </row>
    <row r="14" spans="1:46" x14ac:dyDescent="0.2">
      <c r="A14">
        <v>2005</v>
      </c>
      <c r="B14" s="5"/>
      <c r="C14" t="s">
        <v>127</v>
      </c>
      <c r="D14" s="5">
        <f>'bubbles-wess'!D14+'bubbles-rwss'!D14</f>
        <v>7.2861176139894401E-2</v>
      </c>
      <c r="E14" s="5">
        <f>'bubbles-wess'!E14+'bubbles-rwss'!E14</f>
        <v>5.6924554013210601E-2</v>
      </c>
      <c r="F14" s="5">
        <f>'bubbles-wess'!F14+'bubbles-rwss'!F14</f>
        <v>3.5789818151785786E-2</v>
      </c>
      <c r="G14" s="5">
        <f>'bubbles-wess'!G14+'bubbles-rwss'!G14</f>
        <v>1.3801638188639843E-2</v>
      </c>
      <c r="H14" s="5">
        <f>'bubbles-wess'!H14+'bubbles-rwss'!H14</f>
        <v>2.960264562902841E-2</v>
      </c>
      <c r="I14" s="5">
        <f>'bubbles-wess'!I14+'bubbles-rwss'!I14</f>
        <v>9.2840956799745914E-3</v>
      </c>
      <c r="J14" s="5">
        <f>'bubbles-wess'!J14+'bubbles-rwss'!J14</f>
        <v>1.4794412137936561E-5</v>
      </c>
      <c r="K14" s="5">
        <f>'bubbles-wess'!K14+'bubbles-rwss'!K14</f>
        <v>0.13466407071876529</v>
      </c>
      <c r="L14" s="5">
        <f>'bubbles-wess'!L14+'bubbles-rwss'!L14</f>
        <v>5.2331716024416206E-2</v>
      </c>
      <c r="M14" s="5">
        <f>'bubbles-wess'!M14+'bubbles-rwss'!M14</f>
        <v>0.2021741294162929</v>
      </c>
      <c r="N14" s="5">
        <f>'bubbles-wess'!N14+'bubbles-rwss'!N14</f>
        <v>1.3978616609112329E-2</v>
      </c>
      <c r="O14" s="5">
        <f>'bubbles-wess'!O14+'bubbles-rwss'!O14</f>
        <v>2.8128298045464899E-2</v>
      </c>
      <c r="P14" s="5">
        <f>'bubbles-wess'!P14+'bubbles-rwss'!P14</f>
        <v>7.1147677428237605E-2</v>
      </c>
      <c r="Q14" s="5">
        <f>'bubbles-wess'!Q14+'bubbles-rwss'!Q14</f>
        <v>3.2701404803994272E-3</v>
      </c>
      <c r="R14" s="5">
        <f>'bubbles-wess'!R14+'bubbles-rwss'!R14</f>
        <v>9.3056323065834508E-3</v>
      </c>
      <c r="S14" s="5">
        <f>'bubbles-wess'!S14+'bubbles-rwss'!S14</f>
        <v>6.8625208919021394E-2</v>
      </c>
      <c r="T14" s="5">
        <f>'bubbles-wess'!T14+'bubbles-rwss'!T14</f>
        <v>0.16392081801166872</v>
      </c>
    </row>
    <row r="15" spans="1:46" x14ac:dyDescent="0.2">
      <c r="A15">
        <v>2006</v>
      </c>
      <c r="B15" s="5"/>
      <c r="C15" s="5" t="s">
        <v>41</v>
      </c>
      <c r="D15" s="5">
        <f>'bubbles-wess'!D15+'bubbles-rwss'!D15</f>
        <v>8.6011481079582407E-3</v>
      </c>
      <c r="E15" s="5">
        <f>'bubbles-wess'!E15+'bubbles-rwss'!E15</f>
        <v>4.1985839233759897E-2</v>
      </c>
      <c r="F15" s="5">
        <f>'bubbles-wess'!F15+'bubbles-rwss'!F15</f>
        <v>2.10895959314832E-7</v>
      </c>
      <c r="G15" s="5">
        <f>'bubbles-wess'!G15+'bubbles-rwss'!G15</f>
        <v>8.6369387851001293E-3</v>
      </c>
      <c r="H15" s="5">
        <f>'bubbles-wess'!H15+'bubbles-rwss'!H15</f>
        <v>3.14976489807192E-3</v>
      </c>
      <c r="I15" s="5">
        <f>'bubbles-wess'!I15+'bubbles-rwss'!I15</f>
        <v>3.1402071311215698E-4</v>
      </c>
      <c r="J15" s="5">
        <f>'bubbles-wess'!J15+'bubbles-rwss'!J15</f>
        <v>1.3850086368605701E-5</v>
      </c>
      <c r="K15" s="5">
        <f>'bubbles-wess'!K15+'bubbles-rwss'!K15</f>
        <v>9.1507802066161395E-2</v>
      </c>
      <c r="L15" s="5">
        <f>'bubbles-wess'!L15+'bubbles-rwss'!L15</f>
        <v>8.6985251307501593E-2</v>
      </c>
      <c r="M15" s="5">
        <f>'bubbles-wess'!M15+'bubbles-rwss'!M15</f>
        <v>7.7292142035742001E-2</v>
      </c>
      <c r="N15" s="5">
        <f>'bubbles-wess'!N15+'bubbles-rwss'!N15</f>
        <v>6.6324575918204901E-5</v>
      </c>
      <c r="O15" s="5">
        <f>'bubbles-wess'!O15+'bubbles-rwss'!O15</f>
        <v>1.7615489671429198E-2</v>
      </c>
      <c r="P15" s="5">
        <f>'bubbles-wess'!P15+'bubbles-rwss'!P15</f>
        <v>2.46575598124858E-2</v>
      </c>
      <c r="Q15" s="5">
        <f>'bubbles-wess'!Q15+'bubbles-rwss'!Q15</f>
        <v>4.4202402525642402E-4</v>
      </c>
      <c r="R15" s="5">
        <f>'bubbles-wess'!R15+'bubbles-rwss'!R15</f>
        <v>1.66423094651368E-3</v>
      </c>
      <c r="S15" s="5">
        <f>'bubbles-wess'!S15+'bubbles-rwss'!S15</f>
        <v>2.2842467420994599E-2</v>
      </c>
      <c r="T15" s="5">
        <f>'bubbles-wess'!T15+'bubbles-rwss'!T15</f>
        <v>8.1784384289058001E-2</v>
      </c>
      <c r="AA15" t="s">
        <v>99</v>
      </c>
    </row>
    <row r="16" spans="1:46" x14ac:dyDescent="0.2">
      <c r="A16">
        <v>2007</v>
      </c>
      <c r="B16" s="5"/>
      <c r="C16" t="s">
        <v>127</v>
      </c>
      <c r="D16" s="5">
        <f>'bubbles-wess'!D16+'bubbles-rwss'!D16</f>
        <v>0.16317109141745939</v>
      </c>
      <c r="E16" s="5">
        <f>'bubbles-wess'!E16+'bubbles-rwss'!E16</f>
        <v>3.1339479573969195E-2</v>
      </c>
      <c r="F16" s="5">
        <f>'bubbles-wess'!F16+'bubbles-rwss'!F16</f>
        <v>0.13250566983754825</v>
      </c>
      <c r="G16" s="5">
        <f>'bubbles-wess'!G16+'bubbles-rwss'!G16</f>
        <v>2.589007885071784E-2</v>
      </c>
      <c r="H16" s="5">
        <f>'bubbles-wess'!H16+'bubbles-rwss'!H16</f>
        <v>5.3349598795077599E-2</v>
      </c>
      <c r="I16" s="5">
        <f>'bubbles-wess'!I16+'bubbles-rwss'!I16</f>
        <v>8.7728397334682438E-3</v>
      </c>
      <c r="J16" s="5">
        <f>'bubbles-wess'!J16+'bubbles-rwss'!J16</f>
        <v>5.6237942396226279E-5</v>
      </c>
      <c r="K16" s="5">
        <f>'bubbles-wess'!K16+'bubbles-rwss'!K16</f>
        <v>0.31084345894426629</v>
      </c>
      <c r="L16" s="5">
        <f>'bubbles-wess'!L16+'bubbles-rwss'!L16</f>
        <v>2.7458674102475742E-2</v>
      </c>
      <c r="M16" s="5">
        <f>'bubbles-wess'!M16+'bubbles-rwss'!M16</f>
        <v>0.1220982892350361</v>
      </c>
      <c r="N16" s="5">
        <f>'bubbles-wess'!N16+'bubbles-rwss'!N16</f>
        <v>3.9425700850478904E-2</v>
      </c>
      <c r="O16" s="5">
        <f>'bubbles-wess'!O16+'bubbles-rwss'!O16</f>
        <v>2.4315542323253881E-2</v>
      </c>
      <c r="P16" s="5">
        <f>'bubbles-wess'!P16+'bubbles-rwss'!P16</f>
        <v>4.7502867383222097E-2</v>
      </c>
      <c r="Q16" s="5">
        <f>'bubbles-wess'!Q16+'bubbles-rwss'!Q16</f>
        <v>4.0817897964143891E-5</v>
      </c>
      <c r="R16" s="5">
        <f>'bubbles-wess'!R16+'bubbles-rwss'!R16</f>
        <v>2.9002550380309768E-3</v>
      </c>
      <c r="S16" s="5">
        <f>'bubbles-wess'!S16+'bubbles-rwss'!S16</f>
        <v>1.9799666661075702E-2</v>
      </c>
      <c r="T16" s="5">
        <f>'bubbles-wess'!T16+'bubbles-rwss'!T16</f>
        <v>2.3026015473298952E-2</v>
      </c>
      <c r="AA16">
        <v>0</v>
      </c>
      <c r="AB16" t="s">
        <v>100</v>
      </c>
      <c r="AC16">
        <v>5.9720856010276003E-3</v>
      </c>
      <c r="AD16">
        <v>2.5437602057993999E-2</v>
      </c>
      <c r="AE16" s="13">
        <v>4.4875192714389802E-5</v>
      </c>
      <c r="AF16">
        <v>6.5043742758532199E-3</v>
      </c>
      <c r="AG16">
        <v>7.8447980038308298E-3</v>
      </c>
      <c r="AH16">
        <v>1.1177203146302399E-2</v>
      </c>
      <c r="AI16">
        <v>0.48701715318361999</v>
      </c>
      <c r="AJ16">
        <v>6.9054162165701804E-3</v>
      </c>
      <c r="AK16">
        <v>6.6558421455632996E-2</v>
      </c>
      <c r="AL16">
        <v>1.1794343860228099E-2</v>
      </c>
      <c r="AM16">
        <v>7.39488927055197E-2</v>
      </c>
      <c r="AN16">
        <v>6.3480705893519895E-2</v>
      </c>
      <c r="AO16">
        <v>7.1754971121110997E-2</v>
      </c>
      <c r="AP16">
        <v>4.6806774941352998E-2</v>
      </c>
      <c r="AQ16">
        <v>2.5755895725127001E-2</v>
      </c>
      <c r="AR16" s="13">
        <v>6.7018747641702805E-4</v>
      </c>
      <c r="AS16">
        <v>2.4421545691425701E-2</v>
      </c>
      <c r="AT16">
        <v>6.3904753451752297E-2</v>
      </c>
    </row>
    <row r="17" spans="1:46" x14ac:dyDescent="0.2">
      <c r="A17">
        <v>2008</v>
      </c>
      <c r="B17" s="5"/>
      <c r="C17" s="5" t="s">
        <v>41</v>
      </c>
      <c r="D17" s="5">
        <f>'bubbles-wess'!D17+'bubbles-rwss'!D17</f>
        <v>9.2520686014166006E-2</v>
      </c>
      <c r="E17" s="5">
        <f>'bubbles-wess'!E17+'bubbles-rwss'!E17</f>
        <v>7.8839418893048199E-2</v>
      </c>
      <c r="F17" s="5">
        <f>'bubbles-wess'!F17+'bubbles-rwss'!F17</f>
        <v>2.0044408576720799E-7</v>
      </c>
      <c r="G17" s="5">
        <f>'bubbles-wess'!G17+'bubbles-rwss'!G17</f>
        <v>2.25677210139411E-5</v>
      </c>
      <c r="H17" s="5">
        <f>'bubbles-wess'!H17+'bubbles-rwss'!H17</f>
        <v>2.3253913891799999E-4</v>
      </c>
      <c r="I17" s="5">
        <f>'bubbles-wess'!I17+'bubbles-rwss'!I17</f>
        <v>9.9530052011524307E-3</v>
      </c>
      <c r="J17" s="5">
        <f>'bubbles-wess'!J17+'bubbles-rwss'!J17</f>
        <v>6.0121598844336799E-5</v>
      </c>
      <c r="K17" s="5">
        <f>'bubbles-wess'!K17+'bubbles-rwss'!K17</f>
        <v>5.7442464907592097E-2</v>
      </c>
      <c r="L17" s="5">
        <f>'bubbles-wess'!L17+'bubbles-rwss'!L17</f>
        <v>2.92925590835908E-2</v>
      </c>
      <c r="M17" s="5">
        <f>'bubbles-wess'!M17+'bubbles-rwss'!M17</f>
        <v>6.0504337399333703E-2</v>
      </c>
      <c r="N17" s="5">
        <f>'bubbles-wess'!N17+'bubbles-rwss'!N17</f>
        <v>1.19840867239389E-2</v>
      </c>
      <c r="O17" s="5">
        <f>'bubbles-wess'!O17+'bubbles-rwss'!O17</f>
        <v>1.4378928529824401E-2</v>
      </c>
      <c r="P17" s="5">
        <f>'bubbles-wess'!P17+'bubbles-rwss'!P17</f>
        <v>5.6619139075918999E-2</v>
      </c>
      <c r="Q17" s="5">
        <f>'bubbles-wess'!Q17+'bubbles-rwss'!Q17</f>
        <v>3.78230424458569E-3</v>
      </c>
      <c r="R17" s="5">
        <f>'bubbles-wess'!R17+'bubbles-rwss'!R17</f>
        <v>9.4487685814990709E-3</v>
      </c>
      <c r="S17" s="5">
        <f>'bubbles-wess'!S17+'bubbles-rwss'!S17</f>
        <v>4.2447023750644602E-2</v>
      </c>
      <c r="T17" s="5">
        <f>'bubbles-wess'!T17+'bubbles-rwss'!T17</f>
        <v>5.5341667199700399E-2</v>
      </c>
      <c r="AA17">
        <v>1</v>
      </c>
      <c r="AB17" t="s">
        <v>101</v>
      </c>
      <c r="AC17">
        <v>4.9776866261509199E-2</v>
      </c>
      <c r="AD17">
        <v>1.0853564529269701E-2</v>
      </c>
      <c r="AE17">
        <v>1.41759047054796E-2</v>
      </c>
      <c r="AF17">
        <v>7.0740431646308999E-2</v>
      </c>
      <c r="AG17" s="13">
        <v>1.5856696862532701E-5</v>
      </c>
      <c r="AH17">
        <v>2.0479603624339E-2</v>
      </c>
      <c r="AI17">
        <v>0.52309198086290198</v>
      </c>
      <c r="AJ17" s="13">
        <v>5.26277767237415E-5</v>
      </c>
      <c r="AK17">
        <v>8.3103644572052895E-2</v>
      </c>
      <c r="AL17">
        <v>5.9454289521996204E-3</v>
      </c>
      <c r="AM17">
        <v>2.6419834312728999E-2</v>
      </c>
      <c r="AN17">
        <v>1.3063986037056999E-2</v>
      </c>
      <c r="AO17">
        <v>1.8594097667570701E-2</v>
      </c>
      <c r="AP17">
        <v>7.1870095155121105E-2</v>
      </c>
      <c r="AQ17">
        <v>6.1243733473006497E-2</v>
      </c>
      <c r="AR17" s="13">
        <v>5.9498833392909003E-5</v>
      </c>
      <c r="AS17" s="13">
        <v>2.6163419249729399E-5</v>
      </c>
      <c r="AT17">
        <v>3.0486681474224599E-2</v>
      </c>
    </row>
    <row r="18" spans="1:46" x14ac:dyDescent="0.2">
      <c r="A18">
        <v>2009</v>
      </c>
      <c r="B18" s="5"/>
      <c r="C18" s="5" t="s">
        <v>41</v>
      </c>
      <c r="D18" s="5">
        <f>'bubbles-wess'!D18+'bubbles-rwss'!D18</f>
        <v>6.6548877730994299E-3</v>
      </c>
      <c r="E18" s="5">
        <f>'bubbles-wess'!E18+'bubbles-rwss'!E18</f>
        <v>2.0074642858846602E-2</v>
      </c>
      <c r="F18" s="5">
        <f>'bubbles-wess'!F18+'bubbles-rwss'!F18</f>
        <v>4.8993419773239602E-5</v>
      </c>
      <c r="G18" s="5">
        <f>'bubbles-wess'!G18+'bubbles-rwss'!G18</f>
        <v>5.1015039375586599E-7</v>
      </c>
      <c r="H18" s="5">
        <f>'bubbles-wess'!H18+'bubbles-rwss'!H18</f>
        <v>1.7779461042538799E-5</v>
      </c>
      <c r="I18" s="5">
        <f>'bubbles-wess'!I18+'bubbles-rwss'!I18</f>
        <v>1.35238100656537E-2</v>
      </c>
      <c r="J18" s="5">
        <f>'bubbles-wess'!J18+'bubbles-rwss'!J18</f>
        <v>0.102126140825285</v>
      </c>
      <c r="K18" s="5">
        <f>'bubbles-wess'!K18+'bubbles-rwss'!K18</f>
        <v>6.8619311427718498E-3</v>
      </c>
      <c r="L18" s="5">
        <f>'bubbles-wess'!L18+'bubbles-rwss'!L18</f>
        <v>4.0144237633635602E-2</v>
      </c>
      <c r="M18" s="5">
        <f>'bubbles-wess'!M18+'bubbles-rwss'!M18</f>
        <v>1.79212546638024E-2</v>
      </c>
      <c r="N18" s="5">
        <f>'bubbles-wess'!N18+'bubbles-rwss'!N18</f>
        <v>1.28493663807209E-2</v>
      </c>
      <c r="O18" s="5">
        <f>'bubbles-wess'!O18+'bubbles-rwss'!O18</f>
        <v>3.2025232971368701E-2</v>
      </c>
      <c r="P18" s="5">
        <f>'bubbles-wess'!P18+'bubbles-rwss'!P18</f>
        <v>0.19855964518365599</v>
      </c>
      <c r="Q18" s="5">
        <f>'bubbles-wess'!Q18+'bubbles-rwss'!Q18</f>
        <v>1.7984740264740302E-2</v>
      </c>
      <c r="R18" s="5">
        <f>'bubbles-wess'!R18+'bubbles-rwss'!R18</f>
        <v>2.64972049878393E-2</v>
      </c>
      <c r="S18" s="5">
        <f>'bubbles-wess'!S18+'bubbles-rwss'!S18</f>
        <v>6.6590904644819697E-3</v>
      </c>
      <c r="T18" s="5">
        <f>'bubbles-wess'!T18+'bubbles-rwss'!T18</f>
        <v>4.3636078705343598E-2</v>
      </c>
      <c r="AA18">
        <v>2</v>
      </c>
      <c r="AB18" t="s">
        <v>102</v>
      </c>
      <c r="AC18">
        <v>1.8966831603865301E-2</v>
      </c>
      <c r="AD18">
        <v>2.0579651091170098E-3</v>
      </c>
      <c r="AE18">
        <v>1.9185896732993299E-2</v>
      </c>
      <c r="AF18">
        <v>3.3708147521353801E-2</v>
      </c>
      <c r="AG18" s="13">
        <v>7.1965216468866994E-5</v>
      </c>
      <c r="AH18">
        <v>4.7784900673570998E-3</v>
      </c>
      <c r="AI18">
        <v>0.52651545279492296</v>
      </c>
      <c r="AJ18" s="13">
        <v>5.1346798457633895E-7</v>
      </c>
      <c r="AK18">
        <v>6.7211798707156906E-2</v>
      </c>
      <c r="AL18">
        <v>3.3995373208598298E-3</v>
      </c>
      <c r="AM18">
        <v>7.4526004052773598E-2</v>
      </c>
      <c r="AN18">
        <v>4.4694204955822103E-2</v>
      </c>
      <c r="AO18">
        <v>6.5516291473650207E-2</v>
      </c>
      <c r="AP18">
        <v>3.5150828834246903E-2</v>
      </c>
      <c r="AQ18">
        <v>2.7762881378467601E-2</v>
      </c>
      <c r="AR18" s="13">
        <v>1.5736583928421101E-7</v>
      </c>
      <c r="AS18">
        <v>2.3183955152550399E-2</v>
      </c>
      <c r="AT18">
        <v>5.3269078244568897E-2</v>
      </c>
    </row>
    <row r="19" spans="1:46" x14ac:dyDescent="0.2">
      <c r="A19">
        <v>2010</v>
      </c>
      <c r="B19" s="5"/>
      <c r="C19" t="s">
        <v>127</v>
      </c>
      <c r="D19" s="5">
        <f>'bubbles-wess'!D19+'bubbles-rwss'!D19</f>
        <v>0.15838575901957608</v>
      </c>
      <c r="E19" s="5">
        <f>'bubbles-wess'!E19+'bubbles-rwss'!E19</f>
        <v>8.0625037870300204E-2</v>
      </c>
      <c r="F19" s="5">
        <f>'bubbles-wess'!F19+'bubbles-rwss'!F19</f>
        <v>1.311420542389804E-2</v>
      </c>
      <c r="G19" s="5">
        <f>'bubbles-wess'!G19+'bubbles-rwss'!G19</f>
        <v>2.1186283145087831E-2</v>
      </c>
      <c r="H19" s="5">
        <f>'bubbles-wess'!H19+'bubbles-rwss'!H19</f>
        <v>2.0067294152600737E-2</v>
      </c>
      <c r="I19" s="5">
        <f>'bubbles-wess'!I19+'bubbles-rwss'!I19</f>
        <v>1.3294118387172892E-2</v>
      </c>
      <c r="J19" s="5">
        <f>'bubbles-wess'!J19+'bubbles-rwss'!J19</f>
        <v>2.8557324938574167E-4</v>
      </c>
      <c r="K19" s="5">
        <f>'bubbles-wess'!K19+'bubbles-rwss'!K19</f>
        <v>0.12744743740007311</v>
      </c>
      <c r="L19" s="5">
        <f>'bubbles-wess'!L19+'bubbles-rwss'!L19</f>
        <v>5.9020286577637603E-2</v>
      </c>
      <c r="M19" s="5">
        <f>'bubbles-wess'!M19+'bubbles-rwss'!M19</f>
        <v>0.14960854756467618</v>
      </c>
      <c r="N19" s="5">
        <f>'bubbles-wess'!N19+'bubbles-rwss'!N19</f>
        <v>7.6625080898788736E-3</v>
      </c>
      <c r="O19" s="5">
        <f>'bubbles-wess'!O19+'bubbles-rwss'!O19</f>
        <v>2.4465717041004632E-2</v>
      </c>
      <c r="P19" s="5">
        <f>'bubbles-wess'!P19+'bubbles-rwss'!P19</f>
        <v>8.6440316850124294E-2</v>
      </c>
      <c r="Q19" s="5">
        <f>'bubbles-wess'!Q19+'bubbles-rwss'!Q19</f>
        <v>8.5497473237178595E-5</v>
      </c>
      <c r="R19" s="5">
        <f>'bubbles-wess'!R19+'bubbles-rwss'!R19</f>
        <v>5.7832154009984389E-3</v>
      </c>
      <c r="S19" s="5">
        <f>'bubbles-wess'!S19+'bubbles-rwss'!S19</f>
        <v>3.7744923757103498E-2</v>
      </c>
      <c r="T19" s="5">
        <f>'bubbles-wess'!T19+'bubbles-rwss'!T19</f>
        <v>0.17061265867578032</v>
      </c>
      <c r="AA19">
        <v>3</v>
      </c>
      <c r="AB19" t="s">
        <v>103</v>
      </c>
      <c r="AC19">
        <v>1.540863175145E-2</v>
      </c>
      <c r="AD19">
        <v>3.7587794798684599E-3</v>
      </c>
      <c r="AE19">
        <v>2.42473862218608E-2</v>
      </c>
      <c r="AF19" s="13">
        <v>1.22634013537595E-4</v>
      </c>
      <c r="AG19" s="13">
        <v>1.2923089467313E-5</v>
      </c>
      <c r="AH19">
        <v>2.2955244736061101E-2</v>
      </c>
      <c r="AI19">
        <v>0.473105548357941</v>
      </c>
      <c r="AJ19" s="13">
        <v>4.7614562594344702E-6</v>
      </c>
      <c r="AK19">
        <v>1.18987931570174E-2</v>
      </c>
      <c r="AL19">
        <v>1.11627965849137E-2</v>
      </c>
      <c r="AM19">
        <v>0.14164825853012999</v>
      </c>
      <c r="AN19">
        <v>1.2407127723579801E-2</v>
      </c>
      <c r="AO19">
        <v>4.0741727786445303E-2</v>
      </c>
      <c r="AP19">
        <v>0.13364922335900301</v>
      </c>
      <c r="AQ19">
        <v>1.6692332324403002E-2</v>
      </c>
      <c r="AR19">
        <v>6.5920691808093304E-2</v>
      </c>
      <c r="AS19">
        <v>6.8022230530637301E-3</v>
      </c>
      <c r="AT19">
        <v>1.94609165669027E-2</v>
      </c>
    </row>
    <row r="20" spans="1:46" x14ac:dyDescent="0.2">
      <c r="A20">
        <v>2011</v>
      </c>
      <c r="B20" s="5"/>
      <c r="C20" t="s">
        <v>127</v>
      </c>
      <c r="D20" s="5">
        <f>'bubbles-wess'!D20+'bubbles-rwss'!D20</f>
        <v>5.9505512370333379E-2</v>
      </c>
      <c r="E20" s="5">
        <f>'bubbles-wess'!E20+'bubbles-rwss'!E20</f>
        <v>0.18052435546438339</v>
      </c>
      <c r="F20" s="5">
        <f>'bubbles-wess'!F20+'bubbles-rwss'!F20</f>
        <v>2.3325902217945643E-2</v>
      </c>
      <c r="G20" s="5">
        <f>'bubbles-wess'!G20+'bubbles-rwss'!G20</f>
        <v>1.7811990289872431E-2</v>
      </c>
      <c r="H20" s="5">
        <f>'bubbles-wess'!H20+'bubbles-rwss'!H20</f>
        <v>4.85769714073629E-3</v>
      </c>
      <c r="I20" s="5">
        <f>'bubbles-wess'!I20+'bubbles-rwss'!I20</f>
        <v>1.982186350108571E-2</v>
      </c>
      <c r="J20" s="5">
        <f>'bubbles-wess'!J20+'bubbles-rwss'!J20</f>
        <v>9.5060751977340818E-2</v>
      </c>
      <c r="K20" s="5">
        <f>'bubbles-wess'!K20+'bubbles-rwss'!K20</f>
        <v>0.15136717699457605</v>
      </c>
      <c r="L20" s="5">
        <f>'bubbles-wess'!L20+'bubbles-rwss'!L20</f>
        <v>7.2753656893817201E-2</v>
      </c>
      <c r="M20" s="5">
        <f>'bubbles-wess'!M20+'bubbles-rwss'!M20</f>
        <v>5.7458171033034994E-2</v>
      </c>
      <c r="N20" s="5">
        <f>'bubbles-wess'!N20+'bubbles-rwss'!N20</f>
        <v>7.2421688118591851E-3</v>
      </c>
      <c r="O20" s="5">
        <f>'bubbles-wess'!O20+'bubbles-rwss'!O20</f>
        <v>5.0078731691485467E-2</v>
      </c>
      <c r="P20" s="5">
        <f>'bubbles-wess'!P20+'bubbles-rwss'!P20</f>
        <v>0.1375193991458416</v>
      </c>
      <c r="Q20" s="5">
        <f>'bubbles-wess'!Q20+'bubbles-rwss'!Q20</f>
        <v>2.5210445306764119E-2</v>
      </c>
      <c r="R20" s="5">
        <f>'bubbles-wess'!R20+'bubbles-rwss'!R20</f>
        <v>4.2383062821039874E-2</v>
      </c>
      <c r="S20" s="5">
        <f>'bubbles-wess'!S20+'bubbles-rwss'!S20</f>
        <v>1.0704703670897559E-2</v>
      </c>
      <c r="T20" s="5">
        <f>'bubbles-wess'!T20+'bubbles-rwss'!T20</f>
        <v>5.7536111030067505E-2</v>
      </c>
      <c r="AA20">
        <v>4</v>
      </c>
      <c r="AB20" t="s">
        <v>104</v>
      </c>
      <c r="AC20" s="13">
        <v>7.8014023523819895E-4</v>
      </c>
      <c r="AD20">
        <v>4.4782666713239399E-3</v>
      </c>
      <c r="AE20" s="13">
        <v>9.2224495797031499E-5</v>
      </c>
      <c r="AF20" s="13">
        <v>2.43496683923714E-4</v>
      </c>
      <c r="AG20">
        <v>4.9803068163329703E-3</v>
      </c>
      <c r="AH20">
        <v>4.2859164694234002E-3</v>
      </c>
      <c r="AI20">
        <v>0.52268128752165599</v>
      </c>
      <c r="AJ20" s="13">
        <v>1.1793092951614401E-6</v>
      </c>
      <c r="AK20">
        <v>8.9035923894865199E-2</v>
      </c>
      <c r="AL20">
        <v>1.17310395505937E-2</v>
      </c>
      <c r="AM20">
        <v>9.44774973507604E-2</v>
      </c>
      <c r="AN20">
        <v>6.8844813548296704E-2</v>
      </c>
      <c r="AO20">
        <v>8.9324564107880797E-2</v>
      </c>
      <c r="AP20">
        <v>5.0679829544977899E-2</v>
      </c>
      <c r="AQ20">
        <v>1.91140655501351E-2</v>
      </c>
      <c r="AR20" s="13">
        <v>3.6143051287194999E-7</v>
      </c>
      <c r="AS20">
        <v>1.46542795982803E-2</v>
      </c>
      <c r="AT20">
        <v>2.4594807220706401E-2</v>
      </c>
    </row>
    <row r="21" spans="1:46" x14ac:dyDescent="0.2">
      <c r="A21">
        <v>2012</v>
      </c>
      <c r="B21" s="5"/>
      <c r="C21" s="5" t="s">
        <v>41</v>
      </c>
      <c r="D21" s="5">
        <f>'bubbles-wess'!D21+'bubbles-rwss'!D21</f>
        <v>3.7587794798684599E-3</v>
      </c>
      <c r="E21" s="5">
        <f>'bubbles-wess'!E21+'bubbles-rwss'!E21</f>
        <v>1.18987931570174E-2</v>
      </c>
      <c r="F21" s="5">
        <f>'bubbles-wess'!F21+'bubbles-rwss'!F21</f>
        <v>6.5920691808093304E-2</v>
      </c>
      <c r="G21" s="5">
        <f>'bubbles-wess'!G21+'bubbles-rwss'!G21</f>
        <v>4.7614562594344702E-6</v>
      </c>
      <c r="H21" s="5">
        <f>'bubbles-wess'!H21+'bubbles-rwss'!H21</f>
        <v>1.2923089467313E-5</v>
      </c>
      <c r="I21" s="5">
        <f>'bubbles-wess'!I21+'bubbles-rwss'!I21</f>
        <v>2.42473862218608E-2</v>
      </c>
      <c r="J21" s="5">
        <f>'bubbles-wess'!J21+'bubbles-rwss'!J21</f>
        <v>1.540863175145E-2</v>
      </c>
      <c r="K21" s="5">
        <f>'bubbles-wess'!K21+'bubbles-rwss'!K21</f>
        <v>1.2407127723579801E-2</v>
      </c>
      <c r="L21" s="5">
        <f>'bubbles-wess'!L21+'bubbles-rwss'!L21</f>
        <v>1.94609165669027E-2</v>
      </c>
      <c r="M21" s="5">
        <f>'bubbles-wess'!M21+'bubbles-rwss'!M21</f>
        <v>4.0741727786445303E-2</v>
      </c>
      <c r="N21" s="5">
        <f>'bubbles-wess'!N21+'bubbles-rwss'!N21</f>
        <v>1.22634013537595E-4</v>
      </c>
      <c r="O21" s="5">
        <f>'bubbles-wess'!O21+'bubbles-rwss'!O21</f>
        <v>1.6692332324403002E-2</v>
      </c>
      <c r="P21" s="5">
        <f>'bubbles-wess'!P21+'bubbles-rwss'!P21</f>
        <v>0.13364922335900301</v>
      </c>
      <c r="Q21" s="5">
        <f>'bubbles-wess'!Q21+'bubbles-rwss'!Q21</f>
        <v>1.11627965849137E-2</v>
      </c>
      <c r="R21" s="5">
        <f>'bubbles-wess'!R21+'bubbles-rwss'!R21</f>
        <v>2.2955244736061101E-2</v>
      </c>
      <c r="S21" s="5">
        <f>'bubbles-wess'!S21+'bubbles-rwss'!S21</f>
        <v>6.8022230530637301E-3</v>
      </c>
      <c r="T21" s="5">
        <f>'bubbles-wess'!T21+'bubbles-rwss'!T21</f>
        <v>0.14164825853012999</v>
      </c>
      <c r="AA21">
        <v>5</v>
      </c>
      <c r="AB21" t="s">
        <v>105</v>
      </c>
      <c r="AC21">
        <v>0.102126140825285</v>
      </c>
      <c r="AD21">
        <v>6.6548877730994299E-3</v>
      </c>
      <c r="AE21">
        <v>1.35238100656537E-2</v>
      </c>
      <c r="AF21">
        <v>1.28493663807209E-2</v>
      </c>
      <c r="AG21" s="13">
        <v>1.7779461042538799E-5</v>
      </c>
      <c r="AH21">
        <v>2.64972049878393E-2</v>
      </c>
      <c r="AI21">
        <v>0.45441445304754202</v>
      </c>
      <c r="AJ21" s="13">
        <v>5.1015039375586599E-7</v>
      </c>
      <c r="AK21">
        <v>2.0074642858846602E-2</v>
      </c>
      <c r="AL21">
        <v>1.7984740264740302E-2</v>
      </c>
      <c r="AM21">
        <v>4.3636078705343598E-2</v>
      </c>
      <c r="AN21">
        <v>6.8619311427718498E-3</v>
      </c>
      <c r="AO21">
        <v>1.79212546638024E-2</v>
      </c>
      <c r="AP21">
        <v>0.19855964518365599</v>
      </c>
      <c r="AQ21">
        <v>3.2025232971368701E-2</v>
      </c>
      <c r="AR21" s="13">
        <v>4.8993419773239602E-5</v>
      </c>
      <c r="AS21">
        <v>6.6590904644819697E-3</v>
      </c>
      <c r="AT21">
        <v>4.0144237633635602E-2</v>
      </c>
    </row>
    <row r="22" spans="1:46" x14ac:dyDescent="0.2">
      <c r="A22">
        <v>2013</v>
      </c>
      <c r="B22" s="5"/>
      <c r="C22" t="s">
        <v>127</v>
      </c>
      <c r="D22" s="5">
        <f>'bubbles-wess'!D22+'bubbles-rwss'!D22</f>
        <v>7.2015502053202299E-2</v>
      </c>
      <c r="E22" s="5">
        <f>'bubbles-wess'!E22+'bubbles-rwss'!E22</f>
        <v>9.3617169589699692E-2</v>
      </c>
      <c r="F22" s="5">
        <f>'bubbles-wess'!F22+'bubbles-rwss'!F22</f>
        <v>2.9527097834763809E-2</v>
      </c>
      <c r="G22" s="5">
        <f>'bubbles-wess'!G22+'bubbles-rwss'!G22</f>
        <v>8.3355887973935741E-2</v>
      </c>
      <c r="H22" s="5">
        <f>'bubbles-wess'!H22+'bubbles-rwss'!H22</f>
        <v>2.3422354153679333E-2</v>
      </c>
      <c r="I22" s="5">
        <f>'bubbles-wess'!I22+'bubbles-rwss'!I22</f>
        <v>2.0394264286874509E-2</v>
      </c>
      <c r="J22" s="5">
        <f>'bubbles-wess'!J22+'bubbles-rwss'!J22</f>
        <v>4.9785657091456152E-2</v>
      </c>
      <c r="K22" s="5">
        <f>'bubbles-wess'!K22+'bubbles-rwss'!K22</f>
        <v>9.2857478377489894E-2</v>
      </c>
      <c r="L22" s="5">
        <f>'bubbles-wess'!L22+'bubbles-rwss'!L22</f>
        <v>3.8541574023214911E-2</v>
      </c>
      <c r="M22" s="5">
        <f>'bubbles-wess'!M22+'bubbles-rwss'!M22</f>
        <v>0.1533097505560907</v>
      </c>
      <c r="N22" s="5">
        <f>'bubbles-wess'!N22+'bubbles-rwss'!N22</f>
        <v>0.1010986280222896</v>
      </c>
      <c r="O22" s="5">
        <f>'bubbles-wess'!O22+'bubbles-rwss'!O22</f>
        <v>6.1259292391478544E-2</v>
      </c>
      <c r="P22" s="5">
        <f>'bubbles-wess'!P22+'bubbles-rwss'!P22</f>
        <v>7.2206666078967391E-2</v>
      </c>
      <c r="Q22" s="5">
        <f>'bubbles-wess'!Q22+'bubbles-rwss'!Q22</f>
        <v>5.9468899039814794E-3</v>
      </c>
      <c r="R22" s="5">
        <f>'bubbles-wess'!R22+'bubbles-rwss'!R22</f>
        <v>2.0904700199311066E-2</v>
      </c>
      <c r="S22" s="5">
        <f>'bubbles-wess'!S22+'bubbles-rwss'!S22</f>
        <v>6.8042883340663695E-3</v>
      </c>
      <c r="T22" s="5">
        <f>'bubbles-wess'!T22+'bubbles-rwss'!T22</f>
        <v>3.5102124460764036E-2</v>
      </c>
      <c r="AA22">
        <v>6</v>
      </c>
      <c r="AB22" t="s">
        <v>106</v>
      </c>
      <c r="AC22" s="13">
        <v>2.8060115893687099E-4</v>
      </c>
      <c r="AD22">
        <v>2.2687108957577098E-2</v>
      </c>
      <c r="AE22">
        <v>7.7798302921091404E-3</v>
      </c>
      <c r="AF22" s="13">
        <v>3.3145539633929102E-6</v>
      </c>
      <c r="AG22" s="13">
        <v>3.6249104865723801E-4</v>
      </c>
      <c r="AH22">
        <v>5.7408489564256798E-3</v>
      </c>
      <c r="AI22">
        <v>0.51640230837276202</v>
      </c>
      <c r="AJ22" s="13">
        <v>2.1026270496729099E-5</v>
      </c>
      <c r="AK22">
        <v>4.1143197553941697E-2</v>
      </c>
      <c r="AL22" s="13">
        <v>7.6418324625551401E-5</v>
      </c>
      <c r="AM22">
        <v>0.13965188532613401</v>
      </c>
      <c r="AN22">
        <v>4.8855146478432997E-2</v>
      </c>
      <c r="AO22">
        <v>7.7494446588844093E-2</v>
      </c>
      <c r="AP22">
        <v>7.0610830546389197E-2</v>
      </c>
      <c r="AQ22">
        <v>1.7970188787054801E-2</v>
      </c>
      <c r="AR22" s="13">
        <v>1.8675308703999499E-7</v>
      </c>
      <c r="AS22">
        <v>1.6823724188320299E-2</v>
      </c>
      <c r="AT22">
        <v>3.4096445842241203E-2</v>
      </c>
    </row>
    <row r="23" spans="1:46" x14ac:dyDescent="0.2">
      <c r="A23">
        <v>2014</v>
      </c>
      <c r="B23" s="5"/>
      <c r="C23" s="5" t="s">
        <v>41</v>
      </c>
      <c r="D23" s="5">
        <f>'bubbles-wess'!D23+'bubbles-rwss'!D23</f>
        <v>3.2030168100987598E-2</v>
      </c>
      <c r="E23" s="5">
        <f>'bubbles-wess'!E23+'bubbles-rwss'!E23</f>
        <v>2.0717885699858199E-6</v>
      </c>
      <c r="F23" s="5">
        <f>'bubbles-wess'!F23+'bubbles-rwss'!F23</f>
        <v>3.2633944832167898E-5</v>
      </c>
      <c r="G23" s="5">
        <f>'bubbles-wess'!G23+'bubbles-rwss'!G23</f>
        <v>6.5048114310718697E-4</v>
      </c>
      <c r="H23" s="5">
        <f>'bubbles-wess'!H23+'bubbles-rwss'!H23</f>
        <v>2.8286518357345601E-2</v>
      </c>
      <c r="I23" s="5">
        <f>'bubbles-wess'!I23+'bubbles-rwss'!I23</f>
        <v>5.7763563452508798E-3</v>
      </c>
      <c r="J23" s="5">
        <f>'bubbles-wess'!J23+'bubbles-rwss'!J23</f>
        <v>6.2855822270793598E-6</v>
      </c>
      <c r="K23" s="5">
        <f>'bubbles-wess'!K23+'bubbles-rwss'!K23</f>
        <v>1.8988888000548199E-2</v>
      </c>
      <c r="L23" s="5">
        <f>'bubbles-wess'!L23+'bubbles-rwss'!L23</f>
        <v>2.3464758365480301E-2</v>
      </c>
      <c r="M23" s="5">
        <f>'bubbles-wess'!M23+'bubbles-rwss'!M23</f>
        <v>0.19681664964104001</v>
      </c>
      <c r="N23" s="5">
        <f>'bubbles-wess'!N23+'bubbles-rwss'!N23</f>
        <v>2.4954490766442098E-4</v>
      </c>
      <c r="O23" s="5">
        <f>'bubbles-wess'!O23+'bubbles-rwss'!O23</f>
        <v>2.3804119022889501E-2</v>
      </c>
      <c r="P23" s="5">
        <f>'bubbles-wess'!P23+'bubbles-rwss'!P23</f>
        <v>6.0209624044716102E-2</v>
      </c>
      <c r="Q23" s="5">
        <f>'bubbles-wess'!Q23+'bubbles-rwss'!Q23</f>
        <v>1.22742093502468E-2</v>
      </c>
      <c r="R23" s="5">
        <f>'bubbles-wess'!R23+'bubbles-rwss'!R23</f>
        <v>2.3391256346960501E-3</v>
      </c>
      <c r="S23" s="5">
        <f>'bubbles-wess'!S23+'bubbles-rwss'!S23</f>
        <v>1.9578198788323598E-6</v>
      </c>
      <c r="T23" s="5">
        <f>'bubbles-wess'!T23+'bubbles-rwss'!T23</f>
        <v>7.1279432952800204E-2</v>
      </c>
      <c r="AA23">
        <v>7</v>
      </c>
      <c r="AB23" t="s">
        <v>107</v>
      </c>
      <c r="AC23" s="13">
        <v>1.1224961044118401E-5</v>
      </c>
      <c r="AD23">
        <v>5.9987318602524502E-3</v>
      </c>
      <c r="AE23" s="13">
        <v>1.1902012213426201E-5</v>
      </c>
      <c r="AF23">
        <v>7.0463906257866903E-3</v>
      </c>
      <c r="AG23" s="13">
        <v>1.4311992057242201E-6</v>
      </c>
      <c r="AH23">
        <v>1.9132665069562099E-2</v>
      </c>
      <c r="AI23">
        <v>0.47286633239334602</v>
      </c>
      <c r="AJ23">
        <v>6.9577313684131004E-2</v>
      </c>
      <c r="AK23">
        <v>7.8704435989522994E-2</v>
      </c>
      <c r="AL23" s="13">
        <v>8.6136817825320695E-4</v>
      </c>
      <c r="AM23">
        <v>6.4791203716501197E-2</v>
      </c>
      <c r="AN23">
        <v>5.8092030810032502E-2</v>
      </c>
      <c r="AO23">
        <v>4.5925320752153401E-2</v>
      </c>
      <c r="AP23">
        <v>3.3029923970809803E-2</v>
      </c>
      <c r="AQ23">
        <v>1.57160395079964E-2</v>
      </c>
      <c r="AR23" s="13">
        <v>3.2595941637275499E-7</v>
      </c>
      <c r="AS23">
        <v>3.1629595619376297E-2</v>
      </c>
      <c r="AT23">
        <v>9.6603763690395694E-2</v>
      </c>
    </row>
    <row r="24" spans="1:46" x14ac:dyDescent="0.2">
      <c r="A24">
        <v>2015</v>
      </c>
      <c r="B24" s="5"/>
      <c r="D24" s="5"/>
      <c r="E24" s="5"/>
      <c r="F24" s="5"/>
      <c r="G24" s="5"/>
      <c r="H24" s="5"/>
      <c r="I24" s="5"/>
      <c r="J24" s="5"/>
      <c r="K24" s="5"/>
      <c r="L24" s="5"/>
      <c r="M24" s="5"/>
      <c r="N24" s="5"/>
      <c r="O24" s="5"/>
      <c r="P24" s="5"/>
      <c r="Q24" s="5"/>
      <c r="R24" s="5"/>
      <c r="S24" s="5"/>
      <c r="T24" s="5"/>
      <c r="AA24">
        <v>8</v>
      </c>
      <c r="AB24" t="s">
        <v>108</v>
      </c>
      <c r="AC24" s="13">
        <v>5.7525268542227495E-7</v>
      </c>
      <c r="AD24">
        <v>3.22330081568437E-3</v>
      </c>
      <c r="AE24" s="13">
        <v>1.1603208584632099E-4</v>
      </c>
      <c r="AF24">
        <v>3.3153498908915801E-3</v>
      </c>
      <c r="AG24">
        <v>1.58009155565191E-2</v>
      </c>
      <c r="AH24">
        <v>8.9014783359373101E-3</v>
      </c>
      <c r="AI24">
        <v>0.47711123390418803</v>
      </c>
      <c r="AJ24">
        <v>5.2354835247582499E-3</v>
      </c>
      <c r="AK24" s="13">
        <v>1.89608837408416E-7</v>
      </c>
      <c r="AL24" s="13">
        <v>2.0265998830418399E-4</v>
      </c>
      <c r="AM24">
        <v>9.9982503714764706E-2</v>
      </c>
      <c r="AN24">
        <v>6.5960074489849405E-2</v>
      </c>
      <c r="AO24">
        <v>0.17287848074715101</v>
      </c>
      <c r="AP24">
        <v>5.63295505919756E-2</v>
      </c>
      <c r="AQ24">
        <v>1.07396303637651E-2</v>
      </c>
      <c r="AR24">
        <v>1.27211200366644E-2</v>
      </c>
      <c r="AS24">
        <v>3.1221498486218999E-2</v>
      </c>
      <c r="AT24">
        <v>3.6259922605956903E-2</v>
      </c>
    </row>
    <row r="25" spans="1:46" x14ac:dyDescent="0.2">
      <c r="A25">
        <v>2016</v>
      </c>
      <c r="B25" s="5"/>
      <c r="C25" t="s">
        <v>127</v>
      </c>
      <c r="D25" s="5">
        <f>'bubbles-wess'!D25+'bubbles-rwss'!D25</f>
        <v>0.11219348236492449</v>
      </c>
      <c r="E25" s="5">
        <f>'bubbles-wess'!E25+'bubbles-rwss'!E25</f>
        <v>3.0305749193383569E-2</v>
      </c>
      <c r="F25" s="5">
        <f>'bubbles-wess'!F25+'bubbles-rwss'!F25</f>
        <v>6.587620392675961E-3</v>
      </c>
      <c r="G25" s="5">
        <f>'bubbles-wess'!G25+'bubbles-rwss'!G25</f>
        <v>6.6365219577743287E-2</v>
      </c>
      <c r="H25" s="5">
        <f>'bubbles-wess'!H25+'bubbles-rwss'!H25</f>
        <v>8.6220371338177448E-2</v>
      </c>
      <c r="I25" s="5">
        <f>'bubbles-wess'!I25+'bubbles-rwss'!I25</f>
        <v>4.0282765641319579E-2</v>
      </c>
      <c r="J25" s="5">
        <f>'bubbles-wess'!J25+'bubbles-rwss'!J25</f>
        <v>6.3567641575509298E-3</v>
      </c>
      <c r="K25" s="5">
        <f>'bubbles-wess'!K25+'bubbles-rwss'!K25</f>
        <v>9.1092440516414908E-2</v>
      </c>
      <c r="L25" s="5">
        <f>'bubbles-wess'!L25+'bubbles-rwss'!L25</f>
        <v>2.6371362862612501E-2</v>
      </c>
      <c r="M25" s="5">
        <f>'bubbles-wess'!M25+'bubbles-rwss'!M25</f>
        <v>0.13324663059674841</v>
      </c>
      <c r="N25" s="5">
        <f>'bubbles-wess'!N25+'bubbles-rwss'!N25</f>
        <v>4.093333193564911E-2</v>
      </c>
      <c r="O25" s="5">
        <f>'bubbles-wess'!O25+'bubbles-rwss'!O25</f>
        <v>1.651207566542362E-2</v>
      </c>
      <c r="P25" s="5">
        <f>'bubbles-wess'!P25+'bubbles-rwss'!P25</f>
        <v>0.2442201788163666</v>
      </c>
      <c r="Q25" s="5">
        <f>'bubbles-wess'!Q25+'bubbles-rwss'!Q25</f>
        <v>2.3081486282089538E-2</v>
      </c>
      <c r="R25" s="5">
        <f>'bubbles-wess'!R25+'bubbles-rwss'!R25</f>
        <v>2.6760322894661914E-2</v>
      </c>
      <c r="S25" s="5">
        <f>'bubbles-wess'!S25+'bubbles-rwss'!S25</f>
        <v>6.5397805215432259E-2</v>
      </c>
      <c r="T25" s="5">
        <f>'bubbles-wess'!T25+'bubbles-rwss'!T25</f>
        <v>6.4955632114560097E-2</v>
      </c>
      <c r="AA25">
        <v>8</v>
      </c>
      <c r="AB25" t="s">
        <v>108</v>
      </c>
      <c r="AC25" s="13">
        <v>5.7525268542227495E-7</v>
      </c>
      <c r="AD25">
        <v>3.22330081568437E-3</v>
      </c>
      <c r="AE25" s="13">
        <v>1.1603208584632099E-4</v>
      </c>
      <c r="AF25">
        <v>3.3153498908915801E-3</v>
      </c>
      <c r="AG25">
        <v>1.58009155565191E-2</v>
      </c>
      <c r="AH25">
        <v>8.9014783359373101E-3</v>
      </c>
      <c r="AI25">
        <v>0.47711123390418803</v>
      </c>
      <c r="AJ25">
        <v>5.2354835247582499E-3</v>
      </c>
      <c r="AK25" s="13">
        <v>1.89608837408416E-7</v>
      </c>
      <c r="AL25" s="13">
        <v>2.0265998830418399E-4</v>
      </c>
      <c r="AM25">
        <v>9.9982503714764706E-2</v>
      </c>
      <c r="AN25">
        <v>6.5960074489849405E-2</v>
      </c>
      <c r="AO25">
        <v>0.17287848074715101</v>
      </c>
      <c r="AP25">
        <v>5.63295505919756E-2</v>
      </c>
      <c r="AQ25">
        <v>1.07396303637651E-2</v>
      </c>
      <c r="AR25">
        <v>1.27211200366644E-2</v>
      </c>
      <c r="AS25">
        <v>3.1221498486218999E-2</v>
      </c>
      <c r="AT25">
        <v>3.6259922605956903E-2</v>
      </c>
    </row>
    <row r="26" spans="1:46" x14ac:dyDescent="0.2">
      <c r="A26">
        <v>2017</v>
      </c>
      <c r="B26" s="5"/>
      <c r="C26" s="5" t="s">
        <v>41</v>
      </c>
      <c r="D26" s="5">
        <f>'bubbles-wess'!D26+'bubbles-rwss'!D26</f>
        <v>1.30414115071663E-2</v>
      </c>
      <c r="E26" s="5">
        <f>'bubbles-wess'!E26+'bubbles-rwss'!E26</f>
        <v>2.7312475003296099E-2</v>
      </c>
      <c r="F26" s="5">
        <f>'bubbles-wess'!F26+'bubbles-rwss'!F26</f>
        <v>2.17265711619716E-7</v>
      </c>
      <c r="G26" s="5">
        <f>'bubbles-wess'!G26+'bubbles-rwss'!G26</f>
        <v>7.4954090627064402E-6</v>
      </c>
      <c r="H26" s="5">
        <f>'bubbles-wess'!H26+'bubbles-rwss'!H26</f>
        <v>5.80679971717312E-3</v>
      </c>
      <c r="I26" s="5">
        <f>'bubbles-wess'!I26+'bubbles-rwss'!I26</f>
        <v>3.0231584979939101E-2</v>
      </c>
      <c r="J26" s="5">
        <f>'bubbles-wess'!J26+'bubbles-rwss'!J26</f>
        <v>6.9541623551692903E-7</v>
      </c>
      <c r="K26" s="5">
        <f>'bubbles-wess'!K26+'bubbles-rwss'!K26</f>
        <v>5.3912358130720699E-2</v>
      </c>
      <c r="L26" s="5">
        <f>'bubbles-wess'!L26+'bubbles-rwss'!L26</f>
        <v>2.92839523541467E-2</v>
      </c>
      <c r="M26" s="5">
        <f>'bubbles-wess'!M26+'bubbles-rwss'!M26</f>
        <v>7.1805184663446903E-2</v>
      </c>
      <c r="N26" s="5">
        <f>'bubbles-wess'!N26+'bubbles-rwss'!N26</f>
        <v>4.62854771024474E-7</v>
      </c>
      <c r="O26" s="5">
        <f>'bubbles-wess'!O26+'bubbles-rwss'!O26</f>
        <v>5.2837357557083001E-3</v>
      </c>
      <c r="P26" s="5">
        <f>'bubbles-wess'!P26+'bubbles-rwss'!P26</f>
        <v>5.45367187710546E-2</v>
      </c>
      <c r="Q26" s="5">
        <f>'bubbles-wess'!Q26+'bubbles-rwss'!Q26</f>
        <v>1.0525860930615399E-3</v>
      </c>
      <c r="R26" s="5">
        <f>'bubbles-wess'!R26+'bubbles-rwss'!R26</f>
        <v>3.8095009583620298E-4</v>
      </c>
      <c r="S26" s="5">
        <f>'bubbles-wess'!S26+'bubbles-rwss'!S26</f>
        <v>1.6569442122973701E-2</v>
      </c>
      <c r="T26" s="5">
        <f>'bubbles-wess'!T26+'bubbles-rwss'!T26</f>
        <v>0.11645306354346301</v>
      </c>
      <c r="AA26">
        <v>9</v>
      </c>
      <c r="AB26" t="s">
        <v>109</v>
      </c>
      <c r="AC26">
        <v>9.5059441007660297E-2</v>
      </c>
      <c r="AD26">
        <v>7.91946135923168E-3</v>
      </c>
      <c r="AE26">
        <v>1.7152232910158199E-2</v>
      </c>
      <c r="AF26">
        <v>7.2412962573511E-3</v>
      </c>
      <c r="AG26" s="13">
        <v>7.21613240500277E-7</v>
      </c>
      <c r="AH26">
        <v>3.7570954554674803E-2</v>
      </c>
      <c r="AI26">
        <v>0.46411632525967</v>
      </c>
      <c r="AJ26">
        <v>8.1706644158250699E-3</v>
      </c>
      <c r="AK26">
        <v>6.03918715927724E-2</v>
      </c>
      <c r="AL26">
        <v>2.32069634852002E-2</v>
      </c>
      <c r="AM26">
        <v>4.4339087634776703E-2</v>
      </c>
      <c r="AN26">
        <v>5.9732855724770701E-3</v>
      </c>
      <c r="AO26">
        <v>1.7023059081952899E-3</v>
      </c>
      <c r="AP26">
        <v>0.11980578678291801</v>
      </c>
      <c r="AQ26">
        <v>4.61822272950198E-2</v>
      </c>
      <c r="AR26" s="13">
        <v>2.7311505118459699E-6</v>
      </c>
      <c r="AS26">
        <v>4.7872480548160103E-3</v>
      </c>
      <c r="AT26">
        <v>5.6377395145499699E-2</v>
      </c>
    </row>
    <row r="27" spans="1:46" x14ac:dyDescent="0.2">
      <c r="A27">
        <v>2018</v>
      </c>
      <c r="B27" s="5"/>
      <c r="C27" t="s">
        <v>127</v>
      </c>
      <c r="D27" s="5">
        <f>'bubbles-wess'!D27+'bubbles-rwss'!D27</f>
        <v>0.27789523763988649</v>
      </c>
      <c r="E27" s="5">
        <f>'bubbles-wess'!E27+'bubbles-rwss'!E27</f>
        <v>1.3830915788411046E-2</v>
      </c>
      <c r="F27" s="5">
        <f>'bubbles-wess'!F27+'bubbles-rwss'!F27</f>
        <v>3.5642909854928906E-2</v>
      </c>
      <c r="G27" s="5">
        <f>'bubbles-wess'!G27+'bubbles-rwss'!G27</f>
        <v>5.7940046125110306E-2</v>
      </c>
      <c r="H27" s="5">
        <f>'bubbles-wess'!H27+'bubbles-rwss'!H27</f>
        <v>4.105483133946914E-2</v>
      </c>
      <c r="I27" s="5">
        <f>'bubbles-wess'!I27+'bubbles-rwss'!I27</f>
        <v>7.5504483252636628E-3</v>
      </c>
      <c r="J27" s="5">
        <f>'bubbles-wess'!J27+'bubbles-rwss'!J27</f>
        <v>7.7823470156710678E-2</v>
      </c>
      <c r="K27" s="5">
        <f>'bubbles-wess'!K27+'bubbles-rwss'!K27</f>
        <v>0.1140596161489911</v>
      </c>
      <c r="L27" s="5">
        <f>'bubbles-wess'!L27+'bubbles-rwss'!L27</f>
        <v>9.9519535135517034E-2</v>
      </c>
      <c r="M27" s="5">
        <f>'bubbles-wess'!M27+'bubbles-rwss'!M27</f>
        <v>8.7041297714337496E-2</v>
      </c>
      <c r="N27" s="5">
        <f>'bubbles-wess'!N27+'bubbles-rwss'!N27</f>
        <v>1.0398530268302626E-2</v>
      </c>
      <c r="O27" s="5">
        <f>'bubbles-wess'!O27+'bubbles-rwss'!O27</f>
        <v>4.330020531524776E-2</v>
      </c>
      <c r="P27" s="5">
        <f>'bubbles-wess'!P27+'bubbles-rwss'!P27</f>
        <v>5.5231854735702302E-2</v>
      </c>
      <c r="Q27" s="5">
        <f>'bubbles-wess'!Q27+'bubbles-rwss'!Q27</f>
        <v>2.9794528510659122E-3</v>
      </c>
      <c r="R27" s="5">
        <f>'bubbles-wess'!R27+'bubbles-rwss'!R27</f>
        <v>1.1665860786997408E-2</v>
      </c>
      <c r="S27" s="5">
        <f>'bubbles-wess'!S27+'bubbles-rwss'!S27</f>
        <v>5.2391303260965402E-2</v>
      </c>
      <c r="T27" s="5">
        <f>'bubbles-wess'!T27+'bubbles-rwss'!T27</f>
        <v>0.10221813205099499</v>
      </c>
      <c r="AA27">
        <v>10</v>
      </c>
      <c r="AB27" t="s">
        <v>110</v>
      </c>
      <c r="AC27" s="13">
        <v>7.74116887668466E-7</v>
      </c>
      <c r="AD27">
        <v>9.6597235995441996E-2</v>
      </c>
      <c r="AE27" s="13">
        <v>7.90724395932967E-4</v>
      </c>
      <c r="AF27">
        <v>1.78329728853617E-2</v>
      </c>
      <c r="AG27">
        <v>7.7482279041625303E-3</v>
      </c>
      <c r="AH27">
        <v>1.9276381038888499E-2</v>
      </c>
      <c r="AI27">
        <v>0.52456762003313095</v>
      </c>
      <c r="AJ27">
        <v>9.6592501066834497E-3</v>
      </c>
      <c r="AK27">
        <v>6.52486926547515E-2</v>
      </c>
      <c r="AL27" s="13">
        <v>9.1410702781090098E-5</v>
      </c>
      <c r="AM27">
        <v>4.6864740852842299E-2</v>
      </c>
      <c r="AN27">
        <v>5.3486540353206199E-2</v>
      </c>
      <c r="AO27">
        <v>7.8356299796147402E-2</v>
      </c>
      <c r="AP27">
        <v>1.6707336067157099E-2</v>
      </c>
      <c r="AQ27">
        <v>1.3878164480141101E-2</v>
      </c>
      <c r="AR27">
        <v>3.4866554123801899E-3</v>
      </c>
      <c r="AS27">
        <v>8.7181636481503694E-3</v>
      </c>
      <c r="AT27">
        <v>3.6688809555952002E-2</v>
      </c>
    </row>
    <row r="28" spans="1:46" x14ac:dyDescent="0.2">
      <c r="B28" s="5"/>
      <c r="C28" s="5"/>
      <c r="D28" s="5"/>
      <c r="E28" s="6"/>
      <c r="F28" s="6"/>
      <c r="G28" s="6"/>
      <c r="H28" s="5"/>
      <c r="I28" s="5"/>
      <c r="J28" s="6"/>
      <c r="K28" s="5"/>
      <c r="L28" s="5"/>
      <c r="M28" s="5"/>
      <c r="N28" s="6"/>
      <c r="O28" s="5"/>
      <c r="P28" s="5"/>
      <c r="Q28" s="5"/>
      <c r="R28" s="5"/>
      <c r="S28" s="6"/>
      <c r="T28" s="5"/>
      <c r="W28" s="5"/>
      <c r="AA28">
        <v>12</v>
      </c>
      <c r="AB28" t="s">
        <v>111</v>
      </c>
      <c r="AC28">
        <v>7.7822705219349697E-2</v>
      </c>
      <c r="AD28">
        <v>6.9911570489334897E-3</v>
      </c>
      <c r="AE28">
        <v>7.5081298001835502E-3</v>
      </c>
      <c r="AF28">
        <v>9.8978699239576605E-3</v>
      </c>
      <c r="AG28">
        <v>3.0534868845159399E-3</v>
      </c>
      <c r="AH28">
        <v>1.1362533535462301E-2</v>
      </c>
      <c r="AI28">
        <v>0.46604219160250998</v>
      </c>
      <c r="AJ28">
        <v>1.5068095541407801E-2</v>
      </c>
      <c r="AK28">
        <v>1.3752281750416E-2</v>
      </c>
      <c r="AL28">
        <v>2.97870542472171E-3</v>
      </c>
      <c r="AM28">
        <v>7.4496825674946393E-2</v>
      </c>
      <c r="AN28">
        <v>4.1149019237232499E-2</v>
      </c>
      <c r="AO28">
        <v>3.1512563743136497E-2</v>
      </c>
      <c r="AP28">
        <v>4.9027989877801499E-2</v>
      </c>
      <c r="AQ28">
        <v>4.3299710279762101E-2</v>
      </c>
      <c r="AR28">
        <v>1.7611099727993001E-2</v>
      </c>
      <c r="AS28">
        <v>2.8906352596759201E-2</v>
      </c>
      <c r="AT28">
        <v>9.9519282130909104E-2</v>
      </c>
    </row>
    <row r="29" spans="1:46" x14ac:dyDescent="0.2">
      <c r="A29" t="s">
        <v>89</v>
      </c>
      <c r="D29">
        <f>AVERAGE(D4:D27)</f>
        <v>5.7072600032756104E-2</v>
      </c>
      <c r="E29">
        <f t="shared" ref="E29:T29" si="0">AVERAGE(E4:E27)</f>
        <v>5.5442592581922336E-2</v>
      </c>
      <c r="F29">
        <f t="shared" si="0"/>
        <v>1.8756335192253375E-2</v>
      </c>
      <c r="G29">
        <f t="shared" si="0"/>
        <v>2.0578466170469382E-2</v>
      </c>
      <c r="H29">
        <f t="shared" si="0"/>
        <v>1.4820663620663626E-2</v>
      </c>
      <c r="I29">
        <f t="shared" si="0"/>
        <v>1.0656122765156909E-2</v>
      </c>
      <c r="J29">
        <f t="shared" si="0"/>
        <v>1.9413406349510248E-2</v>
      </c>
      <c r="K29">
        <f t="shared" si="0"/>
        <v>7.7387677526128809E-2</v>
      </c>
      <c r="L29">
        <f t="shared" si="0"/>
        <v>4.7747337589693004E-2</v>
      </c>
      <c r="M29">
        <f t="shared" si="0"/>
        <v>9.4103091476056097E-2</v>
      </c>
      <c r="N29">
        <f t="shared" si="0"/>
        <v>1.5750029810491461E-2</v>
      </c>
      <c r="O29">
        <f t="shared" si="0"/>
        <v>2.6473359156312822E-2</v>
      </c>
      <c r="P29">
        <f t="shared" si="0"/>
        <v>7.265042684369688E-2</v>
      </c>
      <c r="Q29">
        <f t="shared" si="0"/>
        <v>7.7842005567476062E-3</v>
      </c>
      <c r="R29">
        <f t="shared" si="0"/>
        <v>1.2434655742122609E-2</v>
      </c>
      <c r="S29">
        <f t="shared" si="0"/>
        <v>2.6634776604425214E-2</v>
      </c>
      <c r="T29">
        <f t="shared" si="0"/>
        <v>8.0551896056812122E-2</v>
      </c>
      <c r="AA29">
        <v>13</v>
      </c>
      <c r="AB29" t="s">
        <v>112</v>
      </c>
      <c r="AC29" s="13">
        <v>6.2855822270793598E-6</v>
      </c>
      <c r="AD29">
        <v>3.2030168100987598E-2</v>
      </c>
      <c r="AE29">
        <v>5.7763563452508798E-3</v>
      </c>
      <c r="AF29" s="13">
        <v>2.4954490766442098E-4</v>
      </c>
      <c r="AG29">
        <v>2.8286518357345601E-2</v>
      </c>
      <c r="AH29">
        <v>2.3391256346960501E-3</v>
      </c>
      <c r="AI29">
        <v>0.52378717499771599</v>
      </c>
      <c r="AJ29" s="13">
        <v>6.5048114310718697E-4</v>
      </c>
      <c r="AK29" s="13">
        <v>2.0717885699858199E-6</v>
      </c>
      <c r="AL29">
        <v>1.22742093502468E-2</v>
      </c>
      <c r="AM29">
        <v>7.1279432952800204E-2</v>
      </c>
      <c r="AN29">
        <v>1.8988888000548199E-2</v>
      </c>
      <c r="AO29">
        <v>0.19681664964104001</v>
      </c>
      <c r="AP29">
        <v>6.0209624044716102E-2</v>
      </c>
      <c r="AQ29">
        <v>2.3804119022889501E-2</v>
      </c>
      <c r="AR29" s="13">
        <v>3.2633944832167898E-5</v>
      </c>
      <c r="AS29" s="13">
        <v>1.9578198788323598E-6</v>
      </c>
      <c r="AT29">
        <v>2.3464758365480301E-2</v>
      </c>
    </row>
    <row r="30" spans="1:46" x14ac:dyDescent="0.2">
      <c r="AA30">
        <v>14</v>
      </c>
      <c r="AB30" t="s">
        <v>113</v>
      </c>
      <c r="AC30">
        <v>3.7937788757918298E-2</v>
      </c>
      <c r="AD30">
        <v>1.42028390882628E-2</v>
      </c>
      <c r="AE30">
        <v>9.0446168756644595E-3</v>
      </c>
      <c r="AF30" s="13">
        <v>6.0462813469875298E-4</v>
      </c>
      <c r="AG30" s="13">
        <v>7.1824209882043102E-4</v>
      </c>
      <c r="AH30">
        <v>8.6140969163392596E-3</v>
      </c>
      <c r="AI30">
        <v>0.48825207757121702</v>
      </c>
      <c r="AJ30">
        <v>7.2632902836260393E-2</v>
      </c>
      <c r="AK30">
        <v>3.8028448859576701E-2</v>
      </c>
      <c r="AL30">
        <v>2.3387913021441701E-3</v>
      </c>
      <c r="AM30">
        <v>5.94738616910198E-2</v>
      </c>
      <c r="AN30">
        <v>1.26766260727465E-2</v>
      </c>
      <c r="AO30">
        <v>4.1761881846202699E-2</v>
      </c>
      <c r="AP30">
        <v>2.7894845191446499E-2</v>
      </c>
      <c r="AQ30">
        <v>4.6137580689154897E-2</v>
      </c>
      <c r="AR30">
        <v>4.3638575083244903E-2</v>
      </c>
      <c r="AS30">
        <v>4.4698895333702499E-2</v>
      </c>
      <c r="AT30">
        <v>5.1343301651578903E-2</v>
      </c>
    </row>
    <row r="31" spans="1:46" x14ac:dyDescent="0.2">
      <c r="G31" t="s">
        <v>46</v>
      </c>
      <c r="S31" t="s">
        <v>41</v>
      </c>
      <c r="T31" t="s">
        <v>45</v>
      </c>
      <c r="U31" t="s">
        <v>126</v>
      </c>
      <c r="AA31">
        <v>15</v>
      </c>
      <c r="AB31" t="s">
        <v>114</v>
      </c>
      <c r="AC31" s="13">
        <v>1.3718153018115201E-5</v>
      </c>
      <c r="AD31">
        <v>1.29707002619845E-2</v>
      </c>
      <c r="AE31">
        <v>8.9724795445062198E-3</v>
      </c>
      <c r="AF31" s="13">
        <v>1.4531761313292901E-4</v>
      </c>
      <c r="AG31" s="13">
        <v>7.2289587704841196E-4</v>
      </c>
      <c r="AH31">
        <v>6.4473862927198001E-3</v>
      </c>
      <c r="AI31">
        <v>0.50560086534156201</v>
      </c>
      <c r="AJ31" s="13">
        <v>4.1434012706544201E-4</v>
      </c>
      <c r="AK31">
        <v>4.43257308542458E-2</v>
      </c>
      <c r="AL31">
        <v>2.6756637108187801E-3</v>
      </c>
      <c r="AM31">
        <v>0.13690650930971901</v>
      </c>
      <c r="AN31">
        <v>3.8071617815203199E-2</v>
      </c>
      <c r="AO31">
        <v>0.124213812698176</v>
      </c>
      <c r="AP31">
        <v>4.6816547399334697E-2</v>
      </c>
      <c r="AQ31">
        <v>1.7592992266011499E-2</v>
      </c>
      <c r="AR31" s="13">
        <v>1.6875456128647499E-7</v>
      </c>
      <c r="AS31">
        <v>1.8330779483531099E-2</v>
      </c>
      <c r="AT31">
        <v>3.57784744973587E-2</v>
      </c>
    </row>
    <row r="32" spans="1:46" x14ac:dyDescent="0.2">
      <c r="B32" s="4"/>
      <c r="C32" s="4"/>
      <c r="D32" s="4"/>
      <c r="E32" s="4"/>
      <c r="R32" s="3"/>
      <c r="S32">
        <v>1995</v>
      </c>
      <c r="T32">
        <v>1</v>
      </c>
      <c r="U32">
        <v>2.5437999999999999E-2</v>
      </c>
      <c r="V32" s="3"/>
      <c r="W32" s="3"/>
      <c r="X32" s="3"/>
      <c r="AA32">
        <v>16</v>
      </c>
      <c r="AB32" t="s">
        <v>115</v>
      </c>
      <c r="AC32">
        <v>2.0076107229122001E-3</v>
      </c>
      <c r="AD32">
        <v>1.0706874935118901E-2</v>
      </c>
      <c r="AE32">
        <v>3.8457651606198899E-3</v>
      </c>
      <c r="AF32">
        <v>1.4934117227501801E-2</v>
      </c>
      <c r="AG32" s="13">
        <v>6.82365738111463E-4</v>
      </c>
      <c r="AH32">
        <v>4.5950873289012104E-3</v>
      </c>
      <c r="AI32">
        <v>0.45671746102868899</v>
      </c>
      <c r="AJ32">
        <v>9.7600639694054199E-3</v>
      </c>
      <c r="AK32">
        <v>7.1458927485259796E-2</v>
      </c>
      <c r="AL32">
        <v>5.3535695053404204E-3</v>
      </c>
      <c r="AM32">
        <v>5.9400583153124902E-2</v>
      </c>
      <c r="AN32">
        <v>7.0554162579619703E-2</v>
      </c>
      <c r="AO32">
        <v>0.101980180952102</v>
      </c>
      <c r="AP32">
        <v>5.6895985274599097E-2</v>
      </c>
      <c r="AQ32">
        <v>4.1340831902572803E-2</v>
      </c>
      <c r="AR32" s="13">
        <v>2.9267659705747599E-7</v>
      </c>
      <c r="AS32">
        <v>4.2236435644046298E-2</v>
      </c>
      <c r="AT32">
        <v>4.7529684715477298E-2</v>
      </c>
    </row>
    <row r="33" spans="2:46" x14ac:dyDescent="0.2">
      <c r="B33" s="4"/>
      <c r="C33" s="4"/>
      <c r="D33" s="4"/>
      <c r="E33" s="4"/>
      <c r="R33" s="3"/>
      <c r="S33">
        <v>1996</v>
      </c>
      <c r="T33">
        <v>1</v>
      </c>
      <c r="U33">
        <v>2.0579999999999999E-3</v>
      </c>
      <c r="V33" s="3"/>
      <c r="W33" s="3"/>
      <c r="X33" s="3"/>
      <c r="AA33">
        <v>17</v>
      </c>
      <c r="AB33" t="s">
        <v>116</v>
      </c>
      <c r="AC33">
        <v>1.25930712235941E-3</v>
      </c>
      <c r="AD33">
        <v>4.7767813604123202E-2</v>
      </c>
      <c r="AE33">
        <v>8.3036703528413993E-3</v>
      </c>
      <c r="AF33">
        <v>2.63358225993989E-2</v>
      </c>
      <c r="AG33" s="13">
        <v>7.6808870448072798E-4</v>
      </c>
      <c r="AH33">
        <v>2.2173129610172902E-2</v>
      </c>
      <c r="AI33">
        <v>0.49118175149897197</v>
      </c>
      <c r="AJ33">
        <v>3.8519586965457099E-3</v>
      </c>
      <c r="AK33">
        <v>8.4171381016853203E-2</v>
      </c>
      <c r="AL33">
        <v>2.1438338001244901E-2</v>
      </c>
      <c r="AM33">
        <v>6.6112375417952507E-2</v>
      </c>
      <c r="AN33">
        <v>3.6278452987088899E-2</v>
      </c>
      <c r="AO33">
        <v>6.3629184953100798E-2</v>
      </c>
      <c r="AP33">
        <v>5.58317134861787E-2</v>
      </c>
      <c r="AQ33">
        <v>2.00330348688115E-2</v>
      </c>
      <c r="AR33">
        <v>2.1204874178123801E-3</v>
      </c>
      <c r="AS33">
        <v>7.4015252008692699E-3</v>
      </c>
      <c r="AT33">
        <v>4.1341964461192898E-2</v>
      </c>
    </row>
    <row r="34" spans="2:46" x14ac:dyDescent="0.2">
      <c r="B34" s="4"/>
      <c r="C34" s="4"/>
      <c r="D34" s="4"/>
      <c r="E34" s="4"/>
      <c r="R34" s="3"/>
      <c r="S34">
        <v>1997</v>
      </c>
      <c r="T34">
        <v>1</v>
      </c>
      <c r="U34">
        <v>2.9564E-2</v>
      </c>
      <c r="V34" s="3"/>
      <c r="W34" s="3"/>
      <c r="X34" s="3"/>
      <c r="AA34">
        <v>18</v>
      </c>
      <c r="AB34" t="s">
        <v>117</v>
      </c>
      <c r="AC34" s="13">
        <v>5.5323242494685301E-5</v>
      </c>
      <c r="AD34">
        <v>8.6263641409657393E-2</v>
      </c>
      <c r="AE34">
        <v>8.7713314485089906E-3</v>
      </c>
      <c r="AF34">
        <v>3.2051835681790097E-2</v>
      </c>
      <c r="AG34">
        <v>2.2382452599121801E-2</v>
      </c>
      <c r="AH34" s="13">
        <v>6.8895979325069896E-6</v>
      </c>
      <c r="AI34">
        <v>0.52041718428200301</v>
      </c>
      <c r="AJ34">
        <v>4.14875187677834E-3</v>
      </c>
      <c r="AK34">
        <v>1.39548962793829E-2</v>
      </c>
      <c r="AL34" s="13">
        <v>3.09976769691531E-5</v>
      </c>
      <c r="AM34">
        <v>1.5027621670390401E-2</v>
      </c>
      <c r="AN34">
        <v>7.4028335573594298E-2</v>
      </c>
      <c r="AO34">
        <v>4.10897618087935E-2</v>
      </c>
      <c r="AP34">
        <v>2.6645598423953299E-2</v>
      </c>
      <c r="AQ34">
        <v>1.72675098123184E-2</v>
      </c>
      <c r="AR34">
        <v>0.123070115326071</v>
      </c>
      <c r="AS34">
        <v>5.2180085448906002E-3</v>
      </c>
      <c r="AT34">
        <v>9.5697447453484408E-3</v>
      </c>
    </row>
    <row r="35" spans="2:46" x14ac:dyDescent="0.2">
      <c r="B35" s="4"/>
      <c r="C35" s="4"/>
      <c r="D35" s="4"/>
      <c r="E35" s="4"/>
      <c r="R35" s="3"/>
      <c r="S35">
        <v>1998</v>
      </c>
      <c r="T35">
        <v>1</v>
      </c>
      <c r="U35">
        <v>4.4780000000000002E-3</v>
      </c>
      <c r="V35" s="3"/>
      <c r="W35" s="3"/>
      <c r="X35" s="3"/>
      <c r="AA35">
        <v>19</v>
      </c>
      <c r="AB35" t="s">
        <v>118</v>
      </c>
      <c r="AC35" s="13">
        <v>6.9541623551692903E-7</v>
      </c>
      <c r="AD35">
        <v>1.30414115071663E-2</v>
      </c>
      <c r="AE35">
        <v>3.0231584979939101E-2</v>
      </c>
      <c r="AF35" s="13">
        <v>4.62854771024474E-7</v>
      </c>
      <c r="AG35">
        <v>5.80679971717312E-3</v>
      </c>
      <c r="AH35" s="13">
        <v>3.8095009583620298E-4</v>
      </c>
      <c r="AI35">
        <v>0.57432086631623203</v>
      </c>
      <c r="AJ35" s="13">
        <v>7.4954090627064402E-6</v>
      </c>
      <c r="AK35">
        <v>2.7312475003296099E-2</v>
      </c>
      <c r="AL35">
        <v>1.0525860930615399E-3</v>
      </c>
      <c r="AM35">
        <v>0.11645306354346301</v>
      </c>
      <c r="AN35">
        <v>5.3912358130720699E-2</v>
      </c>
      <c r="AO35">
        <v>7.1805184663446903E-2</v>
      </c>
      <c r="AP35">
        <v>5.45367187710546E-2</v>
      </c>
      <c r="AQ35">
        <v>5.2837357557083001E-3</v>
      </c>
      <c r="AR35" s="13">
        <v>2.17265711619716E-7</v>
      </c>
      <c r="AS35">
        <v>1.6569442122973701E-2</v>
      </c>
      <c r="AT35">
        <v>2.92839523541467E-2</v>
      </c>
    </row>
    <row r="36" spans="2:46" x14ac:dyDescent="0.2">
      <c r="B36" s="4"/>
      <c r="C36" s="4"/>
      <c r="D36" s="4"/>
      <c r="E36" s="4"/>
      <c r="R36" s="3"/>
      <c r="S36">
        <v>1999</v>
      </c>
      <c r="T36">
        <v>1</v>
      </c>
      <c r="U36">
        <v>1.0707E-2</v>
      </c>
      <c r="V36" s="3"/>
      <c r="W36" s="3"/>
      <c r="X36" s="3"/>
      <c r="AA36">
        <v>20</v>
      </c>
      <c r="AB36" t="s">
        <v>119</v>
      </c>
      <c r="AC36">
        <v>3.2573033417408401E-2</v>
      </c>
      <c r="AD36">
        <v>2.9564328627549302E-2</v>
      </c>
      <c r="AE36" s="13">
        <v>2.0855721185746701E-4</v>
      </c>
      <c r="AF36">
        <v>5.7134817524117504E-3</v>
      </c>
      <c r="AG36">
        <v>6.1778048265433401E-3</v>
      </c>
      <c r="AH36" s="13">
        <v>7.40596558673197E-5</v>
      </c>
      <c r="AI36">
        <v>0.496853786068921</v>
      </c>
      <c r="AJ36" s="13">
        <v>6.7412931172783296E-6</v>
      </c>
      <c r="AK36">
        <v>4.7480907283861097E-2</v>
      </c>
      <c r="AL36">
        <v>1.45121636371391E-2</v>
      </c>
      <c r="AM36">
        <v>8.5601569613789799E-2</v>
      </c>
      <c r="AN36">
        <v>4.2396720338830102E-2</v>
      </c>
      <c r="AO36">
        <v>6.3225815893763596E-2</v>
      </c>
      <c r="AP36">
        <v>4.9132158816987598E-2</v>
      </c>
      <c r="AQ36">
        <v>3.0549435380041401E-2</v>
      </c>
      <c r="AR36">
        <v>2.6261375070941399E-2</v>
      </c>
      <c r="AS36">
        <v>2.76438630765602E-2</v>
      </c>
      <c r="AT36">
        <v>4.2024198034408898E-2</v>
      </c>
    </row>
    <row r="37" spans="2:46" x14ac:dyDescent="0.2">
      <c r="B37" s="4"/>
      <c r="C37" s="4"/>
      <c r="D37" s="4"/>
      <c r="E37" s="4"/>
      <c r="R37" s="3"/>
      <c r="S37">
        <v>2000</v>
      </c>
      <c r="T37">
        <v>1</v>
      </c>
      <c r="U37">
        <v>5.999E-3</v>
      </c>
      <c r="V37" s="3"/>
      <c r="W37" s="3"/>
      <c r="X37" s="3"/>
      <c r="AA37">
        <v>21</v>
      </c>
      <c r="AB37" t="s">
        <v>120</v>
      </c>
      <c r="AC37">
        <v>6.3557822477930499E-3</v>
      </c>
      <c r="AD37">
        <v>3.4929316500819298E-2</v>
      </c>
      <c r="AE37">
        <v>3.4426327972632197E-2</v>
      </c>
      <c r="AF37">
        <v>3.1556344583713702E-2</v>
      </c>
      <c r="AG37">
        <v>7.2220944309047503E-3</v>
      </c>
      <c r="AH37">
        <v>2.6759043049774101E-2</v>
      </c>
      <c r="AI37">
        <v>0.455277786368458</v>
      </c>
      <c r="AJ37">
        <v>6.5176239952279801E-3</v>
      </c>
      <c r="AK37">
        <v>3.0152107875517701E-2</v>
      </c>
      <c r="AL37">
        <v>2.3080526850300601E-2</v>
      </c>
      <c r="AM37">
        <v>4.04388721353185E-2</v>
      </c>
      <c r="AN37">
        <v>9.3207857690384092E-3</v>
      </c>
      <c r="AO37">
        <v>4.2184551901815498E-2</v>
      </c>
      <c r="AP37">
        <v>0.220584663930251</v>
      </c>
      <c r="AQ37">
        <v>1.4599760505034301E-2</v>
      </c>
      <c r="AR37" s="13">
        <v>9.0273006629513603E-6</v>
      </c>
      <c r="AS37">
        <v>3.2367661636167602E-3</v>
      </c>
      <c r="AT37">
        <v>1.3348618419120301E-2</v>
      </c>
    </row>
    <row r="38" spans="2:46" x14ac:dyDescent="0.2">
      <c r="B38" s="4"/>
      <c r="C38" s="4"/>
      <c r="D38" s="4"/>
      <c r="E38" s="4"/>
      <c r="R38" s="3"/>
      <c r="S38">
        <v>2001</v>
      </c>
      <c r="T38">
        <v>1</v>
      </c>
      <c r="U38">
        <v>4.7767999999999998E-2</v>
      </c>
      <c r="V38" s="3"/>
      <c r="W38" s="3"/>
      <c r="X38" s="3"/>
      <c r="AA38">
        <v>22</v>
      </c>
      <c r="AB38" t="s">
        <v>121</v>
      </c>
      <c r="AC38" s="13">
        <v>1.3850086368605701E-5</v>
      </c>
      <c r="AD38">
        <v>8.6011481079582407E-3</v>
      </c>
      <c r="AE38" s="13">
        <v>3.1402071311215698E-4</v>
      </c>
      <c r="AF38" s="13">
        <v>6.6324575918204901E-5</v>
      </c>
      <c r="AG38">
        <v>3.14976489807192E-3</v>
      </c>
      <c r="AH38">
        <v>1.66423094651368E-3</v>
      </c>
      <c r="AI38">
        <v>0.532440551128608</v>
      </c>
      <c r="AJ38">
        <v>8.6369387851001293E-3</v>
      </c>
      <c r="AK38">
        <v>4.1985839233759897E-2</v>
      </c>
      <c r="AL38" s="13">
        <v>4.4202402525642402E-4</v>
      </c>
      <c r="AM38">
        <v>8.1784384289058001E-2</v>
      </c>
      <c r="AN38">
        <v>9.1507802066161395E-2</v>
      </c>
      <c r="AO38">
        <v>7.7292142035742001E-2</v>
      </c>
      <c r="AP38">
        <v>2.46575598124858E-2</v>
      </c>
      <c r="AQ38">
        <v>1.7615489671429198E-2</v>
      </c>
      <c r="AR38" s="13">
        <v>2.10895959314832E-7</v>
      </c>
      <c r="AS38">
        <v>2.2842467420994599E-2</v>
      </c>
      <c r="AT38">
        <v>8.6985251307501593E-2</v>
      </c>
    </row>
    <row r="39" spans="2:46" x14ac:dyDescent="0.2">
      <c r="B39" s="4"/>
      <c r="C39" s="4"/>
      <c r="D39" s="4"/>
      <c r="E39" s="4"/>
      <c r="R39" s="3"/>
      <c r="S39">
        <v>2002</v>
      </c>
      <c r="T39">
        <v>1</v>
      </c>
      <c r="U39">
        <v>1.4203E-2</v>
      </c>
      <c r="V39" s="3"/>
      <c r="W39" s="3"/>
      <c r="X39" s="3"/>
    </row>
    <row r="40" spans="2:46" x14ac:dyDescent="0.2">
      <c r="B40" s="4"/>
      <c r="C40" s="4"/>
      <c r="D40" s="4"/>
      <c r="E40" s="4"/>
      <c r="R40" s="3"/>
      <c r="S40">
        <v>2003</v>
      </c>
      <c r="T40">
        <v>1</v>
      </c>
      <c r="U40">
        <v>9.6597000000000002E-2</v>
      </c>
      <c r="V40" s="3"/>
      <c r="W40" s="3"/>
      <c r="X40" s="3"/>
    </row>
    <row r="41" spans="2:46" x14ac:dyDescent="0.2">
      <c r="B41" s="4"/>
      <c r="C41" s="4"/>
      <c r="D41" s="4"/>
      <c r="E41" s="4"/>
      <c r="R41" s="3"/>
      <c r="S41">
        <v>2004</v>
      </c>
      <c r="T41">
        <v>1</v>
      </c>
      <c r="U41">
        <v>3.2230000000000002E-3</v>
      </c>
      <c r="V41" s="3"/>
      <c r="W41" s="3"/>
      <c r="X41" s="3"/>
    </row>
    <row r="42" spans="2:46" x14ac:dyDescent="0.2">
      <c r="B42" s="4"/>
      <c r="C42" s="4"/>
      <c r="D42" s="4"/>
      <c r="E42" s="4"/>
      <c r="R42" s="3"/>
      <c r="S42">
        <v>2005</v>
      </c>
      <c r="T42">
        <v>1</v>
      </c>
      <c r="U42">
        <v>7.2860999999999995E-2</v>
      </c>
      <c r="V42" s="3"/>
      <c r="W42" s="3"/>
      <c r="X42" s="3"/>
    </row>
    <row r="43" spans="2:46" x14ac:dyDescent="0.2">
      <c r="B43" s="4"/>
      <c r="C43" s="4"/>
      <c r="D43" s="4"/>
      <c r="E43" s="4"/>
      <c r="R43" s="3"/>
      <c r="S43">
        <v>2006</v>
      </c>
      <c r="T43">
        <v>1</v>
      </c>
      <c r="U43">
        <v>8.6009999999999993E-3</v>
      </c>
      <c r="V43" s="3"/>
      <c r="W43" s="3"/>
      <c r="X43" s="3"/>
    </row>
    <row r="44" spans="2:46" x14ac:dyDescent="0.2">
      <c r="B44" s="4"/>
      <c r="C44" s="4"/>
      <c r="D44" s="4"/>
      <c r="E44" s="4"/>
      <c r="R44" s="3"/>
      <c r="S44">
        <v>2007</v>
      </c>
      <c r="T44">
        <v>1</v>
      </c>
      <c r="U44">
        <v>0.16317100000000001</v>
      </c>
      <c r="V44" s="3"/>
      <c r="W44" s="3"/>
      <c r="X44" s="3"/>
    </row>
    <row r="45" spans="2:46" x14ac:dyDescent="0.2">
      <c r="B45" s="4"/>
      <c r="C45" s="4"/>
      <c r="D45" s="4"/>
      <c r="E45" s="4"/>
      <c r="R45" s="3"/>
      <c r="S45">
        <v>2008</v>
      </c>
      <c r="T45">
        <v>1</v>
      </c>
      <c r="U45">
        <v>9.2521000000000006E-2</v>
      </c>
      <c r="V45" s="3"/>
      <c r="W45" s="3"/>
      <c r="X45" s="3"/>
    </row>
    <row r="46" spans="2:46" x14ac:dyDescent="0.2">
      <c r="B46" s="4"/>
      <c r="C46" s="4"/>
      <c r="D46" s="4"/>
      <c r="E46" s="4"/>
      <c r="R46" s="3"/>
      <c r="S46">
        <v>2009</v>
      </c>
      <c r="T46">
        <v>1</v>
      </c>
      <c r="U46">
        <v>6.6550000000000003E-3</v>
      </c>
      <c r="V46" s="3"/>
      <c r="W46" s="3"/>
      <c r="X46" s="3"/>
    </row>
    <row r="47" spans="2:46" x14ac:dyDescent="0.2">
      <c r="B47" s="4"/>
      <c r="C47" s="4"/>
      <c r="D47" s="4"/>
      <c r="E47" s="4"/>
      <c r="R47" s="3"/>
      <c r="S47">
        <v>2010</v>
      </c>
      <c r="T47">
        <v>1</v>
      </c>
      <c r="U47">
        <v>0.15838599999999997</v>
      </c>
      <c r="V47" s="3"/>
      <c r="W47" s="3"/>
      <c r="X47" s="3"/>
    </row>
    <row r="48" spans="2:46" x14ac:dyDescent="0.2">
      <c r="B48" s="4"/>
      <c r="C48" s="4"/>
      <c r="D48" s="4"/>
      <c r="E48" s="4"/>
      <c r="R48" s="3"/>
      <c r="S48">
        <v>2011</v>
      </c>
      <c r="T48">
        <v>1</v>
      </c>
      <c r="U48">
        <v>5.9505000000000002E-2</v>
      </c>
      <c r="V48" s="3"/>
      <c r="W48" s="3"/>
      <c r="X48" s="3"/>
    </row>
    <row r="49" spans="18:24" x14ac:dyDescent="0.2">
      <c r="R49" s="3"/>
      <c r="S49">
        <v>2012</v>
      </c>
      <c r="T49">
        <v>1</v>
      </c>
      <c r="U49">
        <v>3.7590000000000002E-3</v>
      </c>
      <c r="V49" s="3"/>
      <c r="W49" s="3"/>
      <c r="X49" s="3"/>
    </row>
    <row r="50" spans="18:24" x14ac:dyDescent="0.2">
      <c r="R50" s="3"/>
      <c r="S50">
        <v>2013</v>
      </c>
      <c r="T50">
        <v>1</v>
      </c>
      <c r="U50">
        <v>7.2015999999999997E-2</v>
      </c>
      <c r="V50" s="3"/>
      <c r="W50" s="3"/>
      <c r="X50" s="3"/>
    </row>
    <row r="51" spans="18:24" x14ac:dyDescent="0.2">
      <c r="R51" s="3"/>
      <c r="S51">
        <v>2014</v>
      </c>
      <c r="T51">
        <v>1</v>
      </c>
      <c r="U51">
        <v>3.2030000000000003E-2</v>
      </c>
      <c r="V51" s="3"/>
      <c r="W51" s="3"/>
      <c r="X51" s="3"/>
    </row>
    <row r="52" spans="18:24" x14ac:dyDescent="0.2">
      <c r="R52" s="3"/>
      <c r="S52">
        <v>2015</v>
      </c>
      <c r="T52">
        <v>1</v>
      </c>
      <c r="U52">
        <v>0</v>
      </c>
      <c r="V52" s="3"/>
      <c r="W52" s="3"/>
      <c r="X52" s="3"/>
    </row>
    <row r="53" spans="18:24" x14ac:dyDescent="0.2">
      <c r="R53" s="3"/>
      <c r="S53">
        <v>2016</v>
      </c>
      <c r="T53">
        <v>1</v>
      </c>
      <c r="U53">
        <v>0.112193</v>
      </c>
      <c r="V53" s="3"/>
      <c r="W53" s="3"/>
      <c r="X53" s="3"/>
    </row>
    <row r="54" spans="18:24" x14ac:dyDescent="0.2">
      <c r="R54" s="3"/>
      <c r="S54">
        <v>2017</v>
      </c>
      <c r="T54">
        <v>1</v>
      </c>
      <c r="U54">
        <v>1.3041000000000001E-2</v>
      </c>
      <c r="V54" s="3"/>
      <c r="W54" s="3"/>
      <c r="X54" s="3"/>
    </row>
    <row r="55" spans="18:24" x14ac:dyDescent="0.2">
      <c r="R55" s="3"/>
      <c r="S55">
        <v>2018</v>
      </c>
      <c r="T55">
        <v>1</v>
      </c>
      <c r="U55">
        <v>0.277895</v>
      </c>
      <c r="V55" s="3"/>
      <c r="W55" s="3"/>
      <c r="X55" s="3"/>
    </row>
    <row r="56" spans="18:24" x14ac:dyDescent="0.2">
      <c r="S56">
        <v>1995</v>
      </c>
      <c r="T56">
        <v>2</v>
      </c>
      <c r="U56">
        <v>6.6558000000000006E-2</v>
      </c>
    </row>
    <row r="57" spans="18:24" x14ac:dyDescent="0.2">
      <c r="S57">
        <v>1996</v>
      </c>
      <c r="T57">
        <v>2</v>
      </c>
      <c r="U57">
        <v>6.7211999999999994E-2</v>
      </c>
    </row>
    <row r="58" spans="18:24" x14ac:dyDescent="0.2">
      <c r="S58">
        <v>1997</v>
      </c>
      <c r="T58">
        <v>2</v>
      </c>
      <c r="U58">
        <v>4.7481000000000002E-2</v>
      </c>
    </row>
    <row r="59" spans="18:24" x14ac:dyDescent="0.2">
      <c r="S59">
        <v>1998</v>
      </c>
      <c r="T59">
        <v>2</v>
      </c>
      <c r="U59">
        <v>8.9036000000000004E-2</v>
      </c>
    </row>
    <row r="60" spans="18:24" x14ac:dyDescent="0.2">
      <c r="S60">
        <v>1999</v>
      </c>
      <c r="T60">
        <v>2</v>
      </c>
      <c r="U60">
        <v>7.1458999999999995E-2</v>
      </c>
    </row>
    <row r="61" spans="18:24" x14ac:dyDescent="0.2">
      <c r="S61">
        <v>2000</v>
      </c>
      <c r="T61">
        <v>2</v>
      </c>
      <c r="U61">
        <v>7.8703999999999996E-2</v>
      </c>
    </row>
    <row r="62" spans="18:24" x14ac:dyDescent="0.2">
      <c r="S62">
        <v>2001</v>
      </c>
      <c r="T62">
        <v>2</v>
      </c>
      <c r="U62">
        <v>8.4170999999999996E-2</v>
      </c>
    </row>
    <row r="63" spans="18:24" x14ac:dyDescent="0.2">
      <c r="S63">
        <v>2002</v>
      </c>
      <c r="T63">
        <v>2</v>
      </c>
      <c r="U63">
        <v>3.8027999999999999E-2</v>
      </c>
    </row>
    <row r="64" spans="18:24" x14ac:dyDescent="0.2">
      <c r="S64">
        <v>2003</v>
      </c>
      <c r="T64">
        <v>2</v>
      </c>
      <c r="U64">
        <v>6.5249000000000001E-2</v>
      </c>
    </row>
    <row r="65" spans="2:24" x14ac:dyDescent="0.2">
      <c r="S65">
        <v>2004</v>
      </c>
      <c r="T65">
        <v>2</v>
      </c>
      <c r="U65" s="13">
        <v>1.9000000000000001E-7</v>
      </c>
    </row>
    <row r="66" spans="2:24" x14ac:dyDescent="0.2">
      <c r="B66" s="4"/>
      <c r="C66" s="4"/>
      <c r="D66" s="4"/>
      <c r="E66" s="4"/>
      <c r="S66">
        <v>2005</v>
      </c>
      <c r="T66">
        <v>2</v>
      </c>
      <c r="U66">
        <v>5.6924999999999996E-2</v>
      </c>
    </row>
    <row r="67" spans="2:24" x14ac:dyDescent="0.2">
      <c r="B67" s="4"/>
      <c r="C67" s="4"/>
      <c r="D67" s="4"/>
      <c r="E67" s="4"/>
      <c r="S67">
        <v>2006</v>
      </c>
      <c r="T67">
        <v>2</v>
      </c>
      <c r="U67">
        <v>4.1986000000000002E-2</v>
      </c>
    </row>
    <row r="68" spans="2:24" x14ac:dyDescent="0.2">
      <c r="B68" s="4"/>
      <c r="C68" s="4"/>
      <c r="D68" s="4"/>
      <c r="E68" s="4"/>
      <c r="S68">
        <v>2007</v>
      </c>
      <c r="T68">
        <v>2</v>
      </c>
      <c r="U68">
        <v>3.134E-2</v>
      </c>
    </row>
    <row r="69" spans="2:24" x14ac:dyDescent="0.2">
      <c r="B69" s="4"/>
      <c r="C69" s="4"/>
      <c r="D69" s="4"/>
      <c r="E69" s="4"/>
      <c r="S69">
        <v>2008</v>
      </c>
      <c r="T69">
        <v>2</v>
      </c>
      <c r="U69">
        <v>7.8839000000000006E-2</v>
      </c>
    </row>
    <row r="70" spans="2:24" x14ac:dyDescent="0.2">
      <c r="B70" s="4"/>
      <c r="C70" s="4"/>
      <c r="D70" s="4"/>
      <c r="E70" s="4"/>
      <c r="S70">
        <v>2009</v>
      </c>
      <c r="T70">
        <v>2</v>
      </c>
      <c r="U70">
        <v>2.0074999999999999E-2</v>
      </c>
    </row>
    <row r="71" spans="2:24" x14ac:dyDescent="0.2">
      <c r="B71" s="4"/>
      <c r="C71" s="4"/>
      <c r="D71" s="4"/>
      <c r="E71" s="4"/>
      <c r="S71">
        <v>2010</v>
      </c>
      <c r="T71">
        <v>2</v>
      </c>
      <c r="U71">
        <v>8.0625000000000002E-2</v>
      </c>
    </row>
    <row r="72" spans="2:24" x14ac:dyDescent="0.2">
      <c r="B72" s="4"/>
      <c r="C72" s="4"/>
      <c r="D72" s="4"/>
      <c r="E72" s="4"/>
      <c r="S72">
        <v>2011</v>
      </c>
      <c r="T72">
        <v>2</v>
      </c>
      <c r="U72">
        <v>0.18052400000000002</v>
      </c>
    </row>
    <row r="73" spans="2:24" x14ac:dyDescent="0.2">
      <c r="B73" s="4"/>
      <c r="C73" s="4"/>
      <c r="D73" s="4"/>
      <c r="E73" s="4"/>
      <c r="S73">
        <v>2012</v>
      </c>
      <c r="T73">
        <v>2</v>
      </c>
      <c r="U73">
        <v>1.1899E-2</v>
      </c>
    </row>
    <row r="74" spans="2:24" x14ac:dyDescent="0.2">
      <c r="B74" s="4"/>
      <c r="C74" s="4"/>
      <c r="D74" s="4"/>
      <c r="E74" s="4"/>
      <c r="S74">
        <v>2013</v>
      </c>
      <c r="T74">
        <v>2</v>
      </c>
      <c r="U74">
        <v>9.3617999999999993E-2</v>
      </c>
    </row>
    <row r="75" spans="2:24" x14ac:dyDescent="0.2">
      <c r="B75" s="4"/>
      <c r="C75" s="4"/>
      <c r="D75" s="4"/>
      <c r="E75" s="4"/>
      <c r="S75">
        <v>2014</v>
      </c>
      <c r="T75">
        <v>2</v>
      </c>
      <c r="U75" s="13">
        <v>2.0999999999999998E-6</v>
      </c>
    </row>
    <row r="76" spans="2:24" x14ac:dyDescent="0.2">
      <c r="B76" s="4"/>
      <c r="C76" s="4"/>
      <c r="D76" s="4"/>
      <c r="E76" s="4"/>
      <c r="S76">
        <v>2015</v>
      </c>
      <c r="T76">
        <v>2</v>
      </c>
      <c r="U76">
        <v>0</v>
      </c>
    </row>
    <row r="77" spans="2:24" x14ac:dyDescent="0.2">
      <c r="B77" s="4"/>
      <c r="C77" s="4"/>
      <c r="D77" s="4"/>
      <c r="E77" s="4"/>
      <c r="S77">
        <v>2016</v>
      </c>
      <c r="T77">
        <v>2</v>
      </c>
      <c r="U77">
        <v>3.0354000000000003E-2</v>
      </c>
    </row>
    <row r="78" spans="2:24" x14ac:dyDescent="0.2">
      <c r="B78" s="4"/>
      <c r="C78" s="4"/>
      <c r="D78" s="4"/>
      <c r="E78" s="4"/>
      <c r="S78">
        <v>2017</v>
      </c>
      <c r="T78">
        <v>2</v>
      </c>
      <c r="U78">
        <v>2.7300000000000001E-2</v>
      </c>
    </row>
    <row r="79" spans="2:24" x14ac:dyDescent="0.2">
      <c r="B79" s="4"/>
      <c r="C79" s="4"/>
      <c r="D79" s="4"/>
      <c r="E79" s="4"/>
      <c r="S79">
        <v>2018</v>
      </c>
      <c r="T79">
        <v>2</v>
      </c>
      <c r="U79">
        <v>1.3878999999999999E-2</v>
      </c>
    </row>
    <row r="80" spans="2:24" x14ac:dyDescent="0.2">
      <c r="B80" s="4"/>
      <c r="C80" s="4"/>
      <c r="D80" s="4"/>
      <c r="E80" s="4"/>
      <c r="R80" s="3"/>
      <c r="S80">
        <v>1995</v>
      </c>
      <c r="T80">
        <v>3</v>
      </c>
      <c r="U80">
        <v>6.7000000000000002E-4</v>
      </c>
      <c r="V80" s="3"/>
      <c r="W80" s="3"/>
      <c r="X80" s="3"/>
    </row>
    <row r="81" spans="2:24" x14ac:dyDescent="0.2">
      <c r="B81" s="4"/>
      <c r="C81" s="4"/>
      <c r="D81" s="4"/>
      <c r="E81" s="4"/>
      <c r="R81" s="3"/>
      <c r="S81">
        <v>1996</v>
      </c>
      <c r="T81">
        <v>3</v>
      </c>
      <c r="U81" s="13">
        <v>1.6E-7</v>
      </c>
      <c r="V81" s="3"/>
      <c r="W81" s="3"/>
      <c r="X81" s="3"/>
    </row>
    <row r="82" spans="2:24" x14ac:dyDescent="0.2">
      <c r="B82" s="4"/>
      <c r="C82" s="4"/>
      <c r="D82" s="4"/>
      <c r="E82" s="4"/>
      <c r="R82" s="3"/>
      <c r="S82">
        <v>1997</v>
      </c>
      <c r="T82">
        <v>3</v>
      </c>
      <c r="U82">
        <v>2.6261E-2</v>
      </c>
      <c r="V82" s="3"/>
      <c r="W82" s="3"/>
      <c r="X82" s="3"/>
    </row>
    <row r="83" spans="2:24" x14ac:dyDescent="0.2">
      <c r="R83" s="3"/>
      <c r="S83">
        <v>1998</v>
      </c>
      <c r="T83">
        <v>3</v>
      </c>
      <c r="U83" s="13">
        <v>3.5999999999999999E-7</v>
      </c>
      <c r="V83" s="3"/>
      <c r="W83" s="3"/>
      <c r="X83" s="3"/>
    </row>
    <row r="84" spans="2:24" x14ac:dyDescent="0.2">
      <c r="R84" s="3"/>
      <c r="S84">
        <v>1999</v>
      </c>
      <c r="T84">
        <v>3</v>
      </c>
      <c r="U84" s="13">
        <v>2.8999999999999998E-7</v>
      </c>
      <c r="V84" s="3"/>
      <c r="W84" s="3"/>
      <c r="X84" s="3"/>
    </row>
    <row r="85" spans="2:24" x14ac:dyDescent="0.2">
      <c r="R85" s="3"/>
      <c r="S85">
        <v>2000</v>
      </c>
      <c r="T85">
        <v>3</v>
      </c>
      <c r="U85" s="13">
        <v>3.3000000000000002E-7</v>
      </c>
      <c r="V85" s="3"/>
      <c r="W85" s="3"/>
      <c r="X85" s="3"/>
    </row>
    <row r="86" spans="2:24" x14ac:dyDescent="0.2">
      <c r="R86" s="3"/>
      <c r="S86">
        <v>2001</v>
      </c>
      <c r="T86">
        <v>3</v>
      </c>
      <c r="U86">
        <v>2.1199999999999999E-3</v>
      </c>
      <c r="V86" s="3"/>
      <c r="W86" s="3"/>
      <c r="X86" s="3"/>
    </row>
    <row r="87" spans="2:24" x14ac:dyDescent="0.2">
      <c r="R87" s="3"/>
      <c r="S87">
        <v>2002</v>
      </c>
      <c r="T87">
        <v>3</v>
      </c>
      <c r="U87">
        <v>4.3638999999999997E-2</v>
      </c>
      <c r="V87" s="3"/>
      <c r="W87" s="3"/>
      <c r="X87" s="3"/>
    </row>
    <row r="88" spans="2:24" x14ac:dyDescent="0.2">
      <c r="R88" s="3"/>
      <c r="S88">
        <v>2003</v>
      </c>
      <c r="T88">
        <v>3</v>
      </c>
      <c r="U88">
        <v>3.4870000000000001E-3</v>
      </c>
      <c r="V88" s="3"/>
      <c r="W88" s="3"/>
      <c r="X88" s="3"/>
    </row>
    <row r="89" spans="2:24" x14ac:dyDescent="0.2">
      <c r="R89" s="3"/>
      <c r="S89">
        <v>2004</v>
      </c>
      <c r="T89">
        <v>3</v>
      </c>
      <c r="U89">
        <v>1.2721E-2</v>
      </c>
      <c r="V89" s="3"/>
      <c r="W89" s="3"/>
      <c r="X89" s="3"/>
    </row>
    <row r="90" spans="2:24" x14ac:dyDescent="0.2">
      <c r="R90" s="3"/>
      <c r="S90">
        <v>2005</v>
      </c>
      <c r="T90">
        <v>3</v>
      </c>
      <c r="U90" s="13">
        <v>3.5790170000000003E-2</v>
      </c>
      <c r="V90" s="3"/>
      <c r="W90" s="3"/>
      <c r="X90" s="3"/>
    </row>
    <row r="91" spans="2:24" x14ac:dyDescent="0.2">
      <c r="R91" s="3"/>
      <c r="S91">
        <v>2006</v>
      </c>
      <c r="T91">
        <v>3</v>
      </c>
      <c r="U91" s="13">
        <v>2.1E-7</v>
      </c>
      <c r="V91" s="3"/>
      <c r="W91" s="3"/>
      <c r="X91" s="3"/>
    </row>
    <row r="92" spans="2:24" x14ac:dyDescent="0.2">
      <c r="R92" s="3"/>
      <c r="S92">
        <v>2007</v>
      </c>
      <c r="T92">
        <v>3</v>
      </c>
      <c r="U92">
        <v>0.13250600000000001</v>
      </c>
      <c r="V92" s="3"/>
      <c r="W92" s="3"/>
      <c r="X92" s="3"/>
    </row>
    <row r="93" spans="2:24" x14ac:dyDescent="0.2">
      <c r="R93" s="3"/>
      <c r="S93">
        <v>2008</v>
      </c>
      <c r="T93">
        <v>3</v>
      </c>
      <c r="U93" s="13">
        <v>1.9999999999999999E-7</v>
      </c>
      <c r="V93" s="3"/>
      <c r="W93" s="3"/>
      <c r="X93" s="3"/>
    </row>
    <row r="94" spans="2:24" x14ac:dyDescent="0.2">
      <c r="R94" s="3"/>
      <c r="S94">
        <v>2009</v>
      </c>
      <c r="T94">
        <v>3</v>
      </c>
      <c r="U94">
        <v>4.8999999999999998E-5</v>
      </c>
      <c r="V94" s="3"/>
      <c r="W94" s="3"/>
      <c r="X94" s="3"/>
    </row>
    <row r="95" spans="2:24" x14ac:dyDescent="0.2">
      <c r="R95" s="3"/>
      <c r="S95">
        <v>2010</v>
      </c>
      <c r="T95">
        <v>3</v>
      </c>
      <c r="U95" s="13">
        <v>1.3114190000000001E-2</v>
      </c>
      <c r="V95" s="3"/>
      <c r="W95" s="3"/>
      <c r="X95" s="3"/>
    </row>
    <row r="96" spans="2:24" x14ac:dyDescent="0.2">
      <c r="R96" s="3"/>
      <c r="S96">
        <v>2011</v>
      </c>
      <c r="T96">
        <v>3</v>
      </c>
      <c r="U96" s="13">
        <v>2.3325700000000001E-2</v>
      </c>
      <c r="V96" s="3"/>
      <c r="W96" s="3"/>
      <c r="X96" s="3"/>
    </row>
    <row r="97" spans="2:24" x14ac:dyDescent="0.2">
      <c r="R97" s="3"/>
      <c r="S97">
        <v>2012</v>
      </c>
      <c r="T97">
        <v>3</v>
      </c>
      <c r="U97">
        <v>6.5920999999999993E-2</v>
      </c>
      <c r="V97" s="3"/>
      <c r="W97" s="3"/>
      <c r="X97" s="3"/>
    </row>
    <row r="98" spans="2:24" x14ac:dyDescent="0.2">
      <c r="R98" s="3"/>
      <c r="S98">
        <v>2013</v>
      </c>
      <c r="T98">
        <v>3</v>
      </c>
      <c r="U98">
        <v>2.9527000000000001E-2</v>
      </c>
      <c r="V98" s="3"/>
      <c r="W98" s="3"/>
      <c r="X98" s="3"/>
    </row>
    <row r="99" spans="2:24" x14ac:dyDescent="0.2">
      <c r="R99" s="3"/>
      <c r="S99">
        <v>2014</v>
      </c>
      <c r="T99">
        <v>3</v>
      </c>
      <c r="U99">
        <v>3.3000000000000003E-5</v>
      </c>
      <c r="V99" s="3"/>
      <c r="W99" s="3"/>
      <c r="X99" s="3"/>
    </row>
    <row r="100" spans="2:24" x14ac:dyDescent="0.2">
      <c r="B100" s="4"/>
      <c r="C100" s="4"/>
      <c r="D100" s="4"/>
      <c r="E100" s="4"/>
      <c r="R100" s="3"/>
      <c r="S100">
        <v>2015</v>
      </c>
      <c r="T100">
        <v>3</v>
      </c>
      <c r="U100">
        <v>0</v>
      </c>
      <c r="V100" s="3"/>
      <c r="W100" s="3"/>
      <c r="X100" s="3"/>
    </row>
    <row r="101" spans="2:24" x14ac:dyDescent="0.2">
      <c r="B101" s="4"/>
      <c r="C101" s="4"/>
      <c r="D101" s="4"/>
      <c r="E101" s="4"/>
      <c r="R101" s="3"/>
      <c r="S101">
        <v>2016</v>
      </c>
      <c r="T101">
        <v>3</v>
      </c>
      <c r="U101" s="13">
        <v>6.5880000000000001E-3</v>
      </c>
      <c r="V101" s="3"/>
      <c r="W101" s="3"/>
      <c r="X101" s="3"/>
    </row>
    <row r="102" spans="2:24" x14ac:dyDescent="0.2">
      <c r="B102" s="4"/>
      <c r="C102" s="4"/>
      <c r="D102" s="4"/>
      <c r="E102" s="4"/>
      <c r="R102" s="3"/>
      <c r="S102">
        <v>2017</v>
      </c>
      <c r="T102">
        <v>3</v>
      </c>
      <c r="U102" s="13">
        <v>2.2000000000000001E-7</v>
      </c>
      <c r="V102" s="3"/>
      <c r="W102" s="3"/>
      <c r="X102" s="3"/>
    </row>
    <row r="103" spans="2:24" x14ac:dyDescent="0.2">
      <c r="B103" s="4"/>
      <c r="C103" s="4"/>
      <c r="D103" s="4"/>
      <c r="E103" s="4"/>
      <c r="R103" s="3"/>
      <c r="S103">
        <v>2018</v>
      </c>
      <c r="T103">
        <v>3</v>
      </c>
      <c r="U103">
        <v>3.5631999999999997E-2</v>
      </c>
      <c r="V103" s="3"/>
      <c r="W103" s="3"/>
      <c r="X103" s="3"/>
    </row>
    <row r="104" spans="2:24" x14ac:dyDescent="0.2">
      <c r="B104" s="4"/>
      <c r="C104" s="4"/>
      <c r="D104" s="4"/>
      <c r="E104" s="4"/>
      <c r="S104">
        <v>1995</v>
      </c>
      <c r="T104">
        <v>4</v>
      </c>
      <c r="U104">
        <v>6.9049999999999997E-3</v>
      </c>
    </row>
    <row r="105" spans="2:24" x14ac:dyDescent="0.2">
      <c r="B105" s="4"/>
      <c r="C105" s="4"/>
      <c r="D105" s="4"/>
      <c r="E105" s="4"/>
      <c r="S105">
        <v>1996</v>
      </c>
      <c r="T105">
        <v>4</v>
      </c>
      <c r="U105" s="13">
        <v>5.0999999999999999E-7</v>
      </c>
    </row>
    <row r="106" spans="2:24" x14ac:dyDescent="0.2">
      <c r="B106" s="4"/>
      <c r="C106" s="4"/>
      <c r="D106" s="4"/>
      <c r="E106" s="4"/>
      <c r="S106">
        <v>1997</v>
      </c>
      <c r="T106">
        <v>4</v>
      </c>
      <c r="U106" s="13">
        <v>6.7000000000000002E-6</v>
      </c>
    </row>
    <row r="107" spans="2:24" x14ac:dyDescent="0.2">
      <c r="B107" s="4"/>
      <c r="C107" s="4"/>
      <c r="D107" s="4"/>
      <c r="E107" s="4"/>
      <c r="S107">
        <v>1998</v>
      </c>
      <c r="T107">
        <v>4</v>
      </c>
      <c r="U107" s="13">
        <v>1.1999999999999999E-6</v>
      </c>
    </row>
    <row r="108" spans="2:24" x14ac:dyDescent="0.2">
      <c r="B108" s="4"/>
      <c r="C108" s="4"/>
      <c r="D108" s="4"/>
      <c r="E108" s="4"/>
      <c r="S108">
        <v>1999</v>
      </c>
      <c r="T108">
        <v>4</v>
      </c>
      <c r="U108">
        <v>9.7599999999999996E-3</v>
      </c>
    </row>
    <row r="109" spans="2:24" x14ac:dyDescent="0.2">
      <c r="B109" s="4"/>
      <c r="C109" s="4"/>
      <c r="D109" s="4"/>
      <c r="E109" s="4"/>
      <c r="S109">
        <v>2000</v>
      </c>
      <c r="T109">
        <v>4</v>
      </c>
      <c r="U109">
        <v>6.9577E-2</v>
      </c>
    </row>
    <row r="110" spans="2:24" x14ac:dyDescent="0.2">
      <c r="B110" s="4"/>
      <c r="C110" s="4"/>
      <c r="D110" s="4"/>
      <c r="E110" s="4"/>
      <c r="S110">
        <v>2001</v>
      </c>
      <c r="T110">
        <v>4</v>
      </c>
      <c r="U110">
        <v>3.852E-3</v>
      </c>
    </row>
    <row r="111" spans="2:24" x14ac:dyDescent="0.2">
      <c r="B111" s="4"/>
      <c r="C111" s="4"/>
      <c r="D111" s="4"/>
      <c r="E111" s="4"/>
      <c r="S111">
        <v>2002</v>
      </c>
      <c r="T111">
        <v>4</v>
      </c>
      <c r="U111">
        <v>7.2633000000000003E-2</v>
      </c>
    </row>
    <row r="112" spans="2:24" x14ac:dyDescent="0.2">
      <c r="B112" s="4"/>
      <c r="C112" s="4"/>
      <c r="D112" s="4"/>
      <c r="E112" s="4"/>
      <c r="S112">
        <v>2003</v>
      </c>
      <c r="T112">
        <v>4</v>
      </c>
      <c r="U112">
        <v>9.6589999999999992E-3</v>
      </c>
    </row>
    <row r="113" spans="2:24" x14ac:dyDescent="0.2">
      <c r="B113" s="4"/>
      <c r="C113" s="4"/>
      <c r="D113" s="4"/>
      <c r="E113" s="4"/>
      <c r="S113">
        <v>2004</v>
      </c>
      <c r="T113">
        <v>4</v>
      </c>
      <c r="U113">
        <v>5.2350000000000001E-3</v>
      </c>
    </row>
    <row r="114" spans="2:24" x14ac:dyDescent="0.2">
      <c r="B114" s="4"/>
      <c r="C114" s="4"/>
      <c r="D114" s="4"/>
      <c r="E114" s="4"/>
      <c r="S114">
        <v>2005</v>
      </c>
      <c r="T114">
        <v>4</v>
      </c>
      <c r="U114">
        <v>1.3800999999999999E-2</v>
      </c>
    </row>
    <row r="115" spans="2:24" x14ac:dyDescent="0.2">
      <c r="B115" s="4"/>
      <c r="C115" s="4"/>
      <c r="D115" s="4"/>
      <c r="E115" s="4"/>
      <c r="S115">
        <v>2006</v>
      </c>
      <c r="T115">
        <v>4</v>
      </c>
      <c r="U115">
        <v>8.6370000000000006E-3</v>
      </c>
    </row>
    <row r="116" spans="2:24" x14ac:dyDescent="0.2">
      <c r="B116" s="4"/>
      <c r="C116" s="4"/>
      <c r="D116" s="4"/>
      <c r="E116" s="4"/>
      <c r="S116">
        <v>2007</v>
      </c>
      <c r="T116">
        <v>4</v>
      </c>
      <c r="U116">
        <v>2.589E-2</v>
      </c>
    </row>
    <row r="117" spans="2:24" x14ac:dyDescent="0.2">
      <c r="S117">
        <v>2008</v>
      </c>
      <c r="T117">
        <v>4</v>
      </c>
      <c r="U117">
        <v>2.3E-5</v>
      </c>
    </row>
    <row r="118" spans="2:24" x14ac:dyDescent="0.2">
      <c r="S118">
        <v>2009</v>
      </c>
      <c r="T118">
        <v>4</v>
      </c>
      <c r="U118" s="13">
        <v>5.0999999999999999E-7</v>
      </c>
    </row>
    <row r="119" spans="2:24" x14ac:dyDescent="0.2">
      <c r="S119">
        <v>2010</v>
      </c>
      <c r="T119">
        <v>4</v>
      </c>
      <c r="U119">
        <v>2.1186E-2</v>
      </c>
    </row>
    <row r="120" spans="2:24" x14ac:dyDescent="0.2">
      <c r="S120">
        <v>2011</v>
      </c>
      <c r="T120">
        <v>4</v>
      </c>
      <c r="U120">
        <v>1.7812000000000001E-2</v>
      </c>
    </row>
    <row r="121" spans="2:24" x14ac:dyDescent="0.2">
      <c r="S121">
        <v>2012</v>
      </c>
      <c r="T121">
        <v>4</v>
      </c>
      <c r="U121" s="13">
        <v>4.7999999999999998E-6</v>
      </c>
    </row>
    <row r="122" spans="2:24" x14ac:dyDescent="0.2">
      <c r="S122">
        <v>2013</v>
      </c>
      <c r="T122">
        <v>4</v>
      </c>
      <c r="U122">
        <v>8.3356E-2</v>
      </c>
    </row>
    <row r="123" spans="2:24" x14ac:dyDescent="0.2">
      <c r="S123">
        <v>2014</v>
      </c>
      <c r="T123">
        <v>4</v>
      </c>
      <c r="U123">
        <v>6.4999999999999997E-4</v>
      </c>
    </row>
    <row r="124" spans="2:24" x14ac:dyDescent="0.2">
      <c r="S124">
        <v>2015</v>
      </c>
      <c r="T124">
        <v>4</v>
      </c>
      <c r="U124">
        <v>0</v>
      </c>
    </row>
    <row r="125" spans="2:24" x14ac:dyDescent="0.2">
      <c r="S125">
        <v>2016</v>
      </c>
      <c r="T125">
        <v>4</v>
      </c>
      <c r="U125">
        <v>6.6367999999999996E-2</v>
      </c>
    </row>
    <row r="126" spans="2:24" x14ac:dyDescent="0.2">
      <c r="S126">
        <v>2017</v>
      </c>
      <c r="T126">
        <v>4</v>
      </c>
      <c r="U126" s="13">
        <v>7.5000000000000002E-6</v>
      </c>
    </row>
    <row r="127" spans="2:24" x14ac:dyDescent="0.2">
      <c r="S127">
        <v>2018</v>
      </c>
      <c r="T127">
        <v>4</v>
      </c>
      <c r="U127">
        <v>5.7972000000000003E-2</v>
      </c>
    </row>
    <row r="128" spans="2:24" x14ac:dyDescent="0.2">
      <c r="R128" s="3"/>
      <c r="S128">
        <v>1995</v>
      </c>
      <c r="T128">
        <v>5</v>
      </c>
      <c r="U128">
        <v>7.8449999999999995E-3</v>
      </c>
      <c r="V128" s="3"/>
      <c r="W128" s="3"/>
      <c r="X128" s="3"/>
    </row>
    <row r="129" spans="2:24" x14ac:dyDescent="0.2">
      <c r="R129" s="3"/>
      <c r="S129">
        <v>1996</v>
      </c>
      <c r="T129">
        <v>5</v>
      </c>
      <c r="U129">
        <v>7.2000000000000002E-5</v>
      </c>
      <c r="V129" s="3"/>
      <c r="W129" s="3"/>
      <c r="X129" s="3"/>
    </row>
    <row r="130" spans="2:24" x14ac:dyDescent="0.2">
      <c r="R130" s="3"/>
      <c r="S130">
        <v>1997</v>
      </c>
      <c r="T130">
        <v>5</v>
      </c>
      <c r="U130">
        <v>6.1780000000000003E-3</v>
      </c>
      <c r="V130" s="3"/>
      <c r="W130" s="3"/>
      <c r="X130" s="3"/>
    </row>
    <row r="131" spans="2:24" x14ac:dyDescent="0.2">
      <c r="R131" s="3"/>
      <c r="S131">
        <v>1998</v>
      </c>
      <c r="T131">
        <v>5</v>
      </c>
      <c r="U131">
        <v>4.9800000000000001E-3</v>
      </c>
      <c r="V131" s="3"/>
      <c r="W131" s="3"/>
      <c r="X131" s="3"/>
    </row>
    <row r="132" spans="2:24" x14ac:dyDescent="0.2">
      <c r="R132" s="3"/>
      <c r="S132">
        <v>1999</v>
      </c>
      <c r="T132">
        <v>5</v>
      </c>
      <c r="U132">
        <v>6.8199999999999999E-4</v>
      </c>
      <c r="V132" s="3"/>
      <c r="W132" s="3"/>
      <c r="X132" s="3"/>
    </row>
    <row r="133" spans="2:24" x14ac:dyDescent="0.2">
      <c r="R133" s="3"/>
      <c r="S133">
        <v>2000</v>
      </c>
      <c r="T133">
        <v>5</v>
      </c>
      <c r="U133" s="13">
        <v>1.3999999999999999E-6</v>
      </c>
      <c r="V133" s="3"/>
      <c r="W133" s="3"/>
      <c r="X133" s="3"/>
    </row>
    <row r="134" spans="2:24" x14ac:dyDescent="0.2">
      <c r="B134" s="4"/>
      <c r="C134" s="4"/>
      <c r="D134" s="4"/>
      <c r="E134" s="4"/>
      <c r="R134" s="3"/>
      <c r="S134">
        <v>2001</v>
      </c>
      <c r="T134">
        <v>5</v>
      </c>
      <c r="U134">
        <v>7.6800000000000002E-4</v>
      </c>
      <c r="V134" s="3"/>
      <c r="W134" s="3"/>
      <c r="X134" s="3"/>
    </row>
    <row r="135" spans="2:24" x14ac:dyDescent="0.2">
      <c r="B135" s="4"/>
      <c r="C135" s="4"/>
      <c r="D135" s="4"/>
      <c r="E135" s="4"/>
      <c r="R135" s="3"/>
      <c r="S135">
        <v>2002</v>
      </c>
      <c r="T135">
        <v>5</v>
      </c>
      <c r="U135">
        <v>7.18E-4</v>
      </c>
      <c r="V135" s="3"/>
      <c r="W135" s="3"/>
      <c r="X135" s="3"/>
    </row>
    <row r="136" spans="2:24" x14ac:dyDescent="0.2">
      <c r="B136" s="4"/>
      <c r="C136" s="4"/>
      <c r="D136" s="4"/>
      <c r="E136" s="4"/>
      <c r="R136" s="3"/>
      <c r="S136">
        <v>2003</v>
      </c>
      <c r="T136">
        <v>5</v>
      </c>
      <c r="U136">
        <v>7.7479999999999997E-3</v>
      </c>
      <c r="V136" s="3"/>
      <c r="W136" s="3"/>
      <c r="X136" s="3"/>
    </row>
    <row r="137" spans="2:24" x14ac:dyDescent="0.2">
      <c r="B137" s="4"/>
      <c r="C137" s="4"/>
      <c r="D137" s="4"/>
      <c r="E137" s="4"/>
      <c r="R137" s="3"/>
      <c r="S137">
        <v>2004</v>
      </c>
      <c r="T137">
        <v>5</v>
      </c>
      <c r="U137">
        <v>1.5800999999999999E-2</v>
      </c>
      <c r="V137" s="3"/>
      <c r="W137" s="3"/>
      <c r="X137" s="3"/>
    </row>
    <row r="138" spans="2:24" x14ac:dyDescent="0.2">
      <c r="B138" s="4"/>
      <c r="C138" s="4"/>
      <c r="D138" s="4"/>
      <c r="E138" s="4"/>
      <c r="R138" s="3"/>
      <c r="S138">
        <v>2005</v>
      </c>
      <c r="T138">
        <v>5</v>
      </c>
      <c r="U138">
        <v>2.9603000000000001E-2</v>
      </c>
      <c r="V138" s="3"/>
      <c r="W138" s="3"/>
      <c r="X138" s="3"/>
    </row>
    <row r="139" spans="2:24" x14ac:dyDescent="0.2">
      <c r="B139" s="4"/>
      <c r="C139" s="4"/>
      <c r="D139" s="4"/>
      <c r="E139" s="4"/>
      <c r="R139" s="3"/>
      <c r="S139">
        <v>2006</v>
      </c>
      <c r="T139">
        <v>5</v>
      </c>
      <c r="U139">
        <v>3.15E-3</v>
      </c>
      <c r="V139" s="3"/>
      <c r="W139" s="3"/>
      <c r="X139" s="3"/>
    </row>
    <row r="140" spans="2:24" x14ac:dyDescent="0.2">
      <c r="B140" s="4"/>
      <c r="C140" s="4"/>
      <c r="D140" s="4"/>
      <c r="E140" s="4"/>
      <c r="R140" s="3"/>
      <c r="S140">
        <v>2007</v>
      </c>
      <c r="T140">
        <v>5</v>
      </c>
      <c r="U140">
        <v>5.3349000000000001E-2</v>
      </c>
      <c r="V140" s="3"/>
      <c r="W140" s="3"/>
      <c r="X140" s="3"/>
    </row>
    <row r="141" spans="2:24" x14ac:dyDescent="0.2">
      <c r="B141" s="4"/>
      <c r="C141" s="4"/>
      <c r="D141" s="4"/>
      <c r="E141" s="4"/>
      <c r="R141" s="3"/>
      <c r="S141">
        <v>2008</v>
      </c>
      <c r="T141">
        <v>5</v>
      </c>
      <c r="U141">
        <v>2.33E-4</v>
      </c>
      <c r="V141" s="3"/>
      <c r="W141" s="3"/>
      <c r="X141" s="3"/>
    </row>
    <row r="142" spans="2:24" x14ac:dyDescent="0.2">
      <c r="B142" s="4"/>
      <c r="C142" s="4"/>
      <c r="D142" s="4"/>
      <c r="E142" s="4"/>
      <c r="R142" s="3"/>
      <c r="S142">
        <v>2009</v>
      </c>
      <c r="T142">
        <v>5</v>
      </c>
      <c r="U142">
        <v>1.8E-5</v>
      </c>
      <c r="V142" s="3"/>
      <c r="W142" s="3"/>
      <c r="X142" s="3"/>
    </row>
    <row r="143" spans="2:24" x14ac:dyDescent="0.2">
      <c r="B143" s="4"/>
      <c r="C143" s="4"/>
      <c r="D143" s="4"/>
      <c r="E143" s="4"/>
      <c r="R143" s="3"/>
      <c r="S143">
        <v>2010</v>
      </c>
      <c r="T143">
        <v>5</v>
      </c>
      <c r="U143">
        <v>2.0067000000000002E-2</v>
      </c>
      <c r="V143" s="3"/>
      <c r="W143" s="3"/>
      <c r="X143" s="3"/>
    </row>
    <row r="144" spans="2:24" x14ac:dyDescent="0.2">
      <c r="B144" s="4"/>
      <c r="C144" s="4"/>
      <c r="D144" s="4"/>
      <c r="E144" s="4"/>
      <c r="R144" s="3"/>
      <c r="S144">
        <v>2011</v>
      </c>
      <c r="T144">
        <v>5</v>
      </c>
      <c r="U144" s="13">
        <v>4.8577200000000003E-3</v>
      </c>
      <c r="V144" s="3"/>
      <c r="W144" s="3"/>
      <c r="X144" s="3"/>
    </row>
    <row r="145" spans="2:24" x14ac:dyDescent="0.2">
      <c r="B145" s="4"/>
      <c r="C145" s="4"/>
      <c r="D145" s="4"/>
      <c r="E145" s="4"/>
      <c r="R145" s="3"/>
      <c r="S145">
        <v>2012</v>
      </c>
      <c r="T145">
        <v>5</v>
      </c>
      <c r="U145">
        <v>1.2999999999999999E-5</v>
      </c>
      <c r="V145" s="3"/>
      <c r="W145" s="3"/>
      <c r="X145" s="3"/>
    </row>
    <row r="146" spans="2:24" x14ac:dyDescent="0.2">
      <c r="B146" s="4"/>
      <c r="C146" s="4"/>
      <c r="D146" s="4"/>
      <c r="E146" s="4"/>
      <c r="R146" s="3"/>
      <c r="S146">
        <v>2013</v>
      </c>
      <c r="T146">
        <v>5</v>
      </c>
      <c r="U146">
        <v>2.3421999999999998E-2</v>
      </c>
      <c r="V146" s="3"/>
      <c r="W146" s="3"/>
      <c r="X146" s="3"/>
    </row>
    <row r="147" spans="2:24" x14ac:dyDescent="0.2">
      <c r="B147" s="4"/>
      <c r="C147" s="4"/>
      <c r="D147" s="4"/>
      <c r="E147" s="4"/>
      <c r="R147" s="3"/>
      <c r="S147">
        <v>2014</v>
      </c>
      <c r="T147">
        <v>5</v>
      </c>
      <c r="U147">
        <v>2.8287E-2</v>
      </c>
      <c r="V147" s="3"/>
      <c r="W147" s="3"/>
      <c r="X147" s="3"/>
    </row>
    <row r="148" spans="2:24" x14ac:dyDescent="0.2">
      <c r="B148" s="4"/>
      <c r="C148" s="4"/>
      <c r="D148" s="4"/>
      <c r="E148" s="4"/>
      <c r="R148" s="3"/>
      <c r="S148">
        <v>2015</v>
      </c>
      <c r="T148">
        <v>5</v>
      </c>
      <c r="U148">
        <v>0</v>
      </c>
      <c r="V148" s="3"/>
      <c r="W148" s="3"/>
      <c r="X148" s="3"/>
    </row>
    <row r="149" spans="2:24" x14ac:dyDescent="0.2">
      <c r="B149" s="4"/>
      <c r="C149" s="4"/>
      <c r="D149" s="4"/>
      <c r="E149" s="4"/>
      <c r="R149" s="3"/>
      <c r="S149">
        <v>2016</v>
      </c>
      <c r="T149">
        <v>5</v>
      </c>
      <c r="U149">
        <v>8.6220000000000005E-2</v>
      </c>
      <c r="V149" s="3"/>
      <c r="W149" s="3"/>
      <c r="X149" s="3"/>
    </row>
    <row r="150" spans="2:24" x14ac:dyDescent="0.2">
      <c r="B150" s="4"/>
      <c r="C150" s="4"/>
      <c r="D150" s="4"/>
      <c r="E150" s="4"/>
      <c r="R150" s="3"/>
      <c r="S150">
        <v>2017</v>
      </c>
      <c r="T150">
        <v>5</v>
      </c>
      <c r="U150">
        <v>5.8069999999999997E-3</v>
      </c>
      <c r="V150" s="3"/>
      <c r="W150" s="3"/>
      <c r="X150" s="3"/>
    </row>
    <row r="151" spans="2:24" x14ac:dyDescent="0.2">
      <c r="R151" s="3"/>
      <c r="S151">
        <v>2018</v>
      </c>
      <c r="T151">
        <v>5</v>
      </c>
      <c r="U151">
        <v>4.1054E-2</v>
      </c>
      <c r="V151" s="3"/>
      <c r="W151" s="3"/>
      <c r="X151" s="3"/>
    </row>
    <row r="152" spans="2:24" x14ac:dyDescent="0.2">
      <c r="S152">
        <v>1995</v>
      </c>
      <c r="T152">
        <v>6</v>
      </c>
      <c r="U152">
        <v>4.5000000000000003E-5</v>
      </c>
    </row>
    <row r="153" spans="2:24" x14ac:dyDescent="0.2">
      <c r="S153">
        <v>1996</v>
      </c>
      <c r="T153">
        <v>6</v>
      </c>
      <c r="U153">
        <v>1.9186000000000002E-2</v>
      </c>
    </row>
    <row r="154" spans="2:24" x14ac:dyDescent="0.2">
      <c r="S154">
        <v>1997</v>
      </c>
      <c r="T154">
        <v>6</v>
      </c>
      <c r="U154">
        <v>2.0900000000000001E-4</v>
      </c>
    </row>
    <row r="155" spans="2:24" x14ac:dyDescent="0.2">
      <c r="S155">
        <v>1998</v>
      </c>
      <c r="T155">
        <v>6</v>
      </c>
      <c r="U155">
        <v>9.2E-5</v>
      </c>
    </row>
    <row r="156" spans="2:24" x14ac:dyDescent="0.2">
      <c r="S156">
        <v>1999</v>
      </c>
      <c r="T156">
        <v>6</v>
      </c>
      <c r="U156">
        <v>3.846E-3</v>
      </c>
    </row>
    <row r="157" spans="2:24" x14ac:dyDescent="0.2">
      <c r="S157">
        <v>2000</v>
      </c>
      <c r="T157">
        <v>6</v>
      </c>
      <c r="U157">
        <v>1.2E-5</v>
      </c>
    </row>
    <row r="158" spans="2:24" x14ac:dyDescent="0.2">
      <c r="S158">
        <v>2001</v>
      </c>
      <c r="T158">
        <v>6</v>
      </c>
      <c r="U158">
        <v>8.3040000000000006E-3</v>
      </c>
    </row>
    <row r="159" spans="2:24" x14ac:dyDescent="0.2">
      <c r="S159">
        <v>2002</v>
      </c>
      <c r="T159">
        <v>6</v>
      </c>
      <c r="U159">
        <v>9.0449999999999992E-3</v>
      </c>
    </row>
    <row r="160" spans="2:24" x14ac:dyDescent="0.2">
      <c r="S160">
        <v>2003</v>
      </c>
      <c r="T160">
        <v>6</v>
      </c>
      <c r="U160">
        <v>7.9100000000000004E-4</v>
      </c>
    </row>
    <row r="161" spans="2:24" x14ac:dyDescent="0.2">
      <c r="S161">
        <v>2004</v>
      </c>
      <c r="T161">
        <v>6</v>
      </c>
      <c r="U161">
        <v>1.16E-4</v>
      </c>
    </row>
    <row r="162" spans="2:24" x14ac:dyDescent="0.2">
      <c r="S162">
        <v>2005</v>
      </c>
      <c r="T162">
        <v>6</v>
      </c>
      <c r="U162">
        <v>9.2840000000000006E-3</v>
      </c>
    </row>
    <row r="163" spans="2:24" x14ac:dyDescent="0.2">
      <c r="S163">
        <v>2006</v>
      </c>
      <c r="T163">
        <v>6</v>
      </c>
      <c r="U163">
        <v>3.1399999999999999E-4</v>
      </c>
    </row>
    <row r="164" spans="2:24" x14ac:dyDescent="0.2">
      <c r="S164">
        <v>2007</v>
      </c>
      <c r="T164">
        <v>6</v>
      </c>
      <c r="U164">
        <v>8.772499999999999E-3</v>
      </c>
    </row>
    <row r="165" spans="2:24" x14ac:dyDescent="0.2">
      <c r="S165">
        <v>2008</v>
      </c>
      <c r="T165">
        <v>6</v>
      </c>
      <c r="U165">
        <v>9.953E-3</v>
      </c>
    </row>
    <row r="166" spans="2:24" x14ac:dyDescent="0.2">
      <c r="S166">
        <v>2009</v>
      </c>
      <c r="T166">
        <v>6</v>
      </c>
      <c r="U166">
        <v>1.3524E-2</v>
      </c>
    </row>
    <row r="167" spans="2:24" x14ac:dyDescent="0.2">
      <c r="S167">
        <v>2010</v>
      </c>
      <c r="T167">
        <v>6</v>
      </c>
      <c r="U167">
        <v>1.3294E-2</v>
      </c>
    </row>
    <row r="168" spans="2:24" x14ac:dyDescent="0.2">
      <c r="B168" s="4"/>
      <c r="C168" s="4"/>
      <c r="D168" s="4"/>
      <c r="E168" s="4"/>
      <c r="S168">
        <v>2011</v>
      </c>
      <c r="T168">
        <v>6</v>
      </c>
      <c r="U168">
        <v>1.9821999999999999E-2</v>
      </c>
    </row>
    <row r="169" spans="2:24" x14ac:dyDescent="0.2">
      <c r="B169" s="4"/>
      <c r="C169" s="4"/>
      <c r="D169" s="4"/>
      <c r="E169" s="4"/>
      <c r="S169">
        <v>2012</v>
      </c>
      <c r="T169">
        <v>6</v>
      </c>
      <c r="U169">
        <v>2.4247000000000001E-2</v>
      </c>
    </row>
    <row r="170" spans="2:24" x14ac:dyDescent="0.2">
      <c r="B170" s="4"/>
      <c r="C170" s="4"/>
      <c r="D170" s="4"/>
      <c r="E170" s="4"/>
      <c r="S170">
        <v>2013</v>
      </c>
      <c r="T170">
        <v>6</v>
      </c>
      <c r="U170">
        <v>2.0393999999999999E-2</v>
      </c>
    </row>
    <row r="171" spans="2:24" x14ac:dyDescent="0.2">
      <c r="B171" s="4"/>
      <c r="C171" s="4"/>
      <c r="D171" s="4"/>
      <c r="E171" s="4"/>
      <c r="S171">
        <v>2014</v>
      </c>
      <c r="T171">
        <v>6</v>
      </c>
      <c r="U171">
        <v>5.7759999999999999E-3</v>
      </c>
    </row>
    <row r="172" spans="2:24" x14ac:dyDescent="0.2">
      <c r="B172" s="4"/>
      <c r="C172" s="4"/>
      <c r="D172" s="4"/>
      <c r="E172" s="4"/>
      <c r="S172">
        <v>2015</v>
      </c>
      <c r="T172">
        <v>6</v>
      </c>
      <c r="U172">
        <v>0</v>
      </c>
    </row>
    <row r="173" spans="2:24" x14ac:dyDescent="0.2">
      <c r="B173" s="4"/>
      <c r="C173" s="4"/>
      <c r="D173" s="4"/>
      <c r="E173" s="4"/>
      <c r="S173">
        <v>2016</v>
      </c>
      <c r="T173">
        <v>6</v>
      </c>
      <c r="U173">
        <v>4.0281999999999998E-2</v>
      </c>
    </row>
    <row r="174" spans="2:24" x14ac:dyDescent="0.2">
      <c r="B174" s="4"/>
      <c r="C174" s="4"/>
      <c r="D174" s="4"/>
      <c r="E174" s="4"/>
      <c r="S174">
        <v>2017</v>
      </c>
      <c r="T174">
        <v>6</v>
      </c>
      <c r="U174">
        <v>3.0231999999999998E-2</v>
      </c>
    </row>
    <row r="175" spans="2:24" x14ac:dyDescent="0.2">
      <c r="B175" s="4"/>
      <c r="C175" s="4"/>
      <c r="D175" s="4"/>
      <c r="E175" s="4"/>
      <c r="S175">
        <v>2018</v>
      </c>
      <c r="T175">
        <v>6</v>
      </c>
      <c r="U175">
        <v>7.5500000000000003E-3</v>
      </c>
    </row>
    <row r="176" spans="2:24" x14ac:dyDescent="0.2">
      <c r="B176" s="4"/>
      <c r="C176" s="4"/>
      <c r="D176" s="4"/>
      <c r="E176" s="4"/>
      <c r="R176" s="3"/>
      <c r="S176">
        <v>1995</v>
      </c>
      <c r="T176">
        <v>7</v>
      </c>
      <c r="U176">
        <v>5.9719999999999999E-3</v>
      </c>
      <c r="V176" s="3"/>
      <c r="W176" s="3"/>
      <c r="X176" s="3"/>
    </row>
    <row r="177" spans="2:24" x14ac:dyDescent="0.2">
      <c r="B177" s="4"/>
      <c r="C177" s="4"/>
      <c r="D177" s="4"/>
      <c r="E177" s="4"/>
      <c r="R177" s="3"/>
      <c r="S177">
        <v>1996</v>
      </c>
      <c r="T177">
        <v>7</v>
      </c>
      <c r="U177">
        <v>1.8967000000000001E-2</v>
      </c>
      <c r="V177" s="3"/>
      <c r="W177" s="3"/>
      <c r="X177" s="3"/>
    </row>
    <row r="178" spans="2:24" x14ac:dyDescent="0.2">
      <c r="B178" s="4"/>
      <c r="C178" s="4"/>
      <c r="D178" s="4"/>
      <c r="E178" s="4"/>
      <c r="R178" s="3"/>
      <c r="S178">
        <v>1997</v>
      </c>
      <c r="T178">
        <v>7</v>
      </c>
      <c r="U178">
        <v>3.2572999999999998E-2</v>
      </c>
      <c r="V178" s="3"/>
      <c r="W178" s="3"/>
      <c r="X178" s="3"/>
    </row>
    <row r="179" spans="2:24" x14ac:dyDescent="0.2">
      <c r="B179" s="4"/>
      <c r="C179" s="4"/>
      <c r="D179" s="4"/>
      <c r="E179" s="4"/>
      <c r="R179" s="3"/>
      <c r="S179">
        <v>1998</v>
      </c>
      <c r="T179">
        <v>7</v>
      </c>
      <c r="U179">
        <v>7.7999999999999999E-4</v>
      </c>
      <c r="V179" s="3"/>
      <c r="W179" s="3"/>
      <c r="X179" s="3"/>
    </row>
    <row r="180" spans="2:24" x14ac:dyDescent="0.2">
      <c r="B180" s="4"/>
      <c r="C180" s="4"/>
      <c r="D180" s="4"/>
      <c r="E180" s="4"/>
      <c r="R180" s="3"/>
      <c r="S180">
        <v>1999</v>
      </c>
      <c r="T180">
        <v>7</v>
      </c>
      <c r="U180">
        <v>2.0100000000000001E-3</v>
      </c>
      <c r="V180" s="3"/>
      <c r="W180" s="3"/>
      <c r="X180" s="3"/>
    </row>
    <row r="181" spans="2:24" x14ac:dyDescent="0.2">
      <c r="B181" s="4"/>
      <c r="C181" s="4"/>
      <c r="D181" s="4"/>
      <c r="E181" s="4"/>
      <c r="R181" s="3"/>
      <c r="S181">
        <v>2000</v>
      </c>
      <c r="T181">
        <v>7</v>
      </c>
      <c r="U181">
        <v>1.1E-5</v>
      </c>
      <c r="V181" s="3"/>
      <c r="W181" s="3"/>
      <c r="X181" s="3"/>
    </row>
    <row r="182" spans="2:24" x14ac:dyDescent="0.2">
      <c r="B182" s="4"/>
      <c r="C182" s="4"/>
      <c r="D182" s="4"/>
      <c r="E182" s="4"/>
      <c r="R182" s="3"/>
      <c r="S182">
        <v>2001</v>
      </c>
      <c r="T182">
        <v>7</v>
      </c>
      <c r="U182">
        <v>1.2600000000000001E-3</v>
      </c>
      <c r="V182" s="3"/>
      <c r="W182" s="3"/>
      <c r="X182" s="3"/>
    </row>
    <row r="183" spans="2:24" x14ac:dyDescent="0.2">
      <c r="B183" s="4"/>
      <c r="C183" s="4"/>
      <c r="D183" s="4"/>
      <c r="E183" s="4"/>
      <c r="R183" s="3"/>
      <c r="S183">
        <v>2002</v>
      </c>
      <c r="T183">
        <v>7</v>
      </c>
      <c r="U183">
        <v>3.7938E-2</v>
      </c>
      <c r="V183" s="3"/>
      <c r="W183" s="3"/>
      <c r="X183" s="3"/>
    </row>
    <row r="184" spans="2:24" x14ac:dyDescent="0.2">
      <c r="B184" s="4"/>
      <c r="C184" s="4"/>
      <c r="D184" s="4"/>
      <c r="E184" s="4"/>
      <c r="R184" s="3"/>
      <c r="S184">
        <v>2003</v>
      </c>
      <c r="T184">
        <v>7</v>
      </c>
      <c r="U184" s="13">
        <v>7.7000000000000004E-7</v>
      </c>
      <c r="V184" s="3"/>
      <c r="W184" s="3"/>
      <c r="X184" s="3"/>
    </row>
    <row r="185" spans="2:24" x14ac:dyDescent="0.2">
      <c r="R185" s="3"/>
      <c r="S185">
        <v>2004</v>
      </c>
      <c r="T185">
        <v>7</v>
      </c>
      <c r="U185" s="13">
        <v>5.7999999999999995E-7</v>
      </c>
      <c r="V185" s="3"/>
      <c r="W185" s="3"/>
      <c r="X185" s="3"/>
    </row>
    <row r="186" spans="2:24" x14ac:dyDescent="0.2">
      <c r="R186" s="3"/>
      <c r="S186">
        <v>2005</v>
      </c>
      <c r="T186">
        <v>7</v>
      </c>
      <c r="U186">
        <v>1.5099999999999999E-5</v>
      </c>
      <c r="V186" s="3"/>
      <c r="W186" s="3"/>
      <c r="X186" s="3"/>
    </row>
    <row r="187" spans="2:24" x14ac:dyDescent="0.2">
      <c r="R187" s="3"/>
      <c r="S187">
        <v>2006</v>
      </c>
      <c r="T187">
        <v>7</v>
      </c>
      <c r="U187">
        <v>1.4E-5</v>
      </c>
      <c r="V187" s="3"/>
      <c r="W187" s="3"/>
      <c r="X187" s="3"/>
    </row>
    <row r="188" spans="2:24" x14ac:dyDescent="0.2">
      <c r="R188" s="3"/>
      <c r="S188">
        <v>2007</v>
      </c>
      <c r="T188">
        <v>7</v>
      </c>
      <c r="U188">
        <v>5.5910000000000005E-5</v>
      </c>
      <c r="V188" s="3"/>
      <c r="W188" s="3"/>
      <c r="X188" s="3"/>
    </row>
    <row r="189" spans="2:24" x14ac:dyDescent="0.2">
      <c r="R189" s="3"/>
      <c r="S189">
        <v>2008</v>
      </c>
      <c r="T189">
        <v>7</v>
      </c>
      <c r="U189">
        <v>6.0000000000000002E-5</v>
      </c>
      <c r="V189" s="3"/>
      <c r="W189" s="3"/>
      <c r="X189" s="3"/>
    </row>
    <row r="190" spans="2:24" x14ac:dyDescent="0.2">
      <c r="R190" s="3"/>
      <c r="S190">
        <v>2009</v>
      </c>
      <c r="T190">
        <v>7</v>
      </c>
      <c r="U190">
        <v>0.10212599999999999</v>
      </c>
      <c r="V190" s="3"/>
      <c r="W190" s="3"/>
      <c r="X190" s="3"/>
    </row>
    <row r="191" spans="2:24" x14ac:dyDescent="0.2">
      <c r="R191" s="3"/>
      <c r="S191">
        <v>2010</v>
      </c>
      <c r="T191">
        <v>7</v>
      </c>
      <c r="U191">
        <v>2.8600000000000001E-4</v>
      </c>
      <c r="V191" s="3"/>
      <c r="W191" s="3"/>
      <c r="X191" s="3"/>
    </row>
    <row r="192" spans="2:24" x14ac:dyDescent="0.2">
      <c r="R192" s="3"/>
      <c r="S192">
        <v>2011</v>
      </c>
      <c r="T192">
        <v>7</v>
      </c>
      <c r="U192">
        <v>9.50603E-2</v>
      </c>
      <c r="V192" s="3"/>
      <c r="W192" s="3"/>
      <c r="X192" s="3"/>
    </row>
    <row r="193" spans="2:24" x14ac:dyDescent="0.2">
      <c r="R193" s="3"/>
      <c r="S193">
        <v>2012</v>
      </c>
      <c r="T193">
        <v>7</v>
      </c>
      <c r="U193">
        <v>1.5409000000000001E-2</v>
      </c>
      <c r="V193" s="3"/>
      <c r="W193" s="3"/>
      <c r="X193" s="3"/>
    </row>
    <row r="194" spans="2:24" x14ac:dyDescent="0.2">
      <c r="R194" s="3"/>
      <c r="S194">
        <v>2013</v>
      </c>
      <c r="T194">
        <v>7</v>
      </c>
      <c r="U194">
        <v>4.9785800000000005E-2</v>
      </c>
      <c r="V194" s="3"/>
      <c r="W194" s="3"/>
      <c r="X194" s="3"/>
    </row>
    <row r="195" spans="2:24" x14ac:dyDescent="0.2">
      <c r="R195" s="3"/>
      <c r="S195">
        <v>2014</v>
      </c>
      <c r="T195">
        <v>7</v>
      </c>
      <c r="U195" s="13">
        <v>6.2999999999999998E-6</v>
      </c>
      <c r="V195" s="3"/>
      <c r="W195" s="3"/>
      <c r="X195" s="3"/>
    </row>
    <row r="196" spans="2:24" x14ac:dyDescent="0.2">
      <c r="R196" s="3"/>
      <c r="S196">
        <v>2015</v>
      </c>
      <c r="T196">
        <v>7</v>
      </c>
      <c r="U196">
        <v>0</v>
      </c>
      <c r="V196" s="3"/>
      <c r="W196" s="3"/>
      <c r="X196" s="3"/>
    </row>
    <row r="197" spans="2:24" x14ac:dyDescent="0.2">
      <c r="R197" s="3"/>
      <c r="S197">
        <v>2016</v>
      </c>
      <c r="T197">
        <v>7</v>
      </c>
      <c r="U197">
        <v>6.3609800000000005E-3</v>
      </c>
      <c r="V197" s="3"/>
      <c r="W197" s="3"/>
      <c r="X197" s="3"/>
    </row>
    <row r="198" spans="2:24" x14ac:dyDescent="0.2">
      <c r="R198" s="3"/>
      <c r="S198">
        <v>2017</v>
      </c>
      <c r="T198">
        <v>7</v>
      </c>
      <c r="U198" s="13">
        <v>6.8999999999999996E-7</v>
      </c>
      <c r="V198" s="3"/>
      <c r="W198" s="3"/>
      <c r="X198" s="3"/>
    </row>
    <row r="199" spans="2:24" x14ac:dyDescent="0.2">
      <c r="R199" s="3"/>
      <c r="S199">
        <v>2018</v>
      </c>
      <c r="T199">
        <v>7</v>
      </c>
      <c r="U199">
        <v>7.7800759999999997E-2</v>
      </c>
      <c r="V199" s="3"/>
      <c r="W199" s="3"/>
      <c r="X199" s="3"/>
    </row>
    <row r="200" spans="2:24" x14ac:dyDescent="0.2">
      <c r="S200">
        <v>1995</v>
      </c>
      <c r="T200">
        <v>8</v>
      </c>
      <c r="U200">
        <v>6.3480999999999996E-2</v>
      </c>
    </row>
    <row r="201" spans="2:24" x14ac:dyDescent="0.2">
      <c r="S201">
        <v>1996</v>
      </c>
      <c r="T201">
        <v>8</v>
      </c>
      <c r="U201">
        <v>4.4693999999999998E-2</v>
      </c>
    </row>
    <row r="202" spans="2:24" x14ac:dyDescent="0.2">
      <c r="B202" s="4"/>
      <c r="C202" s="4"/>
      <c r="D202" s="4"/>
      <c r="E202" s="4"/>
      <c r="S202">
        <v>1997</v>
      </c>
      <c r="T202">
        <v>8</v>
      </c>
      <c r="U202">
        <v>4.2396999999999997E-2</v>
      </c>
    </row>
    <row r="203" spans="2:24" x14ac:dyDescent="0.2">
      <c r="B203" s="4"/>
      <c r="C203" s="4"/>
      <c r="D203" s="4"/>
      <c r="E203" s="4"/>
      <c r="S203">
        <v>1998</v>
      </c>
      <c r="T203">
        <v>8</v>
      </c>
      <c r="U203">
        <v>6.8845000000000003E-2</v>
      </c>
    </row>
    <row r="204" spans="2:24" x14ac:dyDescent="0.2">
      <c r="B204" s="4"/>
      <c r="C204" s="4"/>
      <c r="D204" s="4"/>
      <c r="E204" s="4"/>
      <c r="S204">
        <v>1999</v>
      </c>
      <c r="T204">
        <v>8</v>
      </c>
      <c r="U204">
        <v>7.0554000000000006E-2</v>
      </c>
    </row>
    <row r="205" spans="2:24" x14ac:dyDescent="0.2">
      <c r="B205" s="4"/>
      <c r="C205" s="4"/>
      <c r="D205" s="4"/>
      <c r="E205" s="4"/>
      <c r="S205">
        <v>2000</v>
      </c>
      <c r="T205">
        <v>8</v>
      </c>
      <c r="U205">
        <v>5.8091999999999998E-2</v>
      </c>
    </row>
    <row r="206" spans="2:24" x14ac:dyDescent="0.2">
      <c r="B206" s="4"/>
      <c r="C206" s="4"/>
      <c r="D206" s="4"/>
      <c r="E206" s="4"/>
      <c r="S206">
        <v>2001</v>
      </c>
      <c r="T206">
        <v>8</v>
      </c>
      <c r="U206">
        <v>3.6277999999999998E-2</v>
      </c>
    </row>
    <row r="207" spans="2:24" x14ac:dyDescent="0.2">
      <c r="B207" s="4"/>
      <c r="C207" s="4"/>
      <c r="D207" s="4"/>
      <c r="E207" s="4"/>
      <c r="S207">
        <v>2002</v>
      </c>
      <c r="T207">
        <v>8</v>
      </c>
      <c r="U207">
        <v>1.2677000000000001E-2</v>
      </c>
    </row>
    <row r="208" spans="2:24" x14ac:dyDescent="0.2">
      <c r="B208" s="4"/>
      <c r="C208" s="4"/>
      <c r="D208" s="4"/>
      <c r="E208" s="4"/>
      <c r="S208">
        <v>2003</v>
      </c>
      <c r="T208">
        <v>8</v>
      </c>
      <c r="U208">
        <v>5.3487E-2</v>
      </c>
    </row>
    <row r="209" spans="2:24" x14ac:dyDescent="0.2">
      <c r="B209" s="4"/>
      <c r="C209" s="4"/>
      <c r="D209" s="4"/>
      <c r="E209" s="4"/>
      <c r="S209">
        <v>2004</v>
      </c>
      <c r="T209">
        <v>8</v>
      </c>
      <c r="U209">
        <v>6.5960000000000005E-2</v>
      </c>
    </row>
    <row r="210" spans="2:24" x14ac:dyDescent="0.2">
      <c r="B210" s="4"/>
      <c r="C210" s="4"/>
      <c r="D210" s="4"/>
      <c r="E210" s="4"/>
      <c r="S210">
        <v>2005</v>
      </c>
      <c r="T210">
        <v>8</v>
      </c>
      <c r="U210">
        <v>0.13466400000000001</v>
      </c>
    </row>
    <row r="211" spans="2:24" x14ac:dyDescent="0.2">
      <c r="B211" s="4"/>
      <c r="C211" s="4"/>
      <c r="D211" s="4"/>
      <c r="E211" s="4"/>
      <c r="S211">
        <v>2006</v>
      </c>
      <c r="T211">
        <v>8</v>
      </c>
      <c r="U211">
        <v>9.1508000000000006E-2</v>
      </c>
    </row>
    <row r="212" spans="2:24" x14ac:dyDescent="0.2">
      <c r="B212" s="4"/>
      <c r="C212" s="4"/>
      <c r="D212" s="4"/>
      <c r="E212" s="4"/>
      <c r="S212">
        <v>2007</v>
      </c>
      <c r="T212">
        <v>8</v>
      </c>
      <c r="U212">
        <v>0.31084299999999998</v>
      </c>
    </row>
    <row r="213" spans="2:24" x14ac:dyDescent="0.2">
      <c r="B213" s="4"/>
      <c r="C213" s="4"/>
      <c r="D213" s="4"/>
      <c r="E213" s="4"/>
      <c r="S213">
        <v>2008</v>
      </c>
      <c r="T213">
        <v>8</v>
      </c>
      <c r="U213">
        <v>5.7442E-2</v>
      </c>
    </row>
    <row r="214" spans="2:24" x14ac:dyDescent="0.2">
      <c r="B214" s="4"/>
      <c r="C214" s="4"/>
      <c r="D214" s="4"/>
      <c r="E214" s="4"/>
      <c r="S214">
        <v>2009</v>
      </c>
      <c r="T214">
        <v>8</v>
      </c>
      <c r="U214">
        <v>6.862E-3</v>
      </c>
    </row>
    <row r="215" spans="2:24" x14ac:dyDescent="0.2">
      <c r="B215" s="4"/>
      <c r="C215" s="4"/>
      <c r="D215" s="4"/>
      <c r="E215" s="4"/>
      <c r="S215">
        <v>2010</v>
      </c>
      <c r="T215">
        <v>8</v>
      </c>
      <c r="U215">
        <v>0.127447</v>
      </c>
    </row>
    <row r="216" spans="2:24" x14ac:dyDescent="0.2">
      <c r="B216" s="4"/>
      <c r="C216" s="4"/>
      <c r="D216" s="4"/>
      <c r="E216" s="4"/>
      <c r="S216">
        <v>2011</v>
      </c>
      <c r="T216">
        <v>8</v>
      </c>
      <c r="U216">
        <v>0.151367</v>
      </c>
    </row>
    <row r="217" spans="2:24" x14ac:dyDescent="0.2">
      <c r="B217" s="4"/>
      <c r="C217" s="4"/>
      <c r="D217" s="4"/>
      <c r="E217" s="4"/>
      <c r="S217">
        <v>2012</v>
      </c>
      <c r="T217">
        <v>8</v>
      </c>
      <c r="U217">
        <v>1.2407E-2</v>
      </c>
    </row>
    <row r="218" spans="2:24" x14ac:dyDescent="0.2">
      <c r="B218" s="4"/>
      <c r="C218" s="4"/>
      <c r="D218" s="4"/>
      <c r="E218" s="4"/>
      <c r="S218">
        <v>2013</v>
      </c>
      <c r="T218">
        <v>8</v>
      </c>
      <c r="U218">
        <v>9.2856999999999995E-2</v>
      </c>
    </row>
    <row r="219" spans="2:24" x14ac:dyDescent="0.2">
      <c r="S219">
        <v>2014</v>
      </c>
      <c r="T219">
        <v>8</v>
      </c>
      <c r="U219">
        <v>1.8988999999999999E-2</v>
      </c>
    </row>
    <row r="220" spans="2:24" x14ac:dyDescent="0.2">
      <c r="S220">
        <v>2015</v>
      </c>
      <c r="T220">
        <v>8</v>
      </c>
      <c r="U220">
        <v>0</v>
      </c>
    </row>
    <row r="221" spans="2:24" x14ac:dyDescent="0.2">
      <c r="S221">
        <v>2016</v>
      </c>
      <c r="T221">
        <v>8</v>
      </c>
      <c r="U221">
        <v>9.1092999999999993E-2</v>
      </c>
    </row>
    <row r="222" spans="2:24" x14ac:dyDescent="0.2">
      <c r="S222">
        <v>2017</v>
      </c>
      <c r="T222">
        <v>8</v>
      </c>
      <c r="U222">
        <v>5.3912000000000002E-2</v>
      </c>
    </row>
    <row r="223" spans="2:24" x14ac:dyDescent="0.2">
      <c r="S223">
        <v>2018</v>
      </c>
      <c r="T223">
        <v>8</v>
      </c>
      <c r="U223">
        <v>0.11405999999999999</v>
      </c>
    </row>
    <row r="224" spans="2:24" x14ac:dyDescent="0.2">
      <c r="R224" s="3"/>
      <c r="S224">
        <v>1995</v>
      </c>
      <c r="T224">
        <v>9</v>
      </c>
      <c r="U224">
        <v>6.3905000000000003E-2</v>
      </c>
      <c r="V224" s="3"/>
      <c r="W224" s="3"/>
      <c r="X224" s="3"/>
    </row>
    <row r="225" spans="2:24" x14ac:dyDescent="0.2">
      <c r="R225" s="3"/>
      <c r="S225">
        <v>1996</v>
      </c>
      <c r="T225">
        <v>9</v>
      </c>
      <c r="U225">
        <v>5.3268999999999997E-2</v>
      </c>
      <c r="V225" s="3"/>
      <c r="W225" s="3"/>
      <c r="X225" s="3"/>
    </row>
    <row r="226" spans="2:24" x14ac:dyDescent="0.2">
      <c r="R226" s="3"/>
      <c r="S226">
        <v>1997</v>
      </c>
      <c r="T226">
        <v>9</v>
      </c>
      <c r="U226">
        <v>4.2023999999999999E-2</v>
      </c>
      <c r="V226" s="3"/>
      <c r="W226" s="3"/>
      <c r="X226" s="3"/>
    </row>
    <row r="227" spans="2:24" x14ac:dyDescent="0.2">
      <c r="R227" s="3"/>
      <c r="S227">
        <v>1998</v>
      </c>
      <c r="T227">
        <v>9</v>
      </c>
      <c r="U227">
        <v>2.4594999999999999E-2</v>
      </c>
      <c r="V227" s="3"/>
      <c r="W227" s="3"/>
      <c r="X227" s="3"/>
    </row>
    <row r="228" spans="2:24" x14ac:dyDescent="0.2">
      <c r="R228" s="3"/>
      <c r="S228">
        <v>1999</v>
      </c>
      <c r="T228">
        <v>9</v>
      </c>
      <c r="U228">
        <v>4.7530000000000003E-2</v>
      </c>
      <c r="V228" s="3"/>
      <c r="W228" s="3"/>
      <c r="X228" s="3"/>
    </row>
    <row r="229" spans="2:24" x14ac:dyDescent="0.2">
      <c r="R229" s="3"/>
      <c r="S229">
        <v>2000</v>
      </c>
      <c r="T229">
        <v>9</v>
      </c>
      <c r="U229">
        <v>9.6603999999999995E-2</v>
      </c>
      <c r="V229" s="3"/>
      <c r="W229" s="3"/>
      <c r="X229" s="3"/>
    </row>
    <row r="230" spans="2:24" x14ac:dyDescent="0.2">
      <c r="R230" s="3"/>
      <c r="S230">
        <v>2001</v>
      </c>
      <c r="T230">
        <v>9</v>
      </c>
      <c r="U230">
        <v>4.1341999999999997E-2</v>
      </c>
      <c r="V230" s="3"/>
      <c r="W230" s="3"/>
      <c r="X230" s="3"/>
    </row>
    <row r="231" spans="2:24" x14ac:dyDescent="0.2">
      <c r="R231" s="3"/>
      <c r="S231">
        <v>2002</v>
      </c>
      <c r="T231">
        <v>9</v>
      </c>
      <c r="U231">
        <v>5.1343E-2</v>
      </c>
      <c r="V231" s="3"/>
      <c r="W231" s="3"/>
      <c r="X231" s="3"/>
    </row>
    <row r="232" spans="2:24" x14ac:dyDescent="0.2">
      <c r="R232" s="3"/>
      <c r="S232">
        <v>2003</v>
      </c>
      <c r="T232">
        <v>9</v>
      </c>
      <c r="U232">
        <v>3.6688999999999999E-2</v>
      </c>
      <c r="V232" s="3"/>
      <c r="W232" s="3"/>
      <c r="X232" s="3"/>
    </row>
    <row r="233" spans="2:24" x14ac:dyDescent="0.2">
      <c r="R233" s="3"/>
      <c r="S233">
        <v>2004</v>
      </c>
      <c r="T233">
        <v>9</v>
      </c>
      <c r="U233">
        <v>3.6260000000000001E-2</v>
      </c>
      <c r="V233" s="3"/>
      <c r="W233" s="3"/>
      <c r="X233" s="3"/>
    </row>
    <row r="234" spans="2:24" x14ac:dyDescent="0.2">
      <c r="R234" s="3"/>
      <c r="S234">
        <v>2005</v>
      </c>
      <c r="T234">
        <v>9</v>
      </c>
      <c r="U234">
        <v>5.2330999999999996E-2</v>
      </c>
      <c r="V234" s="3"/>
      <c r="W234" s="3"/>
      <c r="X234" s="3"/>
    </row>
    <row r="235" spans="2:24" x14ac:dyDescent="0.2">
      <c r="R235" s="3"/>
      <c r="S235">
        <v>2006</v>
      </c>
      <c r="T235">
        <v>9</v>
      </c>
      <c r="U235">
        <v>8.6985000000000007E-2</v>
      </c>
      <c r="V235" s="3"/>
      <c r="W235" s="3"/>
      <c r="X235" s="3"/>
    </row>
    <row r="236" spans="2:24" x14ac:dyDescent="0.2">
      <c r="B236" s="4"/>
      <c r="C236" s="4"/>
      <c r="D236" s="4"/>
      <c r="E236" s="4"/>
      <c r="R236" s="3"/>
      <c r="S236">
        <v>2007</v>
      </c>
      <c r="T236">
        <v>9</v>
      </c>
      <c r="U236">
        <v>2.7458999999999997E-2</v>
      </c>
      <c r="V236" s="3"/>
      <c r="W236" s="3"/>
      <c r="X236" s="3"/>
    </row>
    <row r="237" spans="2:24" x14ac:dyDescent="0.2">
      <c r="B237" s="4"/>
      <c r="C237" s="4"/>
      <c r="D237" s="4"/>
      <c r="E237" s="4"/>
      <c r="R237" s="3"/>
      <c r="S237">
        <v>2008</v>
      </c>
      <c r="T237">
        <v>9</v>
      </c>
      <c r="U237">
        <v>2.9293E-2</v>
      </c>
      <c r="V237" s="3"/>
      <c r="W237" s="3"/>
      <c r="X237" s="3"/>
    </row>
    <row r="238" spans="2:24" x14ac:dyDescent="0.2">
      <c r="B238" s="4"/>
      <c r="C238" s="4"/>
      <c r="D238" s="4"/>
      <c r="E238" s="4"/>
      <c r="R238" s="3"/>
      <c r="S238">
        <v>2009</v>
      </c>
      <c r="T238">
        <v>9</v>
      </c>
      <c r="U238">
        <v>4.0143999999999999E-2</v>
      </c>
      <c r="V238" s="3"/>
      <c r="W238" s="3"/>
      <c r="X238" s="3"/>
    </row>
    <row r="239" spans="2:24" x14ac:dyDescent="0.2">
      <c r="B239" s="4"/>
      <c r="C239" s="4"/>
      <c r="D239" s="4"/>
      <c r="E239" s="4"/>
      <c r="R239" s="3"/>
      <c r="S239">
        <v>2010</v>
      </c>
      <c r="T239">
        <v>9</v>
      </c>
      <c r="U239">
        <v>5.9020000000000003E-2</v>
      </c>
      <c r="V239" s="3"/>
      <c r="W239" s="3"/>
      <c r="X239" s="3"/>
    </row>
    <row r="240" spans="2:24" x14ac:dyDescent="0.2">
      <c r="B240" s="4"/>
      <c r="C240" s="4"/>
      <c r="D240" s="4"/>
      <c r="E240" s="4"/>
      <c r="R240" s="3"/>
      <c r="S240">
        <v>2011</v>
      </c>
      <c r="T240">
        <v>9</v>
      </c>
      <c r="U240">
        <v>7.2752999999999998E-2</v>
      </c>
      <c r="V240" s="3"/>
      <c r="W240" s="3"/>
      <c r="X240" s="3"/>
    </row>
    <row r="241" spans="2:24" x14ac:dyDescent="0.2">
      <c r="B241" s="4"/>
      <c r="C241" s="4"/>
      <c r="D241" s="4"/>
      <c r="E241" s="4"/>
      <c r="R241" s="3"/>
      <c r="S241">
        <v>2012</v>
      </c>
      <c r="T241">
        <v>9</v>
      </c>
      <c r="U241">
        <v>1.9460999999999999E-2</v>
      </c>
      <c r="V241" s="3"/>
      <c r="W241" s="3"/>
      <c r="X241" s="3"/>
    </row>
    <row r="242" spans="2:24" x14ac:dyDescent="0.2">
      <c r="B242" s="4"/>
      <c r="C242" s="4"/>
      <c r="D242" s="4"/>
      <c r="E242" s="4"/>
      <c r="R242" s="3"/>
      <c r="S242">
        <v>2013</v>
      </c>
      <c r="T242">
        <v>9</v>
      </c>
      <c r="U242">
        <v>3.8542E-2</v>
      </c>
      <c r="V242" s="3"/>
      <c r="W242" s="3"/>
      <c r="X242" s="3"/>
    </row>
    <row r="243" spans="2:24" x14ac:dyDescent="0.2">
      <c r="B243" s="4"/>
      <c r="C243" s="4"/>
      <c r="D243" s="4"/>
      <c r="E243" s="4"/>
      <c r="R243" s="3"/>
      <c r="S243">
        <v>2014</v>
      </c>
      <c r="T243">
        <v>9</v>
      </c>
      <c r="U243">
        <v>2.3465E-2</v>
      </c>
      <c r="V243" s="3"/>
      <c r="W243" s="3"/>
      <c r="X243" s="3"/>
    </row>
    <row r="244" spans="2:24" x14ac:dyDescent="0.2">
      <c r="B244" s="4"/>
      <c r="C244" s="4"/>
      <c r="D244" s="4"/>
      <c r="E244" s="4"/>
      <c r="R244" s="3"/>
      <c r="S244">
        <v>2015</v>
      </c>
      <c r="T244">
        <v>9</v>
      </c>
      <c r="U244">
        <v>0</v>
      </c>
      <c r="V244" s="3"/>
      <c r="W244" s="3"/>
      <c r="X244" s="3"/>
    </row>
    <row r="245" spans="2:24" x14ac:dyDescent="0.2">
      <c r="B245" s="4"/>
      <c r="C245" s="4"/>
      <c r="D245" s="4"/>
      <c r="E245" s="4"/>
      <c r="R245" s="3"/>
      <c r="S245">
        <v>2016</v>
      </c>
      <c r="T245">
        <v>9</v>
      </c>
      <c r="U245">
        <v>2.6372E-2</v>
      </c>
      <c r="V245" s="3"/>
      <c r="W245" s="3"/>
      <c r="X245" s="3"/>
    </row>
    <row r="246" spans="2:24" x14ac:dyDescent="0.2">
      <c r="B246" s="4"/>
      <c r="C246" s="4"/>
      <c r="D246" s="4"/>
      <c r="E246" s="4"/>
      <c r="R246" s="3"/>
      <c r="S246">
        <v>2017</v>
      </c>
      <c r="T246">
        <v>9</v>
      </c>
      <c r="U246">
        <v>2.9284000000000001E-2</v>
      </c>
      <c r="V246" s="3"/>
      <c r="W246" s="3"/>
      <c r="X246" s="3"/>
    </row>
    <row r="247" spans="2:24" x14ac:dyDescent="0.2">
      <c r="B247" s="4"/>
      <c r="C247" s="4"/>
      <c r="D247" s="4"/>
      <c r="E247" s="4"/>
      <c r="R247" s="3"/>
      <c r="S247">
        <v>2018</v>
      </c>
      <c r="T247">
        <v>9</v>
      </c>
      <c r="U247">
        <v>9.951924999999999E-2</v>
      </c>
      <c r="V247" s="3"/>
      <c r="W247" s="3"/>
      <c r="X247" s="3"/>
    </row>
    <row r="248" spans="2:24" x14ac:dyDescent="0.2">
      <c r="B248" s="4"/>
      <c r="C248" s="4"/>
      <c r="D248" s="4"/>
      <c r="E248" s="4"/>
      <c r="S248">
        <v>1995</v>
      </c>
      <c r="T248">
        <v>10</v>
      </c>
      <c r="U248">
        <v>7.1754999999999999E-2</v>
      </c>
    </row>
    <row r="249" spans="2:24" x14ac:dyDescent="0.2">
      <c r="B249" s="4"/>
      <c r="C249" s="4"/>
      <c r="D249" s="4"/>
      <c r="E249" s="4"/>
      <c r="S249">
        <v>1996</v>
      </c>
      <c r="T249">
        <v>10</v>
      </c>
      <c r="U249">
        <v>6.5516000000000005E-2</v>
      </c>
    </row>
    <row r="250" spans="2:24" x14ac:dyDescent="0.2">
      <c r="B250" s="4"/>
      <c r="C250" s="4"/>
      <c r="D250" s="4"/>
      <c r="E250" s="4"/>
      <c r="S250">
        <v>1997</v>
      </c>
      <c r="T250">
        <v>10</v>
      </c>
      <c r="U250">
        <v>6.3226000000000004E-2</v>
      </c>
    </row>
    <row r="251" spans="2:24" x14ac:dyDescent="0.2">
      <c r="B251" s="4"/>
      <c r="C251" s="4"/>
      <c r="D251" s="4"/>
      <c r="E251" s="4"/>
      <c r="S251">
        <v>1998</v>
      </c>
      <c r="T251">
        <v>10</v>
      </c>
      <c r="U251">
        <v>8.9325000000000002E-2</v>
      </c>
    </row>
    <row r="252" spans="2:24" x14ac:dyDescent="0.2">
      <c r="B252" s="4"/>
      <c r="C252" s="4"/>
      <c r="D252" s="4"/>
      <c r="E252" s="4"/>
      <c r="S252">
        <v>1999</v>
      </c>
      <c r="T252">
        <v>10</v>
      </c>
      <c r="U252">
        <v>0.10198</v>
      </c>
    </row>
    <row r="253" spans="2:24" x14ac:dyDescent="0.2">
      <c r="S253">
        <v>2000</v>
      </c>
      <c r="T253">
        <v>10</v>
      </c>
      <c r="U253">
        <v>4.5925000000000001E-2</v>
      </c>
    </row>
    <row r="254" spans="2:24" x14ac:dyDescent="0.2">
      <c r="S254">
        <v>2001</v>
      </c>
      <c r="T254">
        <v>10</v>
      </c>
      <c r="U254">
        <v>6.3629000000000005E-2</v>
      </c>
    </row>
    <row r="255" spans="2:24" x14ac:dyDescent="0.2">
      <c r="S255">
        <v>2002</v>
      </c>
      <c r="T255">
        <v>10</v>
      </c>
      <c r="U255">
        <v>4.1762000000000001E-2</v>
      </c>
    </row>
    <row r="256" spans="2:24" x14ac:dyDescent="0.2">
      <c r="S256">
        <v>2003</v>
      </c>
      <c r="T256">
        <v>10</v>
      </c>
      <c r="U256">
        <v>7.8355999999999995E-2</v>
      </c>
    </row>
    <row r="257" spans="2:24" x14ac:dyDescent="0.2">
      <c r="S257">
        <v>2004</v>
      </c>
      <c r="T257">
        <v>10</v>
      </c>
      <c r="U257">
        <v>0.172878</v>
      </c>
    </row>
    <row r="258" spans="2:24" x14ac:dyDescent="0.2">
      <c r="S258">
        <v>2005</v>
      </c>
      <c r="T258">
        <v>10</v>
      </c>
      <c r="U258">
        <v>0.20217400000000002</v>
      </c>
    </row>
    <row r="259" spans="2:24" x14ac:dyDescent="0.2">
      <c r="S259">
        <v>2006</v>
      </c>
      <c r="T259">
        <v>10</v>
      </c>
      <c r="U259">
        <v>7.7292E-2</v>
      </c>
    </row>
    <row r="260" spans="2:24" x14ac:dyDescent="0.2">
      <c r="S260">
        <v>2007</v>
      </c>
      <c r="T260">
        <v>10</v>
      </c>
      <c r="U260">
        <v>0.122099</v>
      </c>
    </row>
    <row r="261" spans="2:24" x14ac:dyDescent="0.2">
      <c r="S261">
        <v>2008</v>
      </c>
      <c r="T261">
        <v>10</v>
      </c>
      <c r="U261">
        <v>6.0504000000000002E-2</v>
      </c>
    </row>
    <row r="262" spans="2:24" x14ac:dyDescent="0.2">
      <c r="S262">
        <v>2009</v>
      </c>
      <c r="T262">
        <v>10</v>
      </c>
      <c r="U262">
        <v>1.7920999999999999E-2</v>
      </c>
    </row>
    <row r="263" spans="2:24" x14ac:dyDescent="0.2">
      <c r="S263">
        <v>2010</v>
      </c>
      <c r="T263">
        <v>10</v>
      </c>
      <c r="U263">
        <v>0.14960799999999999</v>
      </c>
    </row>
    <row r="264" spans="2:24" x14ac:dyDescent="0.2">
      <c r="S264">
        <v>2011</v>
      </c>
      <c r="T264">
        <v>10</v>
      </c>
      <c r="U264">
        <v>5.7458000000000002E-2</v>
      </c>
    </row>
    <row r="265" spans="2:24" x14ac:dyDescent="0.2">
      <c r="S265">
        <v>2012</v>
      </c>
      <c r="T265">
        <v>10</v>
      </c>
      <c r="U265">
        <v>4.0742E-2</v>
      </c>
    </row>
    <row r="266" spans="2:24" x14ac:dyDescent="0.2">
      <c r="S266">
        <v>2013</v>
      </c>
      <c r="T266">
        <v>10</v>
      </c>
      <c r="U266">
        <v>0.15331</v>
      </c>
    </row>
    <row r="267" spans="2:24" x14ac:dyDescent="0.2">
      <c r="S267">
        <v>2014</v>
      </c>
      <c r="T267">
        <v>10</v>
      </c>
      <c r="U267">
        <v>0.19681699999999999</v>
      </c>
    </row>
    <row r="268" spans="2:24" x14ac:dyDescent="0.2">
      <c r="S268">
        <v>2015</v>
      </c>
      <c r="T268">
        <v>10</v>
      </c>
      <c r="U268">
        <v>0</v>
      </c>
    </row>
    <row r="269" spans="2:24" x14ac:dyDescent="0.2">
      <c r="S269">
        <v>2016</v>
      </c>
      <c r="T269">
        <v>10</v>
      </c>
      <c r="U269">
        <v>0.133247</v>
      </c>
    </row>
    <row r="270" spans="2:24" x14ac:dyDescent="0.2">
      <c r="B270" s="4"/>
      <c r="C270" s="4"/>
      <c r="D270" s="4"/>
      <c r="E270" s="4"/>
      <c r="S270">
        <v>2017</v>
      </c>
      <c r="T270">
        <v>10</v>
      </c>
      <c r="U270">
        <v>7.1804999999999994E-2</v>
      </c>
    </row>
    <row r="271" spans="2:24" x14ac:dyDescent="0.2">
      <c r="B271" s="4"/>
      <c r="C271" s="4"/>
      <c r="D271" s="4"/>
      <c r="E271" s="4"/>
      <c r="S271">
        <v>2018</v>
      </c>
      <c r="T271">
        <v>10</v>
      </c>
      <c r="U271">
        <v>8.7042000000000008E-2</v>
      </c>
    </row>
    <row r="272" spans="2:24" x14ac:dyDescent="0.2">
      <c r="B272" s="4"/>
      <c r="C272" s="4"/>
      <c r="D272" s="4"/>
      <c r="E272" s="4"/>
      <c r="R272" s="3"/>
      <c r="S272">
        <v>1995</v>
      </c>
      <c r="T272">
        <v>11</v>
      </c>
      <c r="U272">
        <v>6.5040000000000002E-3</v>
      </c>
      <c r="V272" s="3"/>
      <c r="W272" s="3"/>
      <c r="X272" s="3"/>
    </row>
    <row r="273" spans="2:24" x14ac:dyDescent="0.2">
      <c r="B273" s="4"/>
      <c r="C273" s="4"/>
      <c r="D273" s="4"/>
      <c r="E273" s="4"/>
      <c r="R273" s="3"/>
      <c r="S273">
        <v>1996</v>
      </c>
      <c r="T273">
        <v>11</v>
      </c>
      <c r="U273">
        <v>3.3708000000000002E-2</v>
      </c>
      <c r="V273" s="3"/>
      <c r="W273" s="3"/>
      <c r="X273" s="3"/>
    </row>
    <row r="274" spans="2:24" x14ac:dyDescent="0.2">
      <c r="B274" s="4"/>
      <c r="C274" s="4"/>
      <c r="D274" s="4"/>
      <c r="E274" s="4"/>
      <c r="R274" s="3"/>
      <c r="S274">
        <v>1997</v>
      </c>
      <c r="T274">
        <v>11</v>
      </c>
      <c r="U274">
        <v>5.7130000000000002E-3</v>
      </c>
      <c r="V274" s="3"/>
      <c r="W274" s="3"/>
      <c r="X274" s="3"/>
    </row>
    <row r="275" spans="2:24" x14ac:dyDescent="0.2">
      <c r="B275" s="4"/>
      <c r="C275" s="4"/>
      <c r="D275" s="4"/>
      <c r="E275" s="4"/>
      <c r="R275" s="3"/>
      <c r="S275">
        <v>1998</v>
      </c>
      <c r="T275">
        <v>11</v>
      </c>
      <c r="U275">
        <v>2.43E-4</v>
      </c>
      <c r="V275" s="3"/>
      <c r="W275" s="3"/>
      <c r="X275" s="3"/>
    </row>
    <row r="276" spans="2:24" x14ac:dyDescent="0.2">
      <c r="B276" s="4"/>
      <c r="C276" s="4"/>
      <c r="D276" s="4"/>
      <c r="E276" s="4"/>
      <c r="R276" s="3"/>
      <c r="S276">
        <v>1999</v>
      </c>
      <c r="T276">
        <v>11</v>
      </c>
      <c r="U276">
        <v>1.4933999999999999E-2</v>
      </c>
      <c r="V276" s="3"/>
      <c r="W276" s="3"/>
      <c r="X276" s="3"/>
    </row>
    <row r="277" spans="2:24" x14ac:dyDescent="0.2">
      <c r="B277" s="4"/>
      <c r="C277" s="4"/>
      <c r="D277" s="4"/>
      <c r="E277" s="4"/>
      <c r="R277" s="3"/>
      <c r="S277">
        <v>2000</v>
      </c>
      <c r="T277">
        <v>11</v>
      </c>
      <c r="U277">
        <v>7.0460000000000002E-3</v>
      </c>
      <c r="V277" s="3"/>
      <c r="W277" s="3"/>
      <c r="X277" s="3"/>
    </row>
    <row r="278" spans="2:24" x14ac:dyDescent="0.2">
      <c r="B278" s="4"/>
      <c r="C278" s="4"/>
      <c r="D278" s="4"/>
      <c r="E278" s="4"/>
      <c r="R278" s="3"/>
      <c r="S278">
        <v>2001</v>
      </c>
      <c r="T278">
        <v>11</v>
      </c>
      <c r="U278">
        <v>2.6335999999999998E-2</v>
      </c>
      <c r="V278" s="3"/>
      <c r="W278" s="3"/>
      <c r="X278" s="3"/>
    </row>
    <row r="279" spans="2:24" x14ac:dyDescent="0.2">
      <c r="B279" s="4"/>
      <c r="C279" s="4"/>
      <c r="D279" s="4"/>
      <c r="E279" s="4"/>
      <c r="R279" s="3"/>
      <c r="S279">
        <v>2002</v>
      </c>
      <c r="T279">
        <v>11</v>
      </c>
      <c r="U279">
        <v>6.0499999999999996E-4</v>
      </c>
      <c r="V279" s="3"/>
      <c r="W279" s="3"/>
      <c r="X279" s="3"/>
    </row>
    <row r="280" spans="2:24" x14ac:dyDescent="0.2">
      <c r="B280" s="4"/>
      <c r="C280" s="4"/>
      <c r="D280" s="4"/>
      <c r="E280" s="4"/>
      <c r="R280" s="3"/>
      <c r="S280">
        <v>2003</v>
      </c>
      <c r="T280">
        <v>11</v>
      </c>
      <c r="U280">
        <v>1.7833000000000002E-2</v>
      </c>
      <c r="V280" s="3"/>
      <c r="W280" s="3"/>
      <c r="X280" s="3"/>
    </row>
    <row r="281" spans="2:24" x14ac:dyDescent="0.2">
      <c r="B281" s="4"/>
      <c r="C281" s="4"/>
      <c r="D281" s="4"/>
      <c r="E281" s="4"/>
      <c r="R281" s="3"/>
      <c r="S281">
        <v>2004</v>
      </c>
      <c r="T281">
        <v>11</v>
      </c>
      <c r="U281">
        <v>3.3149999999999998E-3</v>
      </c>
      <c r="V281" s="3"/>
      <c r="W281" s="3"/>
      <c r="X281" s="3"/>
    </row>
    <row r="282" spans="2:24" x14ac:dyDescent="0.2">
      <c r="B282" s="4"/>
      <c r="C282" s="4"/>
      <c r="D282" s="4"/>
      <c r="E282" s="4"/>
      <c r="R282" s="3"/>
      <c r="S282">
        <v>2005</v>
      </c>
      <c r="T282">
        <v>11</v>
      </c>
      <c r="U282">
        <v>1.3977999999999999E-2</v>
      </c>
      <c r="V282" s="3"/>
      <c r="W282" s="3"/>
      <c r="X282" s="3"/>
    </row>
    <row r="283" spans="2:24" x14ac:dyDescent="0.2">
      <c r="B283" s="4"/>
      <c r="C283" s="4"/>
      <c r="D283" s="4"/>
      <c r="E283" s="4"/>
      <c r="R283" s="3"/>
      <c r="S283">
        <v>2006</v>
      </c>
      <c r="T283">
        <v>11</v>
      </c>
      <c r="U283">
        <v>6.6000000000000005E-5</v>
      </c>
      <c r="V283" s="3"/>
      <c r="W283" s="3"/>
      <c r="X283" s="3"/>
    </row>
    <row r="284" spans="2:24" x14ac:dyDescent="0.2">
      <c r="B284" s="4"/>
      <c r="C284" s="4"/>
      <c r="D284" s="4"/>
      <c r="E284" s="4"/>
      <c r="R284" s="3"/>
      <c r="S284">
        <v>2007</v>
      </c>
      <c r="T284">
        <v>11</v>
      </c>
      <c r="U284">
        <v>3.9425999999999996E-2</v>
      </c>
      <c r="V284" s="3"/>
      <c r="W284" s="3"/>
      <c r="X284" s="3"/>
    </row>
    <row r="285" spans="2:24" x14ac:dyDescent="0.2">
      <c r="B285" s="4"/>
      <c r="C285" s="4"/>
      <c r="D285" s="4"/>
      <c r="E285" s="4"/>
      <c r="R285" s="3"/>
      <c r="S285">
        <v>2008</v>
      </c>
      <c r="T285">
        <v>11</v>
      </c>
      <c r="U285">
        <v>1.1984E-2</v>
      </c>
      <c r="V285" s="3"/>
      <c r="W285" s="3"/>
      <c r="X285" s="3"/>
    </row>
    <row r="286" spans="2:24" x14ac:dyDescent="0.2">
      <c r="B286" s="4"/>
      <c r="C286" s="4"/>
      <c r="D286" s="4"/>
      <c r="E286" s="4"/>
      <c r="R286" s="3"/>
      <c r="S286">
        <v>2009</v>
      </c>
      <c r="T286">
        <v>11</v>
      </c>
      <c r="U286">
        <v>1.2848999999999999E-2</v>
      </c>
      <c r="V286" s="3"/>
      <c r="W286" s="3"/>
      <c r="X286" s="3"/>
    </row>
    <row r="287" spans="2:24" x14ac:dyDescent="0.2">
      <c r="R287" s="3"/>
      <c r="S287">
        <v>2010</v>
      </c>
      <c r="T287">
        <v>11</v>
      </c>
      <c r="U287" s="13">
        <v>7.6623000000000004E-3</v>
      </c>
      <c r="V287" s="3"/>
      <c r="W287" s="3"/>
      <c r="X287" s="3"/>
    </row>
    <row r="288" spans="2:24" x14ac:dyDescent="0.2">
      <c r="R288" s="3"/>
      <c r="S288">
        <v>2011</v>
      </c>
      <c r="T288">
        <v>11</v>
      </c>
      <c r="U288">
        <v>7.2418700000000001E-3</v>
      </c>
      <c r="V288" s="3"/>
      <c r="W288" s="3"/>
      <c r="X288" s="3"/>
    </row>
    <row r="289" spans="18:24" x14ac:dyDescent="0.2">
      <c r="R289" s="3"/>
      <c r="S289">
        <v>2012</v>
      </c>
      <c r="T289">
        <v>11</v>
      </c>
      <c r="U289">
        <v>1.2300000000000001E-4</v>
      </c>
      <c r="V289" s="3"/>
      <c r="W289" s="3"/>
      <c r="X289" s="3"/>
    </row>
    <row r="290" spans="18:24" x14ac:dyDescent="0.2">
      <c r="R290" s="3"/>
      <c r="S290">
        <v>2013</v>
      </c>
      <c r="T290">
        <v>11</v>
      </c>
      <c r="U290">
        <v>0.10109799999999999</v>
      </c>
      <c r="V290" s="3"/>
      <c r="W290" s="3"/>
      <c r="X290" s="3"/>
    </row>
    <row r="291" spans="18:24" x14ac:dyDescent="0.2">
      <c r="R291" s="3"/>
      <c r="S291">
        <v>2014</v>
      </c>
      <c r="T291">
        <v>11</v>
      </c>
      <c r="U291">
        <v>2.5000000000000001E-4</v>
      </c>
      <c r="V291" s="3"/>
      <c r="W291" s="3"/>
      <c r="X291" s="3"/>
    </row>
    <row r="292" spans="18:24" x14ac:dyDescent="0.2">
      <c r="R292" s="3"/>
      <c r="S292">
        <v>2015</v>
      </c>
      <c r="T292">
        <v>11</v>
      </c>
      <c r="U292">
        <v>0</v>
      </c>
      <c r="V292" s="3"/>
      <c r="W292" s="3"/>
      <c r="X292" s="3"/>
    </row>
    <row r="293" spans="18:24" x14ac:dyDescent="0.2">
      <c r="R293" s="3"/>
      <c r="S293">
        <v>2016</v>
      </c>
      <c r="T293">
        <v>11</v>
      </c>
      <c r="U293">
        <v>4.0977E-2</v>
      </c>
      <c r="V293" s="3"/>
      <c r="W293" s="3"/>
      <c r="X293" s="3"/>
    </row>
    <row r="294" spans="18:24" x14ac:dyDescent="0.2">
      <c r="R294" s="3"/>
      <c r="S294">
        <v>2017</v>
      </c>
      <c r="T294">
        <v>11</v>
      </c>
      <c r="U294" s="13">
        <v>4.5999999999999999E-7</v>
      </c>
      <c r="V294" s="3"/>
      <c r="W294" s="3"/>
      <c r="X294" s="3"/>
    </row>
    <row r="295" spans="18:24" x14ac:dyDescent="0.2">
      <c r="R295" s="3"/>
      <c r="S295">
        <v>2018</v>
      </c>
      <c r="T295">
        <v>11</v>
      </c>
      <c r="U295">
        <v>1.0401000000000001E-2</v>
      </c>
      <c r="V295" s="3"/>
      <c r="W295" s="3"/>
      <c r="X295" s="3"/>
    </row>
    <row r="296" spans="18:24" x14ac:dyDescent="0.2">
      <c r="S296">
        <v>1995</v>
      </c>
      <c r="T296">
        <v>12</v>
      </c>
      <c r="U296">
        <v>2.5756000000000001E-2</v>
      </c>
    </row>
    <row r="297" spans="18:24" x14ac:dyDescent="0.2">
      <c r="S297">
        <v>1996</v>
      </c>
      <c r="T297">
        <v>12</v>
      </c>
      <c r="U297">
        <v>2.7762999999999999E-2</v>
      </c>
    </row>
    <row r="298" spans="18:24" x14ac:dyDescent="0.2">
      <c r="S298">
        <v>1997</v>
      </c>
      <c r="T298">
        <v>12</v>
      </c>
      <c r="U298">
        <v>3.0549E-2</v>
      </c>
    </row>
    <row r="299" spans="18:24" x14ac:dyDescent="0.2">
      <c r="S299">
        <v>1998</v>
      </c>
      <c r="T299">
        <v>12</v>
      </c>
      <c r="U299">
        <v>1.9113999999999999E-2</v>
      </c>
    </row>
    <row r="300" spans="18:24" x14ac:dyDescent="0.2">
      <c r="S300">
        <v>1999</v>
      </c>
      <c r="T300">
        <v>12</v>
      </c>
      <c r="U300">
        <v>4.1341000000000003E-2</v>
      </c>
    </row>
    <row r="301" spans="18:24" x14ac:dyDescent="0.2">
      <c r="S301">
        <v>2000</v>
      </c>
      <c r="T301">
        <v>12</v>
      </c>
      <c r="U301">
        <v>1.5716000000000001E-2</v>
      </c>
    </row>
    <row r="302" spans="18:24" x14ac:dyDescent="0.2">
      <c r="S302">
        <v>2001</v>
      </c>
      <c r="T302">
        <v>12</v>
      </c>
      <c r="U302">
        <v>2.0032999999999999E-2</v>
      </c>
    </row>
    <row r="303" spans="18:24" x14ac:dyDescent="0.2">
      <c r="S303">
        <v>2002</v>
      </c>
      <c r="T303">
        <v>12</v>
      </c>
      <c r="U303">
        <v>4.6137999999999998E-2</v>
      </c>
    </row>
    <row r="304" spans="18:24" x14ac:dyDescent="0.2">
      <c r="S304">
        <v>2003</v>
      </c>
      <c r="T304">
        <v>12</v>
      </c>
      <c r="U304">
        <v>1.3878E-2</v>
      </c>
    </row>
    <row r="305" spans="18:24" x14ac:dyDescent="0.2">
      <c r="S305">
        <v>2004</v>
      </c>
      <c r="T305">
        <v>12</v>
      </c>
      <c r="U305">
        <v>1.074E-2</v>
      </c>
    </row>
    <row r="306" spans="18:24" x14ac:dyDescent="0.2">
      <c r="S306">
        <v>2005</v>
      </c>
      <c r="T306">
        <v>12</v>
      </c>
      <c r="U306">
        <v>2.8128E-2</v>
      </c>
    </row>
    <row r="307" spans="18:24" x14ac:dyDescent="0.2">
      <c r="S307">
        <v>2006</v>
      </c>
      <c r="T307">
        <v>12</v>
      </c>
      <c r="U307">
        <v>1.7614999999999999E-2</v>
      </c>
    </row>
    <row r="308" spans="18:24" x14ac:dyDescent="0.2">
      <c r="S308">
        <v>2007</v>
      </c>
      <c r="T308">
        <v>12</v>
      </c>
      <c r="U308">
        <v>2.4315999999999997E-2</v>
      </c>
    </row>
    <row r="309" spans="18:24" x14ac:dyDescent="0.2">
      <c r="S309">
        <v>2008</v>
      </c>
      <c r="T309">
        <v>12</v>
      </c>
      <c r="U309">
        <v>1.4378999999999999E-2</v>
      </c>
    </row>
    <row r="310" spans="18:24" x14ac:dyDescent="0.2">
      <c r="S310">
        <v>2009</v>
      </c>
      <c r="T310">
        <v>12</v>
      </c>
      <c r="U310">
        <v>3.2024999999999998E-2</v>
      </c>
    </row>
    <row r="311" spans="18:24" x14ac:dyDescent="0.2">
      <c r="S311">
        <v>2010</v>
      </c>
      <c r="T311">
        <v>12</v>
      </c>
      <c r="U311">
        <v>2.4466000000000002E-2</v>
      </c>
    </row>
    <row r="312" spans="18:24" x14ac:dyDescent="0.2">
      <c r="S312">
        <v>2011</v>
      </c>
      <c r="T312">
        <v>12</v>
      </c>
      <c r="U312">
        <v>5.0078999999999999E-2</v>
      </c>
    </row>
    <row r="313" spans="18:24" x14ac:dyDescent="0.2">
      <c r="S313">
        <v>2012</v>
      </c>
      <c r="T313">
        <v>12</v>
      </c>
      <c r="U313">
        <v>1.6691999999999999E-2</v>
      </c>
    </row>
    <row r="314" spans="18:24" x14ac:dyDescent="0.2">
      <c r="S314">
        <v>2013</v>
      </c>
      <c r="T314">
        <v>12</v>
      </c>
      <c r="U314">
        <v>6.1260000000000002E-2</v>
      </c>
    </row>
    <row r="315" spans="18:24" x14ac:dyDescent="0.2">
      <c r="S315">
        <v>2014</v>
      </c>
      <c r="T315">
        <v>12</v>
      </c>
      <c r="U315">
        <v>2.3803999999999999E-2</v>
      </c>
    </row>
    <row r="316" spans="18:24" x14ac:dyDescent="0.2">
      <c r="S316">
        <v>2015</v>
      </c>
      <c r="T316">
        <v>12</v>
      </c>
      <c r="U316">
        <v>0</v>
      </c>
    </row>
    <row r="317" spans="18:24" x14ac:dyDescent="0.2">
      <c r="S317">
        <v>2016</v>
      </c>
      <c r="T317">
        <v>12</v>
      </c>
      <c r="U317">
        <v>1.6511999999999999E-2</v>
      </c>
    </row>
    <row r="318" spans="18:24" x14ac:dyDescent="0.2">
      <c r="S318">
        <v>2017</v>
      </c>
      <c r="T318">
        <v>12</v>
      </c>
      <c r="U318">
        <v>5.2839999999999996E-3</v>
      </c>
    </row>
    <row r="319" spans="18:24" x14ac:dyDescent="0.2">
      <c r="S319">
        <v>2018</v>
      </c>
      <c r="T319">
        <v>12</v>
      </c>
      <c r="U319">
        <v>4.3300489999999997E-2</v>
      </c>
    </row>
    <row r="320" spans="18:24" x14ac:dyDescent="0.2">
      <c r="R320" s="3"/>
      <c r="S320">
        <v>1995</v>
      </c>
      <c r="T320">
        <v>13</v>
      </c>
      <c r="U320">
        <v>4.6807000000000001E-2</v>
      </c>
      <c r="V320" s="3"/>
      <c r="W320" s="3"/>
      <c r="X320" s="3"/>
    </row>
    <row r="321" spans="18:24" x14ac:dyDescent="0.2">
      <c r="R321" s="3"/>
      <c r="S321">
        <v>1996</v>
      </c>
      <c r="T321">
        <v>13</v>
      </c>
      <c r="U321">
        <v>3.5151000000000002E-2</v>
      </c>
      <c r="V321" s="3"/>
      <c r="W321" s="3"/>
      <c r="X321" s="3"/>
    </row>
    <row r="322" spans="18:24" x14ac:dyDescent="0.2">
      <c r="R322" s="3"/>
      <c r="S322">
        <v>1997</v>
      </c>
      <c r="T322">
        <v>13</v>
      </c>
      <c r="U322">
        <v>4.9132000000000002E-2</v>
      </c>
      <c r="V322" s="3"/>
      <c r="W322" s="3"/>
      <c r="X322" s="3"/>
    </row>
    <row r="323" spans="18:24" x14ac:dyDescent="0.2">
      <c r="R323" s="3"/>
      <c r="S323">
        <v>1998</v>
      </c>
      <c r="T323">
        <v>13</v>
      </c>
      <c r="U323">
        <v>5.0680000000000003E-2</v>
      </c>
      <c r="V323" s="3"/>
      <c r="W323" s="3"/>
      <c r="X323" s="3"/>
    </row>
    <row r="324" spans="18:24" x14ac:dyDescent="0.2">
      <c r="R324" s="3"/>
      <c r="S324">
        <v>1999</v>
      </c>
      <c r="T324">
        <v>13</v>
      </c>
      <c r="U324">
        <v>5.6896000000000002E-2</v>
      </c>
      <c r="V324" s="3"/>
      <c r="W324" s="3"/>
      <c r="X324" s="3"/>
    </row>
    <row r="325" spans="18:24" x14ac:dyDescent="0.2">
      <c r="R325" s="3"/>
      <c r="S325">
        <v>2000</v>
      </c>
      <c r="T325">
        <v>13</v>
      </c>
      <c r="U325">
        <v>3.3029999999999997E-2</v>
      </c>
      <c r="V325" s="3"/>
      <c r="W325" s="3"/>
      <c r="X325" s="3"/>
    </row>
    <row r="326" spans="18:24" x14ac:dyDescent="0.2">
      <c r="R326" s="3"/>
      <c r="S326">
        <v>2001</v>
      </c>
      <c r="T326">
        <v>13</v>
      </c>
      <c r="U326">
        <v>5.5832E-2</v>
      </c>
      <c r="V326" s="3"/>
      <c r="W326" s="3"/>
      <c r="X326" s="3"/>
    </row>
    <row r="327" spans="18:24" x14ac:dyDescent="0.2">
      <c r="R327" s="3"/>
      <c r="S327">
        <v>2002</v>
      </c>
      <c r="T327">
        <v>13</v>
      </c>
      <c r="U327">
        <v>2.7895E-2</v>
      </c>
      <c r="V327" s="3"/>
      <c r="W327" s="3"/>
      <c r="X327" s="3"/>
    </row>
    <row r="328" spans="18:24" x14ac:dyDescent="0.2">
      <c r="R328" s="3"/>
      <c r="S328">
        <v>2003</v>
      </c>
      <c r="T328">
        <v>13</v>
      </c>
      <c r="U328">
        <v>1.6707E-2</v>
      </c>
      <c r="V328" s="3"/>
      <c r="W328" s="3"/>
      <c r="X328" s="3"/>
    </row>
    <row r="329" spans="18:24" x14ac:dyDescent="0.2">
      <c r="R329" s="3"/>
      <c r="S329">
        <v>2004</v>
      </c>
      <c r="T329">
        <v>13</v>
      </c>
      <c r="U329">
        <v>5.6329999999999998E-2</v>
      </c>
      <c r="V329" s="3"/>
      <c r="W329" s="3"/>
      <c r="X329" s="3"/>
    </row>
    <row r="330" spans="18:24" x14ac:dyDescent="0.2">
      <c r="R330" s="3"/>
      <c r="S330">
        <v>2005</v>
      </c>
      <c r="T330">
        <v>13</v>
      </c>
      <c r="U330">
        <v>7.1147999999999989E-2</v>
      </c>
      <c r="V330" s="3"/>
      <c r="W330" s="3"/>
      <c r="X330" s="3"/>
    </row>
    <row r="331" spans="18:24" x14ac:dyDescent="0.2">
      <c r="R331" s="3"/>
      <c r="S331">
        <v>2006</v>
      </c>
      <c r="T331">
        <v>13</v>
      </c>
      <c r="U331">
        <v>2.4657999999999999E-2</v>
      </c>
      <c r="V331" s="3"/>
      <c r="W331" s="3"/>
      <c r="X331" s="3"/>
    </row>
    <row r="332" spans="18:24" x14ac:dyDescent="0.2">
      <c r="R332" s="3"/>
      <c r="S332">
        <v>2007</v>
      </c>
      <c r="T332">
        <v>13</v>
      </c>
      <c r="U332">
        <v>4.7503000000000004E-2</v>
      </c>
      <c r="V332" s="3"/>
      <c r="W332" s="3"/>
      <c r="X332" s="3"/>
    </row>
    <row r="333" spans="18:24" x14ac:dyDescent="0.2">
      <c r="R333" s="3"/>
      <c r="S333">
        <v>2008</v>
      </c>
      <c r="T333">
        <v>13</v>
      </c>
      <c r="U333">
        <v>5.6619000000000003E-2</v>
      </c>
      <c r="V333" s="3"/>
      <c r="W333" s="3"/>
      <c r="X333" s="3"/>
    </row>
    <row r="334" spans="18:24" x14ac:dyDescent="0.2">
      <c r="R334" s="3"/>
      <c r="S334">
        <v>2009</v>
      </c>
      <c r="T334">
        <v>13</v>
      </c>
      <c r="U334">
        <v>0.19855999999999999</v>
      </c>
      <c r="V334" s="3"/>
      <c r="W334" s="3"/>
      <c r="X334" s="3"/>
    </row>
    <row r="335" spans="18:24" x14ac:dyDescent="0.2">
      <c r="R335" s="3"/>
      <c r="S335">
        <v>2010</v>
      </c>
      <c r="T335">
        <v>13</v>
      </c>
      <c r="U335">
        <v>8.6439999999999989E-2</v>
      </c>
      <c r="V335" s="3"/>
      <c r="W335" s="3"/>
      <c r="X335" s="3"/>
    </row>
    <row r="336" spans="18:24" x14ac:dyDescent="0.2">
      <c r="R336" s="3"/>
      <c r="S336">
        <v>2011</v>
      </c>
      <c r="T336">
        <v>13</v>
      </c>
      <c r="U336">
        <v>0.13752</v>
      </c>
      <c r="V336" s="3"/>
      <c r="W336" s="3"/>
      <c r="X336" s="3"/>
    </row>
    <row r="337" spans="18:24" x14ac:dyDescent="0.2">
      <c r="R337" s="3"/>
      <c r="S337">
        <v>2012</v>
      </c>
      <c r="T337">
        <v>13</v>
      </c>
      <c r="U337">
        <v>0.13364899999999999</v>
      </c>
      <c r="V337" s="3"/>
      <c r="W337" s="3"/>
      <c r="X337" s="3"/>
    </row>
    <row r="338" spans="18:24" x14ac:dyDescent="0.2">
      <c r="R338" s="3"/>
      <c r="S338">
        <v>2013</v>
      </c>
      <c r="T338">
        <v>13</v>
      </c>
      <c r="U338">
        <v>7.2207000000000007E-2</v>
      </c>
      <c r="V338" s="3"/>
      <c r="W338" s="3"/>
      <c r="X338" s="3"/>
    </row>
    <row r="339" spans="18:24" x14ac:dyDescent="0.2">
      <c r="R339" s="3"/>
      <c r="S339">
        <v>2014</v>
      </c>
      <c r="T339">
        <v>13</v>
      </c>
      <c r="U339">
        <v>6.021E-2</v>
      </c>
      <c r="V339" s="3"/>
      <c r="W339" s="3"/>
      <c r="X339" s="3"/>
    </row>
    <row r="340" spans="18:24" x14ac:dyDescent="0.2">
      <c r="R340" s="3"/>
      <c r="S340">
        <v>2015</v>
      </c>
      <c r="T340">
        <v>13</v>
      </c>
      <c r="U340">
        <v>0</v>
      </c>
      <c r="V340" s="3"/>
      <c r="W340" s="3"/>
      <c r="X340" s="3"/>
    </row>
    <row r="341" spans="18:24" x14ac:dyDescent="0.2">
      <c r="R341" s="3"/>
      <c r="S341">
        <v>2016</v>
      </c>
      <c r="T341">
        <v>13</v>
      </c>
      <c r="U341">
        <v>0.24422099999999999</v>
      </c>
      <c r="V341" s="3"/>
      <c r="W341" s="3"/>
      <c r="X341" s="3"/>
    </row>
    <row r="342" spans="18:24" x14ac:dyDescent="0.2">
      <c r="R342" s="3"/>
      <c r="S342">
        <v>2017</v>
      </c>
      <c r="T342">
        <v>13</v>
      </c>
      <c r="U342">
        <v>5.4537000000000002E-2</v>
      </c>
      <c r="V342" s="3"/>
      <c r="W342" s="3"/>
      <c r="X342" s="3"/>
    </row>
    <row r="343" spans="18:24" x14ac:dyDescent="0.2">
      <c r="R343" s="3"/>
      <c r="S343">
        <v>2018</v>
      </c>
      <c r="T343">
        <v>13</v>
      </c>
      <c r="U343">
        <v>5.5232000000000003E-2</v>
      </c>
      <c r="V343" s="3"/>
      <c r="W343" s="3"/>
      <c r="X343" s="3"/>
    </row>
    <row r="344" spans="18:24" x14ac:dyDescent="0.2">
      <c r="S344">
        <v>1995</v>
      </c>
      <c r="T344">
        <v>14</v>
      </c>
      <c r="U344">
        <v>1.1794000000000001E-2</v>
      </c>
    </row>
    <row r="345" spans="18:24" x14ac:dyDescent="0.2">
      <c r="S345">
        <v>1996</v>
      </c>
      <c r="T345">
        <v>14</v>
      </c>
      <c r="U345">
        <v>3.3999999999999998E-3</v>
      </c>
    </row>
    <row r="346" spans="18:24" x14ac:dyDescent="0.2">
      <c r="S346">
        <v>1997</v>
      </c>
      <c r="T346">
        <v>14</v>
      </c>
      <c r="U346">
        <v>1.4512000000000001E-2</v>
      </c>
    </row>
    <row r="347" spans="18:24" x14ac:dyDescent="0.2">
      <c r="S347">
        <v>1998</v>
      </c>
      <c r="T347">
        <v>14</v>
      </c>
      <c r="U347">
        <v>1.1731E-2</v>
      </c>
    </row>
    <row r="348" spans="18:24" x14ac:dyDescent="0.2">
      <c r="S348">
        <v>1999</v>
      </c>
      <c r="T348">
        <v>14</v>
      </c>
      <c r="U348">
        <v>5.3540000000000003E-3</v>
      </c>
    </row>
    <row r="349" spans="18:24" x14ac:dyDescent="0.2">
      <c r="S349">
        <v>2000</v>
      </c>
      <c r="T349">
        <v>14</v>
      </c>
      <c r="U349">
        <v>8.61E-4</v>
      </c>
    </row>
    <row r="350" spans="18:24" x14ac:dyDescent="0.2">
      <c r="S350">
        <v>2001</v>
      </c>
      <c r="T350">
        <v>14</v>
      </c>
      <c r="U350">
        <v>2.1437999999999999E-2</v>
      </c>
    </row>
    <row r="351" spans="18:24" x14ac:dyDescent="0.2">
      <c r="S351">
        <v>2002</v>
      </c>
      <c r="T351">
        <v>14</v>
      </c>
      <c r="U351">
        <v>2.3400000000000001E-3</v>
      </c>
    </row>
    <row r="352" spans="18:24" x14ac:dyDescent="0.2">
      <c r="S352">
        <v>2003</v>
      </c>
      <c r="T352">
        <v>14</v>
      </c>
      <c r="U352">
        <v>9.1000000000000003E-5</v>
      </c>
    </row>
    <row r="353" spans="18:24" x14ac:dyDescent="0.2">
      <c r="S353">
        <v>2004</v>
      </c>
      <c r="T353">
        <v>14</v>
      </c>
      <c r="U353">
        <v>2.03E-4</v>
      </c>
    </row>
    <row r="354" spans="18:24" x14ac:dyDescent="0.2">
      <c r="S354">
        <v>2005</v>
      </c>
      <c r="T354">
        <v>14</v>
      </c>
      <c r="U354">
        <v>3.2699999999999999E-3</v>
      </c>
    </row>
    <row r="355" spans="18:24" x14ac:dyDescent="0.2">
      <c r="S355">
        <v>2006</v>
      </c>
      <c r="T355">
        <v>14</v>
      </c>
      <c r="U355">
        <v>4.4200000000000001E-4</v>
      </c>
    </row>
    <row r="356" spans="18:24" x14ac:dyDescent="0.2">
      <c r="S356">
        <v>2007</v>
      </c>
      <c r="T356">
        <v>14</v>
      </c>
      <c r="U356">
        <v>4.0800000000000002E-5</v>
      </c>
    </row>
    <row r="357" spans="18:24" x14ac:dyDescent="0.2">
      <c r="S357">
        <v>2008</v>
      </c>
      <c r="T357">
        <v>14</v>
      </c>
      <c r="U357">
        <v>3.7820000000000002E-3</v>
      </c>
    </row>
    <row r="358" spans="18:24" x14ac:dyDescent="0.2">
      <c r="S358">
        <v>2009</v>
      </c>
      <c r="T358">
        <v>14</v>
      </c>
      <c r="U358">
        <v>1.7985000000000001E-2</v>
      </c>
    </row>
    <row r="359" spans="18:24" x14ac:dyDescent="0.2">
      <c r="S359">
        <v>2010</v>
      </c>
      <c r="T359">
        <v>14</v>
      </c>
      <c r="U359">
        <v>8.5100000000000009E-5</v>
      </c>
    </row>
    <row r="360" spans="18:24" x14ac:dyDescent="0.2">
      <c r="S360">
        <v>2011</v>
      </c>
      <c r="T360">
        <v>14</v>
      </c>
      <c r="U360">
        <v>2.521E-2</v>
      </c>
    </row>
    <row r="361" spans="18:24" x14ac:dyDescent="0.2">
      <c r="S361">
        <v>2012</v>
      </c>
      <c r="T361">
        <v>14</v>
      </c>
      <c r="U361">
        <v>1.1162999999999999E-2</v>
      </c>
    </row>
    <row r="362" spans="18:24" x14ac:dyDescent="0.2">
      <c r="S362">
        <v>2013</v>
      </c>
      <c r="T362">
        <v>14</v>
      </c>
      <c r="U362">
        <v>5.9464999999999995E-3</v>
      </c>
    </row>
    <row r="363" spans="18:24" x14ac:dyDescent="0.2">
      <c r="S363">
        <v>2014</v>
      </c>
      <c r="T363">
        <v>14</v>
      </c>
      <c r="U363">
        <v>1.2274E-2</v>
      </c>
    </row>
    <row r="364" spans="18:24" x14ac:dyDescent="0.2">
      <c r="S364">
        <v>2015</v>
      </c>
      <c r="T364">
        <v>14</v>
      </c>
      <c r="U364">
        <v>0</v>
      </c>
    </row>
    <row r="365" spans="18:24" x14ac:dyDescent="0.2">
      <c r="S365">
        <v>2016</v>
      </c>
      <c r="T365">
        <v>14</v>
      </c>
      <c r="U365">
        <v>2.3081960000000002E-2</v>
      </c>
    </row>
    <row r="366" spans="18:24" x14ac:dyDescent="0.2">
      <c r="S366">
        <v>2017</v>
      </c>
      <c r="T366">
        <v>14</v>
      </c>
      <c r="U366">
        <v>1.0529999999999999E-3</v>
      </c>
    </row>
    <row r="367" spans="18:24" x14ac:dyDescent="0.2">
      <c r="S367">
        <v>2018</v>
      </c>
      <c r="T367">
        <v>14</v>
      </c>
      <c r="U367">
        <v>2.9797499999999998E-3</v>
      </c>
    </row>
    <row r="368" spans="18:24" x14ac:dyDescent="0.2">
      <c r="R368" s="3"/>
      <c r="S368">
        <v>1995</v>
      </c>
      <c r="T368">
        <v>15</v>
      </c>
      <c r="U368">
        <v>1.1176999999999999E-2</v>
      </c>
      <c r="V368" s="3"/>
      <c r="W368" s="3"/>
      <c r="X368" s="3"/>
    </row>
    <row r="369" spans="18:24" x14ac:dyDescent="0.2">
      <c r="R369" s="3"/>
      <c r="S369">
        <v>1996</v>
      </c>
      <c r="T369">
        <v>15</v>
      </c>
      <c r="U369">
        <v>4.7780000000000001E-3</v>
      </c>
      <c r="V369" s="3"/>
      <c r="W369" s="3"/>
      <c r="X369" s="3"/>
    </row>
    <row r="370" spans="18:24" x14ac:dyDescent="0.2">
      <c r="R370" s="3"/>
      <c r="S370">
        <v>1997</v>
      </c>
      <c r="T370">
        <v>15</v>
      </c>
      <c r="U370">
        <v>7.3999999999999996E-5</v>
      </c>
      <c r="V370" s="3"/>
      <c r="W370" s="3"/>
      <c r="X370" s="3"/>
    </row>
    <row r="371" spans="18:24" x14ac:dyDescent="0.2">
      <c r="R371" s="3"/>
      <c r="S371">
        <v>1998</v>
      </c>
      <c r="T371">
        <v>15</v>
      </c>
      <c r="U371">
        <v>4.2859999999999999E-3</v>
      </c>
      <c r="V371" s="3"/>
      <c r="W371" s="3"/>
      <c r="X371" s="3"/>
    </row>
    <row r="372" spans="18:24" x14ac:dyDescent="0.2">
      <c r="R372" s="3"/>
      <c r="S372">
        <v>1999</v>
      </c>
      <c r="T372">
        <v>15</v>
      </c>
      <c r="U372">
        <v>4.5950000000000001E-3</v>
      </c>
      <c r="V372" s="3"/>
      <c r="W372" s="3"/>
      <c r="X372" s="3"/>
    </row>
    <row r="373" spans="18:24" x14ac:dyDescent="0.2">
      <c r="R373" s="3"/>
      <c r="S373">
        <v>2000</v>
      </c>
      <c r="T373">
        <v>15</v>
      </c>
      <c r="U373">
        <v>1.9133000000000001E-2</v>
      </c>
      <c r="V373" s="3"/>
      <c r="W373" s="3"/>
      <c r="X373" s="3"/>
    </row>
    <row r="374" spans="18:24" x14ac:dyDescent="0.2">
      <c r="R374" s="3"/>
      <c r="S374">
        <v>2001</v>
      </c>
      <c r="T374">
        <v>15</v>
      </c>
      <c r="U374">
        <v>2.2172999999999998E-2</v>
      </c>
      <c r="V374" s="3"/>
      <c r="W374" s="3"/>
      <c r="X374" s="3"/>
    </row>
    <row r="375" spans="18:24" x14ac:dyDescent="0.2">
      <c r="R375" s="3"/>
      <c r="S375">
        <v>2002</v>
      </c>
      <c r="T375">
        <v>15</v>
      </c>
      <c r="U375">
        <v>8.6140000000000001E-3</v>
      </c>
      <c r="V375" s="3"/>
      <c r="W375" s="3"/>
      <c r="X375" s="3"/>
    </row>
    <row r="376" spans="18:24" x14ac:dyDescent="0.2">
      <c r="R376" s="3"/>
      <c r="S376">
        <v>2003</v>
      </c>
      <c r="T376">
        <v>15</v>
      </c>
      <c r="U376">
        <v>1.9276000000000001E-2</v>
      </c>
      <c r="V376" s="3"/>
      <c r="W376" s="3"/>
      <c r="X376" s="3"/>
    </row>
    <row r="377" spans="18:24" x14ac:dyDescent="0.2">
      <c r="R377" s="3"/>
      <c r="S377">
        <v>2004</v>
      </c>
      <c r="T377">
        <v>15</v>
      </c>
      <c r="U377">
        <v>8.9009999999999992E-3</v>
      </c>
      <c r="V377" s="3"/>
      <c r="W377" s="3"/>
      <c r="X377" s="3"/>
    </row>
    <row r="378" spans="18:24" x14ac:dyDescent="0.2">
      <c r="R378" s="3"/>
      <c r="S378">
        <v>2005</v>
      </c>
      <c r="T378">
        <v>15</v>
      </c>
      <c r="U378">
        <v>9.304999999999999E-3</v>
      </c>
      <c r="V378" s="3"/>
      <c r="W378" s="3"/>
      <c r="X378" s="3"/>
    </row>
    <row r="379" spans="18:24" x14ac:dyDescent="0.2">
      <c r="R379" s="3"/>
      <c r="S379">
        <v>2006</v>
      </c>
      <c r="T379">
        <v>15</v>
      </c>
      <c r="U379">
        <v>1.6639999999999999E-3</v>
      </c>
      <c r="V379" s="3"/>
      <c r="W379" s="3"/>
      <c r="X379" s="3"/>
    </row>
    <row r="380" spans="18:24" x14ac:dyDescent="0.2">
      <c r="R380" s="3"/>
      <c r="S380">
        <v>2007</v>
      </c>
      <c r="T380">
        <v>15</v>
      </c>
      <c r="U380" s="13">
        <v>2.8999E-3</v>
      </c>
      <c r="V380" s="3"/>
      <c r="W380" s="3"/>
      <c r="X380" s="3"/>
    </row>
    <row r="381" spans="18:24" x14ac:dyDescent="0.2">
      <c r="R381" s="3"/>
      <c r="S381">
        <v>2008</v>
      </c>
      <c r="T381">
        <v>15</v>
      </c>
      <c r="U381">
        <v>9.4490000000000008E-3</v>
      </c>
      <c r="V381" s="3"/>
      <c r="W381" s="3"/>
      <c r="X381" s="3"/>
    </row>
    <row r="382" spans="18:24" x14ac:dyDescent="0.2">
      <c r="R382" s="3"/>
      <c r="S382">
        <v>2009</v>
      </c>
      <c r="T382">
        <v>15</v>
      </c>
      <c r="U382">
        <v>2.6497E-2</v>
      </c>
      <c r="V382" s="3"/>
      <c r="W382" s="3"/>
      <c r="X382" s="3"/>
    </row>
    <row r="383" spans="18:24" x14ac:dyDescent="0.2">
      <c r="R383" s="3"/>
      <c r="S383">
        <v>2010</v>
      </c>
      <c r="T383">
        <v>15</v>
      </c>
      <c r="U383">
        <v>5.7829999999999999E-3</v>
      </c>
      <c r="V383" s="3"/>
      <c r="W383" s="3"/>
      <c r="X383" s="3"/>
    </row>
    <row r="384" spans="18:24" x14ac:dyDescent="0.2">
      <c r="R384" s="3"/>
      <c r="S384">
        <v>2011</v>
      </c>
      <c r="T384">
        <v>15</v>
      </c>
      <c r="U384">
        <v>4.2383000000000004E-2</v>
      </c>
      <c r="V384" s="3"/>
      <c r="W384" s="3"/>
      <c r="X384" s="3"/>
    </row>
    <row r="385" spans="18:24" x14ac:dyDescent="0.2">
      <c r="R385" s="3"/>
      <c r="S385">
        <v>2012</v>
      </c>
      <c r="T385">
        <v>15</v>
      </c>
      <c r="U385">
        <v>2.2955E-2</v>
      </c>
      <c r="V385" s="3"/>
      <c r="W385" s="3"/>
      <c r="X385" s="3"/>
    </row>
    <row r="386" spans="18:24" x14ac:dyDescent="0.2">
      <c r="R386" s="3"/>
      <c r="S386">
        <v>2013</v>
      </c>
      <c r="T386">
        <v>15</v>
      </c>
      <c r="U386">
        <v>2.0905E-2</v>
      </c>
      <c r="V386" s="3"/>
      <c r="W386" s="3"/>
      <c r="X386" s="3"/>
    </row>
    <row r="387" spans="18:24" x14ac:dyDescent="0.2">
      <c r="R387" s="3"/>
      <c r="S387">
        <v>2014</v>
      </c>
      <c r="T387">
        <v>15</v>
      </c>
      <c r="U387">
        <v>2.3389999999999999E-3</v>
      </c>
      <c r="V387" s="3"/>
      <c r="W387" s="3"/>
      <c r="X387" s="3"/>
    </row>
    <row r="388" spans="18:24" x14ac:dyDescent="0.2">
      <c r="R388" s="3"/>
      <c r="S388">
        <v>2015</v>
      </c>
      <c r="T388">
        <v>15</v>
      </c>
      <c r="U388">
        <v>0</v>
      </c>
      <c r="V388" s="3"/>
      <c r="W388" s="3"/>
      <c r="X388" s="3"/>
    </row>
    <row r="389" spans="18:24" x14ac:dyDescent="0.2">
      <c r="R389" s="3"/>
      <c r="S389">
        <v>2016</v>
      </c>
      <c r="T389">
        <v>15</v>
      </c>
      <c r="U389">
        <v>2.6760300000000001E-2</v>
      </c>
      <c r="V389" s="3"/>
      <c r="W389" s="3"/>
      <c r="X389" s="3"/>
    </row>
    <row r="390" spans="18:24" x14ac:dyDescent="0.2">
      <c r="R390" s="3"/>
      <c r="S390">
        <v>2017</v>
      </c>
      <c r="T390">
        <v>15</v>
      </c>
      <c r="U390">
        <v>3.8099999999999999E-4</v>
      </c>
      <c r="V390" s="3"/>
      <c r="W390" s="3"/>
      <c r="X390" s="3"/>
    </row>
    <row r="391" spans="18:24" x14ac:dyDescent="0.2">
      <c r="R391" s="3"/>
      <c r="S391">
        <v>2018</v>
      </c>
      <c r="T391">
        <v>15</v>
      </c>
      <c r="U391">
        <v>1.1665999999999999E-2</v>
      </c>
      <c r="V391" s="3"/>
      <c r="W391" s="3"/>
      <c r="X391" s="3"/>
    </row>
    <row r="392" spans="18:24" x14ac:dyDescent="0.2">
      <c r="S392">
        <v>1995</v>
      </c>
      <c r="T392">
        <v>16</v>
      </c>
      <c r="U392">
        <v>2.4421999999999999E-2</v>
      </c>
    </row>
    <row r="393" spans="18:24" x14ac:dyDescent="0.2">
      <c r="S393">
        <v>1996</v>
      </c>
      <c r="T393">
        <v>16</v>
      </c>
      <c r="U393">
        <v>2.3184E-2</v>
      </c>
    </row>
    <row r="394" spans="18:24" x14ac:dyDescent="0.2">
      <c r="S394">
        <v>1997</v>
      </c>
      <c r="T394">
        <v>16</v>
      </c>
      <c r="U394">
        <v>2.7643999999999998E-2</v>
      </c>
    </row>
    <row r="395" spans="18:24" x14ac:dyDescent="0.2">
      <c r="S395">
        <v>1998</v>
      </c>
      <c r="T395">
        <v>16</v>
      </c>
      <c r="U395">
        <v>1.4654E-2</v>
      </c>
    </row>
    <row r="396" spans="18:24" x14ac:dyDescent="0.2">
      <c r="S396">
        <v>1999</v>
      </c>
      <c r="T396">
        <v>16</v>
      </c>
      <c r="U396">
        <v>4.2236000000000003E-2</v>
      </c>
    </row>
    <row r="397" spans="18:24" x14ac:dyDescent="0.2">
      <c r="S397">
        <v>2000</v>
      </c>
      <c r="T397">
        <v>16</v>
      </c>
      <c r="U397">
        <v>3.1629999999999998E-2</v>
      </c>
    </row>
    <row r="398" spans="18:24" x14ac:dyDescent="0.2">
      <c r="S398">
        <v>2001</v>
      </c>
      <c r="T398">
        <v>16</v>
      </c>
      <c r="U398">
        <v>7.4019999999999997E-3</v>
      </c>
    </row>
    <row r="399" spans="18:24" x14ac:dyDescent="0.2">
      <c r="S399">
        <v>2002</v>
      </c>
      <c r="T399">
        <v>16</v>
      </c>
      <c r="U399">
        <v>4.4699000000000003E-2</v>
      </c>
    </row>
    <row r="400" spans="18:24" x14ac:dyDescent="0.2">
      <c r="S400">
        <v>2003</v>
      </c>
      <c r="T400">
        <v>16</v>
      </c>
      <c r="U400">
        <v>8.7180000000000001E-3</v>
      </c>
    </row>
    <row r="401" spans="18:24" x14ac:dyDescent="0.2">
      <c r="S401">
        <v>2004</v>
      </c>
      <c r="T401">
        <v>16</v>
      </c>
      <c r="U401">
        <v>3.1220999999999999E-2</v>
      </c>
    </row>
    <row r="402" spans="18:24" x14ac:dyDescent="0.2">
      <c r="S402">
        <v>2005</v>
      </c>
      <c r="T402">
        <v>16</v>
      </c>
      <c r="U402">
        <v>6.8624999999999992E-2</v>
      </c>
    </row>
    <row r="403" spans="18:24" x14ac:dyDescent="0.2">
      <c r="S403">
        <v>2006</v>
      </c>
      <c r="T403">
        <v>16</v>
      </c>
      <c r="U403">
        <v>2.2842000000000001E-2</v>
      </c>
    </row>
    <row r="404" spans="18:24" x14ac:dyDescent="0.2">
      <c r="S404">
        <v>2007</v>
      </c>
      <c r="T404">
        <v>16</v>
      </c>
      <c r="U404">
        <v>1.9799999999999998E-2</v>
      </c>
    </row>
    <row r="405" spans="18:24" x14ac:dyDescent="0.2">
      <c r="S405">
        <v>2008</v>
      </c>
      <c r="T405">
        <v>16</v>
      </c>
      <c r="U405">
        <v>4.2446999999999999E-2</v>
      </c>
    </row>
    <row r="406" spans="18:24" x14ac:dyDescent="0.2">
      <c r="S406">
        <v>2009</v>
      </c>
      <c r="T406">
        <v>16</v>
      </c>
      <c r="U406">
        <v>6.659E-3</v>
      </c>
    </row>
    <row r="407" spans="18:24" x14ac:dyDescent="0.2">
      <c r="S407">
        <v>2010</v>
      </c>
      <c r="T407">
        <v>16</v>
      </c>
      <c r="U407">
        <v>3.7745000000000001E-2</v>
      </c>
    </row>
    <row r="408" spans="18:24" x14ac:dyDescent="0.2">
      <c r="S408">
        <v>2011</v>
      </c>
      <c r="T408">
        <v>16</v>
      </c>
      <c r="U408">
        <v>1.0704E-2</v>
      </c>
    </row>
    <row r="409" spans="18:24" x14ac:dyDescent="0.2">
      <c r="S409">
        <v>2012</v>
      </c>
      <c r="T409">
        <v>16</v>
      </c>
      <c r="U409">
        <v>6.8019999999999999E-3</v>
      </c>
    </row>
    <row r="410" spans="18:24" x14ac:dyDescent="0.2">
      <c r="S410">
        <v>2013</v>
      </c>
      <c r="T410">
        <v>16</v>
      </c>
      <c r="U410">
        <v>6.8040000000000002E-3</v>
      </c>
    </row>
    <row r="411" spans="18:24" x14ac:dyDescent="0.2">
      <c r="S411">
        <v>2014</v>
      </c>
      <c r="T411">
        <v>16</v>
      </c>
      <c r="U411" s="13">
        <v>1.9999999999999999E-6</v>
      </c>
    </row>
    <row r="412" spans="18:24" x14ac:dyDescent="0.2">
      <c r="S412">
        <v>2015</v>
      </c>
      <c r="T412">
        <v>16</v>
      </c>
      <c r="U412">
        <v>0</v>
      </c>
    </row>
    <row r="413" spans="18:24" x14ac:dyDescent="0.2">
      <c r="S413">
        <v>2016</v>
      </c>
      <c r="T413">
        <v>16</v>
      </c>
      <c r="U413">
        <v>6.5401000000000001E-2</v>
      </c>
    </row>
    <row r="414" spans="18:24" x14ac:dyDescent="0.2">
      <c r="S414">
        <v>2017</v>
      </c>
      <c r="T414">
        <v>16</v>
      </c>
      <c r="U414">
        <v>1.66E-2</v>
      </c>
    </row>
    <row r="415" spans="18:24" x14ac:dyDescent="0.2">
      <c r="S415">
        <v>2018</v>
      </c>
      <c r="T415">
        <v>16</v>
      </c>
      <c r="U415">
        <v>5.2385000000000001E-2</v>
      </c>
    </row>
    <row r="416" spans="18:24" x14ac:dyDescent="0.2">
      <c r="R416" s="3"/>
      <c r="S416">
        <v>1995</v>
      </c>
      <c r="T416">
        <v>17</v>
      </c>
      <c r="U416">
        <v>7.3949000000000001E-2</v>
      </c>
      <c r="V416" s="3"/>
      <c r="W416" s="3"/>
      <c r="X416" s="3"/>
    </row>
    <row r="417" spans="18:24" x14ac:dyDescent="0.2">
      <c r="R417" s="3"/>
      <c r="S417">
        <v>1996</v>
      </c>
      <c r="T417">
        <v>17</v>
      </c>
      <c r="U417">
        <v>7.4525999999999995E-2</v>
      </c>
      <c r="V417" s="3"/>
      <c r="W417" s="3"/>
      <c r="X417" s="3"/>
    </row>
    <row r="418" spans="18:24" x14ac:dyDescent="0.2">
      <c r="R418" s="3"/>
      <c r="S418">
        <v>1997</v>
      </c>
      <c r="T418">
        <v>17</v>
      </c>
      <c r="U418">
        <v>8.5601999999999998E-2</v>
      </c>
      <c r="V418" s="3"/>
      <c r="W418" s="3"/>
      <c r="X418" s="3"/>
    </row>
    <row r="419" spans="18:24" x14ac:dyDescent="0.2">
      <c r="R419" s="3"/>
      <c r="S419">
        <v>1998</v>
      </c>
      <c r="T419">
        <v>17</v>
      </c>
      <c r="U419">
        <v>9.4477000000000005E-2</v>
      </c>
      <c r="V419" s="3"/>
      <c r="W419" s="3"/>
      <c r="X419" s="3"/>
    </row>
    <row r="420" spans="18:24" x14ac:dyDescent="0.2">
      <c r="R420" s="3"/>
      <c r="S420">
        <v>1999</v>
      </c>
      <c r="T420">
        <v>17</v>
      </c>
      <c r="U420">
        <v>5.9401000000000002E-2</v>
      </c>
      <c r="V420" s="3"/>
      <c r="W420" s="3"/>
      <c r="X420" s="3"/>
    </row>
    <row r="421" spans="18:24" x14ac:dyDescent="0.2">
      <c r="R421" s="3"/>
      <c r="S421">
        <v>2000</v>
      </c>
      <c r="T421">
        <v>17</v>
      </c>
      <c r="U421">
        <v>6.4791000000000001E-2</v>
      </c>
      <c r="V421" s="3"/>
      <c r="W421" s="3"/>
      <c r="X421" s="3"/>
    </row>
    <row r="422" spans="18:24" x14ac:dyDescent="0.2">
      <c r="R422" s="3"/>
      <c r="S422">
        <v>2001</v>
      </c>
      <c r="T422">
        <v>17</v>
      </c>
      <c r="U422">
        <v>6.6112000000000004E-2</v>
      </c>
      <c r="V422" s="3"/>
      <c r="W422" s="3"/>
      <c r="X422" s="3"/>
    </row>
    <row r="423" spans="18:24" x14ac:dyDescent="0.2">
      <c r="R423" s="3"/>
      <c r="S423">
        <v>2002</v>
      </c>
      <c r="T423">
        <v>17</v>
      </c>
      <c r="U423">
        <v>5.9473999999999999E-2</v>
      </c>
      <c r="V423" s="3"/>
      <c r="W423" s="3"/>
      <c r="X423" s="3"/>
    </row>
    <row r="424" spans="18:24" x14ac:dyDescent="0.2">
      <c r="R424" s="3"/>
      <c r="S424">
        <v>2003</v>
      </c>
      <c r="T424">
        <v>17</v>
      </c>
      <c r="U424">
        <v>4.6864999999999997E-2</v>
      </c>
      <c r="V424" s="3"/>
      <c r="W424" s="3"/>
      <c r="X424" s="3"/>
    </row>
    <row r="425" spans="18:24" x14ac:dyDescent="0.2">
      <c r="R425" s="3"/>
      <c r="S425">
        <v>2004</v>
      </c>
      <c r="T425">
        <v>17</v>
      </c>
      <c r="U425">
        <v>9.9983000000000002E-2</v>
      </c>
      <c r="V425" s="3"/>
      <c r="W425" s="3"/>
      <c r="X425" s="3"/>
    </row>
    <row r="426" spans="18:24" x14ac:dyDescent="0.2">
      <c r="R426" s="3"/>
      <c r="S426">
        <v>2005</v>
      </c>
      <c r="T426">
        <v>17</v>
      </c>
      <c r="U426">
        <v>0.16392100000000001</v>
      </c>
      <c r="V426" s="3"/>
      <c r="W426" s="3"/>
      <c r="X426" s="3"/>
    </row>
    <row r="427" spans="18:24" x14ac:dyDescent="0.2">
      <c r="R427" s="3"/>
      <c r="S427">
        <v>2006</v>
      </c>
      <c r="T427">
        <v>17</v>
      </c>
      <c r="U427">
        <v>8.1783999999999996E-2</v>
      </c>
      <c r="V427" s="3"/>
      <c r="W427" s="3"/>
      <c r="X427" s="3"/>
    </row>
    <row r="428" spans="18:24" x14ac:dyDescent="0.2">
      <c r="R428" s="3"/>
      <c r="S428">
        <v>2007</v>
      </c>
      <c r="T428">
        <v>17</v>
      </c>
      <c r="U428">
        <v>2.3025999999999998E-2</v>
      </c>
      <c r="V428" s="3"/>
      <c r="W428" s="3"/>
      <c r="X428" s="3"/>
    </row>
    <row r="429" spans="18:24" x14ac:dyDescent="0.2">
      <c r="R429" s="3"/>
      <c r="S429">
        <v>2008</v>
      </c>
      <c r="T429">
        <v>17</v>
      </c>
      <c r="U429">
        <v>5.5342000000000002E-2</v>
      </c>
      <c r="V429" s="3"/>
      <c r="W429" s="3"/>
      <c r="X429" s="3"/>
    </row>
    <row r="430" spans="18:24" x14ac:dyDescent="0.2">
      <c r="R430" s="3"/>
      <c r="S430">
        <v>2009</v>
      </c>
      <c r="T430">
        <v>17</v>
      </c>
      <c r="U430">
        <v>4.3636000000000001E-2</v>
      </c>
      <c r="V430" s="3"/>
      <c r="W430" s="3"/>
      <c r="X430" s="3"/>
    </row>
    <row r="431" spans="18:24" x14ac:dyDescent="0.2">
      <c r="R431" s="3"/>
      <c r="S431">
        <v>2010</v>
      </c>
      <c r="T431">
        <v>17</v>
      </c>
      <c r="U431">
        <v>0.17061299999999999</v>
      </c>
      <c r="V431" s="3"/>
      <c r="W431" s="3"/>
      <c r="X431" s="3"/>
    </row>
    <row r="432" spans="18:24" x14ac:dyDescent="0.2">
      <c r="R432" s="3"/>
      <c r="S432">
        <v>2011</v>
      </c>
      <c r="T432">
        <v>17</v>
      </c>
      <c r="U432">
        <v>5.7536000000000004E-2</v>
      </c>
      <c r="V432" s="3"/>
      <c r="W432" s="3"/>
      <c r="X432" s="3"/>
    </row>
    <row r="433" spans="18:24" x14ac:dyDescent="0.2">
      <c r="R433" s="3"/>
      <c r="S433">
        <v>2012</v>
      </c>
      <c r="T433">
        <v>17</v>
      </c>
      <c r="U433">
        <v>0.141648</v>
      </c>
      <c r="V433" s="3"/>
      <c r="W433" s="3"/>
      <c r="X433" s="3"/>
    </row>
    <row r="434" spans="18:24" x14ac:dyDescent="0.2">
      <c r="R434" s="3"/>
      <c r="S434">
        <v>2013</v>
      </c>
      <c r="T434">
        <v>17</v>
      </c>
      <c r="U434">
        <v>3.5102000000000001E-2</v>
      </c>
      <c r="V434" s="3"/>
      <c r="W434" s="3"/>
      <c r="X434" s="3"/>
    </row>
    <row r="435" spans="18:24" x14ac:dyDescent="0.2">
      <c r="R435" s="3"/>
      <c r="S435">
        <v>2014</v>
      </c>
      <c r="T435">
        <v>17</v>
      </c>
      <c r="U435">
        <v>7.1278999999999995E-2</v>
      </c>
      <c r="V435" s="3"/>
      <c r="W435" s="3"/>
      <c r="X435" s="3"/>
    </row>
    <row r="436" spans="18:24" x14ac:dyDescent="0.2">
      <c r="R436" s="3"/>
      <c r="S436">
        <v>2015</v>
      </c>
      <c r="T436">
        <v>17</v>
      </c>
      <c r="U436">
        <v>0</v>
      </c>
      <c r="V436" s="3"/>
      <c r="W436" s="3"/>
      <c r="X436" s="3"/>
    </row>
    <row r="437" spans="18:24" x14ac:dyDescent="0.2">
      <c r="R437" s="3"/>
      <c r="S437">
        <v>2016</v>
      </c>
      <c r="T437">
        <v>17</v>
      </c>
      <c r="U437">
        <v>6.4956E-2</v>
      </c>
      <c r="V437" s="3"/>
      <c r="W437" s="3"/>
      <c r="X437" s="3"/>
    </row>
    <row r="438" spans="18:24" x14ac:dyDescent="0.2">
      <c r="R438" s="3"/>
      <c r="S438">
        <v>2017</v>
      </c>
      <c r="T438">
        <v>17</v>
      </c>
      <c r="U438">
        <v>0.116453</v>
      </c>
      <c r="V438" s="3"/>
      <c r="W438" s="3"/>
      <c r="X438" s="3"/>
    </row>
    <row r="439" spans="18:24" x14ac:dyDescent="0.2">
      <c r="R439" s="3"/>
      <c r="S439">
        <v>2018</v>
      </c>
      <c r="T439">
        <v>17</v>
      </c>
      <c r="U439">
        <v>0.10221799999999999</v>
      </c>
      <c r="V439" s="3"/>
      <c r="W439" s="3"/>
      <c r="X439" s="3"/>
    </row>
  </sheetData>
  <conditionalFormatting sqref="D4:T28">
    <cfRule type="colorScale" priority="2">
      <colorScale>
        <cfvo type="min"/>
        <cfvo type="max"/>
        <color rgb="FFFCFCFF"/>
        <color rgb="FFF8696B"/>
      </colorScale>
    </cfRule>
  </conditionalFormatting>
  <conditionalFormatting sqref="D29:T29">
    <cfRule type="colorScale" priority="1">
      <colorScale>
        <cfvo type="min"/>
        <cfvo type="max"/>
        <color rgb="FFFCFCFF"/>
        <color rgb="FFF8696B"/>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A9514-9424-2248-B6DD-207CAEEB5F6A}">
  <sheetPr codeName="Sheet5" filterMode="1">
    <tabColor rgb="FFFF0000"/>
  </sheetPr>
  <dimension ref="A3:AA318"/>
  <sheetViews>
    <sheetView zoomScale="75" zoomScaleNormal="70" workbookViewId="0">
      <selection activeCell="G16" sqref="G16"/>
    </sheetView>
  </sheetViews>
  <sheetFormatPr baseColWidth="10" defaultColWidth="8.83203125" defaultRowHeight="15" x14ac:dyDescent="0.2"/>
  <cols>
    <col min="1" max="1" width="16.6640625" bestFit="1" customWidth="1"/>
    <col min="2" max="2" width="6.33203125" bestFit="1" customWidth="1"/>
    <col min="3" max="3" width="13.1640625" bestFit="1" customWidth="1"/>
    <col min="4" max="4" width="17.83203125" bestFit="1" customWidth="1"/>
    <col min="5" max="5" width="21.5" bestFit="1" customWidth="1"/>
    <col min="6" max="6" width="22.5" bestFit="1" customWidth="1"/>
    <col min="7" max="14" width="22.83203125" bestFit="1" customWidth="1"/>
    <col min="15" max="15" width="23.83203125" bestFit="1" customWidth="1"/>
    <col min="16" max="16" width="23.5" bestFit="1" customWidth="1"/>
    <col min="17" max="22" width="23.83203125" bestFit="1" customWidth="1"/>
    <col min="23" max="23" width="19.1640625" bestFit="1" customWidth="1"/>
  </cols>
  <sheetData>
    <row r="3" spans="2:21" x14ac:dyDescent="0.2">
      <c r="B3" t="s">
        <v>659</v>
      </c>
    </row>
    <row r="4" spans="2:21" x14ac:dyDescent="0.2">
      <c r="C4" s="22" t="s">
        <v>640</v>
      </c>
      <c r="D4" t="s">
        <v>750</v>
      </c>
      <c r="E4" t="s">
        <v>642</v>
      </c>
      <c r="F4" t="s">
        <v>643</v>
      </c>
      <c r="G4" t="s">
        <v>644</v>
      </c>
      <c r="H4" t="s">
        <v>645</v>
      </c>
      <c r="I4" t="s">
        <v>646</v>
      </c>
      <c r="J4" t="s">
        <v>647</v>
      </c>
      <c r="K4" t="s">
        <v>648</v>
      </c>
      <c r="L4" t="s">
        <v>650</v>
      </c>
      <c r="M4" t="s">
        <v>649</v>
      </c>
      <c r="N4" t="s">
        <v>651</v>
      </c>
      <c r="O4" t="s">
        <v>652</v>
      </c>
      <c r="P4" t="s">
        <v>653</v>
      </c>
      <c r="Q4" t="s">
        <v>654</v>
      </c>
      <c r="R4" t="s">
        <v>655</v>
      </c>
      <c r="S4" t="s">
        <v>656</v>
      </c>
      <c r="T4" t="s">
        <v>658</v>
      </c>
      <c r="U4" t="s">
        <v>657</v>
      </c>
    </row>
    <row r="5" spans="2:21" x14ac:dyDescent="0.2">
      <c r="C5" s="23" t="s">
        <v>377</v>
      </c>
      <c r="D5">
        <v>11</v>
      </c>
      <c r="E5" s="32">
        <v>1.949160611150481E-2</v>
      </c>
      <c r="F5" s="32">
        <v>2.567156515300506E-2</v>
      </c>
      <c r="G5" s="32">
        <v>2.022462222572257E-2</v>
      </c>
      <c r="H5" s="32">
        <v>5.5826273155969086E-3</v>
      </c>
      <c r="I5" s="32">
        <v>6.9591635155502353E-3</v>
      </c>
      <c r="J5" s="32">
        <v>1.1415984180675971E-2</v>
      </c>
      <c r="K5" s="32">
        <v>1.6882651504731415E-2</v>
      </c>
      <c r="L5" s="32">
        <v>3.336831953409071E-2</v>
      </c>
      <c r="M5" s="32">
        <v>2.8518377239299064E-2</v>
      </c>
      <c r="N5" s="32">
        <v>5.6262558808383184E-2</v>
      </c>
      <c r="O5" s="32">
        <v>4.171039389204362E-3</v>
      </c>
      <c r="P5" s="32">
        <v>1.9154049964698539E-2</v>
      </c>
      <c r="Q5" s="32">
        <v>9.8586668381606915E-2</v>
      </c>
      <c r="R5" s="32">
        <v>6.3259809612872479E-3</v>
      </c>
      <c r="S5" s="32">
        <v>7.0195012002691798E-3</v>
      </c>
      <c r="T5" s="32">
        <v>2.7232406355956921E-2</v>
      </c>
      <c r="U5" s="32">
        <v>0.11340989867470842</v>
      </c>
    </row>
    <row r="6" spans="2:21" x14ac:dyDescent="0.2">
      <c r="C6" s="23" t="s">
        <v>389</v>
      </c>
      <c r="D6">
        <v>152</v>
      </c>
      <c r="E6" s="32">
        <v>3.8251835966454942E-2</v>
      </c>
      <c r="F6" s="32">
        <v>4.1933924375129571E-2</v>
      </c>
      <c r="G6" s="32">
        <v>8.6508924896527787E-3</v>
      </c>
      <c r="H6" s="32">
        <v>1.293794527091102E-2</v>
      </c>
      <c r="I6" s="32">
        <v>1.165750287706332E-2</v>
      </c>
      <c r="J6" s="32">
        <v>1.5363579962421372E-2</v>
      </c>
      <c r="K6" s="32">
        <v>7.0068576733238255E-3</v>
      </c>
      <c r="L6" s="32">
        <v>6.4084867012040345E-2</v>
      </c>
      <c r="M6" s="32">
        <v>3.8660127753258958E-2</v>
      </c>
      <c r="N6" s="32">
        <v>9.245266338452042E-2</v>
      </c>
      <c r="O6" s="32">
        <v>9.5738688726403516E-3</v>
      </c>
      <c r="P6" s="32">
        <v>2.5326225023460092E-2</v>
      </c>
      <c r="Q6" s="32">
        <v>4.7751409827055197E-2</v>
      </c>
      <c r="R6" s="32">
        <v>9.2412363596578607E-3</v>
      </c>
      <c r="S6" s="32">
        <v>9.6118506108340881E-3</v>
      </c>
      <c r="T6" s="32">
        <v>2.2280074400575552E-2</v>
      </c>
      <c r="U6" s="32">
        <v>7.8534698823075524E-2</v>
      </c>
    </row>
    <row r="7" spans="2:21" x14ac:dyDescent="0.2">
      <c r="C7" s="23" t="s">
        <v>532</v>
      </c>
      <c r="D7">
        <v>2</v>
      </c>
      <c r="E7" s="32">
        <v>4.4034551115349402E-2</v>
      </c>
      <c r="F7" s="32">
        <v>5.638715524070215E-3</v>
      </c>
      <c r="G7" s="32">
        <v>4.7871435534975497E-3</v>
      </c>
      <c r="H7" s="32">
        <v>1.8433666367843667E-2</v>
      </c>
      <c r="I7" s="32">
        <v>1.9201517854341332E-2</v>
      </c>
      <c r="J7" s="32">
        <v>2.92450809587309E-2</v>
      </c>
      <c r="K7" s="32">
        <v>1.2805488927331299E-2</v>
      </c>
      <c r="L7" s="32">
        <v>6.6879726831899754E-3</v>
      </c>
      <c r="M7" s="32">
        <v>5.4324903729318946E-2</v>
      </c>
      <c r="N7" s="32">
        <v>1.8075903721625881E-2</v>
      </c>
      <c r="O7" s="32">
        <v>3.1027188473183798E-2</v>
      </c>
      <c r="P7" s="32">
        <v>3.1279546793505544E-2</v>
      </c>
      <c r="Q7" s="32">
        <v>5.8992155180627046E-2</v>
      </c>
      <c r="R7" s="32">
        <v>5.5495398727348405E-2</v>
      </c>
      <c r="S7" s="32">
        <v>2.3985214015356401E-2</v>
      </c>
      <c r="T7" s="32">
        <v>2.1707161909774349E-2</v>
      </c>
      <c r="U7" s="32">
        <v>8.4285397997766798E-2</v>
      </c>
    </row>
    <row r="8" spans="2:21" x14ac:dyDescent="0.2">
      <c r="C8" s="23" t="s">
        <v>535</v>
      </c>
      <c r="D8">
        <v>7</v>
      </c>
      <c r="E8" s="32">
        <v>2.8965696215566439E-2</v>
      </c>
      <c r="F8" s="32">
        <v>5.1687326237890137E-2</v>
      </c>
      <c r="G8" s="32">
        <v>2.6606394789606565E-3</v>
      </c>
      <c r="H8" s="32">
        <v>9.8108415163057332E-3</v>
      </c>
      <c r="I8" s="32">
        <v>5.5524988117388943E-3</v>
      </c>
      <c r="J8" s="32">
        <v>7.7529325827435684E-3</v>
      </c>
      <c r="K8" s="32">
        <v>5.5498580765246334E-3</v>
      </c>
      <c r="L8" s="32">
        <v>5.4643613236732634E-2</v>
      </c>
      <c r="M8" s="32">
        <v>5.1729613749230595E-2</v>
      </c>
      <c r="N8" s="32">
        <v>7.4825405697641748E-2</v>
      </c>
      <c r="O8" s="32">
        <v>8.0951211583694723E-3</v>
      </c>
      <c r="P8" s="32">
        <v>3.6823419262440441E-2</v>
      </c>
      <c r="Q8" s="32">
        <v>3.4083119304642182E-2</v>
      </c>
      <c r="R8" s="32">
        <v>7.8124192067004381E-3</v>
      </c>
      <c r="S8" s="32">
        <v>6.2372533748485063E-3</v>
      </c>
      <c r="T8" s="32">
        <v>3.0035595599584509E-2</v>
      </c>
      <c r="U8" s="32">
        <v>0.1027467911286933</v>
      </c>
    </row>
    <row r="9" spans="2:21" x14ac:dyDescent="0.2">
      <c r="C9" s="23" t="s">
        <v>543</v>
      </c>
      <c r="D9">
        <v>43</v>
      </c>
      <c r="E9" s="32">
        <v>2.1938792995657427E-2</v>
      </c>
      <c r="F9" s="32">
        <v>5.4113311096775085E-2</v>
      </c>
      <c r="G9" s="32">
        <v>1.7771066851725283E-2</v>
      </c>
      <c r="H9" s="32">
        <v>2.4892009241886414E-4</v>
      </c>
      <c r="I9" s="32">
        <v>1.3042239630484472E-3</v>
      </c>
      <c r="J9" s="32">
        <v>1.4166134995454532E-2</v>
      </c>
      <c r="K9" s="32">
        <v>4.7560937594901709E-2</v>
      </c>
      <c r="L9" s="32">
        <v>2.8838736201024541E-2</v>
      </c>
      <c r="M9" s="32">
        <v>2.8302086642076153E-2</v>
      </c>
      <c r="N9" s="32">
        <v>3.1071320633311136E-2</v>
      </c>
      <c r="O9" s="32">
        <v>1.6671867820159662E-2</v>
      </c>
      <c r="P9" s="32">
        <v>1.2899208938848777E-2</v>
      </c>
      <c r="Q9" s="32">
        <v>9.9737557670370985E-2</v>
      </c>
      <c r="R9" s="32">
        <v>1.7331608122109349E-2</v>
      </c>
      <c r="S9" s="32">
        <v>2.8045208099215027E-2</v>
      </c>
      <c r="T9" s="32">
        <v>7.3262563084796097E-3</v>
      </c>
      <c r="U9" s="32">
        <v>7.0387717392892277E-2</v>
      </c>
    </row>
    <row r="10" spans="2:21" x14ac:dyDescent="0.2">
      <c r="C10" s="23" t="s">
        <v>587</v>
      </c>
      <c r="D10">
        <v>7</v>
      </c>
      <c r="E10" s="32">
        <v>2.3358407208637234E-2</v>
      </c>
      <c r="F10" s="32">
        <v>6.5107531322917923E-3</v>
      </c>
      <c r="G10" s="32">
        <v>1.9105931303624292E-2</v>
      </c>
      <c r="H10" s="32">
        <v>7.7177002508650805E-3</v>
      </c>
      <c r="I10" s="32">
        <v>6.9756769522542159E-2</v>
      </c>
      <c r="J10" s="32">
        <v>8.9937120523322384E-3</v>
      </c>
      <c r="K10" s="32">
        <v>2.3977053819227473E-4</v>
      </c>
      <c r="L10" s="32">
        <v>3.624005295495606E-2</v>
      </c>
      <c r="M10" s="32">
        <v>2.4407102701601954E-2</v>
      </c>
      <c r="N10" s="32">
        <v>4.0100311218429899E-2</v>
      </c>
      <c r="O10" s="32">
        <v>5.6857321890307885E-2</v>
      </c>
      <c r="P10" s="32">
        <v>6.8881692846340997E-3</v>
      </c>
      <c r="Q10" s="32">
        <v>4.8686071082395574E-2</v>
      </c>
      <c r="R10" s="32">
        <v>2.2772662425477402E-3</v>
      </c>
      <c r="S10" s="32">
        <v>6.0302752319143452E-3</v>
      </c>
      <c r="T10" s="32">
        <v>2.3641633914120209E-2</v>
      </c>
      <c r="U10" s="32">
        <v>0.11542362783191103</v>
      </c>
    </row>
    <row r="11" spans="2:21" x14ac:dyDescent="0.2">
      <c r="C11" s="23" t="s">
        <v>596</v>
      </c>
      <c r="D11">
        <v>7</v>
      </c>
      <c r="E11" s="32">
        <v>0.10529238904218917</v>
      </c>
      <c r="F11" s="32">
        <v>2.8427096329788411E-2</v>
      </c>
      <c r="G11" s="32">
        <v>1.9403778339588295E-2</v>
      </c>
      <c r="H11" s="32">
        <v>3.5929093172550088E-2</v>
      </c>
      <c r="I11" s="32">
        <v>3.2441804351582344E-2</v>
      </c>
      <c r="J11" s="32">
        <v>2.7897032430048013E-3</v>
      </c>
      <c r="K11" s="32">
        <v>4.1829593584431649E-6</v>
      </c>
      <c r="L11" s="32">
        <v>0.11325198447915917</v>
      </c>
      <c r="M11" s="32">
        <v>1.3540639749408374E-2</v>
      </c>
      <c r="N11" s="32">
        <v>8.1333338366279942E-2</v>
      </c>
      <c r="O11" s="32">
        <v>9.8305633840670512E-3</v>
      </c>
      <c r="P11" s="32">
        <v>4.5144861872310768E-3</v>
      </c>
      <c r="Q11" s="32">
        <v>1.570230165989505E-2</v>
      </c>
      <c r="R11" s="32">
        <v>3.5031896139587563E-4</v>
      </c>
      <c r="S11" s="32">
        <v>1.5366150919776274E-3</v>
      </c>
      <c r="T11" s="32">
        <v>2.56730627754688E-2</v>
      </c>
      <c r="U11" s="32">
        <v>2.0174177107769021E-2</v>
      </c>
    </row>
    <row r="12" spans="2:21" x14ac:dyDescent="0.2">
      <c r="C12" s="23" t="s">
        <v>605</v>
      </c>
      <c r="D12">
        <v>23</v>
      </c>
      <c r="E12" s="32">
        <v>2.4950948027566887E-2</v>
      </c>
      <c r="F12" s="32">
        <v>4.6596858886351858E-2</v>
      </c>
      <c r="G12" s="32">
        <v>1.2786118992996785E-2</v>
      </c>
      <c r="H12" s="32">
        <v>9.6293414758054693E-3</v>
      </c>
      <c r="I12" s="32">
        <v>5.1247660336730524E-3</v>
      </c>
      <c r="J12" s="32">
        <v>9.501649107467279E-3</v>
      </c>
      <c r="K12" s="32">
        <v>1.9581043495669422E-2</v>
      </c>
      <c r="L12" s="32">
        <v>4.3029081137809656E-2</v>
      </c>
      <c r="M12" s="32">
        <v>4.349888134017061E-2</v>
      </c>
      <c r="N12" s="32">
        <v>6.8896506912864919E-2</v>
      </c>
      <c r="O12" s="32">
        <v>1.271004244619404E-2</v>
      </c>
      <c r="P12" s="32">
        <v>2.5068218582021018E-2</v>
      </c>
      <c r="Q12" s="32">
        <v>6.830899890721695E-2</v>
      </c>
      <c r="R12" s="32">
        <v>7.9107385293459408E-3</v>
      </c>
      <c r="S12" s="32">
        <v>1.1909152183875813E-2</v>
      </c>
      <c r="T12" s="32">
        <v>1.8828057725871504E-2</v>
      </c>
      <c r="U12" s="32">
        <v>7.4853396692036347E-2</v>
      </c>
    </row>
    <row r="13" spans="2:21" x14ac:dyDescent="0.2">
      <c r="C13" s="23" t="s">
        <v>622</v>
      </c>
      <c r="D13">
        <v>7</v>
      </c>
      <c r="E13" s="32">
        <v>2.7336631636090347E-2</v>
      </c>
      <c r="F13" s="32">
        <v>8.6626469703537136E-3</v>
      </c>
      <c r="G13" s="32">
        <v>4.918339182532456E-3</v>
      </c>
      <c r="H13" s="32">
        <v>1.2259597546923139E-2</v>
      </c>
      <c r="I13" s="32">
        <v>3.029972183252283E-2</v>
      </c>
      <c r="J13" s="32">
        <v>2.721296821617911E-2</v>
      </c>
      <c r="K13" s="32">
        <v>1.1041829818294018E-3</v>
      </c>
      <c r="L13" s="32">
        <v>1.9126516304434609E-2</v>
      </c>
      <c r="M13" s="32">
        <v>2.0413453319940978E-2</v>
      </c>
      <c r="N13" s="32">
        <v>3.8549223290305266E-2</v>
      </c>
      <c r="O13" s="32">
        <v>2.0384025090157114E-2</v>
      </c>
      <c r="P13" s="32">
        <v>1.3111819513048651E-2</v>
      </c>
      <c r="Q13" s="32">
        <v>6.0787535222231619E-2</v>
      </c>
      <c r="R13" s="32">
        <v>4.4482675081272509E-3</v>
      </c>
      <c r="S13" s="32">
        <v>7.824125729935464E-3</v>
      </c>
      <c r="T13" s="32">
        <v>0.1105839731144289</v>
      </c>
      <c r="U13" s="32">
        <v>0.13535642512620419</v>
      </c>
    </row>
    <row r="14" spans="2:21" x14ac:dyDescent="0.2">
      <c r="C14" s="23" t="s">
        <v>630</v>
      </c>
      <c r="D14">
        <v>8</v>
      </c>
      <c r="E14" s="32">
        <v>2.4197857090175651E-2</v>
      </c>
      <c r="F14" s="32">
        <v>3.5196108486773661E-3</v>
      </c>
      <c r="G14" s="32">
        <v>2.8353398401640362E-2</v>
      </c>
      <c r="H14" s="32">
        <v>8.7090380821949448E-2</v>
      </c>
      <c r="I14" s="32">
        <v>4.8770479558563215E-2</v>
      </c>
      <c r="J14" s="32">
        <v>5.5729652574064998E-3</v>
      </c>
      <c r="K14" s="32">
        <v>1.7519923076624161E-3</v>
      </c>
      <c r="L14" s="32">
        <v>0.17260765219117868</v>
      </c>
      <c r="M14" s="32">
        <v>1.7259626417575474E-2</v>
      </c>
      <c r="N14" s="32">
        <v>3.9317719677088525E-2</v>
      </c>
      <c r="O14" s="32">
        <v>6.6255474681189011E-3</v>
      </c>
      <c r="P14" s="32">
        <v>1.0138404727253813E-2</v>
      </c>
      <c r="Q14" s="32">
        <v>5.5316113998951928E-2</v>
      </c>
      <c r="R14" s="32">
        <v>2.3195330504626696E-3</v>
      </c>
      <c r="S14" s="32">
        <v>3.7718320316302602E-3</v>
      </c>
      <c r="T14" s="32">
        <v>2.9622886519137727E-2</v>
      </c>
      <c r="U14" s="32">
        <v>3.0727741398848433E-2</v>
      </c>
    </row>
    <row r="15" spans="2:21" x14ac:dyDescent="0.2">
      <c r="C15" s="23" t="s">
        <v>641</v>
      </c>
      <c r="D15">
        <v>267</v>
      </c>
      <c r="E15" s="32">
        <v>3.4165732079567426E-2</v>
      </c>
      <c r="F15" s="32">
        <v>4.0304842433632929E-2</v>
      </c>
      <c r="G15" s="32">
        <v>1.1815226242795296E-2</v>
      </c>
      <c r="H15" s="32">
        <v>1.2935453207061314E-2</v>
      </c>
      <c r="I15" s="32">
        <v>1.2799119546727088E-2</v>
      </c>
      <c r="J15" s="32">
        <v>1.3928242738532992E-2</v>
      </c>
      <c r="K15" s="32">
        <v>1.4360107595826715E-2</v>
      </c>
      <c r="L15" s="32">
        <v>5.7283738409144545E-2</v>
      </c>
      <c r="M15" s="32">
        <v>3.5299131273413331E-2</v>
      </c>
      <c r="N15" s="32">
        <v>7.3358542855566061E-2</v>
      </c>
      <c r="O15" s="32">
        <v>1.2327935474919621E-2</v>
      </c>
      <c r="P15" s="32">
        <v>2.1590065004011717E-2</v>
      </c>
      <c r="Q15" s="32">
        <v>5.9467475707262255E-2</v>
      </c>
      <c r="R15" s="32">
        <v>9.8697558725004166E-3</v>
      </c>
      <c r="S15" s="32">
        <v>1.2163345411346881E-2</v>
      </c>
      <c r="T15" s="32">
        <v>2.2637226223073216E-2</v>
      </c>
      <c r="U15" s="32">
        <v>7.8514542898459966E-2</v>
      </c>
    </row>
    <row r="19" spans="1:21" x14ac:dyDescent="0.2">
      <c r="A19" s="34"/>
      <c r="D19" s="1" t="s">
        <v>0</v>
      </c>
    </row>
    <row r="21" spans="1:21" x14ac:dyDescent="0.2">
      <c r="A21" t="s">
        <v>749</v>
      </c>
      <c r="B21" t="s">
        <v>68</v>
      </c>
      <c r="C21" s="5" t="s">
        <v>67</v>
      </c>
      <c r="D21" t="s">
        <v>69</v>
      </c>
      <c r="E21" s="2" t="s">
        <v>38</v>
      </c>
      <c r="F21" s="2" t="s">
        <v>33</v>
      </c>
      <c r="G21" s="2" t="s">
        <v>29</v>
      </c>
      <c r="H21" s="2" t="s">
        <v>34</v>
      </c>
      <c r="I21" s="2" t="s">
        <v>22</v>
      </c>
      <c r="J21" s="2" t="s">
        <v>37</v>
      </c>
      <c r="K21" s="2" t="s">
        <v>24</v>
      </c>
      <c r="L21" s="2" t="s">
        <v>28</v>
      </c>
      <c r="M21" s="2" t="s">
        <v>26</v>
      </c>
      <c r="N21" s="2" t="s">
        <v>30</v>
      </c>
      <c r="O21" s="2" t="s">
        <v>31</v>
      </c>
      <c r="P21" s="2" t="s">
        <v>27</v>
      </c>
      <c r="Q21" s="2" t="s">
        <v>23</v>
      </c>
      <c r="R21" s="2" t="s">
        <v>35</v>
      </c>
      <c r="S21" s="2" t="s">
        <v>36</v>
      </c>
      <c r="T21" s="2" t="s">
        <v>32</v>
      </c>
      <c r="U21" s="2" t="s">
        <v>25</v>
      </c>
    </row>
    <row r="22" spans="1:21" hidden="1" x14ac:dyDescent="0.2">
      <c r="A22" t="s">
        <v>605</v>
      </c>
      <c r="B22">
        <v>1995</v>
      </c>
      <c r="C22">
        <v>0</v>
      </c>
      <c r="D22" t="s">
        <v>47</v>
      </c>
      <c r="E22" s="16">
        <v>2.5437602057993999E-2</v>
      </c>
      <c r="F22" s="16">
        <v>6.6558421455632996E-2</v>
      </c>
      <c r="G22" s="16">
        <v>6.7018747641702805E-4</v>
      </c>
      <c r="H22" s="16">
        <v>6.9054162165701804E-3</v>
      </c>
      <c r="I22" s="16">
        <v>7.8447980038308298E-3</v>
      </c>
      <c r="J22" s="16">
        <v>4.4875192714389802E-5</v>
      </c>
      <c r="K22" s="16">
        <v>5.9720856010276003E-3</v>
      </c>
      <c r="L22" s="16">
        <v>6.3480705893519895E-2</v>
      </c>
      <c r="M22" s="16">
        <v>6.3904753451752297E-2</v>
      </c>
      <c r="N22" s="16">
        <v>7.1754971121110997E-2</v>
      </c>
      <c r="O22" s="16">
        <v>6.5043742758532199E-3</v>
      </c>
      <c r="P22" s="16">
        <v>2.5755895725127001E-2</v>
      </c>
      <c r="Q22" s="16">
        <v>4.6806774941352998E-2</v>
      </c>
      <c r="R22" s="16">
        <v>1.1794343860228099E-2</v>
      </c>
      <c r="S22" s="16">
        <v>1.1177203146302399E-2</v>
      </c>
      <c r="T22" s="16">
        <v>2.4421545691425701E-2</v>
      </c>
      <c r="U22" s="16">
        <v>7.39488927055197E-2</v>
      </c>
    </row>
    <row r="23" spans="1:21" hidden="1" x14ac:dyDescent="0.2">
      <c r="A23" t="s">
        <v>605</v>
      </c>
      <c r="B23">
        <v>2013</v>
      </c>
      <c r="C23">
        <v>1</v>
      </c>
      <c r="D23" t="s">
        <v>48</v>
      </c>
      <c r="E23" s="16">
        <v>1.0853564529269701E-2</v>
      </c>
      <c r="F23" s="16">
        <v>8.3103644572052895E-2</v>
      </c>
      <c r="G23" s="16">
        <v>5.9498833392909003E-5</v>
      </c>
      <c r="H23" s="16">
        <v>5.26277767237415E-5</v>
      </c>
      <c r="I23" s="16">
        <v>1.5856696862532701E-5</v>
      </c>
      <c r="J23" s="16">
        <v>1.41759047054796E-2</v>
      </c>
      <c r="K23" s="16">
        <v>4.9776866261509199E-2</v>
      </c>
      <c r="L23" s="16">
        <v>1.3063986037056999E-2</v>
      </c>
      <c r="M23" s="16">
        <v>3.0486681474224599E-2</v>
      </c>
      <c r="N23" s="16">
        <v>1.8594097667570701E-2</v>
      </c>
      <c r="O23" s="16">
        <v>7.0740431646308999E-2</v>
      </c>
      <c r="P23" s="16">
        <v>6.1243733473006497E-2</v>
      </c>
      <c r="Q23" s="16">
        <v>7.1870095155121105E-2</v>
      </c>
      <c r="R23" s="16">
        <v>5.9454289521996204E-3</v>
      </c>
      <c r="S23" s="16">
        <v>2.0479603624339E-2</v>
      </c>
      <c r="T23" s="16">
        <v>2.6163419249729399E-5</v>
      </c>
      <c r="U23" s="16">
        <v>2.6419834312728999E-2</v>
      </c>
    </row>
    <row r="24" spans="1:21" hidden="1" x14ac:dyDescent="0.2">
      <c r="A24" t="s">
        <v>389</v>
      </c>
      <c r="B24">
        <v>2008</v>
      </c>
      <c r="C24">
        <v>2</v>
      </c>
      <c r="D24" t="s">
        <v>149</v>
      </c>
      <c r="E24" s="16">
        <v>5.5510928062377098E-2</v>
      </c>
      <c r="F24" s="16">
        <v>0.21771579829985499</v>
      </c>
      <c r="G24" s="16">
        <v>1.7362471686198499E-4</v>
      </c>
      <c r="H24" s="16">
        <v>5.9820165182305901E-2</v>
      </c>
      <c r="I24" s="16">
        <v>2.5431787522101498E-2</v>
      </c>
      <c r="J24" s="16">
        <v>2.4068869828858201E-3</v>
      </c>
      <c r="K24" s="16">
        <v>8.7555636422580296E-6</v>
      </c>
      <c r="L24" s="16">
        <v>3.5251555171989302E-2</v>
      </c>
      <c r="M24" s="16">
        <v>2.8959207112943498E-6</v>
      </c>
      <c r="N24" s="16">
        <v>1.3380684758272201E-2</v>
      </c>
      <c r="O24" s="16">
        <v>1.50013597537914E-2</v>
      </c>
      <c r="P24" s="16">
        <v>4.3881482760684598E-2</v>
      </c>
      <c r="Q24" s="16">
        <v>2.73479670691236E-2</v>
      </c>
      <c r="R24" s="16">
        <v>8.5551304700117799E-6</v>
      </c>
      <c r="S24" s="16">
        <v>2.4149519649404601E-2</v>
      </c>
      <c r="T24" s="16">
        <v>2.5849727162678599E-2</v>
      </c>
      <c r="U24" s="16">
        <v>2.5233465335738701E-3</v>
      </c>
    </row>
    <row r="25" spans="1:21" hidden="1" x14ac:dyDescent="0.2">
      <c r="A25" t="s">
        <v>389</v>
      </c>
      <c r="B25">
        <v>2008</v>
      </c>
      <c r="C25">
        <v>3</v>
      </c>
      <c r="D25" t="s">
        <v>150</v>
      </c>
      <c r="E25" s="16">
        <v>7.8842774120475093E-3</v>
      </c>
      <c r="F25" s="16">
        <v>1.72318087176225E-3</v>
      </c>
      <c r="G25" s="16">
        <v>7.2206307226331298E-2</v>
      </c>
      <c r="H25" s="16">
        <v>5.8583683320359596E-3</v>
      </c>
      <c r="I25" s="16">
        <v>6.0504347929459398E-6</v>
      </c>
      <c r="J25" s="16">
        <v>7.2729136458444602E-6</v>
      </c>
      <c r="K25" s="16">
        <v>8.5054380955230501E-3</v>
      </c>
      <c r="L25" s="16">
        <v>2.84424401451761E-6</v>
      </c>
      <c r="M25" s="16">
        <v>3.4565129873412898E-2</v>
      </c>
      <c r="N25" s="16">
        <v>9.4806929615530194E-2</v>
      </c>
      <c r="O25" s="16">
        <v>2.93564530990771E-6</v>
      </c>
      <c r="P25" s="16">
        <v>5.4990512865278902E-2</v>
      </c>
      <c r="Q25" s="16">
        <v>0.165503879513001</v>
      </c>
      <c r="R25" s="16">
        <v>2.3850229685592899E-2</v>
      </c>
      <c r="S25" s="16">
        <v>2.1742553288505401E-2</v>
      </c>
      <c r="T25" s="16">
        <v>5.0082110128441999E-2</v>
      </c>
      <c r="U25" s="16">
        <v>9.0542697830715793E-2</v>
      </c>
    </row>
    <row r="26" spans="1:21" hidden="1" x14ac:dyDescent="0.2">
      <c r="A26" t="s">
        <v>389</v>
      </c>
      <c r="B26">
        <v>2005</v>
      </c>
      <c r="C26">
        <v>4</v>
      </c>
      <c r="D26" t="s">
        <v>151</v>
      </c>
      <c r="E26" s="16">
        <v>4.0232249022614602E-2</v>
      </c>
      <c r="F26" s="16">
        <v>7.7223668251806293E-2</v>
      </c>
      <c r="G26" s="16">
        <v>1.5646952668009601E-6</v>
      </c>
      <c r="H26" s="16">
        <v>2.9542781427740799E-5</v>
      </c>
      <c r="I26" s="16">
        <v>2.5124362473523702E-4</v>
      </c>
      <c r="J26" s="16">
        <v>8.25825273926571E-6</v>
      </c>
      <c r="K26" s="16">
        <v>5.0082200456665899E-6</v>
      </c>
      <c r="L26" s="16">
        <v>4.2939648804686599E-2</v>
      </c>
      <c r="M26" s="16">
        <v>1.8720664517233601E-2</v>
      </c>
      <c r="N26" s="16">
        <v>9.8976176099559304E-2</v>
      </c>
      <c r="O26" s="16">
        <v>1.8502405280816901E-2</v>
      </c>
      <c r="P26" s="16">
        <v>3.5193021234582102E-2</v>
      </c>
      <c r="Q26" s="16">
        <v>2.2632236069258301E-2</v>
      </c>
      <c r="R26" s="16">
        <v>1.80396558849143E-2</v>
      </c>
      <c r="S26" s="16">
        <v>2.5480119549973301E-3</v>
      </c>
      <c r="T26" s="16">
        <v>2.22151086530234E-2</v>
      </c>
      <c r="U26" s="16">
        <v>0.12666033267327101</v>
      </c>
    </row>
    <row r="27" spans="1:21" hidden="1" x14ac:dyDescent="0.2">
      <c r="A27" t="s">
        <v>543</v>
      </c>
      <c r="B27">
        <v>2007</v>
      </c>
      <c r="C27">
        <v>5</v>
      </c>
      <c r="D27" t="s">
        <v>152</v>
      </c>
      <c r="E27" s="16">
        <v>5.5448819906133298E-5</v>
      </c>
      <c r="F27" s="16">
        <v>6.5858179581536294E-2</v>
      </c>
      <c r="G27" s="16">
        <v>1.03590265390061E-5</v>
      </c>
      <c r="H27" s="16">
        <v>3.38004010486026E-5</v>
      </c>
      <c r="I27" s="16">
        <v>4.5483670082865197E-5</v>
      </c>
      <c r="J27" s="16">
        <v>1.3489684148413699E-3</v>
      </c>
      <c r="K27" s="16">
        <v>6.8030422548652004E-4</v>
      </c>
      <c r="L27" s="16">
        <v>2.4936557352993601E-2</v>
      </c>
      <c r="M27" s="16">
        <v>1.58660786607965E-2</v>
      </c>
      <c r="N27" s="16">
        <v>7.6881326489770793E-2</v>
      </c>
      <c r="O27" s="16">
        <v>2.2068483890087599E-5</v>
      </c>
      <c r="P27" s="16">
        <v>5.2602186204120598E-2</v>
      </c>
      <c r="Q27" s="16">
        <v>6.9104520763474495E-2</v>
      </c>
      <c r="R27" s="16">
        <v>3.2397769186365197E-5</v>
      </c>
      <c r="S27" s="16">
        <v>4.3217370685262402E-5</v>
      </c>
      <c r="T27" s="16">
        <v>1.0327609319024801E-5</v>
      </c>
      <c r="U27" s="16">
        <v>0.12410085765063</v>
      </c>
    </row>
    <row r="28" spans="1:21" hidden="1" x14ac:dyDescent="0.2">
      <c r="A28" t="s">
        <v>543</v>
      </c>
      <c r="B28">
        <v>2009</v>
      </c>
      <c r="C28">
        <v>6</v>
      </c>
      <c r="D28" t="s">
        <v>153</v>
      </c>
      <c r="E28" s="16">
        <v>2.4193646101364498E-3</v>
      </c>
      <c r="F28" s="16">
        <v>7.3754694628992104E-4</v>
      </c>
      <c r="G28" s="16">
        <v>1.16100051348514E-5</v>
      </c>
      <c r="H28" s="16">
        <v>5.8185598106756295E-4</v>
      </c>
      <c r="I28" s="16">
        <v>5.0976377097361801E-5</v>
      </c>
      <c r="J28" s="16">
        <v>2.1094928497489E-2</v>
      </c>
      <c r="K28" s="16">
        <v>0.159784124676736</v>
      </c>
      <c r="L28" s="16">
        <v>2.3963444017280101E-5</v>
      </c>
      <c r="M28" s="16">
        <v>4.8063307389780097E-2</v>
      </c>
      <c r="N28" s="16">
        <v>2.9411086172114E-2</v>
      </c>
      <c r="O28" s="16">
        <v>2.4733522046453401E-5</v>
      </c>
      <c r="P28" s="16">
        <v>2.4048971272822699E-5</v>
      </c>
      <c r="Q28" s="16">
        <v>0.14290791011819401</v>
      </c>
      <c r="R28" s="16">
        <v>9.6465134644421E-3</v>
      </c>
      <c r="S28" s="16">
        <v>2.6521826534783501E-2</v>
      </c>
      <c r="T28" s="16">
        <v>1.15747939029917E-5</v>
      </c>
      <c r="U28" s="16">
        <v>7.7437186780054901E-2</v>
      </c>
    </row>
    <row r="29" spans="1:21" hidden="1" x14ac:dyDescent="0.2">
      <c r="A29" t="s">
        <v>543</v>
      </c>
      <c r="B29">
        <v>2010</v>
      </c>
      <c r="C29">
        <v>7</v>
      </c>
      <c r="D29" t="s">
        <v>154</v>
      </c>
      <c r="E29" s="16">
        <v>7.7033445614589297E-3</v>
      </c>
      <c r="F29" s="16">
        <v>0.15738273523167501</v>
      </c>
      <c r="G29" s="16">
        <v>1.3955807427401201E-5</v>
      </c>
      <c r="H29" s="16">
        <v>4.5536314269206103E-5</v>
      </c>
      <c r="I29" s="16">
        <v>6.1276157405116503E-5</v>
      </c>
      <c r="J29" s="16">
        <v>5.0957935898132104E-4</v>
      </c>
      <c r="K29" s="16">
        <v>4.4669243906049697E-5</v>
      </c>
      <c r="L29" s="16">
        <v>3.3376874245747298E-2</v>
      </c>
      <c r="M29" s="16">
        <v>4.1560379133292703E-3</v>
      </c>
      <c r="N29" s="16">
        <v>0.147603634176313</v>
      </c>
      <c r="O29" s="16">
        <v>1.99138204862611E-3</v>
      </c>
      <c r="P29" s="16">
        <v>2.8908067482513899E-5</v>
      </c>
      <c r="Q29" s="16">
        <v>6.2365922578824402E-2</v>
      </c>
      <c r="R29" s="16">
        <v>5.2747163163564502E-3</v>
      </c>
      <c r="S29" s="16">
        <v>6.8150212624431801E-3</v>
      </c>
      <c r="T29" s="16">
        <v>4.1551769506517596E-3</v>
      </c>
      <c r="U29" s="16">
        <v>6.9761523238173195E-2</v>
      </c>
    </row>
    <row r="30" spans="1:21" hidden="1" x14ac:dyDescent="0.2">
      <c r="A30" t="s">
        <v>543</v>
      </c>
      <c r="B30">
        <v>2009</v>
      </c>
      <c r="C30">
        <v>8</v>
      </c>
      <c r="D30" t="s">
        <v>155</v>
      </c>
      <c r="E30" s="16">
        <v>5.2869598693073901E-2</v>
      </c>
      <c r="F30" s="16">
        <v>4.7562285283057597E-3</v>
      </c>
      <c r="G30" s="16">
        <v>9.80237711857322E-6</v>
      </c>
      <c r="H30" s="16">
        <v>3.1984113235914898E-5</v>
      </c>
      <c r="I30" s="16">
        <v>1.9613270261909001E-4</v>
      </c>
      <c r="J30" s="16">
        <v>5.1735637864027702E-5</v>
      </c>
      <c r="K30" s="16">
        <v>0.295807300034855</v>
      </c>
      <c r="L30" s="16">
        <v>2.0232438538038801E-5</v>
      </c>
      <c r="M30" s="16">
        <v>4.6965676363374401E-4</v>
      </c>
      <c r="N30" s="16">
        <v>1.83912423583039E-4</v>
      </c>
      <c r="O30" s="16">
        <v>3.27068876422548E-4</v>
      </c>
      <c r="P30" s="16">
        <v>4.8857012753102003E-2</v>
      </c>
      <c r="Q30" s="16">
        <v>0.124791275774936</v>
      </c>
      <c r="R30" s="16">
        <v>1.8374998161333099E-4</v>
      </c>
      <c r="S30" s="16">
        <v>4.08950555281382E-5</v>
      </c>
      <c r="T30" s="16">
        <v>9.7726481245297792E-6</v>
      </c>
      <c r="U30" s="16">
        <v>9.7828263639777197E-6</v>
      </c>
    </row>
    <row r="31" spans="1:21" hidden="1" x14ac:dyDescent="0.2">
      <c r="A31" t="s">
        <v>389</v>
      </c>
      <c r="B31">
        <v>2015</v>
      </c>
      <c r="C31">
        <v>9</v>
      </c>
      <c r="D31" t="s">
        <v>156</v>
      </c>
      <c r="E31" s="16">
        <v>1.29845788304216E-5</v>
      </c>
      <c r="F31" s="16">
        <v>1.94380791368177E-2</v>
      </c>
      <c r="G31" s="16">
        <v>6.6416590338519196E-2</v>
      </c>
      <c r="H31" s="16">
        <v>7.9151183498298596E-6</v>
      </c>
      <c r="I31" s="16">
        <v>3.5162505015452398E-4</v>
      </c>
      <c r="J31" s="16">
        <v>8.2490633157602106E-2</v>
      </c>
      <c r="K31" s="16">
        <v>3.0765307064992199E-3</v>
      </c>
      <c r="L31" s="16">
        <v>8.0747257225935298E-3</v>
      </c>
      <c r="M31" s="16">
        <v>1.50433115740875E-2</v>
      </c>
      <c r="N31" s="16">
        <v>1.20932620506892E-2</v>
      </c>
      <c r="O31" s="16">
        <v>7.02837047499279E-2</v>
      </c>
      <c r="P31" s="16">
        <v>7.3617530048091295E-2</v>
      </c>
      <c r="Q31" s="16">
        <v>3.4670735810176698E-2</v>
      </c>
      <c r="R31" s="16">
        <v>1.9405220571295199E-2</v>
      </c>
      <c r="S31" s="16">
        <v>3.21753374799853E-2</v>
      </c>
      <c r="T31" s="16">
        <v>2.0536632462687301E-2</v>
      </c>
      <c r="U31" s="16">
        <v>3.3152674224072899E-2</v>
      </c>
    </row>
    <row r="32" spans="1:21" hidden="1" x14ac:dyDescent="0.2">
      <c r="A32" t="s">
        <v>389</v>
      </c>
      <c r="B32">
        <v>2015</v>
      </c>
      <c r="C32">
        <v>10</v>
      </c>
      <c r="D32" t="s">
        <v>157</v>
      </c>
      <c r="E32" s="16">
        <v>5.7248143425671701E-2</v>
      </c>
      <c r="F32" s="16">
        <v>2.4879628029048498E-6</v>
      </c>
      <c r="G32" s="16">
        <v>2.3582526386986898E-6</v>
      </c>
      <c r="H32" s="16">
        <v>3.5365545163466801E-2</v>
      </c>
      <c r="I32" s="16">
        <v>7.19783125215471E-2</v>
      </c>
      <c r="J32" s="16">
        <v>3.91638996817565E-2</v>
      </c>
      <c r="K32" s="16">
        <v>7.5482097942457096E-6</v>
      </c>
      <c r="L32" s="16">
        <v>1.5842238021196699E-2</v>
      </c>
      <c r="M32" s="16">
        <v>3.2804639701193598E-3</v>
      </c>
      <c r="N32" s="16">
        <v>0.15893358598715901</v>
      </c>
      <c r="O32" s="16">
        <v>4.1016596973825702E-4</v>
      </c>
      <c r="P32" s="16">
        <v>9.9632994708427597E-2</v>
      </c>
      <c r="Q32" s="16">
        <v>4.1733088081771798E-5</v>
      </c>
      <c r="R32" s="16">
        <v>7.3754154778936501E-6</v>
      </c>
      <c r="S32" s="16">
        <v>2.73533949002277E-3</v>
      </c>
      <c r="T32" s="16">
        <v>1.5545072854651201E-2</v>
      </c>
      <c r="U32" s="16">
        <v>2.3795240405086199E-2</v>
      </c>
    </row>
    <row r="33" spans="1:21" hidden="1" x14ac:dyDescent="0.2">
      <c r="A33" t="s">
        <v>543</v>
      </c>
      <c r="B33">
        <v>2009</v>
      </c>
      <c r="C33">
        <v>11</v>
      </c>
      <c r="D33" t="s">
        <v>158</v>
      </c>
      <c r="E33" s="16">
        <v>8.8030359014978701E-3</v>
      </c>
      <c r="F33" s="16">
        <v>2.4879989605996199E-2</v>
      </c>
      <c r="G33" s="16">
        <v>6.2389414283858899E-4</v>
      </c>
      <c r="H33" s="16">
        <v>3.3910483409942599E-4</v>
      </c>
      <c r="I33" s="16">
        <v>4.3158504637088697E-5</v>
      </c>
      <c r="J33" s="16">
        <v>4.7181342703988098E-2</v>
      </c>
      <c r="K33" s="16">
        <v>3.1461792839077697E-5</v>
      </c>
      <c r="L33" s="16">
        <v>2.0288346654472701E-5</v>
      </c>
      <c r="M33" s="16">
        <v>9.3150307114188999E-4</v>
      </c>
      <c r="N33" s="16">
        <v>4.9145296658754099E-4</v>
      </c>
      <c r="O33" s="16">
        <v>0.18884582908491801</v>
      </c>
      <c r="P33" s="16">
        <v>1.7387692694790499E-4</v>
      </c>
      <c r="Q33" s="16">
        <v>0.15798857071212999</v>
      </c>
      <c r="R33" s="16">
        <v>3.36507827362897E-2</v>
      </c>
      <c r="S33" s="16">
        <v>3.8420050491657101E-2</v>
      </c>
      <c r="T33" s="16">
        <v>9.7996527956764002E-6</v>
      </c>
      <c r="U33" s="16">
        <v>9.8098591605623595E-6</v>
      </c>
    </row>
    <row r="34" spans="1:21" hidden="1" x14ac:dyDescent="0.2">
      <c r="A34" t="s">
        <v>543</v>
      </c>
      <c r="B34">
        <v>2010</v>
      </c>
      <c r="C34">
        <v>12</v>
      </c>
      <c r="D34" t="s">
        <v>159</v>
      </c>
      <c r="E34" s="16">
        <v>2.12922976083148E-2</v>
      </c>
      <c r="F34" s="16">
        <v>6.5132807767342399E-2</v>
      </c>
      <c r="G34" s="16">
        <v>1.1423581277614499E-5</v>
      </c>
      <c r="H34" s="16">
        <v>1.10775210835593E-3</v>
      </c>
      <c r="I34" s="16">
        <v>1.1206360191074499E-3</v>
      </c>
      <c r="J34" s="16">
        <v>1.4875963749923699E-3</v>
      </c>
      <c r="K34" s="16">
        <v>7.1758602145460898E-2</v>
      </c>
      <c r="L34" s="16">
        <v>4.7481444572341602E-2</v>
      </c>
      <c r="M34" s="16">
        <v>3.6408351748824799E-2</v>
      </c>
      <c r="N34" s="16">
        <v>1.3238480664821301E-2</v>
      </c>
      <c r="O34" s="16">
        <v>1.8579291465605299E-2</v>
      </c>
      <c r="P34" s="16">
        <v>2.0207584253831401E-4</v>
      </c>
      <c r="Q34" s="16">
        <v>5.5545496077453998E-3</v>
      </c>
      <c r="R34" s="16">
        <v>5.7096624451099501E-4</v>
      </c>
      <c r="S34" s="16">
        <v>3.0806801486502298E-3</v>
      </c>
      <c r="T34" s="16">
        <v>1.1388935438584999E-5</v>
      </c>
      <c r="U34" s="16">
        <v>0.130074499484748</v>
      </c>
    </row>
    <row r="35" spans="1:21" hidden="1" x14ac:dyDescent="0.2">
      <c r="A35" t="s">
        <v>543</v>
      </c>
      <c r="B35">
        <v>2009</v>
      </c>
      <c r="C35">
        <v>13</v>
      </c>
      <c r="D35" t="s">
        <v>160</v>
      </c>
      <c r="E35" s="16">
        <v>2.7087658493194698E-4</v>
      </c>
      <c r="F35" s="16">
        <v>1.19160554113606E-2</v>
      </c>
      <c r="G35" s="16">
        <v>8.2522968777549499E-2</v>
      </c>
      <c r="H35" s="16">
        <v>4.2146563297684599E-5</v>
      </c>
      <c r="I35" s="16">
        <v>2.0740754038259001E-3</v>
      </c>
      <c r="J35" s="16">
        <v>8.7511809728164002E-4</v>
      </c>
      <c r="K35" s="16">
        <v>8.0534035206205404E-2</v>
      </c>
      <c r="L35" s="16">
        <v>2.6660978380743001E-5</v>
      </c>
      <c r="M35" s="16">
        <v>2.8379795790616901E-3</v>
      </c>
      <c r="N35" s="16">
        <v>4.0753330037989E-3</v>
      </c>
      <c r="O35" s="16">
        <v>2.75177431125765E-5</v>
      </c>
      <c r="P35" s="16">
        <v>3.3313207368228001E-2</v>
      </c>
      <c r="Q35" s="16">
        <v>0.22758513464541699</v>
      </c>
      <c r="R35" s="16">
        <v>3.4699107441716198E-3</v>
      </c>
      <c r="S35" s="16">
        <v>9.0633383390205297E-2</v>
      </c>
      <c r="T35" s="16">
        <v>3.6441269793314802E-3</v>
      </c>
      <c r="U35" s="16">
        <v>0.103906966232419</v>
      </c>
    </row>
    <row r="36" spans="1:21" hidden="1" x14ac:dyDescent="0.2">
      <c r="A36" t="s">
        <v>543</v>
      </c>
      <c r="B36">
        <v>2008</v>
      </c>
      <c r="C36">
        <v>14</v>
      </c>
      <c r="D36" t="s">
        <v>161</v>
      </c>
      <c r="E36" s="16">
        <v>1.1509608040400101E-3</v>
      </c>
      <c r="F36" s="16">
        <v>9.6094412050867994E-2</v>
      </c>
      <c r="G36" s="16">
        <v>2.29219154568661E-4</v>
      </c>
      <c r="H36" s="16">
        <v>4.5006590893457803E-5</v>
      </c>
      <c r="I36" s="16">
        <v>6.0563332630550297E-5</v>
      </c>
      <c r="J36" s="16">
        <v>5.8892938005296802E-3</v>
      </c>
      <c r="K36" s="16">
        <v>3.0601093353981698E-3</v>
      </c>
      <c r="L36" s="16">
        <v>7.93051258821936E-2</v>
      </c>
      <c r="M36" s="16">
        <v>8.0583812456740997E-2</v>
      </c>
      <c r="N36" s="16">
        <v>7.8889171835447996E-2</v>
      </c>
      <c r="O36" s="16">
        <v>2.9385072225972901E-5</v>
      </c>
      <c r="P36" s="16">
        <v>1.23078363881657E-2</v>
      </c>
      <c r="Q36" s="16">
        <v>3.8589871227970599E-2</v>
      </c>
      <c r="R36" s="16">
        <v>2.4128215738853901E-3</v>
      </c>
      <c r="S36" s="16">
        <v>5.7545664003384197E-5</v>
      </c>
      <c r="T36" s="16">
        <v>4.4460301615396999E-4</v>
      </c>
      <c r="U36" s="16">
        <v>9.3077666134734199E-2</v>
      </c>
    </row>
    <row r="37" spans="1:21" hidden="1" x14ac:dyDescent="0.2">
      <c r="A37" t="s">
        <v>630</v>
      </c>
      <c r="B37">
        <v>2010</v>
      </c>
      <c r="C37">
        <v>15</v>
      </c>
      <c r="D37" t="s">
        <v>162</v>
      </c>
      <c r="E37" s="16">
        <v>6.8896196464472996E-4</v>
      </c>
      <c r="F37" s="16">
        <v>1.6951553402524602E-2</v>
      </c>
      <c r="G37" s="16">
        <v>2.5525013305815997E-4</v>
      </c>
      <c r="H37" s="16">
        <v>4.8979115859509301E-2</v>
      </c>
      <c r="I37" s="16">
        <v>6.8390414410335297E-3</v>
      </c>
      <c r="J37" s="16">
        <v>2.2566077841546E-2</v>
      </c>
      <c r="K37" s="16">
        <v>1.39940500385928E-2</v>
      </c>
      <c r="L37" s="16">
        <v>9.2846115240670296E-2</v>
      </c>
      <c r="M37" s="16">
        <v>1.27190945045162E-2</v>
      </c>
      <c r="N37" s="16">
        <v>8.5025090685920707E-6</v>
      </c>
      <c r="O37" s="16">
        <v>7.5670194996618903E-3</v>
      </c>
      <c r="P37" s="16">
        <v>4.1044481785333299E-2</v>
      </c>
      <c r="Q37" s="16">
        <v>0.24890925771884201</v>
      </c>
      <c r="R37" s="16">
        <v>1.8445885878754901E-2</v>
      </c>
      <c r="S37" s="16">
        <v>2.4504864614055901E-2</v>
      </c>
      <c r="T37" s="16">
        <v>6.9082804004192699E-3</v>
      </c>
      <c r="U37" s="16">
        <v>9.5341050615011802E-3</v>
      </c>
    </row>
    <row r="38" spans="1:21" hidden="1" x14ac:dyDescent="0.2">
      <c r="A38" t="s">
        <v>389</v>
      </c>
      <c r="B38">
        <v>2014</v>
      </c>
      <c r="C38">
        <v>16</v>
      </c>
      <c r="D38" t="s">
        <v>163</v>
      </c>
      <c r="E38" s="16">
        <v>3.5440172789033199E-2</v>
      </c>
      <c r="F38" s="16">
        <v>5.9017721244461301E-2</v>
      </c>
      <c r="G38" s="16">
        <v>5.5318139231636103E-5</v>
      </c>
      <c r="H38" s="16">
        <v>5.5992571700785599E-6</v>
      </c>
      <c r="I38" s="16">
        <v>8.7937815236607003E-5</v>
      </c>
      <c r="J38" s="16">
        <v>4.9147592164554299E-4</v>
      </c>
      <c r="K38" s="16">
        <v>1.1931959630842801E-2</v>
      </c>
      <c r="L38" s="16">
        <v>9.02426753541688E-2</v>
      </c>
      <c r="M38" s="16">
        <v>3.6290437613278603E-2</v>
      </c>
      <c r="N38" s="16">
        <v>5.6743216956529702E-2</v>
      </c>
      <c r="O38" s="16">
        <v>1.3766103556386999E-4</v>
      </c>
      <c r="P38" s="16">
        <v>1.26804509815245E-2</v>
      </c>
      <c r="Q38" s="16">
        <v>5.0228733664473599E-2</v>
      </c>
      <c r="R38" s="16">
        <v>1.1503017102138999E-2</v>
      </c>
      <c r="S38" s="16">
        <v>1.07007779572614E-2</v>
      </c>
      <c r="T38" s="16">
        <v>1.7108359290225201E-6</v>
      </c>
      <c r="U38" s="16">
        <v>9.3537375084758595E-2</v>
      </c>
    </row>
    <row r="39" spans="1:21" hidden="1" x14ac:dyDescent="0.2">
      <c r="A39" t="s">
        <v>389</v>
      </c>
      <c r="B39">
        <v>2014</v>
      </c>
      <c r="C39">
        <v>17</v>
      </c>
      <c r="D39" t="s">
        <v>164</v>
      </c>
      <c r="E39" s="16">
        <v>2.73018022552447E-2</v>
      </c>
      <c r="F39" s="16">
        <v>9.7147834535575095E-4</v>
      </c>
      <c r="G39" s="16">
        <v>1.4443041508931301E-6</v>
      </c>
      <c r="H39" s="16">
        <v>4.7126107219176203E-6</v>
      </c>
      <c r="I39" s="16">
        <v>6.3415469833171097E-6</v>
      </c>
      <c r="J39" s="16">
        <v>4.58764519216032E-4</v>
      </c>
      <c r="K39" s="16">
        <v>1.45539418860703E-2</v>
      </c>
      <c r="L39" s="16">
        <v>3.5552945060245297E-2</v>
      </c>
      <c r="M39" s="16">
        <v>3.7694415948362002E-2</v>
      </c>
      <c r="N39" s="16">
        <v>5.4321998619436998E-2</v>
      </c>
      <c r="O39" s="16">
        <v>1.5657693004318199E-2</v>
      </c>
      <c r="P39" s="16">
        <v>0.133586041615532</v>
      </c>
      <c r="Q39" s="16">
        <v>9.1674990512263202E-2</v>
      </c>
      <c r="R39" s="16">
        <v>3.0885164683434E-2</v>
      </c>
      <c r="S39" s="16">
        <v>2.5224845185437401E-2</v>
      </c>
      <c r="T39" s="16">
        <v>8.84381674822695E-3</v>
      </c>
      <c r="U39" s="16">
        <v>1.9896789278427099E-2</v>
      </c>
    </row>
    <row r="40" spans="1:21" hidden="1" x14ac:dyDescent="0.2">
      <c r="A40" t="s">
        <v>389</v>
      </c>
      <c r="B40">
        <v>2006</v>
      </c>
      <c r="C40">
        <v>18</v>
      </c>
      <c r="D40" t="s">
        <v>165</v>
      </c>
      <c r="E40" s="16">
        <v>1.8380176424838801E-2</v>
      </c>
      <c r="F40" s="16">
        <v>2.6003386300777601E-2</v>
      </c>
      <c r="G40" s="16">
        <v>2.9995753527784699E-6</v>
      </c>
      <c r="H40" s="16">
        <v>1.03481787880266E-4</v>
      </c>
      <c r="I40" s="16">
        <v>1.3170320128126599E-5</v>
      </c>
      <c r="J40" s="16">
        <v>1.5637309742330999E-4</v>
      </c>
      <c r="K40" s="16">
        <v>4.7807339615173601E-4</v>
      </c>
      <c r="L40" s="16">
        <v>3.7296599343518297E-2</v>
      </c>
      <c r="M40" s="16">
        <v>4.3430572922257903E-2</v>
      </c>
      <c r="N40" s="16">
        <v>5.52891815831612E-2</v>
      </c>
      <c r="O40" s="16">
        <v>5.1595872852702998E-3</v>
      </c>
      <c r="P40" s="16">
        <v>3.5329037092493298E-2</v>
      </c>
      <c r="Q40" s="16">
        <v>0.115578391901653</v>
      </c>
      <c r="R40" s="16">
        <v>8.9947882813929401E-4</v>
      </c>
      <c r="S40" s="16">
        <v>1.00378248123394E-2</v>
      </c>
      <c r="T40" s="16">
        <v>3.71997041037214E-2</v>
      </c>
      <c r="U40" s="16">
        <v>0.105596686932866</v>
      </c>
    </row>
    <row r="41" spans="1:21" hidden="1" x14ac:dyDescent="0.2">
      <c r="A41" t="s">
        <v>389</v>
      </c>
      <c r="B41">
        <v>2006</v>
      </c>
      <c r="C41">
        <v>19</v>
      </c>
      <c r="D41" t="s">
        <v>166</v>
      </c>
      <c r="E41" s="16">
        <v>0.12902024199043399</v>
      </c>
      <c r="F41" s="16">
        <v>8.2222277633308099E-4</v>
      </c>
      <c r="G41" s="16">
        <v>1.94498498596597E-6</v>
      </c>
      <c r="H41" s="16">
        <v>3.6722975738342098E-5</v>
      </c>
      <c r="I41" s="16">
        <v>7.6795731897228499E-4</v>
      </c>
      <c r="J41" s="16">
        <v>3.0479350451933099E-3</v>
      </c>
      <c r="K41" s="16">
        <v>1.2516700040051999E-3</v>
      </c>
      <c r="L41" s="16">
        <v>7.3576374021210506E-2</v>
      </c>
      <c r="M41" s="16">
        <v>4.1162483160146299E-2</v>
      </c>
      <c r="N41" s="16">
        <v>7.6707274426625505E-2</v>
      </c>
      <c r="O41" s="16">
        <v>1.8640370393800801E-4</v>
      </c>
      <c r="P41" s="16">
        <v>4.2774417854101E-2</v>
      </c>
      <c r="Q41" s="16">
        <v>5.0581243026445698E-2</v>
      </c>
      <c r="R41" s="16">
        <v>6.0829243374365501E-6</v>
      </c>
      <c r="S41" s="16">
        <v>1.19461562048755E-2</v>
      </c>
      <c r="T41" s="16">
        <v>6.2692479648762496E-5</v>
      </c>
      <c r="U41" s="16">
        <v>1.9411057305881599E-6</v>
      </c>
    </row>
    <row r="42" spans="1:21" hidden="1" x14ac:dyDescent="0.2">
      <c r="A42" t="s">
        <v>389</v>
      </c>
      <c r="B42">
        <v>2012</v>
      </c>
      <c r="C42">
        <v>20</v>
      </c>
      <c r="D42" t="s">
        <v>167</v>
      </c>
      <c r="E42" s="16">
        <v>1.5716006781445298E-2</v>
      </c>
      <c r="F42" s="16">
        <v>6.6195471092092104E-2</v>
      </c>
      <c r="G42" s="16">
        <v>4.5031746938053099E-5</v>
      </c>
      <c r="H42" s="16">
        <v>4.8192880654298002E-5</v>
      </c>
      <c r="I42" s="16">
        <v>7.6974266370501501E-4</v>
      </c>
      <c r="J42" s="16">
        <v>4.1242262438639397E-2</v>
      </c>
      <c r="K42" s="16">
        <v>4.47128520444316E-6</v>
      </c>
      <c r="L42" s="16">
        <v>3.0481793768737601E-2</v>
      </c>
      <c r="M42" s="16">
        <v>2.9345884419564799E-2</v>
      </c>
      <c r="N42" s="16">
        <v>5.6773271777673599E-2</v>
      </c>
      <c r="O42" s="16">
        <v>2.9759956466205902E-6</v>
      </c>
      <c r="P42" s="16">
        <v>5.2608874827123299E-3</v>
      </c>
      <c r="Q42" s="16">
        <v>5.9957124137815301E-2</v>
      </c>
      <c r="R42" s="16">
        <v>1.0952390222853301E-3</v>
      </c>
      <c r="S42" s="16">
        <v>5.82798110002919E-6</v>
      </c>
      <c r="T42" s="16">
        <v>1.7324409801656601E-2</v>
      </c>
      <c r="U42" s="16">
        <v>0.22280070218722101</v>
      </c>
    </row>
    <row r="43" spans="1:21" hidden="1" x14ac:dyDescent="0.2">
      <c r="A43" t="s">
        <v>389</v>
      </c>
      <c r="B43">
        <v>2007</v>
      </c>
      <c r="C43">
        <v>21</v>
      </c>
      <c r="D43" t="s">
        <v>168</v>
      </c>
      <c r="E43" s="16">
        <v>2.6285643127060301E-2</v>
      </c>
      <c r="F43" s="16">
        <v>3.2055282037784898E-2</v>
      </c>
      <c r="G43" s="16">
        <v>7.9945695596068903E-3</v>
      </c>
      <c r="H43" s="16">
        <v>8.8811246424013299E-6</v>
      </c>
      <c r="I43" s="16">
        <v>1.1950927523579899E-5</v>
      </c>
      <c r="J43" s="16">
        <v>0.19662232107757799</v>
      </c>
      <c r="K43" s="16">
        <v>4.43039530150958E-2</v>
      </c>
      <c r="L43" s="16">
        <v>5.6180018858323896E-6</v>
      </c>
      <c r="M43" s="16">
        <v>1.9684931980308101E-2</v>
      </c>
      <c r="N43" s="16">
        <v>1.4801977904324699E-2</v>
      </c>
      <c r="O43" s="16">
        <v>3.6054132864492001E-2</v>
      </c>
      <c r="P43" s="16">
        <v>3.5756403580568703E-2</v>
      </c>
      <c r="Q43" s="16">
        <v>9.1104219660445199E-2</v>
      </c>
      <c r="R43" s="16">
        <v>5.10224084597876E-5</v>
      </c>
      <c r="S43" s="16">
        <v>1.6717717940653801E-2</v>
      </c>
      <c r="T43" s="16">
        <v>2.71360051285773E-6</v>
      </c>
      <c r="U43" s="16">
        <v>1.9174648951064601E-2</v>
      </c>
    </row>
    <row r="44" spans="1:21" hidden="1" x14ac:dyDescent="0.2">
      <c r="A44" t="s">
        <v>389</v>
      </c>
      <c r="B44">
        <v>2007</v>
      </c>
      <c r="C44">
        <v>22</v>
      </c>
      <c r="D44" t="s">
        <v>169</v>
      </c>
      <c r="E44" s="16">
        <v>1.2848801066782699E-2</v>
      </c>
      <c r="F44" s="16">
        <v>1.9974416750753298E-3</v>
      </c>
      <c r="G44" s="16">
        <v>4.9631621675885399E-5</v>
      </c>
      <c r="H44" s="16">
        <v>5.0236724769006404E-6</v>
      </c>
      <c r="I44" s="16">
        <v>3.6745001190605298E-4</v>
      </c>
      <c r="J44" s="16">
        <v>8.1259998704785096E-6</v>
      </c>
      <c r="K44" s="16">
        <v>8.6810959904394594E-2</v>
      </c>
      <c r="L44" s="16">
        <v>3.3982175443880301E-4</v>
      </c>
      <c r="M44" s="16">
        <v>5.5595963947788901E-2</v>
      </c>
      <c r="N44" s="16">
        <v>1.0200341415400599E-2</v>
      </c>
      <c r="O44" s="16">
        <v>3.2799857896994302E-6</v>
      </c>
      <c r="P44" s="16">
        <v>4.5377976511522103E-2</v>
      </c>
      <c r="Q44" s="16">
        <v>0.26152741168405602</v>
      </c>
      <c r="R44" s="16">
        <v>2.5108831073103799E-2</v>
      </c>
      <c r="S44" s="16">
        <v>1.81611474149302E-2</v>
      </c>
      <c r="T44" s="16">
        <v>1.3443244614883901E-2</v>
      </c>
      <c r="U44" s="16">
        <v>3.7657560372107698E-2</v>
      </c>
    </row>
    <row r="45" spans="1:21" hidden="1" x14ac:dyDescent="0.2">
      <c r="A45" t="s">
        <v>389</v>
      </c>
      <c r="B45">
        <v>2007</v>
      </c>
      <c r="C45">
        <v>23</v>
      </c>
      <c r="D45" t="s">
        <v>170</v>
      </c>
      <c r="E45" s="16">
        <v>2.7146976142879E-2</v>
      </c>
      <c r="F45" s="16">
        <v>1.5163565291291299E-6</v>
      </c>
      <c r="G45" s="16">
        <v>1.4373011452790201E-6</v>
      </c>
      <c r="H45" s="16">
        <v>1.6182373820371201E-4</v>
      </c>
      <c r="I45" s="16">
        <v>4.1557024003474302E-2</v>
      </c>
      <c r="J45" s="16">
        <v>3.21853838659861E-4</v>
      </c>
      <c r="K45" s="16">
        <v>7.9027034926563695E-4</v>
      </c>
      <c r="L45" s="16">
        <v>0.13170368753101599</v>
      </c>
      <c r="M45" s="16">
        <v>3.3201686296022097E-2</v>
      </c>
      <c r="N45" s="16">
        <v>3.15884484521625E-2</v>
      </c>
      <c r="O45" s="16">
        <v>2.5621010356239198E-3</v>
      </c>
      <c r="P45" s="16">
        <v>0.11823507147255299</v>
      </c>
      <c r="Q45" s="16">
        <v>6.91868331947669E-2</v>
      </c>
      <c r="R45" s="16">
        <v>1.9421765229548901E-2</v>
      </c>
      <c r="S45" s="16">
        <v>1.35868615546601E-2</v>
      </c>
      <c r="T45" s="16">
        <v>6.6962955086766696E-2</v>
      </c>
      <c r="U45" s="16">
        <v>6.7142538267801199E-2</v>
      </c>
    </row>
    <row r="46" spans="1:21" hidden="1" x14ac:dyDescent="0.2">
      <c r="A46" t="s">
        <v>587</v>
      </c>
      <c r="B46">
        <v>2011</v>
      </c>
      <c r="C46">
        <v>24</v>
      </c>
      <c r="D46" t="s">
        <v>171</v>
      </c>
      <c r="E46" s="16">
        <v>4.6677749948453001E-2</v>
      </c>
      <c r="F46" s="16">
        <v>1.17463033007592E-6</v>
      </c>
      <c r="G46" s="16">
        <v>1.51642285686288E-2</v>
      </c>
      <c r="H46" s="16">
        <v>2.1531083093875799E-2</v>
      </c>
      <c r="I46" s="16">
        <v>3.5791231527704602E-2</v>
      </c>
      <c r="J46" s="16">
        <v>2.46285495986939E-2</v>
      </c>
      <c r="K46" s="16">
        <v>3.5637012545947801E-6</v>
      </c>
      <c r="L46" s="16">
        <v>2.10964799118706E-4</v>
      </c>
      <c r="M46" s="16">
        <v>1.05512062846084E-4</v>
      </c>
      <c r="N46" s="16">
        <v>0.105119362096145</v>
      </c>
      <c r="O46" s="16">
        <v>2.37192640026441E-6</v>
      </c>
      <c r="P46" s="16">
        <v>2.3062784893341999E-6</v>
      </c>
      <c r="Q46" s="16">
        <v>0.100492730195358</v>
      </c>
      <c r="R46" s="16">
        <v>3.4821206760528198E-6</v>
      </c>
      <c r="S46" s="16">
        <v>2.2033907817563999E-5</v>
      </c>
      <c r="T46" s="16">
        <v>2.87101732692744E-2</v>
      </c>
      <c r="U46" s="16">
        <v>9.7535415106045603E-2</v>
      </c>
    </row>
    <row r="47" spans="1:21" hidden="1" x14ac:dyDescent="0.2">
      <c r="A47" t="s">
        <v>389</v>
      </c>
      <c r="B47">
        <v>2012</v>
      </c>
      <c r="C47">
        <v>25</v>
      </c>
      <c r="D47" t="s">
        <v>172</v>
      </c>
      <c r="E47" s="16">
        <v>1.3249893139554E-3</v>
      </c>
      <c r="F47" s="16">
        <v>1.8395292227556101E-3</v>
      </c>
      <c r="G47" s="16">
        <v>3.98901543037533E-5</v>
      </c>
      <c r="H47" s="16">
        <v>7.8323291035791399E-6</v>
      </c>
      <c r="I47" s="16">
        <v>1.6225979996938699E-3</v>
      </c>
      <c r="J47" s="16">
        <v>2.6744399472952399E-3</v>
      </c>
      <c r="K47" s="16">
        <v>9.6800335246070204E-3</v>
      </c>
      <c r="L47" s="16">
        <v>0.120946823451973</v>
      </c>
      <c r="M47" s="16">
        <v>1.50734126807744E-2</v>
      </c>
      <c r="N47" s="16">
        <v>8.4471908716690497E-2</v>
      </c>
      <c r="O47" s="16">
        <v>5.1137744902984398E-6</v>
      </c>
      <c r="P47" s="16">
        <v>3.75696816738708E-2</v>
      </c>
      <c r="Q47" s="16">
        <v>0.10148968869279799</v>
      </c>
      <c r="R47" s="16">
        <v>1.4178625237110099E-2</v>
      </c>
      <c r="S47" s="16">
        <v>3.5062911982526798E-2</v>
      </c>
      <c r="T47" s="16">
        <v>1.8859727320956601E-2</v>
      </c>
      <c r="U47" s="16">
        <v>0.13087904297452099</v>
      </c>
    </row>
    <row r="48" spans="1:21" hidden="1" x14ac:dyDescent="0.2">
      <c r="A48" t="s">
        <v>389</v>
      </c>
      <c r="B48">
        <v>2012</v>
      </c>
      <c r="C48">
        <v>26</v>
      </c>
      <c r="D48" t="s">
        <v>173</v>
      </c>
      <c r="E48" s="16">
        <v>2.07111377625195E-2</v>
      </c>
      <c r="F48" s="16">
        <v>3.0977864197495899E-2</v>
      </c>
      <c r="G48" s="16">
        <v>2.32511135371598E-6</v>
      </c>
      <c r="H48" s="16">
        <v>7.5865908772736503E-6</v>
      </c>
      <c r="I48" s="16">
        <v>1.0208932018865899E-5</v>
      </c>
      <c r="J48" s="16">
        <v>5.3756244164589198E-2</v>
      </c>
      <c r="K48" s="16">
        <v>7.4421323673427202E-6</v>
      </c>
      <c r="L48" s="16">
        <v>2.5104302606979798E-3</v>
      </c>
      <c r="M48" s="16">
        <v>9.8121524876059296E-2</v>
      </c>
      <c r="N48" s="16">
        <v>3.5885043315526798E-2</v>
      </c>
      <c r="O48" s="16">
        <v>1.2605736080822201E-2</v>
      </c>
      <c r="P48" s="16">
        <v>4.8162369871635004E-6</v>
      </c>
      <c r="Q48" s="16">
        <v>7.1288223706354403E-2</v>
      </c>
      <c r="R48" s="16">
        <v>2.4300999893022798E-2</v>
      </c>
      <c r="S48" s="16">
        <v>1.71643451803425E-3</v>
      </c>
      <c r="T48" s="16">
        <v>2.25529984283467E-2</v>
      </c>
      <c r="U48" s="16">
        <v>9.6087828131761602E-2</v>
      </c>
    </row>
    <row r="49" spans="1:27" hidden="1" x14ac:dyDescent="0.2">
      <c r="A49" t="s">
        <v>532</v>
      </c>
      <c r="B49">
        <v>2016</v>
      </c>
      <c r="C49">
        <v>27</v>
      </c>
      <c r="D49" t="s">
        <v>174</v>
      </c>
      <c r="E49" s="16">
        <v>6.0527922587498097E-2</v>
      </c>
      <c r="F49" s="16">
        <v>5.3417999079346098E-3</v>
      </c>
      <c r="G49" s="16">
        <v>8.1709651775143197E-3</v>
      </c>
      <c r="H49" s="16">
        <v>3.30095687436089E-2</v>
      </c>
      <c r="I49" s="16">
        <v>3.7685966340135803E-2</v>
      </c>
      <c r="J49" s="16">
        <v>3.9714180559583999E-2</v>
      </c>
      <c r="K49" s="16">
        <v>1.35809975205217E-2</v>
      </c>
      <c r="L49" s="16">
        <v>7.7865049310097299E-3</v>
      </c>
      <c r="M49" s="16">
        <v>5.0830508158440701E-2</v>
      </c>
      <c r="N49" s="16">
        <v>2.8251983176781899E-2</v>
      </c>
      <c r="O49" s="16">
        <v>3.5811261564127998E-2</v>
      </c>
      <c r="P49" s="16">
        <v>1.7414776565075299E-2</v>
      </c>
      <c r="Q49" s="16">
        <v>4.2687288593643201E-2</v>
      </c>
      <c r="R49" s="16">
        <v>1.6378470665316901E-2</v>
      </c>
      <c r="S49" s="16">
        <v>1.25537203927333E-2</v>
      </c>
      <c r="T49" s="16">
        <v>2.98583357932155E-2</v>
      </c>
      <c r="U49" s="16">
        <v>6.29891797531036E-2</v>
      </c>
      <c r="AA49" s="13"/>
    </row>
    <row r="50" spans="1:27" x14ac:dyDescent="0.2">
      <c r="A50" t="s">
        <v>622</v>
      </c>
      <c r="B50">
        <v>2010</v>
      </c>
      <c r="C50">
        <v>28</v>
      </c>
      <c r="D50" t="s">
        <v>175</v>
      </c>
      <c r="E50" s="16">
        <v>7.1902881167519297E-3</v>
      </c>
      <c r="F50" s="16">
        <v>6.2237334994134697E-6</v>
      </c>
      <c r="G50" s="16">
        <v>3.7328300993762701E-7</v>
      </c>
      <c r="H50" s="16">
        <v>1.08681868712521E-2</v>
      </c>
      <c r="I50" s="16">
        <v>4.4163274891186703E-2</v>
      </c>
      <c r="J50" s="16">
        <v>1.74217679055448E-2</v>
      </c>
      <c r="K50" s="16">
        <v>1.1947907638901201E-6</v>
      </c>
      <c r="L50" s="16">
        <v>3.18973612437216E-3</v>
      </c>
      <c r="M50" s="16">
        <v>9.6664007681153599E-3</v>
      </c>
      <c r="N50" s="16">
        <v>6.7552444285995994E-2</v>
      </c>
      <c r="O50" s="16">
        <v>8.7340137877574293E-3</v>
      </c>
      <c r="P50" s="16">
        <v>6.2795959079838199E-3</v>
      </c>
      <c r="Q50" s="16">
        <v>6.8578112319157905E-2</v>
      </c>
      <c r="R50" s="16">
        <v>1.16743950327896E-6</v>
      </c>
      <c r="S50" s="16">
        <v>7.4988330651814096E-3</v>
      </c>
      <c r="T50" s="16">
        <v>0.19208454110958101</v>
      </c>
      <c r="U50" s="16">
        <v>0.122428670102304</v>
      </c>
      <c r="AA50" s="13"/>
    </row>
    <row r="51" spans="1:27" hidden="1" x14ac:dyDescent="0.2">
      <c r="A51" t="s">
        <v>389</v>
      </c>
      <c r="B51">
        <v>2006</v>
      </c>
      <c r="C51">
        <v>29</v>
      </c>
      <c r="D51" t="s">
        <v>176</v>
      </c>
      <c r="E51" s="16">
        <v>2.11992774632272E-4</v>
      </c>
      <c r="F51" s="16">
        <v>6.3217747124546003E-2</v>
      </c>
      <c r="G51" s="16">
        <v>1.96061941367477E-2</v>
      </c>
      <c r="H51" s="16">
        <v>2.91395643653002E-2</v>
      </c>
      <c r="I51" s="16">
        <v>6.3791033088336602E-6</v>
      </c>
      <c r="J51" s="16">
        <v>9.5149658941593801E-2</v>
      </c>
      <c r="K51" s="16">
        <v>4.6502544165797602E-6</v>
      </c>
      <c r="L51" s="16">
        <v>7.9079993374231897E-2</v>
      </c>
      <c r="M51" s="16">
        <v>5.4595296781899103E-2</v>
      </c>
      <c r="N51" s="16">
        <v>4.9538306548145797E-2</v>
      </c>
      <c r="O51" s="16">
        <v>7.11671322103962E-5</v>
      </c>
      <c r="P51" s="16">
        <v>3.0094502778709401E-6</v>
      </c>
      <c r="Q51" s="16">
        <v>1.8337083593627599E-2</v>
      </c>
      <c r="R51" s="16">
        <v>9.0808129110311504E-3</v>
      </c>
      <c r="S51" s="16">
        <v>5.7332807330933799E-4</v>
      </c>
      <c r="T51" s="16">
        <v>3.1327612946063801E-3</v>
      </c>
      <c r="U51" s="16">
        <v>8.1029842445485195E-2</v>
      </c>
    </row>
    <row r="52" spans="1:27" hidden="1" x14ac:dyDescent="0.2">
      <c r="A52" t="s">
        <v>389</v>
      </c>
      <c r="B52">
        <v>2006</v>
      </c>
      <c r="C52">
        <v>30</v>
      </c>
      <c r="D52" t="s">
        <v>177</v>
      </c>
      <c r="E52" s="16">
        <v>2.7041734196732201E-2</v>
      </c>
      <c r="F52" s="16">
        <v>3.4197502607747197E-2</v>
      </c>
      <c r="G52" s="16">
        <v>2.0852247017896699E-6</v>
      </c>
      <c r="H52" s="16">
        <v>1.8667669048599501E-2</v>
      </c>
      <c r="I52" s="16">
        <v>9.1556549283579699E-6</v>
      </c>
      <c r="J52" s="16">
        <v>7.6139447495075105E-5</v>
      </c>
      <c r="K52" s="16">
        <v>2.6720995138779799E-4</v>
      </c>
      <c r="L52" s="16">
        <v>4.31880862288547E-2</v>
      </c>
      <c r="M52" s="16">
        <v>0.102522981702936</v>
      </c>
      <c r="N52" s="16">
        <v>6.5010198144796402E-2</v>
      </c>
      <c r="O52" s="16">
        <v>2.7726334551090902E-3</v>
      </c>
      <c r="P52" s="16">
        <v>4.8724483930357998E-2</v>
      </c>
      <c r="Q52" s="16">
        <v>6.1262776710735101E-2</v>
      </c>
      <c r="R52" s="16">
        <v>6.5215228801576804E-6</v>
      </c>
      <c r="S52" s="16">
        <v>1.7008649939459299E-2</v>
      </c>
      <c r="T52" s="16">
        <v>2.0877497019018001E-2</v>
      </c>
      <c r="U52" s="16">
        <v>5.9436773836703302E-2</v>
      </c>
    </row>
    <row r="53" spans="1:27" hidden="1" x14ac:dyDescent="0.2">
      <c r="A53" t="s">
        <v>535</v>
      </c>
      <c r="B53">
        <v>2007</v>
      </c>
      <c r="C53">
        <v>31</v>
      </c>
      <c r="D53" t="s">
        <v>178</v>
      </c>
      <c r="E53" s="16">
        <v>0.126758566712211</v>
      </c>
      <c r="F53" s="16">
        <v>1.7975262645851101E-2</v>
      </c>
      <c r="G53" s="16">
        <v>1.66796042225591E-2</v>
      </c>
      <c r="H53" s="16">
        <v>3.8784269465950101E-2</v>
      </c>
      <c r="I53" s="16">
        <v>2.6441877096906E-2</v>
      </c>
      <c r="J53" s="16">
        <v>5.2545311030107698E-3</v>
      </c>
      <c r="K53" s="16">
        <v>1.7701839892118599E-6</v>
      </c>
      <c r="L53" s="16">
        <v>8.8406158990963699E-2</v>
      </c>
      <c r="M53" s="16">
        <v>1.08061230457393E-2</v>
      </c>
      <c r="N53" s="16">
        <v>4.2204661677526498E-2</v>
      </c>
      <c r="O53" s="16">
        <v>8.3795726242853093E-3</v>
      </c>
      <c r="P53" s="16">
        <v>1.23614367476769E-2</v>
      </c>
      <c r="Q53" s="16">
        <v>1.6084211891421701E-2</v>
      </c>
      <c r="R53" s="16">
        <v>1.72966077369837E-6</v>
      </c>
      <c r="S53" s="16">
        <v>2.9598298147170802E-4</v>
      </c>
      <c r="T53" s="16">
        <v>2.4410182969385401E-2</v>
      </c>
      <c r="U53" s="16">
        <v>5.9167564132165597E-2</v>
      </c>
      <c r="AA53" s="13"/>
    </row>
    <row r="54" spans="1:27" hidden="1" x14ac:dyDescent="0.2">
      <c r="A54" t="s">
        <v>630</v>
      </c>
      <c r="B54">
        <v>2005</v>
      </c>
      <c r="C54">
        <v>32</v>
      </c>
      <c r="D54" t="s">
        <v>179</v>
      </c>
      <c r="E54" s="16">
        <v>4.9609019191071503E-2</v>
      </c>
      <c r="F54" s="16">
        <v>6.5510211538578897E-3</v>
      </c>
      <c r="G54" s="16">
        <v>5.5493216030294501E-2</v>
      </c>
      <c r="H54" s="16">
        <v>9.4242093265122603E-2</v>
      </c>
      <c r="I54" s="16">
        <v>8.4207491052001301E-2</v>
      </c>
      <c r="J54" s="16">
        <v>8.6814225647062707E-3</v>
      </c>
      <c r="K54" s="16">
        <v>6.7873027933602697E-7</v>
      </c>
      <c r="L54" s="16">
        <v>0.123283266107582</v>
      </c>
      <c r="M54" s="16">
        <v>1.3767496963107801E-2</v>
      </c>
      <c r="N54" s="16">
        <v>1.39865198816456E-2</v>
      </c>
      <c r="O54" s="16">
        <v>1.0569251476571699E-3</v>
      </c>
      <c r="P54" s="16">
        <v>1.33007438516454E-2</v>
      </c>
      <c r="Q54" s="16">
        <v>2.0411241901095001E-2</v>
      </c>
      <c r="R54" s="16">
        <v>7.2868503952419103E-6</v>
      </c>
      <c r="S54" s="16">
        <v>1.9416163713897299E-3</v>
      </c>
      <c r="T54" s="16">
        <v>7.2161649919267795E-2</v>
      </c>
      <c r="U54" s="16">
        <v>1.8370926183507101E-2</v>
      </c>
    </row>
    <row r="55" spans="1:27" hidden="1" x14ac:dyDescent="0.2">
      <c r="A55" t="s">
        <v>535</v>
      </c>
      <c r="B55">
        <v>2007</v>
      </c>
      <c r="C55">
        <v>33</v>
      </c>
      <c r="D55" t="s">
        <v>180</v>
      </c>
      <c r="E55" s="16">
        <v>6.3236752272871697E-4</v>
      </c>
      <c r="F55" s="16">
        <v>1.8935434937560499E-2</v>
      </c>
      <c r="G55" s="16">
        <v>1.02915502546047E-6</v>
      </c>
      <c r="H55" s="16">
        <v>2.5784933641937499E-2</v>
      </c>
      <c r="I55" s="16">
        <v>4.51874000572434E-6</v>
      </c>
      <c r="J55" s="16">
        <v>6.1621720013650802E-4</v>
      </c>
      <c r="K55" s="16">
        <v>1.9617370029562E-4</v>
      </c>
      <c r="L55" s="16">
        <v>2.02062642062413E-2</v>
      </c>
      <c r="M55" s="16">
        <v>9.7389223360668103E-2</v>
      </c>
      <c r="N55" s="16">
        <v>4.6165757659213803E-2</v>
      </c>
      <c r="O55" s="16">
        <v>2.1924734929732402E-6</v>
      </c>
      <c r="P55" s="16">
        <v>2.2199361174678699E-2</v>
      </c>
      <c r="Q55" s="16">
        <v>7.1062205224644098E-2</v>
      </c>
      <c r="R55" s="16">
        <v>3.2186737669131698E-6</v>
      </c>
      <c r="S55" s="16">
        <v>1.48560241795539E-2</v>
      </c>
      <c r="T55" s="16">
        <v>2.5573648732791599E-2</v>
      </c>
      <c r="U55" s="16">
        <v>0.119184557783252</v>
      </c>
      <c r="AA55" s="13"/>
    </row>
    <row r="56" spans="1:27" hidden="1" x14ac:dyDescent="0.2">
      <c r="A56" t="s">
        <v>543</v>
      </c>
      <c r="B56">
        <v>2008</v>
      </c>
      <c r="C56">
        <v>34</v>
      </c>
      <c r="D56" t="s">
        <v>181</v>
      </c>
      <c r="E56" s="16">
        <v>1.71492212471465E-2</v>
      </c>
      <c r="F56" s="16">
        <v>5.3108404999822403E-2</v>
      </c>
      <c r="G56" s="16">
        <v>1.17635830700045E-5</v>
      </c>
      <c r="H56" s="16">
        <v>3.8383319517284797E-5</v>
      </c>
      <c r="I56" s="16">
        <v>5.3796224513086698E-3</v>
      </c>
      <c r="J56" s="16">
        <v>1.7155950968282901E-3</v>
      </c>
      <c r="K56" s="16">
        <v>4.0509877938009801E-4</v>
      </c>
      <c r="L56" s="16">
        <v>2.3357122258744999E-2</v>
      </c>
      <c r="M56" s="16">
        <v>1.24536258760589E-5</v>
      </c>
      <c r="N56" s="16">
        <v>7.0035510924499805E-2</v>
      </c>
      <c r="O56" s="16">
        <v>4.0669703061755203E-3</v>
      </c>
      <c r="P56" s="16">
        <v>1.41710507186737E-2</v>
      </c>
      <c r="Q56" s="16">
        <v>4.7057582409235799E-2</v>
      </c>
      <c r="R56" s="16">
        <v>3.7112537875087599E-3</v>
      </c>
      <c r="S56" s="16">
        <v>1.1514160982034399E-3</v>
      </c>
      <c r="T56" s="16">
        <v>0.22415398795402799</v>
      </c>
      <c r="U56" s="16">
        <v>7.6991745825705907E-2</v>
      </c>
      <c r="AA56" s="13"/>
    </row>
    <row r="57" spans="1:27" hidden="1" x14ac:dyDescent="0.2">
      <c r="A57" t="s">
        <v>596</v>
      </c>
      <c r="B57">
        <v>2011</v>
      </c>
      <c r="C57">
        <v>35</v>
      </c>
      <c r="D57" t="s">
        <v>90</v>
      </c>
      <c r="E57" s="16">
        <v>5.2561047018004597E-2</v>
      </c>
      <c r="F57" s="16">
        <v>0.119647800877869</v>
      </c>
      <c r="G57" s="16">
        <v>2.2437890107308199E-2</v>
      </c>
      <c r="H57" s="16">
        <v>1.06154741090062E-2</v>
      </c>
      <c r="I57" s="16">
        <v>5.9646534667212002E-3</v>
      </c>
      <c r="J57" s="16">
        <v>3.9240826763589903E-3</v>
      </c>
      <c r="K57" s="16">
        <v>1.3111961422017E-6</v>
      </c>
      <c r="L57" s="16">
        <v>0.14660901908819399</v>
      </c>
      <c r="M57" s="16">
        <v>1.51187018069254E-2</v>
      </c>
      <c r="N57" s="16">
        <v>5.6539644054361203E-2</v>
      </c>
      <c r="O57" s="16">
        <v>8.7270523633348297E-7</v>
      </c>
      <c r="P57" s="16">
        <v>5.2791266740744797E-3</v>
      </c>
      <c r="Q57" s="16">
        <v>1.81517303525075E-2</v>
      </c>
      <c r="R57" s="16">
        <v>1.92705295580922E-3</v>
      </c>
      <c r="S57" s="16">
        <v>3.9108338119771997E-3</v>
      </c>
      <c r="T57" s="16">
        <v>3.1289878049927701E-3</v>
      </c>
      <c r="U57" s="16">
        <v>1.28858053663239E-2</v>
      </c>
    </row>
    <row r="58" spans="1:27" hidden="1" x14ac:dyDescent="0.2">
      <c r="A58" t="s">
        <v>596</v>
      </c>
      <c r="B58">
        <v>2010</v>
      </c>
      <c r="C58">
        <v>36</v>
      </c>
      <c r="D58" t="s">
        <v>91</v>
      </c>
      <c r="E58" s="16">
        <v>0.13616797122431801</v>
      </c>
      <c r="F58" s="16">
        <v>3.8781710018339702E-2</v>
      </c>
      <c r="G58" s="16">
        <v>1.26906421865713E-2</v>
      </c>
      <c r="H58" s="16">
        <v>2.16938515112538E-2</v>
      </c>
      <c r="I58" s="16">
        <v>2.0690647679211301E-2</v>
      </c>
      <c r="J58" s="16">
        <v>3.1812168615030401E-3</v>
      </c>
      <c r="K58" s="16">
        <v>8.4633310941815601E-7</v>
      </c>
      <c r="L58" s="16">
        <v>7.8290224180357998E-2</v>
      </c>
      <c r="M58" s="16">
        <v>2.4055421649066901E-2</v>
      </c>
      <c r="N58" s="16">
        <v>7.2814609684580103E-2</v>
      </c>
      <c r="O58" s="16">
        <v>8.8421183969122595E-3</v>
      </c>
      <c r="P58" s="16">
        <v>5.5755590977763598E-3</v>
      </c>
      <c r="Q58" s="16">
        <v>1.5176969514728999E-2</v>
      </c>
      <c r="R58" s="16">
        <v>5.0382615541329699E-5</v>
      </c>
      <c r="S58" s="16">
        <v>2.1584431033718499E-4</v>
      </c>
      <c r="T58" s="16">
        <v>2.16147892408887E-2</v>
      </c>
      <c r="U58" s="16">
        <v>3.2256866806303901E-2</v>
      </c>
    </row>
    <row r="59" spans="1:27" hidden="1" x14ac:dyDescent="0.2">
      <c r="A59" t="s">
        <v>543</v>
      </c>
      <c r="B59">
        <v>2010</v>
      </c>
      <c r="C59">
        <v>37</v>
      </c>
      <c r="D59" t="s">
        <v>182</v>
      </c>
      <c r="E59" s="16">
        <v>5.0980743112944401E-3</v>
      </c>
      <c r="F59" s="16">
        <v>0.18929207592438299</v>
      </c>
      <c r="G59" s="16">
        <v>1.7795817892160599E-5</v>
      </c>
      <c r="H59" s="16">
        <v>5.8065859709694101E-5</v>
      </c>
      <c r="I59" s="16">
        <v>1.3418986029766201E-2</v>
      </c>
      <c r="J59" s="16">
        <v>9.3923951183079893E-5</v>
      </c>
      <c r="K59" s="16">
        <v>1.03405316462672E-2</v>
      </c>
      <c r="L59" s="16">
        <v>5.8125013064616801E-2</v>
      </c>
      <c r="M59" s="16">
        <v>1.4085115226225499E-3</v>
      </c>
      <c r="N59" s="16">
        <v>6.2035314156209102E-2</v>
      </c>
      <c r="O59" s="16">
        <v>8.71714636278981E-4</v>
      </c>
      <c r="P59" s="16">
        <v>5.9273099360739295E-4</v>
      </c>
      <c r="Q59" s="16">
        <v>8.4806972121248894E-2</v>
      </c>
      <c r="R59" s="16">
        <v>1.47861775178865E-2</v>
      </c>
      <c r="S59" s="16">
        <v>1.1859807663540901E-3</v>
      </c>
      <c r="T59" s="16">
        <v>1.77418461098353E-5</v>
      </c>
      <c r="U59" s="16">
        <v>3.8372702435758299E-2</v>
      </c>
    </row>
    <row r="60" spans="1:27" hidden="1" x14ac:dyDescent="0.2">
      <c r="A60" t="s">
        <v>543</v>
      </c>
      <c r="B60">
        <v>2011</v>
      </c>
      <c r="C60">
        <v>38</v>
      </c>
      <c r="D60" t="s">
        <v>183</v>
      </c>
      <c r="E60" s="16">
        <v>6.1147068072508096E-5</v>
      </c>
      <c r="F60" s="16">
        <v>1.20519086158421E-5</v>
      </c>
      <c r="G60" s="16">
        <v>1.1423581277614499E-5</v>
      </c>
      <c r="H60" s="16">
        <v>3.7273929856320801E-5</v>
      </c>
      <c r="I60" s="16">
        <v>9.4222298935751501E-4</v>
      </c>
      <c r="J60" s="16">
        <v>2.38705166742822E-4</v>
      </c>
      <c r="K60" s="16">
        <v>0.38415981723759801</v>
      </c>
      <c r="L60" s="16">
        <v>2.35786588587472E-5</v>
      </c>
      <c r="M60" s="16">
        <v>3.97981993140736E-2</v>
      </c>
      <c r="N60" s="16">
        <v>3.59164633260996E-5</v>
      </c>
      <c r="O60" s="16">
        <v>2.43363716120309E-5</v>
      </c>
      <c r="P60" s="16">
        <v>3.3743725435526201E-2</v>
      </c>
      <c r="Q60" s="16">
        <v>4.85520897774799E-2</v>
      </c>
      <c r="R60" s="16">
        <v>3.5727155261188101E-5</v>
      </c>
      <c r="S60" s="16">
        <v>6.1137016543991504E-3</v>
      </c>
      <c r="T60" s="16">
        <v>1.1388935438584999E-5</v>
      </c>
      <c r="U60" s="16">
        <v>5.0069656300438404E-3</v>
      </c>
    </row>
    <row r="61" spans="1:27" hidden="1" x14ac:dyDescent="0.2">
      <c r="A61" t="s">
        <v>543</v>
      </c>
      <c r="B61">
        <v>2011</v>
      </c>
      <c r="C61">
        <v>39</v>
      </c>
      <c r="D61" t="s">
        <v>184</v>
      </c>
      <c r="E61" s="16">
        <v>1.21346122346299E-3</v>
      </c>
      <c r="F61" s="16">
        <v>7.3860653086990302E-2</v>
      </c>
      <c r="G61" s="16">
        <v>1.2249702766400401E-5</v>
      </c>
      <c r="H61" s="16">
        <v>3.9969476347169998E-5</v>
      </c>
      <c r="I61" s="16">
        <v>5.3785115535921299E-5</v>
      </c>
      <c r="J61" s="16">
        <v>6.3859838104170404E-4</v>
      </c>
      <c r="K61" s="16">
        <v>9.7962918527222595E-3</v>
      </c>
      <c r="L61" s="16">
        <v>6.27767224407417E-2</v>
      </c>
      <c r="M61" s="16">
        <v>3.2153949027369601E-2</v>
      </c>
      <c r="N61" s="16">
        <v>2.1465834352553701E-2</v>
      </c>
      <c r="O61" s="16">
        <v>2.6096310028819198E-5</v>
      </c>
      <c r="P61" s="16">
        <v>5.9932012642652504E-4</v>
      </c>
      <c r="Q61" s="16">
        <v>8.5160798865728304E-2</v>
      </c>
      <c r="R61" s="16">
        <v>4.20941566743251E-4</v>
      </c>
      <c r="S61" s="16">
        <v>1.58162807646969E-3</v>
      </c>
      <c r="T61" s="16">
        <v>7.6648270196243897E-3</v>
      </c>
      <c r="U61" s="16">
        <v>0.114418811570242</v>
      </c>
    </row>
    <row r="62" spans="1:27" hidden="1" x14ac:dyDescent="0.2">
      <c r="A62" t="s">
        <v>543</v>
      </c>
      <c r="B62">
        <v>2009</v>
      </c>
      <c r="C62">
        <v>40</v>
      </c>
      <c r="D62" t="s">
        <v>185</v>
      </c>
      <c r="E62" s="16">
        <v>3.3377304097496999E-4</v>
      </c>
      <c r="F62" s="16">
        <v>9.6922440295945898E-3</v>
      </c>
      <c r="G62" s="16">
        <v>6.39331314961002E-6</v>
      </c>
      <c r="H62" s="16">
        <v>2.0860700344035999E-5</v>
      </c>
      <c r="I62" s="16">
        <v>2.8071300419817701E-5</v>
      </c>
      <c r="J62" s="16">
        <v>1.3359355917633999E-4</v>
      </c>
      <c r="K62" s="16">
        <v>2.0463485608647702E-5</v>
      </c>
      <c r="L62" s="16">
        <v>7.12149555919716E-4</v>
      </c>
      <c r="M62" s="16">
        <v>6.76834002020615E-6</v>
      </c>
      <c r="N62" s="16">
        <v>2.01009816177531E-5</v>
      </c>
      <c r="O62" s="16">
        <v>1.36200759516531E-5</v>
      </c>
      <c r="P62" s="16">
        <v>1.3243112512636999E-5</v>
      </c>
      <c r="Q62" s="16">
        <v>0.198316394106507</v>
      </c>
      <c r="R62" s="16">
        <v>0.41689585694771503</v>
      </c>
      <c r="S62" s="16">
        <v>2.7186010191829701E-2</v>
      </c>
      <c r="T62" s="16">
        <v>8.0517797006618701E-4</v>
      </c>
      <c r="U62" s="16">
        <v>6.3805617429942302E-6</v>
      </c>
    </row>
    <row r="63" spans="1:27" hidden="1" x14ac:dyDescent="0.2">
      <c r="A63" t="s">
        <v>377</v>
      </c>
      <c r="B63">
        <v>2017</v>
      </c>
      <c r="C63">
        <v>41</v>
      </c>
      <c r="D63" t="s">
        <v>186</v>
      </c>
      <c r="E63" s="16">
        <v>1.3241690822384701E-2</v>
      </c>
      <c r="F63" s="16">
        <v>5.7996116252132697E-2</v>
      </c>
      <c r="G63" s="16">
        <v>9.1824002267186502E-7</v>
      </c>
      <c r="H63" s="16">
        <v>7.47012968937547E-5</v>
      </c>
      <c r="I63" s="16">
        <v>1.50984046843188E-3</v>
      </c>
      <c r="J63" s="16">
        <v>7.6551525690600106E-5</v>
      </c>
      <c r="K63" s="16">
        <v>6.03032114149252E-5</v>
      </c>
      <c r="L63" s="16">
        <v>5.8714094559303598E-2</v>
      </c>
      <c r="M63" s="16">
        <v>6.1380603984508703E-2</v>
      </c>
      <c r="N63" s="16">
        <v>4.6267067483510803E-2</v>
      </c>
      <c r="O63" s="16">
        <v>1.31025503683042E-4</v>
      </c>
      <c r="P63" s="16">
        <v>3.1925047035340402E-2</v>
      </c>
      <c r="Q63" s="16">
        <v>4.5893222260364901E-2</v>
      </c>
      <c r="R63" s="16">
        <v>4.7067314275157698E-3</v>
      </c>
      <c r="S63" s="16">
        <v>1.81718896006413E-5</v>
      </c>
      <c r="T63" s="16">
        <v>2.0680688626350498E-2</v>
      </c>
      <c r="U63" s="16">
        <v>9.9025766441281596E-2</v>
      </c>
    </row>
    <row r="64" spans="1:27" hidden="1" x14ac:dyDescent="0.2">
      <c r="A64" t="s">
        <v>543</v>
      </c>
      <c r="B64">
        <v>2008</v>
      </c>
      <c r="C64">
        <v>42</v>
      </c>
      <c r="D64" t="s">
        <v>187</v>
      </c>
      <c r="E64" s="16">
        <v>0.153263718809309</v>
      </c>
      <c r="F64" s="16">
        <v>1.4412420389343999E-5</v>
      </c>
      <c r="G64" s="16">
        <v>7.4811691574269102E-3</v>
      </c>
      <c r="H64" s="16">
        <v>4.4574478929093301E-5</v>
      </c>
      <c r="I64" s="16">
        <v>5.9981859114962398E-5</v>
      </c>
      <c r="J64" s="16">
        <v>3.9116500730230402E-2</v>
      </c>
      <c r="K64" s="16">
        <v>2.5708309829487199E-4</v>
      </c>
      <c r="L64" s="16">
        <v>2.8196823799551201E-5</v>
      </c>
      <c r="M64" s="16">
        <v>4.2816098757919004E-3</v>
      </c>
      <c r="N64" s="16">
        <v>1.7498101373067401E-3</v>
      </c>
      <c r="O64" s="16">
        <v>4.6541010724069201E-2</v>
      </c>
      <c r="P64" s="16">
        <v>2.8297460292070999E-5</v>
      </c>
      <c r="Q64" s="16">
        <v>0.15983307054382101</v>
      </c>
      <c r="R64" s="16">
        <v>4.2724749859350197E-5</v>
      </c>
      <c r="S64" s="16">
        <v>9.1042266392784904E-4</v>
      </c>
      <c r="T64" s="16">
        <v>1.36195959129843E-5</v>
      </c>
      <c r="U64" s="16">
        <v>5.8046839818599101E-2</v>
      </c>
    </row>
    <row r="65" spans="1:21" hidden="1" x14ac:dyDescent="0.2">
      <c r="A65" t="s">
        <v>587</v>
      </c>
      <c r="B65">
        <v>2013</v>
      </c>
      <c r="C65">
        <v>43</v>
      </c>
      <c r="D65" t="s">
        <v>188</v>
      </c>
      <c r="E65" s="16">
        <v>1.19925242295241E-2</v>
      </c>
      <c r="F65" s="16">
        <v>1.6239915700758699E-3</v>
      </c>
      <c r="G65" s="16">
        <v>1.8443133646018E-2</v>
      </c>
      <c r="H65" s="16">
        <v>6.2779139151936903E-3</v>
      </c>
      <c r="I65" s="16">
        <v>3.52139732939898E-2</v>
      </c>
      <c r="J65" s="16">
        <v>1.0164846153118899E-2</v>
      </c>
      <c r="K65" s="16">
        <v>3.98815915328606E-4</v>
      </c>
      <c r="L65" s="16">
        <v>1.44948183440582E-2</v>
      </c>
      <c r="M65" s="16">
        <v>6.5189403479734903E-3</v>
      </c>
      <c r="N65" s="16">
        <v>5.2019359667910603E-2</v>
      </c>
      <c r="O65" s="16">
        <v>8.7436308377827204E-3</v>
      </c>
      <c r="P65" s="16">
        <v>1.9530356068314499E-2</v>
      </c>
      <c r="Q65" s="16">
        <v>5.81659262606712E-2</v>
      </c>
      <c r="R65" s="16">
        <v>7.7859065140082097E-3</v>
      </c>
      <c r="S65" s="16">
        <v>2.05928595946758E-2</v>
      </c>
      <c r="T65" s="16">
        <v>5.3103948319901603E-2</v>
      </c>
      <c r="U65" s="16">
        <v>0.20909040690765399</v>
      </c>
    </row>
    <row r="66" spans="1:21" hidden="1" x14ac:dyDescent="0.2">
      <c r="A66" t="s">
        <v>389</v>
      </c>
      <c r="B66">
        <v>2008</v>
      </c>
      <c r="C66">
        <v>44</v>
      </c>
      <c r="D66" t="s">
        <v>189</v>
      </c>
      <c r="E66" s="16">
        <v>1.7842114668483702E-2</v>
      </c>
      <c r="F66" s="16">
        <v>8.6460581450879703E-2</v>
      </c>
      <c r="G66" s="16">
        <v>1.54936104583782E-6</v>
      </c>
      <c r="H66" s="16">
        <v>5.0554001885417802E-6</v>
      </c>
      <c r="I66" s="16">
        <v>5.5198539388491001E-5</v>
      </c>
      <c r="J66" s="16">
        <v>3.9534304982871801E-4</v>
      </c>
      <c r="K66" s="16">
        <v>5.3354854958127397E-5</v>
      </c>
      <c r="L66" s="16">
        <v>4.6051721833852199E-2</v>
      </c>
      <c r="M66" s="16">
        <v>7.0949760095747494E-2</v>
      </c>
      <c r="N66" s="16">
        <v>8.3971438779324004E-2</v>
      </c>
      <c r="O66" s="16">
        <v>3.30070100228567E-6</v>
      </c>
      <c r="P66" s="16">
        <v>2.6088500342817601E-2</v>
      </c>
      <c r="Q66" s="16">
        <v>2.7709768073144701E-2</v>
      </c>
      <c r="R66" s="16">
        <v>2.83599500751718E-3</v>
      </c>
      <c r="S66" s="16">
        <v>1.0798708558855299E-2</v>
      </c>
      <c r="T66" s="16">
        <v>1.5446620891719299E-6</v>
      </c>
      <c r="U66" s="16">
        <v>0.10182613301381099</v>
      </c>
    </row>
    <row r="67" spans="1:21" hidden="1" x14ac:dyDescent="0.2">
      <c r="A67" t="s">
        <v>389</v>
      </c>
      <c r="B67">
        <v>2008</v>
      </c>
      <c r="C67">
        <v>45</v>
      </c>
      <c r="D67" t="s">
        <v>190</v>
      </c>
      <c r="E67" s="16">
        <v>3.3818926872492801E-3</v>
      </c>
      <c r="F67" s="16">
        <v>0.102193387394084</v>
      </c>
      <c r="G67" s="16">
        <v>1.5320116306405599E-6</v>
      </c>
      <c r="H67" s="16">
        <v>4.9987908933133101E-6</v>
      </c>
      <c r="I67" s="16">
        <v>9.3987557518172805E-4</v>
      </c>
      <c r="J67" s="16">
        <v>7.7374641214669304E-4</v>
      </c>
      <c r="K67" s="16">
        <v>4.9036074445698798E-6</v>
      </c>
      <c r="L67" s="16">
        <v>6.3481216157019099E-2</v>
      </c>
      <c r="M67" s="16">
        <v>2.79003821506324E-2</v>
      </c>
      <c r="N67" s="16">
        <v>0.116385236951583</v>
      </c>
      <c r="O67" s="16">
        <v>7.5044427262166302E-5</v>
      </c>
      <c r="P67" s="16">
        <v>2.1010987748652201E-2</v>
      </c>
      <c r="Q67" s="16">
        <v>4.59667509759525E-2</v>
      </c>
      <c r="R67" s="16">
        <v>2.65875723678476E-2</v>
      </c>
      <c r="S67" s="16">
        <v>1.77698175492245E-3</v>
      </c>
      <c r="T67" s="16">
        <v>1.2515293765333699E-2</v>
      </c>
      <c r="U67" s="16">
        <v>7.6806863839668907E-2</v>
      </c>
    </row>
    <row r="68" spans="1:21" hidden="1" x14ac:dyDescent="0.2">
      <c r="A68" t="s">
        <v>377</v>
      </c>
      <c r="B68">
        <v>2005</v>
      </c>
      <c r="C68">
        <v>46</v>
      </c>
      <c r="D68" t="s">
        <v>191</v>
      </c>
      <c r="E68" s="16">
        <v>4.2150519369933699E-2</v>
      </c>
      <c r="F68" s="16">
        <v>2.9536984382928701E-2</v>
      </c>
      <c r="G68" s="16">
        <v>1.5100385992846301E-2</v>
      </c>
      <c r="H68" s="16">
        <v>1.16744551713624E-2</v>
      </c>
      <c r="I68" s="16">
        <v>1.61730858304966E-3</v>
      </c>
      <c r="J68" s="16">
        <v>1.4941182409811999E-2</v>
      </c>
      <c r="K68" s="16">
        <v>2.5638173482498901E-6</v>
      </c>
      <c r="L68" s="16">
        <v>1.7615750782270199E-2</v>
      </c>
      <c r="M68" s="16">
        <v>2.1793289623778699E-2</v>
      </c>
      <c r="N68" s="16">
        <v>7.2097719977508704E-2</v>
      </c>
      <c r="O68" s="16">
        <v>1.42164366177298E-5</v>
      </c>
      <c r="P68" s="16">
        <v>9.0589081876121906E-3</v>
      </c>
      <c r="Q68" s="16">
        <v>5.2956547580825297E-2</v>
      </c>
      <c r="R68" s="16">
        <v>3.2776544912853801E-4</v>
      </c>
      <c r="S68" s="16">
        <v>7.1965988830270397E-3</v>
      </c>
      <c r="T68" s="16">
        <v>7.8013236024497598E-2</v>
      </c>
      <c r="U68" s="16">
        <v>0.110326598937472</v>
      </c>
    </row>
    <row r="69" spans="1:21" hidden="1" x14ac:dyDescent="0.2">
      <c r="A69" t="s">
        <v>389</v>
      </c>
      <c r="B69">
        <v>2009</v>
      </c>
      <c r="C69">
        <v>47</v>
      </c>
      <c r="D69" t="s">
        <v>192</v>
      </c>
      <c r="E69" s="16">
        <v>0.11531610461314699</v>
      </c>
      <c r="F69" s="16">
        <v>1.5688644243225799E-2</v>
      </c>
      <c r="G69" s="16">
        <v>2.0007783048411999E-6</v>
      </c>
      <c r="H69" s="16">
        <v>6.0024174283225095E-4</v>
      </c>
      <c r="I69" s="16">
        <v>8.7848737507996205E-6</v>
      </c>
      <c r="J69" s="16">
        <v>9.6662148722528995E-3</v>
      </c>
      <c r="K69" s="16">
        <v>7.3158146506355395E-2</v>
      </c>
      <c r="L69" s="16">
        <v>5.3532081353444103E-2</v>
      </c>
      <c r="M69" s="16">
        <v>3.1875154168591401E-2</v>
      </c>
      <c r="N69" s="16">
        <v>6.6158464365303704E-2</v>
      </c>
      <c r="O69" s="16">
        <v>3.0252398533813799E-2</v>
      </c>
      <c r="P69" s="16">
        <v>2.74399538554485E-2</v>
      </c>
      <c r="Q69" s="16">
        <v>2.5502587748956199E-2</v>
      </c>
      <c r="R69" s="16">
        <v>1.36304179149331E-2</v>
      </c>
      <c r="S69" s="16">
        <v>4.8830467803569798E-3</v>
      </c>
      <c r="T69" s="16">
        <v>4.1968158811382002E-2</v>
      </c>
      <c r="U69" s="16">
        <v>3.37186692115196E-2</v>
      </c>
    </row>
    <row r="70" spans="1:21" hidden="1" x14ac:dyDescent="0.2">
      <c r="A70" t="s">
        <v>389</v>
      </c>
      <c r="B70">
        <v>2009</v>
      </c>
      <c r="C70">
        <v>48</v>
      </c>
      <c r="D70" t="s">
        <v>193</v>
      </c>
      <c r="E70" s="16">
        <v>0.16213963457580199</v>
      </c>
      <c r="F70" s="16">
        <v>6.4281978827067002E-2</v>
      </c>
      <c r="G70" s="16">
        <v>1.8308619043637299E-6</v>
      </c>
      <c r="H70" s="16">
        <v>5.9739075287705398E-6</v>
      </c>
      <c r="I70" s="16">
        <v>5.1878148129688099E-2</v>
      </c>
      <c r="J70" s="16">
        <v>9.6630447204212008E-6</v>
      </c>
      <c r="K70" s="16">
        <v>9.0130731849826506E-3</v>
      </c>
      <c r="L70" s="16">
        <v>3.1000029509487301E-2</v>
      </c>
      <c r="M70" s="16">
        <v>7.4375782978963897E-2</v>
      </c>
      <c r="N70" s="16">
        <v>4.9216593240595803E-2</v>
      </c>
      <c r="O70" s="16">
        <v>1.19849234440416E-2</v>
      </c>
      <c r="P70" s="16">
        <v>3.7924483952532199E-6</v>
      </c>
      <c r="Q70" s="16">
        <v>4.5154248180661598E-2</v>
      </c>
      <c r="R70" s="16">
        <v>5.7260053506317502E-6</v>
      </c>
      <c r="S70" s="16">
        <v>9.5581435124053107E-3</v>
      </c>
      <c r="T70" s="16">
        <v>6.0352283218665596E-3</v>
      </c>
      <c r="U70" s="16">
        <v>2.1905081749134001E-2</v>
      </c>
    </row>
    <row r="71" spans="1:21" hidden="1" x14ac:dyDescent="0.2">
      <c r="A71" t="s">
        <v>389</v>
      </c>
      <c r="B71">
        <v>2007</v>
      </c>
      <c r="C71">
        <v>49</v>
      </c>
      <c r="D71" t="s">
        <v>194</v>
      </c>
      <c r="E71" s="16">
        <v>5.25381327033927E-2</v>
      </c>
      <c r="F71" s="16">
        <v>1.6049120206927999E-2</v>
      </c>
      <c r="G71" s="16">
        <v>1.9053473370507199E-2</v>
      </c>
      <c r="H71" s="16">
        <v>3.4386240713545901E-3</v>
      </c>
      <c r="I71" s="16">
        <v>2.60213140148822E-2</v>
      </c>
      <c r="J71" s="16">
        <v>6.0169322671997198E-3</v>
      </c>
      <c r="K71" s="16">
        <v>5.2576248606053901E-5</v>
      </c>
      <c r="L71" s="16">
        <v>4.78833875760383E-2</v>
      </c>
      <c r="M71" s="16">
        <v>1.5786833658435102E-2</v>
      </c>
      <c r="N71" s="16">
        <v>6.3074135381556401E-2</v>
      </c>
      <c r="O71" s="16">
        <v>1.59076935790489E-2</v>
      </c>
      <c r="P71" s="16">
        <v>3.1625134129634298E-6</v>
      </c>
      <c r="Q71" s="16">
        <v>4.9504852164465298E-2</v>
      </c>
      <c r="R71" s="16">
        <v>4.7749018145477498E-6</v>
      </c>
      <c r="S71" s="16">
        <v>1.50523999682697E-2</v>
      </c>
      <c r="T71" s="16">
        <v>3.8486931186548098E-2</v>
      </c>
      <c r="U71" s="16">
        <v>9.6835009589514701E-2</v>
      </c>
    </row>
    <row r="72" spans="1:21" hidden="1" x14ac:dyDescent="0.2">
      <c r="A72" t="s">
        <v>389</v>
      </c>
      <c r="B72">
        <v>2007</v>
      </c>
      <c r="C72">
        <v>50</v>
      </c>
      <c r="D72" t="s">
        <v>195</v>
      </c>
      <c r="E72" s="16">
        <v>2.33737288560469E-2</v>
      </c>
      <c r="F72" s="16">
        <v>5.6470753267632498E-2</v>
      </c>
      <c r="G72" s="16">
        <v>1.7837024731844502E-2</v>
      </c>
      <c r="H72" s="16">
        <v>4.9927711136994103E-2</v>
      </c>
      <c r="I72" s="16">
        <v>5.82370315821694E-6</v>
      </c>
      <c r="J72" s="16">
        <v>3.5056944202504402E-2</v>
      </c>
      <c r="K72" s="16">
        <v>3.9401137745683802E-3</v>
      </c>
      <c r="L72" s="16">
        <v>5.2909094955938103E-2</v>
      </c>
      <c r="M72" s="16">
        <v>3.2689826960254402E-2</v>
      </c>
      <c r="N72" s="16">
        <v>5.5934931604717297E-2</v>
      </c>
      <c r="O72" s="16">
        <v>2.82563608199637E-6</v>
      </c>
      <c r="P72" s="16">
        <v>2.74743082832096E-6</v>
      </c>
      <c r="Q72" s="16">
        <v>2.3514391951555601E-2</v>
      </c>
      <c r="R72" s="16">
        <v>1.07723676010751E-4</v>
      </c>
      <c r="S72" s="16">
        <v>4.6963721130695703E-5</v>
      </c>
      <c r="T72" s="16">
        <v>1.32234120286378E-6</v>
      </c>
      <c r="U72" s="16">
        <v>0.12323543474191399</v>
      </c>
    </row>
    <row r="73" spans="1:21" hidden="1" x14ac:dyDescent="0.2">
      <c r="A73" t="s">
        <v>543</v>
      </c>
      <c r="B73">
        <v>2007</v>
      </c>
      <c r="C73">
        <v>51</v>
      </c>
      <c r="D73" t="s">
        <v>196</v>
      </c>
      <c r="E73" s="16">
        <v>4.7276246926578197E-2</v>
      </c>
      <c r="F73" s="16">
        <v>1.1640692089321799E-5</v>
      </c>
      <c r="G73" s="16">
        <v>0.27624880576303001</v>
      </c>
      <c r="H73" s="16">
        <v>3.6002126654533302E-5</v>
      </c>
      <c r="I73" s="16">
        <v>4.8446432593557001E-5</v>
      </c>
      <c r="J73" s="16">
        <v>4.8833488629307304E-3</v>
      </c>
      <c r="K73" s="16">
        <v>3.5316599564040199E-5</v>
      </c>
      <c r="L73" s="16">
        <v>2.2774144444892702E-5</v>
      </c>
      <c r="M73" s="16">
        <v>4.6711890770445297E-2</v>
      </c>
      <c r="N73" s="16">
        <v>2.0701647465854299E-4</v>
      </c>
      <c r="O73" s="16">
        <v>4.6206739244583503E-2</v>
      </c>
      <c r="P73" s="16">
        <v>7.1215741567462205E-4</v>
      </c>
      <c r="Q73" s="16">
        <v>3.6900591865900098E-2</v>
      </c>
      <c r="R73" s="16">
        <v>3.4508128702220799E-5</v>
      </c>
      <c r="S73" s="16">
        <v>4.6032508633534599E-5</v>
      </c>
      <c r="T73" s="16">
        <v>1.10003398541758E-5</v>
      </c>
      <c r="U73" s="16">
        <v>1.101179673788E-5</v>
      </c>
    </row>
    <row r="74" spans="1:21" hidden="1" x14ac:dyDescent="0.2">
      <c r="A74" t="s">
        <v>389</v>
      </c>
      <c r="B74">
        <v>2011</v>
      </c>
      <c r="C74">
        <v>52</v>
      </c>
      <c r="D74" t="s">
        <v>197</v>
      </c>
      <c r="E74" s="16">
        <v>1.9138717276712701E-2</v>
      </c>
      <c r="F74" s="16">
        <v>1.0321142694679901E-2</v>
      </c>
      <c r="G74" s="16">
        <v>0.33719478823037402</v>
      </c>
      <c r="H74" s="16">
        <v>4.7102820353533102E-2</v>
      </c>
      <c r="I74" s="16">
        <v>5.7581411855518301E-2</v>
      </c>
      <c r="J74" s="16">
        <v>5.36506464741177E-2</v>
      </c>
      <c r="K74" s="16">
        <v>6.4475370629051704E-6</v>
      </c>
      <c r="L74" s="16">
        <v>7.2085937526112998E-3</v>
      </c>
      <c r="M74" s="16">
        <v>2.1325361655974099E-6</v>
      </c>
      <c r="N74" s="16">
        <v>1.81904556655735E-2</v>
      </c>
      <c r="O74" s="16">
        <v>2.5613072643210701E-2</v>
      </c>
      <c r="P74" s="16">
        <v>4.1725764801948903E-6</v>
      </c>
      <c r="Q74" s="16">
        <v>2.6468624094403001E-3</v>
      </c>
      <c r="R74" s="16">
        <v>3.7760358729660998E-5</v>
      </c>
      <c r="S74" s="16">
        <v>7.1324714053722004E-5</v>
      </c>
      <c r="T74" s="16">
        <v>2.0082652290954999E-6</v>
      </c>
      <c r="U74" s="16">
        <v>3.7880355171404999E-2</v>
      </c>
    </row>
    <row r="75" spans="1:21" x14ac:dyDescent="0.2">
      <c r="A75" t="s">
        <v>622</v>
      </c>
      <c r="B75">
        <v>2001</v>
      </c>
      <c r="C75">
        <v>53</v>
      </c>
      <c r="D75" t="s">
        <v>198</v>
      </c>
      <c r="E75" s="16">
        <v>3.5690040586579701E-2</v>
      </c>
      <c r="F75" s="16">
        <v>1.92070820852424E-2</v>
      </c>
      <c r="G75" s="16">
        <v>7.8115160379468E-6</v>
      </c>
      <c r="H75" s="16">
        <v>1.25429429512726E-2</v>
      </c>
      <c r="I75" s="16">
        <v>2.0294069559479599E-2</v>
      </c>
      <c r="J75" s="16">
        <v>1.00153208701073E-2</v>
      </c>
      <c r="K75" s="16">
        <v>1.0295972105634101E-4</v>
      </c>
      <c r="L75" s="16">
        <v>3.3577438906009401E-2</v>
      </c>
      <c r="M75" s="16">
        <v>3.4129746346120503E-2</v>
      </c>
      <c r="N75" s="16">
        <v>4.7607199260568202E-2</v>
      </c>
      <c r="O75" s="16">
        <v>1.75572586651749E-2</v>
      </c>
      <c r="P75" s="16">
        <v>2.7064150387290299E-2</v>
      </c>
      <c r="Q75" s="16">
        <v>6.3502245721851605E-2</v>
      </c>
      <c r="R75" s="16">
        <v>2.29422324726343E-3</v>
      </c>
      <c r="S75" s="16">
        <v>1.0351881955809101E-2</v>
      </c>
      <c r="T75" s="16">
        <v>9.3544109362971001E-2</v>
      </c>
      <c r="U75" s="16">
        <v>9.6681539981746098E-2</v>
      </c>
    </row>
    <row r="76" spans="1:21" hidden="1" x14ac:dyDescent="0.2">
      <c r="A76" t="s">
        <v>389</v>
      </c>
      <c r="B76">
        <v>2011</v>
      </c>
      <c r="C76">
        <v>54</v>
      </c>
      <c r="D76" t="s">
        <v>199</v>
      </c>
      <c r="E76" s="16">
        <v>1.3003218392248101E-2</v>
      </c>
      <c r="F76" s="16">
        <v>9.8143438412005304E-2</v>
      </c>
      <c r="G76" s="16">
        <v>1.3914786510391599E-6</v>
      </c>
      <c r="H76" s="16">
        <v>4.54024673830064E-6</v>
      </c>
      <c r="I76" s="16">
        <v>1.14769890662787E-4</v>
      </c>
      <c r="J76" s="16">
        <v>2.90760957832254E-5</v>
      </c>
      <c r="K76" s="16">
        <v>2.65238481184673E-4</v>
      </c>
      <c r="L76" s="16">
        <v>4.87261443427578E-2</v>
      </c>
      <c r="M76" s="16">
        <v>6.8674773911895304E-2</v>
      </c>
      <c r="N76" s="16">
        <v>9.0561857326146994E-2</v>
      </c>
      <c r="O76" s="16">
        <v>2.96435423523925E-6</v>
      </c>
      <c r="P76" s="16">
        <v>2.2734614160127599E-2</v>
      </c>
      <c r="Q76" s="16">
        <v>2.4451456774905001E-2</v>
      </c>
      <c r="R76" s="16">
        <v>4.3518378869262796E-6</v>
      </c>
      <c r="S76" s="16">
        <v>9.5027141878208498E-3</v>
      </c>
      <c r="T76" s="16">
        <v>2.3701814953320899E-3</v>
      </c>
      <c r="U76" s="16">
        <v>9.87953208182408E-2</v>
      </c>
    </row>
    <row r="77" spans="1:21" hidden="1" x14ac:dyDescent="0.2">
      <c r="A77" t="s">
        <v>543</v>
      </c>
      <c r="B77">
        <v>2009</v>
      </c>
      <c r="C77">
        <v>55</v>
      </c>
      <c r="D77" t="s">
        <v>200</v>
      </c>
      <c r="E77" s="16">
        <v>5.3576536350813897E-5</v>
      </c>
      <c r="F77" s="16">
        <v>1.0559778913482601E-5</v>
      </c>
      <c r="G77" s="16">
        <v>1.0009243891315299E-5</v>
      </c>
      <c r="H77" s="16">
        <v>3.2659097497803302E-5</v>
      </c>
      <c r="I77" s="16">
        <v>4.3947869543270603E-5</v>
      </c>
      <c r="J77" s="16">
        <v>1.7248463683373998E-2</v>
      </c>
      <c r="K77" s="16">
        <v>4.3959071596137399E-2</v>
      </c>
      <c r="L77" s="16">
        <v>2.0659418566907202E-5</v>
      </c>
      <c r="M77" s="16">
        <v>4.7376757994687602E-2</v>
      </c>
      <c r="N77" s="16">
        <v>2.9264051288480801E-2</v>
      </c>
      <c r="O77" s="16">
        <v>2.13233199795086E-5</v>
      </c>
      <c r="P77" s="16">
        <v>2.0733153517937501E-5</v>
      </c>
      <c r="Q77" s="16">
        <v>0.24294824851028299</v>
      </c>
      <c r="R77" s="16">
        <v>2.98891812812987E-2</v>
      </c>
      <c r="S77" s="16">
        <v>3.5440602541807502E-4</v>
      </c>
      <c r="T77" s="16">
        <v>9.9788875044486605E-6</v>
      </c>
      <c r="U77" s="16">
        <v>8.5050226637658696E-2</v>
      </c>
    </row>
    <row r="78" spans="1:21" hidden="1" x14ac:dyDescent="0.2">
      <c r="A78" t="s">
        <v>543</v>
      </c>
      <c r="B78">
        <v>2012</v>
      </c>
      <c r="C78">
        <v>56</v>
      </c>
      <c r="D78" t="s">
        <v>201</v>
      </c>
      <c r="E78" s="16">
        <v>4.0669416815677798E-3</v>
      </c>
      <c r="F78" s="16">
        <v>1.35047958351248E-5</v>
      </c>
      <c r="G78" s="16">
        <v>1.28007220912169E-5</v>
      </c>
      <c r="H78" s="16">
        <v>4.1767393757092499E-5</v>
      </c>
      <c r="I78" s="16">
        <v>2.5612565083516398E-4</v>
      </c>
      <c r="J78" s="16">
        <v>6.7560502365742006E-5</v>
      </c>
      <c r="K78" s="16">
        <v>5.1820552322335199E-2</v>
      </c>
      <c r="L78" s="16">
        <v>8.1194411760957499E-2</v>
      </c>
      <c r="M78" s="16">
        <v>0.10237318511509</v>
      </c>
      <c r="N78" s="16">
        <v>4.0246281298643003E-5</v>
      </c>
      <c r="O78" s="16">
        <v>2.7270181052998201E-5</v>
      </c>
      <c r="P78" s="16">
        <v>2.65154230568738E-5</v>
      </c>
      <c r="Q78" s="16">
        <v>3.5812495783777203E-2</v>
      </c>
      <c r="R78" s="16">
        <v>4.5622058450175799E-2</v>
      </c>
      <c r="S78" s="16">
        <v>4.8515118303898803E-3</v>
      </c>
      <c r="T78" s="16">
        <v>1.2761899611098199E-5</v>
      </c>
      <c r="U78" s="16">
        <v>0.101972566385165</v>
      </c>
    </row>
    <row r="79" spans="1:21" hidden="1" x14ac:dyDescent="0.2">
      <c r="A79" t="s">
        <v>389</v>
      </c>
      <c r="B79">
        <v>2007</v>
      </c>
      <c r="C79">
        <v>57</v>
      </c>
      <c r="D79" t="s">
        <v>202</v>
      </c>
      <c r="E79" s="16">
        <v>0.100438318602576</v>
      </c>
      <c r="F79" s="16">
        <v>7.6505190214812502E-5</v>
      </c>
      <c r="G79" s="16">
        <v>2.3692476485993802E-6</v>
      </c>
      <c r="H79" s="16">
        <v>7.7306029098947493E-6</v>
      </c>
      <c r="I79" s="16">
        <v>4.4877431951516602E-3</v>
      </c>
      <c r="J79" s="16">
        <v>4.9507386630338001E-5</v>
      </c>
      <c r="K79" s="16">
        <v>1.5559465751892901E-4</v>
      </c>
      <c r="L79" s="16">
        <v>0.12851566261685199</v>
      </c>
      <c r="M79" s="16">
        <v>5.3508577014857603E-2</v>
      </c>
      <c r="N79" s="16">
        <v>5.8138869581622898E-2</v>
      </c>
      <c r="O79" s="16">
        <v>5.0473568503628699E-6</v>
      </c>
      <c r="P79" s="16">
        <v>3.3270437288365103E-2</v>
      </c>
      <c r="Q79" s="16">
        <v>4.6739478707939E-2</v>
      </c>
      <c r="R79" s="16">
        <v>1.3846462172312401E-2</v>
      </c>
      <c r="S79" s="16">
        <v>4.57083594617365E-2</v>
      </c>
      <c r="T79" s="16">
        <v>4.4516747091922097E-2</v>
      </c>
      <c r="U79" s="16">
        <v>3.39339447984617E-2</v>
      </c>
    </row>
    <row r="80" spans="1:21" hidden="1" x14ac:dyDescent="0.2">
      <c r="A80" t="s">
        <v>389</v>
      </c>
      <c r="B80">
        <v>2007</v>
      </c>
      <c r="C80">
        <v>58</v>
      </c>
      <c r="D80" t="s">
        <v>203</v>
      </c>
      <c r="E80" s="16">
        <v>1.81055129408361E-3</v>
      </c>
      <c r="F80" s="16">
        <v>4.64937955432198E-2</v>
      </c>
      <c r="G80" s="16">
        <v>0.188163330131076</v>
      </c>
      <c r="H80" s="16">
        <v>1.7723093438767899E-5</v>
      </c>
      <c r="I80" s="16">
        <v>2.4285868528308201E-2</v>
      </c>
      <c r="J80" s="16">
        <v>1.3859836118143001E-3</v>
      </c>
      <c r="K80" s="16">
        <v>1.73856227999859E-5</v>
      </c>
      <c r="L80" s="16">
        <v>9.6043470191247606E-5</v>
      </c>
      <c r="M80" s="16">
        <v>3.6568443846895997E-2</v>
      </c>
      <c r="N80" s="16">
        <v>2.2412787823850099E-2</v>
      </c>
      <c r="O80" s="16">
        <v>9.6403749184580304E-5</v>
      </c>
      <c r="P80" s="16">
        <v>6.42292535496789E-2</v>
      </c>
      <c r="Q80" s="16">
        <v>6.1853990359155099E-2</v>
      </c>
      <c r="R80" s="16">
        <v>1.46081321418371E-2</v>
      </c>
      <c r="S80" s="16">
        <v>8.2649258253350996E-2</v>
      </c>
      <c r="T80" s="16">
        <v>3.1987168034432099E-2</v>
      </c>
      <c r="U80" s="16">
        <v>4.7511472777641797E-2</v>
      </c>
    </row>
    <row r="81" spans="1:21" hidden="1" x14ac:dyDescent="0.2">
      <c r="A81" t="s">
        <v>543</v>
      </c>
      <c r="B81">
        <v>2012</v>
      </c>
      <c r="C81">
        <v>59</v>
      </c>
      <c r="D81" t="s">
        <v>204</v>
      </c>
      <c r="E81" s="16">
        <v>5.8696121966319095E-4</v>
      </c>
      <c r="F81" s="16">
        <v>3.4779373394886397E-2</v>
      </c>
      <c r="G81" s="16">
        <v>0.31133850912572802</v>
      </c>
      <c r="H81" s="16">
        <v>3.6684874491951302E-5</v>
      </c>
      <c r="I81" s="16">
        <v>4.9365175461201001E-5</v>
      </c>
      <c r="J81" s="16">
        <v>5.02790787951947E-2</v>
      </c>
      <c r="K81" s="16">
        <v>3.5986346998926003E-5</v>
      </c>
      <c r="L81" s="16">
        <v>1.81093359880669E-2</v>
      </c>
      <c r="M81" s="16">
        <v>1.1902558402412401E-5</v>
      </c>
      <c r="N81" s="16">
        <v>4.6392031457338903E-2</v>
      </c>
      <c r="O81" s="16">
        <v>2.3951773843493599E-5</v>
      </c>
      <c r="P81" s="16">
        <v>2.3288859549136499E-5</v>
      </c>
      <c r="Q81" s="16">
        <v>7.2574440132533804E-4</v>
      </c>
      <c r="R81" s="16">
        <v>3.5162544216917001E-5</v>
      </c>
      <c r="S81" s="16">
        <v>1.3392011069652101E-2</v>
      </c>
      <c r="T81" s="16">
        <v>1.1208951370889E-5</v>
      </c>
      <c r="U81" s="16">
        <v>6.7790309573833002E-2</v>
      </c>
    </row>
    <row r="82" spans="1:21" hidden="1" x14ac:dyDescent="0.2">
      <c r="A82" t="s">
        <v>543</v>
      </c>
      <c r="B82">
        <v>2009</v>
      </c>
      <c r="C82">
        <v>60</v>
      </c>
      <c r="D82" t="s">
        <v>205</v>
      </c>
      <c r="E82" s="16">
        <v>1.8002885596878099E-3</v>
      </c>
      <c r="F82" s="16">
        <v>1.0949221033645E-2</v>
      </c>
      <c r="G82" s="16">
        <v>9.3391356875453906E-6</v>
      </c>
      <c r="H82" s="16">
        <v>3.0472605750910301E-5</v>
      </c>
      <c r="I82" s="16">
        <v>4.1005606547290602E-5</v>
      </c>
      <c r="J82" s="16">
        <v>1.6537313837960801E-3</v>
      </c>
      <c r="K82" s="16">
        <v>0.36861367228293501</v>
      </c>
      <c r="L82" s="16">
        <v>1.6513453546914501E-4</v>
      </c>
      <c r="M82" s="16">
        <v>6.1416207240943099E-2</v>
      </c>
      <c r="N82" s="16">
        <v>1.752210772643E-4</v>
      </c>
      <c r="O82" s="16">
        <v>2.3536276335238099E-3</v>
      </c>
      <c r="P82" s="16">
        <v>3.8380062984810601E-2</v>
      </c>
      <c r="Q82" s="16">
        <v>6.9156219996659801E-2</v>
      </c>
      <c r="R82" s="16">
        <v>3.6756641426024298E-3</v>
      </c>
      <c r="S82" s="16">
        <v>1.05997013469784E-3</v>
      </c>
      <c r="T82" s="16">
        <v>9.3108116284046896E-6</v>
      </c>
      <c r="U82" s="16">
        <v>4.0120337317979697E-2</v>
      </c>
    </row>
    <row r="83" spans="1:21" hidden="1" x14ac:dyDescent="0.2">
      <c r="A83" t="s">
        <v>543</v>
      </c>
      <c r="B83">
        <v>2007</v>
      </c>
      <c r="C83">
        <v>61</v>
      </c>
      <c r="D83" t="s">
        <v>206</v>
      </c>
      <c r="E83" s="16">
        <v>0.31331428965844399</v>
      </c>
      <c r="F83" s="16">
        <v>1.40471457292001E-2</v>
      </c>
      <c r="G83" s="16">
        <v>5.9518283576646201E-2</v>
      </c>
      <c r="H83" s="16">
        <v>1.1618548078561101E-3</v>
      </c>
      <c r="I83" s="16">
        <v>5.26075534610224E-5</v>
      </c>
      <c r="J83" s="16">
        <v>5.86416562750257E-3</v>
      </c>
      <c r="K83" s="16">
        <v>3.8349983686391201E-5</v>
      </c>
      <c r="L83" s="16">
        <v>4.4748020160503603E-2</v>
      </c>
      <c r="M83" s="16">
        <v>1.1354447524600101E-3</v>
      </c>
      <c r="N83" s="16">
        <v>3.7802053473807201E-3</v>
      </c>
      <c r="O83" s="16">
        <v>5.8690517007955404E-4</v>
      </c>
      <c r="P83" s="16">
        <v>2.4818506413298799E-5</v>
      </c>
      <c r="Q83" s="16">
        <v>2.4905426631902399E-5</v>
      </c>
      <c r="R83" s="16">
        <v>3.7472072314842702E-5</v>
      </c>
      <c r="S83" s="16">
        <v>4.99862947433142E-5</v>
      </c>
      <c r="T83" s="16">
        <v>1.1945171935011199E-5</v>
      </c>
      <c r="U83" s="16">
        <v>4.0992712809788098E-2</v>
      </c>
    </row>
    <row r="84" spans="1:21" hidden="1" x14ac:dyDescent="0.2">
      <c r="A84" t="s">
        <v>596</v>
      </c>
      <c r="B84">
        <v>2007</v>
      </c>
      <c r="C84">
        <v>62</v>
      </c>
      <c r="D84" t="s">
        <v>92</v>
      </c>
      <c r="E84" s="16">
        <v>7.6541465127787894E-2</v>
      </c>
      <c r="F84" s="16">
        <v>1.9111853399043099E-2</v>
      </c>
      <c r="G84" s="16">
        <v>9.4444809719654108E-3</v>
      </c>
      <c r="H84" s="16">
        <v>2.2482223194455898E-2</v>
      </c>
      <c r="I84" s="16">
        <v>3.00878898378731E-2</v>
      </c>
      <c r="J84" s="16">
        <v>1.93612059355507E-5</v>
      </c>
      <c r="K84" s="16">
        <v>9.1469990154097799E-7</v>
      </c>
      <c r="L84" s="16">
        <v>0.236984726119947</v>
      </c>
      <c r="M84" s="16">
        <v>1.8187965783480298E-2</v>
      </c>
      <c r="N84" s="16">
        <v>7.9682948043752394E-2</v>
      </c>
      <c r="O84" s="16">
        <v>6.6731380203691104E-3</v>
      </c>
      <c r="P84" s="16">
        <v>6.4187170465209798E-3</v>
      </c>
      <c r="Q84" s="16">
        <v>2.0790320505607699E-2</v>
      </c>
      <c r="R84" s="16">
        <v>9.8202209949907898E-6</v>
      </c>
      <c r="S84" s="16">
        <v>2.3979468830062E-3</v>
      </c>
      <c r="T84" s="16">
        <v>1.44656141298392E-2</v>
      </c>
      <c r="U84" s="16">
        <v>7.8332542838777906E-3</v>
      </c>
    </row>
    <row r="85" spans="1:21" hidden="1" x14ac:dyDescent="0.2">
      <c r="A85" t="s">
        <v>605</v>
      </c>
      <c r="B85">
        <v>1996</v>
      </c>
      <c r="C85">
        <v>63</v>
      </c>
      <c r="D85" t="s">
        <v>49</v>
      </c>
      <c r="E85" s="16">
        <v>2.0163174433401802E-3</v>
      </c>
      <c r="F85" s="16">
        <v>6.58545844874599E-2</v>
      </c>
      <c r="G85" s="16">
        <v>1.57376282585351E-7</v>
      </c>
      <c r="H85" s="16">
        <v>5.1350205995643995E-7</v>
      </c>
      <c r="I85" s="16">
        <v>5.6067892996524098E-6</v>
      </c>
      <c r="J85" s="16">
        <v>1.9150301524435601E-2</v>
      </c>
      <c r="K85" s="16">
        <v>1.9142600948517701E-2</v>
      </c>
      <c r="L85" s="16">
        <v>4.5636087434211201E-2</v>
      </c>
      <c r="M85" s="16">
        <v>5.3901834831627901E-2</v>
      </c>
      <c r="N85" s="16">
        <v>6.6135113446560104E-2</v>
      </c>
      <c r="O85" s="16">
        <v>3.2456857333996197E-2</v>
      </c>
      <c r="P85" s="16">
        <v>2.84676821848408E-2</v>
      </c>
      <c r="Q85" s="16">
        <v>3.5652114526626998E-2</v>
      </c>
      <c r="R85" s="16">
        <v>3.65046835864415E-3</v>
      </c>
      <c r="S85" s="16">
        <v>4.6239597095700602E-3</v>
      </c>
      <c r="T85" s="16">
        <v>2.2416172138421099E-2</v>
      </c>
      <c r="U85" s="16">
        <v>7.4267954921471993E-2</v>
      </c>
    </row>
    <row r="86" spans="1:21" hidden="1" x14ac:dyDescent="0.2">
      <c r="A86" t="s">
        <v>389</v>
      </c>
      <c r="B86">
        <v>2011</v>
      </c>
      <c r="C86">
        <v>64</v>
      </c>
      <c r="D86" t="s">
        <v>207</v>
      </c>
      <c r="E86" s="16">
        <v>5.8366865268246501E-5</v>
      </c>
      <c r="F86" s="16">
        <v>4.0960404250493299E-2</v>
      </c>
      <c r="G86" s="16">
        <v>1.5952188916641001E-6</v>
      </c>
      <c r="H86" s="16">
        <v>5.2050294586587003E-6</v>
      </c>
      <c r="I86" s="16">
        <v>7.0041725933608299E-6</v>
      </c>
      <c r="J86" s="16">
        <v>9.8006785011965592E-4</v>
      </c>
      <c r="K86" s="16">
        <v>5.1059189606882802E-6</v>
      </c>
      <c r="L86" s="16">
        <v>3.6452568283987602E-2</v>
      </c>
      <c r="M86" s="16">
        <v>2.66028572597399E-5</v>
      </c>
      <c r="N86" s="16">
        <v>0.12557189825711501</v>
      </c>
      <c r="O86" s="16">
        <v>2.83124588923777E-5</v>
      </c>
      <c r="P86" s="16">
        <v>3.9342611464707501E-2</v>
      </c>
      <c r="Q86" s="16">
        <v>0.12038807337633101</v>
      </c>
      <c r="R86" s="16">
        <v>7.9731225927482803E-5</v>
      </c>
      <c r="S86" s="16">
        <v>8.1397370197538294E-5</v>
      </c>
      <c r="T86" s="16">
        <v>7.1704266702964398E-2</v>
      </c>
      <c r="U86" s="16">
        <v>0.18259676742457101</v>
      </c>
    </row>
    <row r="87" spans="1:21" hidden="1" x14ac:dyDescent="0.2">
      <c r="A87" t="s">
        <v>389</v>
      </c>
      <c r="B87">
        <v>2011</v>
      </c>
      <c r="C87">
        <v>65</v>
      </c>
      <c r="D87" t="s">
        <v>208</v>
      </c>
      <c r="E87" s="16">
        <v>1.3654918013824201E-2</v>
      </c>
      <c r="F87" s="16">
        <v>6.7971419924860194E-2</v>
      </c>
      <c r="G87" s="16">
        <v>2.9207614842458201E-6</v>
      </c>
      <c r="H87" s="16">
        <v>2.3761180672088799E-4</v>
      </c>
      <c r="I87" s="16">
        <v>1.28242698519935E-5</v>
      </c>
      <c r="J87" s="16">
        <v>1.9788072749884599E-4</v>
      </c>
      <c r="K87" s="16">
        <v>9.3486677721711307E-6</v>
      </c>
      <c r="L87" s="16">
        <v>6.2454790581077099E-2</v>
      </c>
      <c r="M87" s="16">
        <v>4.0510397191924098E-2</v>
      </c>
      <c r="N87" s="16">
        <v>8.0658862584180105E-2</v>
      </c>
      <c r="O87" s="16">
        <v>6.2222813619755001E-6</v>
      </c>
      <c r="P87" s="16">
        <v>6.7016445554705498E-2</v>
      </c>
      <c r="Q87" s="16">
        <v>2.4045879575715599E-2</v>
      </c>
      <c r="R87" s="16">
        <v>2.8283266464319601E-4</v>
      </c>
      <c r="S87" s="16">
        <v>9.1354521939036905E-3</v>
      </c>
      <c r="T87" s="16">
        <v>4.3931442097069201E-2</v>
      </c>
      <c r="U87" s="16">
        <v>0.168555271183186</v>
      </c>
    </row>
    <row r="88" spans="1:21" hidden="1" x14ac:dyDescent="0.2">
      <c r="A88" t="s">
        <v>389</v>
      </c>
      <c r="B88">
        <v>2009</v>
      </c>
      <c r="C88">
        <v>66</v>
      </c>
      <c r="D88" t="s">
        <v>209</v>
      </c>
      <c r="E88" s="16">
        <v>8.6306217261277907E-2</v>
      </c>
      <c r="F88" s="16">
        <v>3.1866232461036897E-2</v>
      </c>
      <c r="G88" s="16">
        <v>3.3832996725237801E-6</v>
      </c>
      <c r="H88" s="16">
        <v>3.0447016011464E-2</v>
      </c>
      <c r="I88" s="16">
        <v>1.29078730420225E-2</v>
      </c>
      <c r="J88" s="16">
        <v>4.9341873940456798E-4</v>
      </c>
      <c r="K88" s="16">
        <v>7.5059246499645303E-4</v>
      </c>
      <c r="L88" s="16">
        <v>8.5185445716600902E-2</v>
      </c>
      <c r="M88" s="16">
        <v>7.3821393220870807E-2</v>
      </c>
      <c r="N88" s="16">
        <v>5.7395134978491802E-2</v>
      </c>
      <c r="O88" s="16">
        <v>1.51723557505714E-2</v>
      </c>
      <c r="P88" s="16">
        <v>4.1328073710226697E-2</v>
      </c>
      <c r="Q88" s="16">
        <v>3.3296382190170899E-2</v>
      </c>
      <c r="R88" s="16">
        <v>4.3330313965643503E-4</v>
      </c>
      <c r="S88" s="16">
        <v>1.4114966839424199E-5</v>
      </c>
      <c r="T88" s="16">
        <v>1.2526509270524001E-2</v>
      </c>
      <c r="U88" s="16">
        <v>2.1615033593159499E-2</v>
      </c>
    </row>
    <row r="89" spans="1:21" hidden="1" x14ac:dyDescent="0.2">
      <c r="A89" t="s">
        <v>389</v>
      </c>
      <c r="B89">
        <v>2009</v>
      </c>
      <c r="C89">
        <v>67</v>
      </c>
      <c r="D89" t="s">
        <v>210</v>
      </c>
      <c r="E89" s="16">
        <v>4.9257793930727503E-2</v>
      </c>
      <c r="F89" s="16">
        <v>2.1484319927608998E-2</v>
      </c>
      <c r="G89" s="16">
        <v>1.63555985009048E-6</v>
      </c>
      <c r="H89" s="16">
        <v>1.97764758628221E-2</v>
      </c>
      <c r="I89" s="16">
        <v>7.1812987776584397E-6</v>
      </c>
      <c r="J89" s="16">
        <v>1.3369258565571801E-3</v>
      </c>
      <c r="K89" s="16">
        <v>6.6938183584576698E-4</v>
      </c>
      <c r="L89" s="16">
        <v>0.100161821359009</v>
      </c>
      <c r="M89" s="16">
        <v>8.0746655308491205E-2</v>
      </c>
      <c r="N89" s="16">
        <v>7.35977160117052E-2</v>
      </c>
      <c r="O89" s="16">
        <v>2.5892541072225901E-4</v>
      </c>
      <c r="P89" s="16">
        <v>6.3250598069959599E-2</v>
      </c>
      <c r="Q89" s="16">
        <v>3.8958163702542098E-2</v>
      </c>
      <c r="R89" s="16">
        <v>1.21385662623705E-2</v>
      </c>
      <c r="S89" s="16">
        <v>7.7211439436827602E-3</v>
      </c>
      <c r="T89" s="16">
        <v>1.6305994666597199E-6</v>
      </c>
      <c r="U89" s="16">
        <v>5.5866595400550598E-2</v>
      </c>
    </row>
    <row r="90" spans="1:21" hidden="1" x14ac:dyDescent="0.2">
      <c r="A90" t="s">
        <v>543</v>
      </c>
      <c r="B90">
        <v>2007</v>
      </c>
      <c r="C90">
        <v>68</v>
      </c>
      <c r="D90" t="s">
        <v>211</v>
      </c>
      <c r="E90" s="16">
        <v>8.4291679608814195E-5</v>
      </c>
      <c r="F90" s="16">
        <v>2.2397487033919399E-2</v>
      </c>
      <c r="G90" s="16">
        <v>1.5747490164141799E-5</v>
      </c>
      <c r="H90" s="16">
        <v>5.1382384344000999E-5</v>
      </c>
      <c r="I90" s="16">
        <v>6.9142949345867106E-5</v>
      </c>
      <c r="J90" s="16">
        <v>8.3113150875995605E-5</v>
      </c>
      <c r="K90" s="16">
        <v>5.0403997239818601E-5</v>
      </c>
      <c r="L90" s="16">
        <v>9.0785715231184894E-2</v>
      </c>
      <c r="M90" s="16">
        <v>7.7488925267998804E-2</v>
      </c>
      <c r="N90" s="16">
        <v>8.2932525748667704E-2</v>
      </c>
      <c r="O90" s="16">
        <v>3.3547865881808998E-5</v>
      </c>
      <c r="P90" s="16">
        <v>3.2619360127557103E-5</v>
      </c>
      <c r="Q90" s="16">
        <v>3.2733600761775003E-5</v>
      </c>
      <c r="R90" s="16">
        <v>2.4643616506840299E-2</v>
      </c>
      <c r="S90" s="16">
        <v>6.5697787067503597E-5</v>
      </c>
      <c r="T90" s="16">
        <v>1.56997306221832E-5</v>
      </c>
      <c r="U90" s="16">
        <v>0.12815236483089501</v>
      </c>
    </row>
    <row r="91" spans="1:21" hidden="1" x14ac:dyDescent="0.2">
      <c r="A91" t="s">
        <v>543</v>
      </c>
      <c r="B91">
        <v>2011</v>
      </c>
      <c r="C91">
        <v>69</v>
      </c>
      <c r="D91" t="s">
        <v>212</v>
      </c>
      <c r="E91" s="16">
        <v>4.7614467197702998E-5</v>
      </c>
      <c r="F91" s="16">
        <v>0.32440632116935603</v>
      </c>
      <c r="G91" s="16">
        <v>8.8954017448274707E-6</v>
      </c>
      <c r="H91" s="16">
        <v>2.90247491240093E-5</v>
      </c>
      <c r="I91" s="16">
        <v>3.9057291405983202E-5</v>
      </c>
      <c r="J91" s="16">
        <v>3.2422932994182201E-3</v>
      </c>
      <c r="K91" s="16">
        <v>7.9473694594854594E-3</v>
      </c>
      <c r="L91" s="16">
        <v>1.83604106326794E-5</v>
      </c>
      <c r="M91" s="16">
        <v>6.6417012764748901E-2</v>
      </c>
      <c r="N91" s="16">
        <v>3.0582375508283701E-4</v>
      </c>
      <c r="O91" s="16">
        <v>1.89504322015586E-5</v>
      </c>
      <c r="P91" s="16">
        <v>2.1830125738977701E-2</v>
      </c>
      <c r="Q91" s="16">
        <v>4.9337939061674198E-2</v>
      </c>
      <c r="R91" s="16">
        <v>4.6568708400384302E-2</v>
      </c>
      <c r="S91" s="16">
        <v>5.13015521251972E-2</v>
      </c>
      <c r="T91" s="16">
        <v>8.8684234575929404E-6</v>
      </c>
      <c r="U91" s="16">
        <v>1.02895514504235E-2</v>
      </c>
    </row>
    <row r="92" spans="1:21" hidden="1" x14ac:dyDescent="0.2">
      <c r="A92" t="s">
        <v>543</v>
      </c>
      <c r="B92">
        <v>2009</v>
      </c>
      <c r="C92">
        <v>70</v>
      </c>
      <c r="D92" t="s">
        <v>213</v>
      </c>
      <c r="E92" s="16">
        <v>5.1756123783662103E-5</v>
      </c>
      <c r="F92" s="16">
        <v>1.0200980910667E-5</v>
      </c>
      <c r="G92" s="16">
        <v>9.6691518546049202E-6</v>
      </c>
      <c r="H92" s="16">
        <v>6.3559910167540197E-4</v>
      </c>
      <c r="I92" s="16">
        <v>3.4447946199079498E-4</v>
      </c>
      <c r="J92" s="16">
        <v>6.5508218100187698E-4</v>
      </c>
      <c r="K92" s="16">
        <v>3.0535457930669599E-2</v>
      </c>
      <c r="L92" s="16">
        <v>1.99574570787104E-5</v>
      </c>
      <c r="M92" s="16">
        <v>7.8628822847741104E-3</v>
      </c>
      <c r="N92" s="16">
        <v>1.9964040139834601E-2</v>
      </c>
      <c r="O92" s="16">
        <v>9.2667333302949898E-4</v>
      </c>
      <c r="P92" s="16">
        <v>5.6649686964445098E-2</v>
      </c>
      <c r="Q92" s="16">
        <v>0.32590490566761399</v>
      </c>
      <c r="R92" s="16">
        <v>3.0240191859133901E-5</v>
      </c>
      <c r="S92" s="16">
        <v>4.0339246003384101E-5</v>
      </c>
      <c r="T92" s="16">
        <v>9.6398269108271404E-6</v>
      </c>
      <c r="U92" s="16">
        <v>8.4576606228281101E-2</v>
      </c>
    </row>
    <row r="93" spans="1:21" hidden="1" x14ac:dyDescent="0.2">
      <c r="A93" t="s">
        <v>605</v>
      </c>
      <c r="B93">
        <v>2012</v>
      </c>
      <c r="C93">
        <v>71</v>
      </c>
      <c r="D93" t="s">
        <v>50</v>
      </c>
      <c r="E93" s="16">
        <v>2.0021614436507699E-3</v>
      </c>
      <c r="F93" s="16">
        <v>1.2320223941491199E-2</v>
      </c>
      <c r="G93" s="16">
        <v>6.5739515956824299E-2</v>
      </c>
      <c r="H93" s="16">
        <v>1.30796831055322E-4</v>
      </c>
      <c r="I93" s="16">
        <v>1.68616949296845E-5</v>
      </c>
      <c r="J93" s="16">
        <v>2.4873624490377898E-2</v>
      </c>
      <c r="K93" s="16">
        <v>1.6117580734676899E-2</v>
      </c>
      <c r="L93" s="16">
        <v>1.21432411576009E-2</v>
      </c>
      <c r="M93" s="16">
        <v>1.9586951941698599E-2</v>
      </c>
      <c r="N93" s="16">
        <v>3.9898866217497803E-2</v>
      </c>
      <c r="O93" s="16">
        <v>2.0230271515937102E-5</v>
      </c>
      <c r="P93" s="16">
        <v>1.5924304259240601E-2</v>
      </c>
      <c r="Q93" s="16">
        <v>0.13533100789143501</v>
      </c>
      <c r="R93" s="16">
        <v>1.07453044059023E-2</v>
      </c>
      <c r="S93" s="16">
        <v>2.2907981470512599E-2</v>
      </c>
      <c r="T93" s="16">
        <v>6.8416091076874399E-3</v>
      </c>
      <c r="U93" s="16">
        <v>0.142778638297831</v>
      </c>
    </row>
    <row r="94" spans="1:21" hidden="1" x14ac:dyDescent="0.2">
      <c r="A94" t="s">
        <v>587</v>
      </c>
      <c r="B94">
        <v>2010</v>
      </c>
      <c r="C94">
        <v>72</v>
      </c>
      <c r="D94" t="s">
        <v>214</v>
      </c>
      <c r="E94" s="16">
        <v>3.7615112167066001E-3</v>
      </c>
      <c r="F94" s="16">
        <v>4.7500008154962E-3</v>
      </c>
      <c r="G94" s="16">
        <v>2.8290045006207398E-7</v>
      </c>
      <c r="H94" s="16">
        <v>1.07242045764074E-2</v>
      </c>
      <c r="I94" s="16">
        <v>0.18257980065632001</v>
      </c>
      <c r="J94" s="16">
        <v>2.0745541999778901E-2</v>
      </c>
      <c r="K94" s="16">
        <v>1.0303758683812799E-3</v>
      </c>
      <c r="L94" s="16">
        <v>1.2720949571353401E-2</v>
      </c>
      <c r="M94" s="16">
        <v>5.4774308883151698E-2</v>
      </c>
      <c r="N94" s="16">
        <v>9.9200353048064602E-3</v>
      </c>
      <c r="O94" s="16">
        <v>7.5117598927638904E-3</v>
      </c>
      <c r="P94" s="16">
        <v>2.30907669359907E-2</v>
      </c>
      <c r="Q94" s="16">
        <v>6.87674414939798E-2</v>
      </c>
      <c r="R94" s="16">
        <v>8.0908429191097996E-3</v>
      </c>
      <c r="S94" s="16">
        <v>1.00169028933822E-5</v>
      </c>
      <c r="T94" s="16">
        <v>5.2149804733940902E-2</v>
      </c>
      <c r="U94" s="16">
        <v>0.129218696352564</v>
      </c>
    </row>
    <row r="95" spans="1:21" hidden="1" x14ac:dyDescent="0.2">
      <c r="A95" t="s">
        <v>543</v>
      </c>
      <c r="B95">
        <v>2009</v>
      </c>
      <c r="C95">
        <v>73</v>
      </c>
      <c r="D95" t="s">
        <v>215</v>
      </c>
      <c r="E95" s="16">
        <v>7.2325083487039003E-3</v>
      </c>
      <c r="F95" s="16">
        <v>7.1722763246898899E-2</v>
      </c>
      <c r="G95" s="16">
        <v>1.14788767695442E-5</v>
      </c>
      <c r="H95" s="16">
        <v>3.7454353161190698E-5</v>
      </c>
      <c r="I95" s="16">
        <v>2.2967726058777699E-4</v>
      </c>
      <c r="J95" s="16">
        <v>0.17682734362764899</v>
      </c>
      <c r="K95" s="16">
        <v>3.6741173798336101E-5</v>
      </c>
      <c r="L95" s="16">
        <v>2.3692790627844101E-5</v>
      </c>
      <c r="M95" s="16">
        <v>1.2152218921274001E-5</v>
      </c>
      <c r="N95" s="16">
        <v>3.6090315856206101E-5</v>
      </c>
      <c r="O95" s="16">
        <v>2.81708854741126E-2</v>
      </c>
      <c r="P95" s="16">
        <v>9.2016051441937098E-4</v>
      </c>
      <c r="Q95" s="16">
        <v>0.15061623192867701</v>
      </c>
      <c r="R95" s="16">
        <v>4.0193865772230997E-2</v>
      </c>
      <c r="S95" s="16">
        <v>4.7018367049000302E-2</v>
      </c>
      <c r="T95" s="16">
        <v>1.14440632284021E-5</v>
      </c>
      <c r="U95" s="16">
        <v>1.14559822512005E-5</v>
      </c>
    </row>
    <row r="96" spans="1:21" hidden="1" x14ac:dyDescent="0.2">
      <c r="A96" t="s">
        <v>543</v>
      </c>
      <c r="B96">
        <v>2011</v>
      </c>
      <c r="C96">
        <v>74</v>
      </c>
      <c r="D96" t="s">
        <v>216</v>
      </c>
      <c r="E96" s="16">
        <v>3.8389952561752802E-3</v>
      </c>
      <c r="F96" s="16">
        <v>4.7946575360623599E-2</v>
      </c>
      <c r="G96" s="16">
        <v>1.2083259419853799E-5</v>
      </c>
      <c r="H96" s="16">
        <v>3.9426389422547897E-5</v>
      </c>
      <c r="I96" s="16">
        <v>5.3054308038391599E-5</v>
      </c>
      <c r="J96" s="16">
        <v>6.37738301639277E-5</v>
      </c>
      <c r="K96" s="16">
        <v>5.1558104418673902E-2</v>
      </c>
      <c r="L96" s="16">
        <v>1.91209881948941E-3</v>
      </c>
      <c r="M96" s="16">
        <v>1.2792054196644199E-5</v>
      </c>
      <c r="N96" s="16">
        <v>4.7558869396797498E-3</v>
      </c>
      <c r="O96" s="16">
        <v>2.5741725329374199E-5</v>
      </c>
      <c r="P96" s="16">
        <v>6.4754567967344107E-2</v>
      </c>
      <c r="Q96" s="16">
        <v>0.14816706409223401</v>
      </c>
      <c r="R96" s="16">
        <v>1.19268892374783E-2</v>
      </c>
      <c r="S96" s="16">
        <v>5.0410789031930898E-5</v>
      </c>
      <c r="T96" s="16">
        <v>1.2046612885755701E-5</v>
      </c>
      <c r="U96" s="16">
        <v>0.124753240146737</v>
      </c>
    </row>
    <row r="97" spans="1:21" hidden="1" x14ac:dyDescent="0.2">
      <c r="A97" t="s">
        <v>377</v>
      </c>
      <c r="B97">
        <v>2007</v>
      </c>
      <c r="C97">
        <v>75</v>
      </c>
      <c r="D97" t="s">
        <v>217</v>
      </c>
      <c r="E97" s="16">
        <v>1.2857441275635601E-5</v>
      </c>
      <c r="F97" s="16">
        <v>2.5341641418321202E-6</v>
      </c>
      <c r="G97" s="16">
        <v>2.4020452666710298E-6</v>
      </c>
      <c r="H97" s="16">
        <v>1.2038275513006E-4</v>
      </c>
      <c r="I97" s="16">
        <v>1.0546727921005501E-5</v>
      </c>
      <c r="J97" s="16">
        <v>1.2677674256587099E-5</v>
      </c>
      <c r="K97" s="16">
        <v>9.7696867367842694E-2</v>
      </c>
      <c r="L97" s="16">
        <v>4.9579028265934197E-6</v>
      </c>
      <c r="M97" s="16">
        <v>3.7292498367631197E-2</v>
      </c>
      <c r="N97" s="16">
        <v>7.5521825101450804E-6</v>
      </c>
      <c r="O97" s="16">
        <v>1.15597513015446E-2</v>
      </c>
      <c r="P97" s="16">
        <v>4.7048842898701697E-2</v>
      </c>
      <c r="Q97" s="16">
        <v>0.32514789405691302</v>
      </c>
      <c r="R97" s="16">
        <v>4.0148611269552797E-2</v>
      </c>
      <c r="S97" s="16">
        <v>8.5051311075937303E-5</v>
      </c>
      <c r="T97" s="16">
        <v>1.14939897342479E-4</v>
      </c>
      <c r="U97" s="16">
        <v>2.7876076205339301E-2</v>
      </c>
    </row>
    <row r="98" spans="1:21" hidden="1" x14ac:dyDescent="0.2">
      <c r="A98" t="s">
        <v>389</v>
      </c>
      <c r="B98">
        <v>2009</v>
      </c>
      <c r="C98">
        <v>76</v>
      </c>
      <c r="D98" t="s">
        <v>218</v>
      </c>
      <c r="E98" s="16">
        <v>0.21125492719892</v>
      </c>
      <c r="F98" s="16">
        <v>3.7356236801310699E-2</v>
      </c>
      <c r="G98" s="16">
        <v>1.8744632304675098E-2</v>
      </c>
      <c r="H98" s="16">
        <v>5.4919555349166404E-6</v>
      </c>
      <c r="I98" s="16">
        <v>1.23624899960291E-2</v>
      </c>
      <c r="J98" s="16">
        <v>2.1170277668534101E-2</v>
      </c>
      <c r="K98" s="16">
        <v>5.7962274018604301E-5</v>
      </c>
      <c r="L98" s="16">
        <v>4.8898124044644199E-2</v>
      </c>
      <c r="M98" s="16">
        <v>1.78188756001167E-6</v>
      </c>
      <c r="N98" s="16">
        <v>7.3820440911324697E-2</v>
      </c>
      <c r="O98" s="16">
        <v>2.2190190334171099E-2</v>
      </c>
      <c r="P98" s="16">
        <v>1.9587633916684499E-2</v>
      </c>
      <c r="Q98" s="16">
        <v>3.4545203022245403E-2</v>
      </c>
      <c r="R98" s="16">
        <v>1.2255213988304099E-2</v>
      </c>
      <c r="S98" s="16">
        <v>2.85289011841032E-2</v>
      </c>
      <c r="T98" s="16">
        <v>1.27248020172203E-2</v>
      </c>
      <c r="U98" s="16">
        <v>2.5316490500828601E-2</v>
      </c>
    </row>
    <row r="99" spans="1:21" hidden="1" x14ac:dyDescent="0.2">
      <c r="A99" t="s">
        <v>605</v>
      </c>
      <c r="B99">
        <v>1998</v>
      </c>
      <c r="C99">
        <v>77</v>
      </c>
      <c r="D99" t="s">
        <v>51</v>
      </c>
      <c r="E99" s="16">
        <v>4.57987319934809E-3</v>
      </c>
      <c r="F99" s="16">
        <v>8.91431752300018E-2</v>
      </c>
      <c r="G99" s="16">
        <v>3.6143051287194999E-7</v>
      </c>
      <c r="H99" s="16">
        <v>1.1793092951614401E-6</v>
      </c>
      <c r="I99" s="16">
        <v>4.07149287122811E-3</v>
      </c>
      <c r="J99" s="16">
        <v>4.7066038897411401E-5</v>
      </c>
      <c r="K99" s="16">
        <v>1.15685371975444E-6</v>
      </c>
      <c r="L99" s="16">
        <v>6.9358490995529903E-2</v>
      </c>
      <c r="M99" s="16">
        <v>2.3375528884416699E-2</v>
      </c>
      <c r="N99" s="16">
        <v>9.0250312474322997E-2</v>
      </c>
      <c r="O99" s="16">
        <v>1.8140380568673601E-4</v>
      </c>
      <c r="P99" s="16">
        <v>1.9102775935910199E-2</v>
      </c>
      <c r="Q99" s="16">
        <v>5.1396720048259299E-2</v>
      </c>
      <c r="R99" s="16">
        <v>1.3238203049618501E-2</v>
      </c>
      <c r="S99" s="16">
        <v>4.6246048961705501E-3</v>
      </c>
      <c r="T99" s="16">
        <v>1.5461487015361101E-2</v>
      </c>
      <c r="U99" s="16">
        <v>9.4037202395989103E-2</v>
      </c>
    </row>
    <row r="100" spans="1:21" hidden="1" x14ac:dyDescent="0.2">
      <c r="A100" t="s">
        <v>389</v>
      </c>
      <c r="B100">
        <v>2009</v>
      </c>
      <c r="C100">
        <v>78</v>
      </c>
      <c r="D100" t="s">
        <v>219</v>
      </c>
      <c r="E100" s="16">
        <v>0.175980566546932</v>
      </c>
      <c r="F100" s="16">
        <v>6.4141771310093507E-2</v>
      </c>
      <c r="G100" s="16">
        <v>1.12270313596715E-6</v>
      </c>
      <c r="H100" s="16">
        <v>3.66326083935822E-6</v>
      </c>
      <c r="I100" s="16">
        <v>4.9294843337883401E-6</v>
      </c>
      <c r="J100" s="16">
        <v>5.9254772764404296E-6</v>
      </c>
      <c r="K100" s="16">
        <v>2.11278397206301E-5</v>
      </c>
      <c r="L100" s="16">
        <v>2.0184333554957801E-2</v>
      </c>
      <c r="M100" s="16">
        <v>1.18856004518423E-6</v>
      </c>
      <c r="N100" s="16">
        <v>7.3752930700912198E-2</v>
      </c>
      <c r="O100" s="16">
        <v>2.1394276938072401E-2</v>
      </c>
      <c r="P100" s="16">
        <v>1.4959110857029501E-2</v>
      </c>
      <c r="Q100" s="16">
        <v>8.9111809491342495E-2</v>
      </c>
      <c r="R100" s="16">
        <v>1.07169881633986E-2</v>
      </c>
      <c r="S100" s="16">
        <v>4.6067374315348797E-2</v>
      </c>
      <c r="T100" s="16">
        <v>1.8061481370595302E-2</v>
      </c>
      <c r="U100" s="16">
        <v>2.9493867071518399E-2</v>
      </c>
    </row>
    <row r="101" spans="1:21" hidden="1" x14ac:dyDescent="0.2">
      <c r="A101" t="s">
        <v>389</v>
      </c>
      <c r="B101">
        <v>2013</v>
      </c>
      <c r="C101">
        <v>79</v>
      </c>
      <c r="D101" t="s">
        <v>220</v>
      </c>
      <c r="E101" s="16">
        <v>1.1138488899852901E-2</v>
      </c>
      <c r="F101" s="16">
        <v>6.5972717917278795E-2</v>
      </c>
      <c r="G101" s="16">
        <v>2.2906738511518502E-6</v>
      </c>
      <c r="H101" s="16">
        <v>9.5953488101528806E-3</v>
      </c>
      <c r="I101" s="16">
        <v>1.00577263047762E-5</v>
      </c>
      <c r="J101" s="16">
        <v>1.19416825104727E-4</v>
      </c>
      <c r="K101" s="16">
        <v>4.3107557491307003E-5</v>
      </c>
      <c r="L101" s="16">
        <v>2.2006753662355501E-2</v>
      </c>
      <c r="M101" s="16">
        <v>8.2308248735971593E-3</v>
      </c>
      <c r="N101" s="16">
        <v>0.116778928314885</v>
      </c>
      <c r="O101" s="16">
        <v>4.8799661619980397E-6</v>
      </c>
      <c r="P101" s="16">
        <v>1.28839794205322E-2</v>
      </c>
      <c r="Q101" s="16">
        <v>0.116991141720671</v>
      </c>
      <c r="R101" s="16">
        <v>2.4763914857955101E-2</v>
      </c>
      <c r="S101" s="16">
        <v>3.5248573249072997E-2</v>
      </c>
      <c r="T101" s="16">
        <v>1.4538633236391301E-4</v>
      </c>
      <c r="U101" s="16">
        <v>8.9834946864039894E-2</v>
      </c>
    </row>
    <row r="102" spans="1:21" hidden="1" x14ac:dyDescent="0.2">
      <c r="A102" t="s">
        <v>605</v>
      </c>
      <c r="B102">
        <v>2009</v>
      </c>
      <c r="C102">
        <v>80</v>
      </c>
      <c r="D102" t="s">
        <v>52</v>
      </c>
      <c r="E102" s="16">
        <v>5.7807042076164199E-3</v>
      </c>
      <c r="F102" s="16">
        <v>1.94934817175479E-2</v>
      </c>
      <c r="G102" s="16">
        <v>9.9237632153395906E-6</v>
      </c>
      <c r="H102" s="16">
        <v>3.95798069516558E-5</v>
      </c>
      <c r="I102" s="16">
        <v>6.8648629845754101E-7</v>
      </c>
      <c r="J102" s="16">
        <v>1.2959741899099E-2</v>
      </c>
      <c r="K102" s="16">
        <v>0.103608345920951</v>
      </c>
      <c r="L102" s="16">
        <v>6.3222815115658504E-3</v>
      </c>
      <c r="M102" s="16">
        <v>3.95581927852671E-2</v>
      </c>
      <c r="N102" s="16">
        <v>1.73986980073405E-2</v>
      </c>
      <c r="O102" s="16">
        <v>1.29665753503946E-2</v>
      </c>
      <c r="P102" s="16">
        <v>3.2469650314714903E-2</v>
      </c>
      <c r="Q102" s="16">
        <v>0.198193367153426</v>
      </c>
      <c r="R102" s="16">
        <v>1.8248460446506201E-2</v>
      </c>
      <c r="S102" s="16">
        <v>2.6323833386863699E-2</v>
      </c>
      <c r="T102" s="16">
        <v>6.1878127322522996E-3</v>
      </c>
      <c r="U102" s="16">
        <v>4.4366192912269301E-2</v>
      </c>
    </row>
    <row r="103" spans="1:21" hidden="1" x14ac:dyDescent="0.2">
      <c r="A103" t="s">
        <v>389</v>
      </c>
      <c r="B103">
        <v>2011</v>
      </c>
      <c r="C103">
        <v>81</v>
      </c>
      <c r="D103" t="s">
        <v>221</v>
      </c>
      <c r="E103" s="16">
        <v>1.31777900522177E-5</v>
      </c>
      <c r="F103" s="16">
        <v>0.106969800348224</v>
      </c>
      <c r="G103" s="16">
        <v>2.4618932757714898E-6</v>
      </c>
      <c r="H103" s="16">
        <v>8.0328957307525305E-6</v>
      </c>
      <c r="I103" s="16">
        <v>2.7310131632744001E-2</v>
      </c>
      <c r="J103" s="16">
        <v>1.2993544059212599E-5</v>
      </c>
      <c r="K103" s="16">
        <v>7.8799389987411605E-6</v>
      </c>
      <c r="L103" s="16">
        <v>1.56156797186993E-2</v>
      </c>
      <c r="M103" s="16">
        <v>9.6385004297499502E-4</v>
      </c>
      <c r="N103" s="16">
        <v>0.13115983581358101</v>
      </c>
      <c r="O103" s="16">
        <v>8.2144224593555699E-5</v>
      </c>
      <c r="P103" s="16">
        <v>2.1460059775156099E-2</v>
      </c>
      <c r="Q103" s="16">
        <v>0.120775780533437</v>
      </c>
      <c r="R103" s="16">
        <v>7.6995507067753804E-6</v>
      </c>
      <c r="S103" s="16">
        <v>2.7402031156096599E-3</v>
      </c>
      <c r="T103" s="16">
        <v>4.7064947786281501E-2</v>
      </c>
      <c r="U103" s="16">
        <v>7.0634646771811402E-2</v>
      </c>
    </row>
    <row r="104" spans="1:21" hidden="1" x14ac:dyDescent="0.2">
      <c r="A104" t="s">
        <v>389</v>
      </c>
      <c r="B104">
        <v>2011</v>
      </c>
      <c r="C104">
        <v>82</v>
      </c>
      <c r="D104" t="s">
        <v>222</v>
      </c>
      <c r="E104" s="16">
        <v>4.47296748703773E-3</v>
      </c>
      <c r="F104" s="16">
        <v>0.14418943523500499</v>
      </c>
      <c r="G104" s="16">
        <v>1.64273538788805E-6</v>
      </c>
      <c r="H104" s="16">
        <v>1.0113892925720101E-2</v>
      </c>
      <c r="I104" s="16">
        <v>7.2128046139088599E-6</v>
      </c>
      <c r="J104" s="16">
        <v>4.7037501189521498E-3</v>
      </c>
      <c r="K104" s="16">
        <v>5.25800804406305E-6</v>
      </c>
      <c r="L104" s="16">
        <v>6.7581754976349204E-2</v>
      </c>
      <c r="M104" s="16">
        <v>7.1685091373252602E-2</v>
      </c>
      <c r="N104" s="16">
        <v>0.13831760298916701</v>
      </c>
      <c r="O104" s="16">
        <v>2.9155796977878201E-5</v>
      </c>
      <c r="P104" s="16">
        <v>3.1334560836026502E-3</v>
      </c>
      <c r="Q104" s="16">
        <v>1.31393761568314E-2</v>
      </c>
      <c r="R104" s="16">
        <v>2.18641985357883E-2</v>
      </c>
      <c r="S104" s="16">
        <v>8.3821938922144795E-5</v>
      </c>
      <c r="T104" s="16">
        <v>9.7509841616097992E-3</v>
      </c>
      <c r="U104" s="16">
        <v>7.0556120045837195E-2</v>
      </c>
    </row>
    <row r="105" spans="1:21" hidden="1" x14ac:dyDescent="0.2">
      <c r="A105" t="s">
        <v>389</v>
      </c>
      <c r="B105">
        <v>2006</v>
      </c>
      <c r="C105">
        <v>83</v>
      </c>
      <c r="D105" t="s">
        <v>223</v>
      </c>
      <c r="E105" s="16">
        <v>4.34208976861057E-2</v>
      </c>
      <c r="F105" s="16">
        <v>2.4086911734689499E-2</v>
      </c>
      <c r="G105" s="16">
        <v>7.8785660868456703E-2</v>
      </c>
      <c r="H105" s="16">
        <v>5.3438426453160603E-2</v>
      </c>
      <c r="I105" s="16">
        <v>1.27509815687802E-5</v>
      </c>
      <c r="J105" s="16">
        <v>6.0682938990694897E-5</v>
      </c>
      <c r="K105" s="16">
        <v>9.2952418992550806E-6</v>
      </c>
      <c r="L105" s="16">
        <v>9.2849001103068304E-2</v>
      </c>
      <c r="M105" s="16">
        <v>3.07442040654297E-6</v>
      </c>
      <c r="N105" s="16">
        <v>0.115439249205141</v>
      </c>
      <c r="O105" s="16">
        <v>2.1459407197572E-2</v>
      </c>
      <c r="P105" s="16">
        <v>6.0154920162766504E-6</v>
      </c>
      <c r="Q105" s="16">
        <v>4.5959301793049102E-4</v>
      </c>
      <c r="R105" s="16">
        <v>9.0824543624628104E-6</v>
      </c>
      <c r="S105" s="16">
        <v>1.21156427362822E-5</v>
      </c>
      <c r="T105" s="16">
        <v>1.84317845619288E-4</v>
      </c>
      <c r="U105" s="16">
        <v>7.9401362971718101E-3</v>
      </c>
    </row>
    <row r="106" spans="1:21" hidden="1" x14ac:dyDescent="0.2">
      <c r="A106" t="s">
        <v>389</v>
      </c>
      <c r="B106">
        <v>2006</v>
      </c>
      <c r="C106">
        <v>84</v>
      </c>
      <c r="D106" t="s">
        <v>224</v>
      </c>
      <c r="E106" s="16">
        <v>6.3551867404047502E-2</v>
      </c>
      <c r="F106" s="16">
        <v>2.1239088915693899E-2</v>
      </c>
      <c r="G106" s="16">
        <v>2.2294001892398101E-2</v>
      </c>
      <c r="H106" s="16">
        <v>5.28268185410007E-2</v>
      </c>
      <c r="I106" s="16">
        <v>2.76626659287683E-3</v>
      </c>
      <c r="J106" s="16">
        <v>7.7267131160109095E-2</v>
      </c>
      <c r="K106" s="16">
        <v>4.8344127099493199E-4</v>
      </c>
      <c r="L106" s="16">
        <v>4.4977655368243798E-6</v>
      </c>
      <c r="M106" s="16">
        <v>1.6440399155968798E-2</v>
      </c>
      <c r="N106" s="16">
        <v>3.34956354162258E-2</v>
      </c>
      <c r="O106" s="16">
        <v>2.2168079228376599E-3</v>
      </c>
      <c r="P106" s="16">
        <v>4.0095761501935598E-2</v>
      </c>
      <c r="Q106" s="16">
        <v>3.7066812077925802E-2</v>
      </c>
      <c r="R106" s="16">
        <v>2.28431710151854E-2</v>
      </c>
      <c r="S106" s="16">
        <v>8.7896870041591201E-3</v>
      </c>
      <c r="T106" s="16">
        <v>7.1687216689042099E-4</v>
      </c>
      <c r="U106" s="16">
        <v>8.9645932321849503E-2</v>
      </c>
    </row>
    <row r="107" spans="1:21" hidden="1" x14ac:dyDescent="0.2">
      <c r="A107" t="s">
        <v>389</v>
      </c>
      <c r="B107">
        <v>2007</v>
      </c>
      <c r="C107">
        <v>85</v>
      </c>
      <c r="D107" t="s">
        <v>225</v>
      </c>
      <c r="E107" s="16">
        <v>5.0745205052936601E-2</v>
      </c>
      <c r="F107" s="16">
        <v>9.2405610308600294E-3</v>
      </c>
      <c r="G107" s="16">
        <v>4.8470089010766704E-6</v>
      </c>
      <c r="H107" s="16">
        <v>3.94317217749274E-4</v>
      </c>
      <c r="I107" s="16">
        <v>2.1281898730074399E-5</v>
      </c>
      <c r="J107" s="16">
        <v>2.5581865928692301E-5</v>
      </c>
      <c r="K107" s="16">
        <v>1.5514130869409999E-5</v>
      </c>
      <c r="L107" s="16">
        <v>0.304476967814029</v>
      </c>
      <c r="M107" s="16">
        <v>6.2760753577887102E-2</v>
      </c>
      <c r="N107" s="16">
        <v>6.0954052221000601E-2</v>
      </c>
      <c r="O107" s="16">
        <v>1.6172666447217699E-4</v>
      </c>
      <c r="P107" s="16">
        <v>1.0040097008329199E-5</v>
      </c>
      <c r="Q107" s="16">
        <v>2.6808012865916199E-2</v>
      </c>
      <c r="R107" s="16">
        <v>6.90389435328073E-3</v>
      </c>
      <c r="S107" s="16">
        <v>4.7442382508996003E-4</v>
      </c>
      <c r="T107" s="16">
        <v>5.9353937063558897E-2</v>
      </c>
      <c r="U107" s="16">
        <v>2.6543509467112799E-3</v>
      </c>
    </row>
    <row r="108" spans="1:21" hidden="1" x14ac:dyDescent="0.2">
      <c r="A108" t="s">
        <v>389</v>
      </c>
      <c r="B108">
        <v>2007</v>
      </c>
      <c r="C108">
        <v>86</v>
      </c>
      <c r="D108" t="s">
        <v>226</v>
      </c>
      <c r="E108" s="16">
        <v>4.5132937266412099E-2</v>
      </c>
      <c r="F108" s="16">
        <v>6.5296922685943802E-4</v>
      </c>
      <c r="G108" s="16">
        <v>2.9720077377889499E-6</v>
      </c>
      <c r="H108" s="16">
        <v>2.8819752383933201E-4</v>
      </c>
      <c r="I108" s="16">
        <v>1.3102557687102201E-2</v>
      </c>
      <c r="J108" s="16">
        <v>2.4776934251897098E-4</v>
      </c>
      <c r="K108" s="16">
        <v>7.0576314220873999E-4</v>
      </c>
      <c r="L108" s="16">
        <v>0.31317958551158398</v>
      </c>
      <c r="M108" s="16">
        <v>3.9921505320876197E-2</v>
      </c>
      <c r="N108" s="16">
        <v>4.98144595094515E-2</v>
      </c>
      <c r="O108" s="16">
        <v>5.2132281607558902E-2</v>
      </c>
      <c r="P108" s="16">
        <v>5.4685024678312301E-2</v>
      </c>
      <c r="Q108" s="16">
        <v>5.16761440384399E-4</v>
      </c>
      <c r="R108" s="16">
        <v>9.2949294363151608E-6</v>
      </c>
      <c r="S108" s="16">
        <v>2.2802997050589299E-2</v>
      </c>
      <c r="T108" s="16">
        <v>3.24946505338988E-2</v>
      </c>
      <c r="U108" s="16">
        <v>2.6646149862706501E-2</v>
      </c>
    </row>
    <row r="109" spans="1:21" hidden="1" x14ac:dyDescent="0.2">
      <c r="A109" t="s">
        <v>389</v>
      </c>
      <c r="B109">
        <v>2010</v>
      </c>
      <c r="C109">
        <v>87</v>
      </c>
      <c r="D109" t="s">
        <v>227</v>
      </c>
      <c r="E109" s="16">
        <v>1.30967645256639E-2</v>
      </c>
      <c r="F109" s="16">
        <v>1.16243487458636E-2</v>
      </c>
      <c r="G109" s="16">
        <v>2.4004243301592599E-6</v>
      </c>
      <c r="H109" s="16">
        <v>7.8323291035791399E-6</v>
      </c>
      <c r="I109" s="16">
        <v>1.0539610829332001E-5</v>
      </c>
      <c r="J109" s="16">
        <v>3.76164211652947E-3</v>
      </c>
      <c r="K109" s="16">
        <v>6.6476974434602001E-2</v>
      </c>
      <c r="L109" s="16">
        <v>4.95455715870574E-6</v>
      </c>
      <c r="M109" s="16">
        <v>7.7718751466650096E-2</v>
      </c>
      <c r="N109" s="16">
        <v>5.12560079600861E-2</v>
      </c>
      <c r="O109" s="16">
        <v>5.1137744902984398E-6</v>
      </c>
      <c r="P109" s="16">
        <v>5.2115696903625303E-2</v>
      </c>
      <c r="Q109" s="16">
        <v>0.15240074199693901</v>
      </c>
      <c r="R109" s="16">
        <v>1.7815129044548701E-2</v>
      </c>
      <c r="S109" s="16">
        <v>2.3216157310871101E-2</v>
      </c>
      <c r="T109" s="16">
        <v>1.68727716323561E-2</v>
      </c>
      <c r="U109" s="16">
        <v>2.14465211816008E-2</v>
      </c>
    </row>
    <row r="110" spans="1:21" hidden="1" x14ac:dyDescent="0.2">
      <c r="A110" t="s">
        <v>389</v>
      </c>
      <c r="B110">
        <v>2010</v>
      </c>
      <c r="C110">
        <v>88</v>
      </c>
      <c r="D110" t="s">
        <v>228</v>
      </c>
      <c r="E110" s="16">
        <v>2.2128128569043198E-2</v>
      </c>
      <c r="F110" s="16">
        <v>4.7570895160395803E-2</v>
      </c>
      <c r="G110" s="16">
        <v>6.4795932566384896E-3</v>
      </c>
      <c r="H110" s="16">
        <v>2.2825735293044799E-6</v>
      </c>
      <c r="I110" s="16">
        <v>5.7699664685206097E-5</v>
      </c>
      <c r="J110" s="16">
        <v>5.3069437029483503E-2</v>
      </c>
      <c r="K110" s="16">
        <v>2.7537965428854898E-4</v>
      </c>
      <c r="L110" s="16">
        <v>4.4501501319653101E-2</v>
      </c>
      <c r="M110" s="16">
        <v>2.5599472365958099E-2</v>
      </c>
      <c r="N110" s="16">
        <v>3.3511081372591803E-2</v>
      </c>
      <c r="O110" s="16">
        <v>2.4925320663942599E-3</v>
      </c>
      <c r="P110" s="16">
        <v>1.4490586398547399E-6</v>
      </c>
      <c r="Q110" s="16">
        <v>0.10517148916210101</v>
      </c>
      <c r="R110" s="16">
        <v>1.33095951519271E-2</v>
      </c>
      <c r="S110" s="16">
        <v>1.3004408400819199E-2</v>
      </c>
      <c r="T110" s="16">
        <v>5.0324111244025499E-2</v>
      </c>
      <c r="U110" s="16">
        <v>6.4964445124176901E-2</v>
      </c>
    </row>
    <row r="111" spans="1:21" hidden="1" x14ac:dyDescent="0.2">
      <c r="A111" t="s">
        <v>630</v>
      </c>
      <c r="B111">
        <v>2011</v>
      </c>
      <c r="C111">
        <v>89</v>
      </c>
      <c r="D111" t="s">
        <v>229</v>
      </c>
      <c r="E111" s="16">
        <v>2.03063238219254E-2</v>
      </c>
      <c r="F111" s="16">
        <v>1.5593663569857101E-4</v>
      </c>
      <c r="G111" s="16">
        <v>6.2140421014669998E-7</v>
      </c>
      <c r="H111" s="16">
        <v>0.118151498476592</v>
      </c>
      <c r="I111" s="16">
        <v>3.12336301221681E-2</v>
      </c>
      <c r="J111" s="16">
        <v>3.2796884668329502E-6</v>
      </c>
      <c r="K111" s="16">
        <v>1.98896813184659E-6</v>
      </c>
      <c r="L111" s="16">
        <v>0.29841264544291402</v>
      </c>
      <c r="M111" s="16">
        <v>2.4680640153706499E-2</v>
      </c>
      <c r="N111" s="16">
        <v>2.5836838861357299E-2</v>
      </c>
      <c r="O111" s="16">
        <v>1.2549973879997201E-2</v>
      </c>
      <c r="P111" s="16">
        <v>1.09795961105858E-3</v>
      </c>
      <c r="Q111" s="16">
        <v>3.6919361941858797E-2</v>
      </c>
      <c r="R111" s="16">
        <v>1.16485022773254E-5</v>
      </c>
      <c r="S111" s="16">
        <v>2.7433431114774298E-4</v>
      </c>
      <c r="T111" s="16">
        <v>1.77664655876275E-3</v>
      </c>
      <c r="U111" s="16">
        <v>1.38982743729681E-2</v>
      </c>
    </row>
    <row r="112" spans="1:21" hidden="1" x14ac:dyDescent="0.2">
      <c r="A112" t="s">
        <v>389</v>
      </c>
      <c r="B112">
        <v>2017</v>
      </c>
      <c r="C112">
        <v>90</v>
      </c>
      <c r="D112" t="s">
        <v>733</v>
      </c>
      <c r="E112" s="16">
        <v>1.6384716834845099E-3</v>
      </c>
      <c r="F112" s="16">
        <v>1.2321996238997501E-2</v>
      </c>
      <c r="G112" s="16">
        <v>4.3096838143061596E-6</v>
      </c>
      <c r="H112" s="16">
        <v>1.40620395910478E-5</v>
      </c>
      <c r="I112" s="16">
        <v>1.5353958485982201E-4</v>
      </c>
      <c r="J112" s="16">
        <v>1.77276608497131E-3</v>
      </c>
      <c r="K112" s="16">
        <v>1.37942801561747E-5</v>
      </c>
      <c r="L112" s="16">
        <v>1.48167581336811E-2</v>
      </c>
      <c r="M112" s="16">
        <v>0.175746970538631</v>
      </c>
      <c r="N112" s="16">
        <v>7.7283670349363898E-2</v>
      </c>
      <c r="O112" s="16">
        <v>7.6489656980178897E-5</v>
      </c>
      <c r="P112" s="16">
        <v>5.7153815797025199E-2</v>
      </c>
      <c r="Q112" s="16">
        <v>4.8269129381604402E-2</v>
      </c>
      <c r="R112" s="16">
        <v>1.34785002197224E-5</v>
      </c>
      <c r="S112" s="16">
        <v>1.6777788149026598E-2</v>
      </c>
      <c r="T112" s="16">
        <v>7.1605080527538295E-5</v>
      </c>
      <c r="U112" s="16">
        <v>7.5591709836734994E-2</v>
      </c>
    </row>
    <row r="113" spans="1:21" hidden="1" x14ac:dyDescent="0.2">
      <c r="A113" t="s">
        <v>605</v>
      </c>
      <c r="B113">
        <v>2010</v>
      </c>
      <c r="C113">
        <v>91</v>
      </c>
      <c r="D113" t="s">
        <v>53</v>
      </c>
      <c r="E113" s="16">
        <v>2.3010862896235301E-2</v>
      </c>
      <c r="F113" s="16">
        <v>4.0606524358328198E-2</v>
      </c>
      <c r="G113" s="16">
        <v>1.8675308703999499E-7</v>
      </c>
      <c r="H113" s="16">
        <v>1.8109568346655399E-5</v>
      </c>
      <c r="I113" s="16">
        <v>4.6749232605988901E-4</v>
      </c>
      <c r="J113" s="16">
        <v>8.0189998684151702E-3</v>
      </c>
      <c r="K113" s="16">
        <v>1.7564524468741201E-3</v>
      </c>
      <c r="L113" s="16">
        <v>4.8820146052632199E-2</v>
      </c>
      <c r="M113" s="16">
        <v>3.3775608605733101E-2</v>
      </c>
      <c r="N113" s="16">
        <v>7.72086097781369E-2</v>
      </c>
      <c r="O113" s="16">
        <v>3.8314979764276301E-5</v>
      </c>
      <c r="P113" s="16">
        <v>1.7637684741946401E-2</v>
      </c>
      <c r="Q113" s="16">
        <v>7.0718748525941899E-2</v>
      </c>
      <c r="R113" s="16">
        <v>4.1417898824667899E-5</v>
      </c>
      <c r="S113" s="16">
        <v>6.0004354477822298E-3</v>
      </c>
      <c r="T113" s="16">
        <v>1.7835819834395798E-2</v>
      </c>
      <c r="U113" s="16">
        <v>0.13896354361871699</v>
      </c>
    </row>
    <row r="114" spans="1:21" hidden="1" x14ac:dyDescent="0.2">
      <c r="A114" t="s">
        <v>535</v>
      </c>
      <c r="B114">
        <v>2007</v>
      </c>
      <c r="C114">
        <v>92</v>
      </c>
      <c r="D114" t="s">
        <v>230</v>
      </c>
      <c r="E114" s="16">
        <v>1.11892128534612E-2</v>
      </c>
      <c r="F114" s="16">
        <v>8.0570248691070101E-2</v>
      </c>
      <c r="G114" s="16">
        <v>1.9401335061956901E-3</v>
      </c>
      <c r="H114" s="16">
        <v>1.6539815558344899E-6</v>
      </c>
      <c r="I114" s="16">
        <v>1.01425313947325E-5</v>
      </c>
      <c r="J114" s="16">
        <v>1.6002615621876801E-2</v>
      </c>
      <c r="K114" s="16">
        <v>1.3088164403934901E-2</v>
      </c>
      <c r="L114" s="16">
        <v>3.5713926238399203E-2</v>
      </c>
      <c r="M114" s="16">
        <v>3.4858397535005102E-2</v>
      </c>
      <c r="N114" s="16">
        <v>0.103498485743446</v>
      </c>
      <c r="O114" s="16">
        <v>7.2331483825753098E-5</v>
      </c>
      <c r="P114" s="16">
        <v>2.4954939976072898E-2</v>
      </c>
      <c r="Q114" s="16">
        <v>4.0186950094466503E-2</v>
      </c>
      <c r="R114" s="16">
        <v>2.4155874145662799E-2</v>
      </c>
      <c r="S114" s="16">
        <v>2.0752160985951999E-2</v>
      </c>
      <c r="T114" s="16">
        <v>1.1099919625935799E-2</v>
      </c>
      <c r="U114" s="16">
        <v>0.133518067552273</v>
      </c>
    </row>
    <row r="115" spans="1:21" hidden="1" x14ac:dyDescent="0.2">
      <c r="A115" t="s">
        <v>605</v>
      </c>
      <c r="B115">
        <v>2000</v>
      </c>
      <c r="C115">
        <v>93</v>
      </c>
      <c r="D115" t="s">
        <v>54</v>
      </c>
      <c r="E115" s="16">
        <v>5.2198362527799197E-3</v>
      </c>
      <c r="F115" s="16">
        <v>7.8546620539642897E-2</v>
      </c>
      <c r="G115" s="16">
        <v>1.0507601344118101E-5</v>
      </c>
      <c r="H115" s="16">
        <v>7.0259483693289895E-2</v>
      </c>
      <c r="I115" s="16">
        <v>3.1706209896583201E-4</v>
      </c>
      <c r="J115" s="16">
        <v>1.72037028568079E-6</v>
      </c>
      <c r="K115" s="16">
        <v>6.2133170682845607E-5</v>
      </c>
      <c r="L115" s="16">
        <v>5.8163302303526697E-2</v>
      </c>
      <c r="M115" s="16">
        <v>9.7051755935216394E-2</v>
      </c>
      <c r="N115" s="16">
        <v>4.5278786489741499E-2</v>
      </c>
      <c r="O115" s="16">
        <v>5.40205545445581E-3</v>
      </c>
      <c r="P115" s="16">
        <v>1.6052033691612001E-2</v>
      </c>
      <c r="Q115" s="16">
        <v>3.4994980862864698E-2</v>
      </c>
      <c r="R115" s="16">
        <v>4.9991988981824397E-4</v>
      </c>
      <c r="S115" s="16">
        <v>1.9061393576067901E-2</v>
      </c>
      <c r="T115" s="16">
        <v>3.2281220702752099E-2</v>
      </c>
      <c r="U115" s="16">
        <v>6.43432114716804E-2</v>
      </c>
    </row>
    <row r="116" spans="1:21" hidden="1" x14ac:dyDescent="0.2">
      <c r="A116" t="s">
        <v>535</v>
      </c>
      <c r="B116">
        <v>2007</v>
      </c>
      <c r="C116">
        <v>94</v>
      </c>
      <c r="D116" t="s">
        <v>231</v>
      </c>
      <c r="E116" s="16">
        <v>8.6681106087455897E-4</v>
      </c>
      <c r="F116" s="16">
        <v>6.6798168804192301E-2</v>
      </c>
      <c r="G116" s="16">
        <v>9.3526061934441095E-7</v>
      </c>
      <c r="H116" s="16">
        <v>1.24463496629929E-3</v>
      </c>
      <c r="I116" s="16">
        <v>1.79388824897146E-4</v>
      </c>
      <c r="J116" s="16">
        <v>9.7184997270915903E-3</v>
      </c>
      <c r="K116" s="16">
        <v>2.9935483803818898E-6</v>
      </c>
      <c r="L116" s="16">
        <v>0.100511751105469</v>
      </c>
      <c r="M116" s="16">
        <v>7.0245391768330903E-2</v>
      </c>
      <c r="N116" s="16">
        <v>9.4932939748754094E-2</v>
      </c>
      <c r="O116" s="16">
        <v>2.43808459164318E-2</v>
      </c>
      <c r="P116" s="16">
        <v>2.1108853576887E-2</v>
      </c>
      <c r="Q116" s="16">
        <v>3.4152788552636502E-2</v>
      </c>
      <c r="R116" s="16">
        <v>1.3905769549934601E-3</v>
      </c>
      <c r="S116" s="16">
        <v>3.9018632418151403E-6</v>
      </c>
      <c r="T116" s="16">
        <v>3.4283238654789203E-2</v>
      </c>
      <c r="U116" s="16">
        <v>7.7461125104324097E-2</v>
      </c>
    </row>
    <row r="117" spans="1:21" hidden="1" x14ac:dyDescent="0.2">
      <c r="A117" t="s">
        <v>377</v>
      </c>
      <c r="B117">
        <v>2007</v>
      </c>
      <c r="C117">
        <v>95</v>
      </c>
      <c r="D117" t="s">
        <v>232</v>
      </c>
      <c r="E117" s="16">
        <v>1.73802683328858E-2</v>
      </c>
      <c r="F117" s="16">
        <v>2.9025857039797098E-2</v>
      </c>
      <c r="G117" s="16">
        <v>2.0557006729538298E-6</v>
      </c>
      <c r="H117" s="16">
        <v>6.7075325002872597E-6</v>
      </c>
      <c r="I117" s="16">
        <v>9.02602294199036E-6</v>
      </c>
      <c r="J117" s="16">
        <v>1.6737997488874098E-2</v>
      </c>
      <c r="K117" s="16">
        <v>6.57981239965452E-6</v>
      </c>
      <c r="L117" s="16">
        <v>3.06332237987877E-2</v>
      </c>
      <c r="M117" s="16">
        <v>1.1720811484066101E-2</v>
      </c>
      <c r="N117" s="16">
        <v>7.7831043304907394E-2</v>
      </c>
      <c r="O117" s="16">
        <v>4.3793880644190897E-6</v>
      </c>
      <c r="P117" s="16">
        <v>3.8952837782499301E-4</v>
      </c>
      <c r="Q117" s="16">
        <v>4.8002518627903903E-2</v>
      </c>
      <c r="R117" s="16">
        <v>6.4291867259762701E-6</v>
      </c>
      <c r="S117" s="16">
        <v>8.5762863591922999E-6</v>
      </c>
      <c r="T117" s="16">
        <v>1.2362801660758699E-2</v>
      </c>
      <c r="U117" s="16">
        <v>0.23392527365381599</v>
      </c>
    </row>
    <row r="118" spans="1:21" hidden="1" x14ac:dyDescent="0.2">
      <c r="A118" t="s">
        <v>605</v>
      </c>
      <c r="B118">
        <v>2004</v>
      </c>
      <c r="C118">
        <v>96</v>
      </c>
      <c r="D118" t="s">
        <v>55</v>
      </c>
      <c r="E118" s="16">
        <v>2.7770012768972901E-3</v>
      </c>
      <c r="F118" s="16">
        <v>7.8783238309346304E-5</v>
      </c>
      <c r="G118" s="16">
        <v>1.2813748242827799E-2</v>
      </c>
      <c r="H118" s="16">
        <v>6.1308895176706898E-3</v>
      </c>
      <c r="I118" s="16">
        <v>1.6906840199802799E-2</v>
      </c>
      <c r="J118" s="16">
        <v>3.57426804938702E-4</v>
      </c>
      <c r="K118" s="16">
        <v>5.7525268542227495E-7</v>
      </c>
      <c r="L118" s="16">
        <v>6.4306801355600393E-2</v>
      </c>
      <c r="M118" s="16">
        <v>3.6579910954521198E-2</v>
      </c>
      <c r="N118" s="16">
        <v>0.174032122951186</v>
      </c>
      <c r="O118" s="16">
        <v>3.0374652724015098E-3</v>
      </c>
      <c r="P118" s="16">
        <v>1.1587318795926701E-2</v>
      </c>
      <c r="Q118" s="16">
        <v>5.6523227750317102E-2</v>
      </c>
      <c r="R118" s="16">
        <v>2.8631237330607201E-5</v>
      </c>
      <c r="S118" s="16">
        <v>8.3850059136931498E-3</v>
      </c>
      <c r="T118" s="16">
        <v>2.9986455737374299E-2</v>
      </c>
      <c r="U118" s="16">
        <v>9.8848509918098196E-2</v>
      </c>
    </row>
    <row r="119" spans="1:21" hidden="1" x14ac:dyDescent="0.2">
      <c r="A119" t="s">
        <v>630</v>
      </c>
      <c r="B119">
        <v>2007</v>
      </c>
      <c r="C119">
        <v>97</v>
      </c>
      <c r="D119" t="s">
        <v>233</v>
      </c>
      <c r="E119" s="16">
        <v>2.09772459794909E-2</v>
      </c>
      <c r="F119" s="16">
        <v>1.4001544905532001E-3</v>
      </c>
      <c r="G119" s="16">
        <v>7.1855403026482897E-2</v>
      </c>
      <c r="H119" s="16">
        <v>0.126919041011093</v>
      </c>
      <c r="I119" s="16">
        <v>4.6197455242611103E-2</v>
      </c>
      <c r="J119" s="16">
        <v>7.7864242893119402E-4</v>
      </c>
      <c r="K119" s="16">
        <v>5.3132128545993796E-7</v>
      </c>
      <c r="L119" s="16">
        <v>0.181196560375323</v>
      </c>
      <c r="M119" s="16">
        <v>1.02615059476762E-2</v>
      </c>
      <c r="N119" s="16">
        <v>3.13445042900731E-2</v>
      </c>
      <c r="O119" s="16">
        <v>8.1461594794698198E-3</v>
      </c>
      <c r="P119" s="16">
        <v>3.4384892673080798E-7</v>
      </c>
      <c r="Q119" s="16">
        <v>9.8727921091412794E-3</v>
      </c>
      <c r="R119" s="16">
        <v>8.2968213513079998E-6</v>
      </c>
      <c r="S119" s="16">
        <v>3.28509136680288E-6</v>
      </c>
      <c r="T119" s="16">
        <v>1.4108846397829999E-2</v>
      </c>
      <c r="U119" s="16">
        <v>9.3748422833733799E-3</v>
      </c>
    </row>
    <row r="120" spans="1:21" hidden="1" x14ac:dyDescent="0.2">
      <c r="A120" t="s">
        <v>389</v>
      </c>
      <c r="B120">
        <v>2018</v>
      </c>
      <c r="C120">
        <v>98</v>
      </c>
      <c r="D120" t="s">
        <v>729</v>
      </c>
      <c r="E120" s="16">
        <v>5.5099662363599602E-2</v>
      </c>
      <c r="F120" s="16">
        <v>1.20557256379683E-6</v>
      </c>
      <c r="G120" s="16">
        <v>1.14271992989493E-6</v>
      </c>
      <c r="H120" s="16">
        <v>3.7285735074857102E-6</v>
      </c>
      <c r="I120" s="16">
        <v>5.0173726356185699E-6</v>
      </c>
      <c r="J120" s="16">
        <v>2.75974213672938E-2</v>
      </c>
      <c r="K120" s="16">
        <v>3.9351483813984599E-5</v>
      </c>
      <c r="L120" s="16">
        <v>1.4583319692470001E-2</v>
      </c>
      <c r="M120" s="16">
        <v>4.2655428821696102E-2</v>
      </c>
      <c r="N120" s="16">
        <v>3.07360468590594E-2</v>
      </c>
      <c r="O120" s="16">
        <v>5.5975268689162701E-5</v>
      </c>
      <c r="P120" s="16">
        <v>3.7195418304068299E-2</v>
      </c>
      <c r="Q120" s="16">
        <v>0.114115796549889</v>
      </c>
      <c r="R120" s="16">
        <v>1.76363639900881E-2</v>
      </c>
      <c r="S120" s="16">
        <v>1.2854573955675901E-2</v>
      </c>
      <c r="T120" s="16">
        <v>4.7563270561102801E-2</v>
      </c>
      <c r="U120" s="16">
        <v>0.12662527613389099</v>
      </c>
    </row>
    <row r="121" spans="1:21" hidden="1" x14ac:dyDescent="0.2">
      <c r="A121" t="s">
        <v>605</v>
      </c>
      <c r="B121">
        <v>2011</v>
      </c>
      <c r="C121">
        <v>99</v>
      </c>
      <c r="D121" t="s">
        <v>56</v>
      </c>
      <c r="E121" s="16">
        <v>8.0144330029557707E-3</v>
      </c>
      <c r="F121" s="16">
        <v>6.0004284614330897E-2</v>
      </c>
      <c r="G121" s="16">
        <v>1.6434933011390099E-7</v>
      </c>
      <c r="H121" s="16">
        <v>8.0885267780096502E-3</v>
      </c>
      <c r="I121" s="16">
        <v>8.4220167856965002E-6</v>
      </c>
      <c r="J121" s="16">
        <v>1.7072662073524501E-2</v>
      </c>
      <c r="K121" s="16">
        <v>9.4746291263488894E-2</v>
      </c>
      <c r="L121" s="16">
        <v>6.26590090719453E-3</v>
      </c>
      <c r="M121" s="16">
        <v>5.7221872734289601E-2</v>
      </c>
      <c r="N121" s="16">
        <v>8.1675950049772499E-4</v>
      </c>
      <c r="O121" s="16">
        <v>6.32238143429102E-3</v>
      </c>
      <c r="P121" s="16">
        <v>4.65210450510085E-2</v>
      </c>
      <c r="Q121" s="16">
        <v>0.119590175483652</v>
      </c>
      <c r="R121" s="16">
        <v>2.3312202333651201E-2</v>
      </c>
      <c r="S121" s="16">
        <v>3.8238322861925099E-2</v>
      </c>
      <c r="T121" s="16">
        <v>4.23795260192534E-3</v>
      </c>
      <c r="U121" s="16">
        <v>4.6040876818264999E-2</v>
      </c>
    </row>
    <row r="122" spans="1:21" x14ac:dyDescent="0.2">
      <c r="A122" t="s">
        <v>622</v>
      </c>
      <c r="B122">
        <v>2008</v>
      </c>
      <c r="C122">
        <v>100</v>
      </c>
      <c r="D122" t="s">
        <v>234</v>
      </c>
      <c r="E122" s="16">
        <v>5.1527457368508202E-2</v>
      </c>
      <c r="F122" s="16">
        <v>4.7856777363398503E-5</v>
      </c>
      <c r="G122" s="16">
        <v>3.7981967644425699E-7</v>
      </c>
      <c r="H122" s="16">
        <v>5.6663072609631797E-3</v>
      </c>
      <c r="I122" s="16">
        <v>4.7250113988669198E-2</v>
      </c>
      <c r="J122" s="16">
        <v>3.6341487632710397E-2</v>
      </c>
      <c r="K122" s="16">
        <v>1.21571308974164E-6</v>
      </c>
      <c r="L122" s="16">
        <v>1.1609724251497699E-2</v>
      </c>
      <c r="M122" s="16">
        <v>8.1391175206604899E-3</v>
      </c>
      <c r="N122" s="16">
        <v>3.55101960068765E-2</v>
      </c>
      <c r="O122" s="16">
        <v>2.9257474209527099E-2</v>
      </c>
      <c r="P122" s="16">
        <v>3.1566151872659499E-3</v>
      </c>
      <c r="Q122" s="16">
        <v>7.2899239812434499E-2</v>
      </c>
      <c r="R122" s="16">
        <v>1.1878828733130701E-6</v>
      </c>
      <c r="S122" s="16">
        <v>7.5165981204053901E-6</v>
      </c>
      <c r="T122" s="16">
        <v>0.11673043847492801</v>
      </c>
      <c r="U122" s="16">
        <v>0.149552240928116</v>
      </c>
    </row>
    <row r="123" spans="1:21" hidden="1" x14ac:dyDescent="0.2">
      <c r="A123" t="s">
        <v>389</v>
      </c>
      <c r="B123">
        <v>2012</v>
      </c>
      <c r="C123">
        <v>101</v>
      </c>
      <c r="D123" t="s">
        <v>235</v>
      </c>
      <c r="E123" s="16">
        <v>3.5445243307826902E-3</v>
      </c>
      <c r="F123" s="16">
        <v>4.4262706755830002E-2</v>
      </c>
      <c r="G123" s="16">
        <v>2.3077641365792199E-6</v>
      </c>
      <c r="H123" s="16">
        <v>7.5299887540826496E-6</v>
      </c>
      <c r="I123" s="16">
        <v>5.0974322252695103E-2</v>
      </c>
      <c r="J123" s="16">
        <v>1.3600227763274301E-2</v>
      </c>
      <c r="K123" s="16">
        <v>7.3866080218396603E-6</v>
      </c>
      <c r="L123" s="16">
        <v>4.7633033792547598E-6</v>
      </c>
      <c r="M123" s="16">
        <v>1.27615117911292E-2</v>
      </c>
      <c r="N123" s="16">
        <v>0.22368742545963</v>
      </c>
      <c r="O123" s="16">
        <v>5.8159744383536895E-4</v>
      </c>
      <c r="P123" s="16">
        <v>2.2103570488911801E-4</v>
      </c>
      <c r="Q123" s="16">
        <v>5.6591626957660603E-2</v>
      </c>
      <c r="R123" s="16">
        <v>7.9726247809708793E-3</v>
      </c>
      <c r="S123" s="16">
        <v>1.5955008234621499E-3</v>
      </c>
      <c r="T123" s="16">
        <v>9.0336493564105002E-4</v>
      </c>
      <c r="U123" s="16">
        <v>7.8575098835260898E-2</v>
      </c>
    </row>
    <row r="124" spans="1:21" hidden="1" x14ac:dyDescent="0.2">
      <c r="A124" t="s">
        <v>543</v>
      </c>
      <c r="B124">
        <v>2013</v>
      </c>
      <c r="C124">
        <v>102</v>
      </c>
      <c r="D124" t="s">
        <v>236</v>
      </c>
      <c r="E124" s="16">
        <v>4.7026470678637897E-5</v>
      </c>
      <c r="F124" s="16">
        <v>0.25001023622372898</v>
      </c>
      <c r="G124" s="16">
        <v>8.7855514079555707E-6</v>
      </c>
      <c r="H124" s="16">
        <v>2.8666319166559799E-5</v>
      </c>
      <c r="I124" s="16">
        <v>3.8574968432684502E-5</v>
      </c>
      <c r="J124" s="16">
        <v>1.0068556700870599E-3</v>
      </c>
      <c r="K124" s="16">
        <v>2.8120475345666402E-5</v>
      </c>
      <c r="L124" s="16">
        <v>5.6275211969937802E-2</v>
      </c>
      <c r="M124" s="16">
        <v>4.9680184667277201E-2</v>
      </c>
      <c r="N124" s="16">
        <v>2.7622330272358301E-5</v>
      </c>
      <c r="O124" s="16">
        <v>1.8716411139786999E-5</v>
      </c>
      <c r="P124" s="16">
        <v>1.7855808587027799E-2</v>
      </c>
      <c r="Q124" s="16">
        <v>1.8262131251550998E-5</v>
      </c>
      <c r="R124" s="16">
        <v>1.39960059965691E-3</v>
      </c>
      <c r="S124" s="16">
        <v>1.55416525339728E-2</v>
      </c>
      <c r="T124" s="16">
        <v>8.7589062786857894E-6</v>
      </c>
      <c r="U124" s="16">
        <v>3.4449076935593098E-2</v>
      </c>
    </row>
    <row r="125" spans="1:21" x14ac:dyDescent="0.2">
      <c r="A125" t="s">
        <v>622</v>
      </c>
      <c r="B125">
        <v>2015</v>
      </c>
      <c r="C125">
        <v>103</v>
      </c>
      <c r="D125" t="s">
        <v>237</v>
      </c>
      <c r="E125" s="16">
        <v>1.4805570052363E-2</v>
      </c>
      <c r="F125" s="16">
        <v>5.9736068694015397E-4</v>
      </c>
      <c r="G125" s="16">
        <v>6.1623695430906404E-7</v>
      </c>
      <c r="H125" s="16">
        <v>6.9381262161454497E-5</v>
      </c>
      <c r="I125" s="16">
        <v>2.0839453346035298E-2</v>
      </c>
      <c r="J125" s="16">
        <v>1.7182741791180199E-2</v>
      </c>
      <c r="K125" s="16">
        <v>1.0784043071562699E-4</v>
      </c>
      <c r="L125" s="16">
        <v>1.6314568567169001E-2</v>
      </c>
      <c r="M125" s="16">
        <v>1.6131086106044398E-2</v>
      </c>
      <c r="N125" s="16">
        <v>1.8856066163229199E-2</v>
      </c>
      <c r="O125" s="16">
        <v>2.4245085208858298E-2</v>
      </c>
      <c r="P125" s="16">
        <v>1.58141061894316E-2</v>
      </c>
      <c r="Q125" s="16">
        <v>4.8652439929866599E-2</v>
      </c>
      <c r="R125" s="16">
        <v>1.9272759399387698E-6</v>
      </c>
      <c r="S125" s="16">
        <v>9.7809245276737899E-3</v>
      </c>
      <c r="T125" s="16">
        <v>0.15067965394888699</v>
      </c>
      <c r="U125" s="16">
        <v>0.159476323097754</v>
      </c>
    </row>
    <row r="126" spans="1:21" hidden="1" x14ac:dyDescent="0.2">
      <c r="A126" t="s">
        <v>605</v>
      </c>
      <c r="B126">
        <v>2003</v>
      </c>
      <c r="C126">
        <v>104</v>
      </c>
      <c r="D126" t="s">
        <v>57</v>
      </c>
      <c r="E126" s="16">
        <v>9.6053310153149302E-2</v>
      </c>
      <c r="F126" s="16">
        <v>6.7005119853821501E-2</v>
      </c>
      <c r="G126" s="16">
        <v>4.0419130430539097E-3</v>
      </c>
      <c r="H126" s="16">
        <v>1.0709329163331701E-2</v>
      </c>
      <c r="I126" s="16">
        <v>8.9909473632894497E-3</v>
      </c>
      <c r="J126" s="16">
        <v>3.7522548862609599E-4</v>
      </c>
      <c r="K126" s="16">
        <v>7.74116887668466E-7</v>
      </c>
      <c r="L126" s="16">
        <v>5.10162104861272E-2</v>
      </c>
      <c r="M126" s="16">
        <v>3.6333746853344298E-2</v>
      </c>
      <c r="N126" s="16">
        <v>7.7823705742235794E-2</v>
      </c>
      <c r="O126" s="16">
        <v>1.74061421896737E-2</v>
      </c>
      <c r="P126" s="16">
        <v>1.3247361593593399E-2</v>
      </c>
      <c r="Q126" s="16">
        <v>1.7103948660495399E-2</v>
      </c>
      <c r="R126" s="16">
        <v>3.2937825878411601E-4</v>
      </c>
      <c r="S126" s="16">
        <v>1.9654107318258399E-2</v>
      </c>
      <c r="T126" s="16">
        <v>8.3668782083363806E-3</v>
      </c>
      <c r="U126" s="16">
        <v>4.7000722313415497E-2</v>
      </c>
    </row>
    <row r="127" spans="1:21" hidden="1" x14ac:dyDescent="0.2">
      <c r="A127" t="s">
        <v>389</v>
      </c>
      <c r="B127">
        <v>2006</v>
      </c>
      <c r="C127">
        <v>105</v>
      </c>
      <c r="D127" t="s">
        <v>238</v>
      </c>
      <c r="E127" s="16">
        <v>1.38527849035025E-2</v>
      </c>
      <c r="F127" s="16">
        <v>3.2341025089723001E-6</v>
      </c>
      <c r="G127" s="16">
        <v>3.0654922841696701E-6</v>
      </c>
      <c r="H127" s="16">
        <v>5.3664645284396805E-4</v>
      </c>
      <c r="I127" s="16">
        <v>1.0881478439711699E-2</v>
      </c>
      <c r="J127" s="16">
        <v>7.3433027421904303E-4</v>
      </c>
      <c r="K127" s="16">
        <v>9.8119168844956802E-6</v>
      </c>
      <c r="L127" s="16">
        <v>0.101600757559465</v>
      </c>
      <c r="M127" s="16">
        <v>4.6874568235211099E-2</v>
      </c>
      <c r="N127" s="16">
        <v>0.315325810496348</v>
      </c>
      <c r="O127" s="16">
        <v>6.53061046167345E-6</v>
      </c>
      <c r="P127" s="16">
        <v>3.0791090046129899E-2</v>
      </c>
      <c r="Q127" s="16">
        <v>1.8256880062740401E-3</v>
      </c>
      <c r="R127" s="16">
        <v>9.5873015761808401E-6</v>
      </c>
      <c r="S127" s="16">
        <v>1.27890893877836E-5</v>
      </c>
      <c r="T127" s="16">
        <v>3.0561951513666801E-6</v>
      </c>
      <c r="U127" s="16">
        <v>4.72573961764335E-2</v>
      </c>
    </row>
    <row r="128" spans="1:21" hidden="1" x14ac:dyDescent="0.2">
      <c r="A128" t="s">
        <v>389</v>
      </c>
      <c r="B128">
        <v>2006</v>
      </c>
      <c r="C128">
        <v>106</v>
      </c>
      <c r="D128" t="s">
        <v>239</v>
      </c>
      <c r="E128" s="16">
        <v>9.0761805580989496E-5</v>
      </c>
      <c r="F128" s="16">
        <v>8.3146538838295897E-2</v>
      </c>
      <c r="G128" s="16">
        <v>4.32803656527955E-6</v>
      </c>
      <c r="H128" s="16">
        <v>8.1717022459421195E-5</v>
      </c>
      <c r="I128" s="16">
        <v>8.6598332048877895E-5</v>
      </c>
      <c r="J128" s="16">
        <v>3.60818298197019E-4</v>
      </c>
      <c r="K128" s="16">
        <v>4.1942362174980701E-4</v>
      </c>
      <c r="L128" s="16">
        <v>0.13141380721618601</v>
      </c>
      <c r="M128" s="16">
        <v>5.1309262660517101E-2</v>
      </c>
      <c r="N128" s="16">
        <v>0.12378023534636901</v>
      </c>
      <c r="O128" s="16">
        <v>1.2935271838333099E-3</v>
      </c>
      <c r="P128" s="16">
        <v>2.4748771622493601E-2</v>
      </c>
      <c r="Q128" s="16">
        <v>2.0152336234282999E-2</v>
      </c>
      <c r="R128" s="16">
        <v>2.8391629747665501E-4</v>
      </c>
      <c r="S128" s="16">
        <v>1.5324656423805599E-4</v>
      </c>
      <c r="T128" s="16">
        <v>7.1910010139077194E-5</v>
      </c>
      <c r="U128" s="16">
        <v>9.4975434616725501E-2</v>
      </c>
    </row>
    <row r="129" spans="1:21" hidden="1" x14ac:dyDescent="0.2">
      <c r="A129" t="s">
        <v>389</v>
      </c>
      <c r="B129">
        <v>2005</v>
      </c>
      <c r="C129">
        <v>107</v>
      </c>
      <c r="D129" t="s">
        <v>240</v>
      </c>
      <c r="E129" s="16">
        <v>1.069750800263E-2</v>
      </c>
      <c r="F129" s="16">
        <v>2.09475112145136E-2</v>
      </c>
      <c r="G129" s="16">
        <v>1.83463904372305E-6</v>
      </c>
      <c r="H129" s="16">
        <v>9.1946186783834605E-5</v>
      </c>
      <c r="I129" s="16">
        <v>8.0554014097398607E-6</v>
      </c>
      <c r="J129" s="16">
        <v>9.6829799577306493E-6</v>
      </c>
      <c r="K129" s="16">
        <v>5.8722463282719101E-6</v>
      </c>
      <c r="L129" s="16">
        <v>0.213614274562757</v>
      </c>
      <c r="M129" s="16">
        <v>0.11172123024604</v>
      </c>
      <c r="N129" s="16">
        <v>0.11281388230464801</v>
      </c>
      <c r="O129" s="16">
        <v>1.75828356314749E-4</v>
      </c>
      <c r="P129" s="16">
        <v>3.9866115138097197E-3</v>
      </c>
      <c r="Q129" s="16">
        <v>2.5419306899522699E-2</v>
      </c>
      <c r="R129" s="16">
        <v>6.8825342064304301E-3</v>
      </c>
      <c r="S129" s="16">
        <v>2.0322856690858801E-2</v>
      </c>
      <c r="T129" s="16">
        <v>1.8290748859128599E-6</v>
      </c>
      <c r="U129" s="16">
        <v>5.91709332358843E-2</v>
      </c>
    </row>
    <row r="130" spans="1:21" hidden="1" x14ac:dyDescent="0.2">
      <c r="A130" t="s">
        <v>389</v>
      </c>
      <c r="B130">
        <v>2005</v>
      </c>
      <c r="C130">
        <v>108</v>
      </c>
      <c r="D130" t="s">
        <v>241</v>
      </c>
      <c r="E130" s="16">
        <v>2.8552326295828899E-2</v>
      </c>
      <c r="F130" s="16">
        <v>4.5513841369433601E-2</v>
      </c>
      <c r="G130" s="16">
        <v>4.76902915119729E-6</v>
      </c>
      <c r="H130" s="16">
        <v>1.5560834535559601E-5</v>
      </c>
      <c r="I130" s="16">
        <v>2.2554146351139899E-3</v>
      </c>
      <c r="J130" s="16">
        <v>3.9758281993068899E-4</v>
      </c>
      <c r="K130" s="16">
        <v>4.6331797929332697E-3</v>
      </c>
      <c r="L130" s="16">
        <v>7.47157950925912E-2</v>
      </c>
      <c r="M130" s="16">
        <v>1.9370499853783699E-2</v>
      </c>
      <c r="N130" s="16">
        <v>0.20953427828236099</v>
      </c>
      <c r="O130" s="16">
        <v>3.0808977845436E-4</v>
      </c>
      <c r="P130" s="16">
        <v>3.0780858627942103E-4</v>
      </c>
      <c r="Q130" s="16">
        <v>6.3915901720945204E-2</v>
      </c>
      <c r="R130" s="16">
        <v>3.12845115503019E-4</v>
      </c>
      <c r="S130" s="16">
        <v>1.58402875193005E-3</v>
      </c>
      <c r="T130" s="16">
        <v>1.8625380601069799E-2</v>
      </c>
      <c r="U130" s="16">
        <v>7.6423808767458495E-2</v>
      </c>
    </row>
    <row r="131" spans="1:21" hidden="1" x14ac:dyDescent="0.2">
      <c r="A131" t="s">
        <v>389</v>
      </c>
      <c r="B131">
        <v>2009</v>
      </c>
      <c r="C131">
        <v>109</v>
      </c>
      <c r="D131" t="s">
        <v>242</v>
      </c>
      <c r="E131" s="16">
        <v>1.48805782208447E-2</v>
      </c>
      <c r="F131" s="16">
        <v>2.4216307791119902E-2</v>
      </c>
      <c r="G131" s="16">
        <v>1.9957786205303801E-5</v>
      </c>
      <c r="H131" s="16">
        <v>5.2183116347798899E-3</v>
      </c>
      <c r="I131" s="16">
        <v>1.7408444670602801E-4</v>
      </c>
      <c r="J131" s="16">
        <v>1.7000007787361399E-2</v>
      </c>
      <c r="K131" s="16">
        <v>2.9486630977195701E-3</v>
      </c>
      <c r="L131" s="16">
        <v>2.88129378835515E-2</v>
      </c>
      <c r="M131" s="16">
        <v>3.5057747936026999E-2</v>
      </c>
      <c r="N131" s="16">
        <v>7.1729814565520703E-2</v>
      </c>
      <c r="O131" s="16">
        <v>8.5608635988303997E-2</v>
      </c>
      <c r="P131" s="16">
        <v>6.1547211422654201E-3</v>
      </c>
      <c r="Q131" s="16">
        <v>7.4504542805544902E-2</v>
      </c>
      <c r="R131" s="16">
        <v>3.7560453832743998E-6</v>
      </c>
      <c r="S131" s="16">
        <v>5.0104192268878299E-6</v>
      </c>
      <c r="T131" s="16">
        <v>3.9859417016344802E-2</v>
      </c>
      <c r="U131" s="16">
        <v>0.10571457558228101</v>
      </c>
    </row>
    <row r="132" spans="1:21" hidden="1" x14ac:dyDescent="0.2">
      <c r="A132" t="s">
        <v>389</v>
      </c>
      <c r="B132">
        <v>2009</v>
      </c>
      <c r="C132">
        <v>110</v>
      </c>
      <c r="D132" t="s">
        <v>243</v>
      </c>
      <c r="E132" s="16">
        <v>1.42743854479445E-5</v>
      </c>
      <c r="F132" s="16">
        <v>9.3922124093107295E-2</v>
      </c>
      <c r="G132" s="16">
        <v>2.6667607702667E-6</v>
      </c>
      <c r="H132" s="16">
        <v>8.7013565605116293E-6</v>
      </c>
      <c r="I132" s="16">
        <v>1.17090217510318E-5</v>
      </c>
      <c r="J132" s="16">
        <v>3.9580968430732298E-2</v>
      </c>
      <c r="K132" s="16">
        <v>5.0185033177913299E-5</v>
      </c>
      <c r="L132" s="16">
        <v>5.3108440463351003E-2</v>
      </c>
      <c r="M132" s="16">
        <v>1.70790614915412E-2</v>
      </c>
      <c r="N132" s="16">
        <v>0.183223926621956</v>
      </c>
      <c r="O132" s="16">
        <v>4.5195238621789202E-2</v>
      </c>
      <c r="P132" s="16">
        <v>1.4291254995911599E-2</v>
      </c>
      <c r="Q132" s="16">
        <v>2.9076797748640401E-2</v>
      </c>
      <c r="R132" s="16">
        <v>1.8250760700555101E-2</v>
      </c>
      <c r="S132" s="16">
        <v>1.3755414964209799E-2</v>
      </c>
      <c r="T132" s="16">
        <v>2.6586729244211999E-6</v>
      </c>
      <c r="U132" s="16">
        <v>7.3930278475107802E-2</v>
      </c>
    </row>
    <row r="133" spans="1:21" hidden="1" x14ac:dyDescent="0.2">
      <c r="A133" t="s">
        <v>543</v>
      </c>
      <c r="B133">
        <v>2013</v>
      </c>
      <c r="C133">
        <v>111</v>
      </c>
      <c r="D133" t="s">
        <v>244</v>
      </c>
      <c r="E133" s="16">
        <v>2.0471617100140601E-4</v>
      </c>
      <c r="F133" s="16">
        <v>1.02989630056117E-5</v>
      </c>
      <c r="G133" s="16">
        <v>3.1468786796240601E-4</v>
      </c>
      <c r="H133" s="16">
        <v>1.0990928987835E-3</v>
      </c>
      <c r="I133" s="16">
        <v>1.9532532257013501E-4</v>
      </c>
      <c r="J133" s="16">
        <v>7.3081261903372802E-2</v>
      </c>
      <c r="K133" s="16">
        <v>5.2021102054030599E-2</v>
      </c>
      <c r="L133" s="16">
        <v>2.01491517276334E-5</v>
      </c>
      <c r="M133" s="16">
        <v>5.73363930144365E-2</v>
      </c>
      <c r="N133" s="16">
        <v>3.0692427139853601E-5</v>
      </c>
      <c r="O133" s="16">
        <v>0.243351618825349</v>
      </c>
      <c r="P133" s="16">
        <v>1.7400994077635699E-2</v>
      </c>
      <c r="Q133" s="16">
        <v>1.4656732315676499E-2</v>
      </c>
      <c r="R133" s="16">
        <v>3.0530653862331E-5</v>
      </c>
      <c r="S133" s="16">
        <v>2.3824942411896099E-2</v>
      </c>
      <c r="T133" s="16">
        <v>9.7324190295555804E-6</v>
      </c>
      <c r="U133" s="16">
        <v>9.7425553702923308E-6</v>
      </c>
    </row>
    <row r="134" spans="1:21" hidden="1" x14ac:dyDescent="0.2">
      <c r="A134" t="s">
        <v>389</v>
      </c>
      <c r="B134">
        <v>2015</v>
      </c>
      <c r="C134">
        <v>112</v>
      </c>
      <c r="D134" t="s">
        <v>245</v>
      </c>
      <c r="E134" s="16">
        <v>1.1335203518119201E-2</v>
      </c>
      <c r="F134" s="16">
        <v>1.0917627831996E-6</v>
      </c>
      <c r="G134" s="16">
        <v>1.0348436324318899E-6</v>
      </c>
      <c r="H134" s="16">
        <v>0.16797655935118999</v>
      </c>
      <c r="I134" s="16">
        <v>4.1007907969876398E-2</v>
      </c>
      <c r="J134" s="16">
        <v>3.9732016489936801E-2</v>
      </c>
      <c r="K134" s="16">
        <v>1.21410838919059E-2</v>
      </c>
      <c r="L134" s="16">
        <v>4.4157118663595597E-2</v>
      </c>
      <c r="M134" s="16">
        <v>1.8070374708996102E-2</v>
      </c>
      <c r="N134" s="16">
        <v>3.0937600945343001E-2</v>
      </c>
      <c r="O134" s="16">
        <v>1.9558401181102601E-2</v>
      </c>
      <c r="P134" s="16">
        <v>3.0322329361323098E-2</v>
      </c>
      <c r="Q134" s="16">
        <v>3.0370823306450401E-2</v>
      </c>
      <c r="R134" s="16">
        <v>1.21248459207139E-2</v>
      </c>
      <c r="S134" s="16">
        <v>4.1120816593212497E-2</v>
      </c>
      <c r="T134" s="16">
        <v>1.0457940129057999E-2</v>
      </c>
      <c r="U134" s="16">
        <v>3.8337642952096698E-2</v>
      </c>
    </row>
    <row r="135" spans="1:21" hidden="1" x14ac:dyDescent="0.2">
      <c r="A135" t="s">
        <v>389</v>
      </c>
      <c r="B135">
        <v>2007</v>
      </c>
      <c r="C135">
        <v>113</v>
      </c>
      <c r="D135" t="s">
        <v>246</v>
      </c>
      <c r="E135" s="16">
        <v>2.7665231840296099E-2</v>
      </c>
      <c r="F135" s="16">
        <v>3.0422691848257199E-2</v>
      </c>
      <c r="G135" s="16">
        <v>2.7706157084857001E-6</v>
      </c>
      <c r="H135" s="16">
        <v>1.38854315953993E-4</v>
      </c>
      <c r="I135" s="16">
        <v>1.2165020558317601E-5</v>
      </c>
      <c r="J135" s="16">
        <v>1.0116566770201E-4</v>
      </c>
      <c r="K135" s="16">
        <v>8.8680866009431902E-6</v>
      </c>
      <c r="L135" s="16">
        <v>0.12207423628533701</v>
      </c>
      <c r="M135" s="16">
        <v>3.8211547486254598E-2</v>
      </c>
      <c r="N135" s="16">
        <v>0.110523774463209</v>
      </c>
      <c r="O135" s="16">
        <v>4.9173780327568002E-5</v>
      </c>
      <c r="P135" s="16">
        <v>6.0585648554033797E-2</v>
      </c>
      <c r="Q135" s="16">
        <v>3.7781659863539901E-2</v>
      </c>
      <c r="R135" s="16">
        <v>3.5483598896599098E-4</v>
      </c>
      <c r="S135" s="16">
        <v>7.1946052902390504E-3</v>
      </c>
      <c r="T135" s="16">
        <v>2.7622128877313099E-6</v>
      </c>
      <c r="U135" s="16">
        <v>0.121119312723955</v>
      </c>
    </row>
    <row r="136" spans="1:21" hidden="1" x14ac:dyDescent="0.2">
      <c r="A136" t="s">
        <v>389</v>
      </c>
      <c r="B136">
        <v>2007</v>
      </c>
      <c r="C136">
        <v>114</v>
      </c>
      <c r="D136" t="s">
        <v>247</v>
      </c>
      <c r="E136" s="16">
        <v>2.9422410809925699E-2</v>
      </c>
      <c r="F136" s="16">
        <v>3.5252994573106697E-2</v>
      </c>
      <c r="G136" s="16">
        <v>3.0173862385827701E-6</v>
      </c>
      <c r="H136" s="16">
        <v>4.0160699904340902E-2</v>
      </c>
      <c r="I136" s="16">
        <v>1.3248522886924E-5</v>
      </c>
      <c r="J136" s="16">
        <v>1.5925361761427601E-5</v>
      </c>
      <c r="K136" s="16">
        <v>9.6579407928323802E-6</v>
      </c>
      <c r="L136" s="16">
        <v>0.107310800385664</v>
      </c>
      <c r="M136" s="16">
        <v>3.2849609386693499E-2</v>
      </c>
      <c r="N136" s="16">
        <v>9.4684447744169606E-2</v>
      </c>
      <c r="O136" s="16">
        <v>5.3553543208845798E-5</v>
      </c>
      <c r="P136" s="16">
        <v>6.2502155793935499E-6</v>
      </c>
      <c r="Q136" s="16">
        <v>2.1165583922074099E-2</v>
      </c>
      <c r="R136" s="16">
        <v>1.9377982856322199E-2</v>
      </c>
      <c r="S136" s="16">
        <v>1.09928103382408E-2</v>
      </c>
      <c r="T136" s="16">
        <v>3.3960381922594602E-3</v>
      </c>
      <c r="U136" s="16">
        <v>0.174979681247135</v>
      </c>
    </row>
    <row r="137" spans="1:21" hidden="1" x14ac:dyDescent="0.2">
      <c r="A137" t="s">
        <v>389</v>
      </c>
      <c r="B137">
        <v>2006</v>
      </c>
      <c r="C137">
        <v>115</v>
      </c>
      <c r="D137" t="s">
        <v>248</v>
      </c>
      <c r="E137" s="16">
        <v>5.5708775218867801E-2</v>
      </c>
      <c r="F137" s="16">
        <v>1.63208589438604E-2</v>
      </c>
      <c r="G137" s="16">
        <v>2.8391686305644401E-6</v>
      </c>
      <c r="H137" s="16">
        <v>2.5594609842385398E-2</v>
      </c>
      <c r="I137" s="16">
        <v>4.5418695202941901E-2</v>
      </c>
      <c r="J137" s="16">
        <v>1.6643242511245399E-2</v>
      </c>
      <c r="K137" s="16">
        <v>1.86455591070151E-4</v>
      </c>
      <c r="L137" s="16">
        <v>1.21999158296293E-2</v>
      </c>
      <c r="M137" s="16">
        <v>2.2528752221908602E-2</v>
      </c>
      <c r="N137" s="16">
        <v>0.25333489072007898</v>
      </c>
      <c r="O137" s="16">
        <v>1.60236120377866E-3</v>
      </c>
      <c r="P137" s="16">
        <v>4.6698028840628403E-2</v>
      </c>
      <c r="Q137" s="16">
        <v>1.9569505626560102E-3</v>
      </c>
      <c r="R137" s="16">
        <v>1.4190553830114699E-4</v>
      </c>
      <c r="S137" s="16">
        <v>1.8921296052195599E-4</v>
      </c>
      <c r="T137" s="16">
        <v>2.8305579000971901E-6</v>
      </c>
      <c r="U137" s="16">
        <v>4.6162877042774601E-2</v>
      </c>
    </row>
    <row r="138" spans="1:21" hidden="1" x14ac:dyDescent="0.2">
      <c r="A138" t="s">
        <v>389</v>
      </c>
      <c r="B138">
        <v>2006</v>
      </c>
      <c r="C138">
        <v>116</v>
      </c>
      <c r="D138" t="s">
        <v>249</v>
      </c>
      <c r="E138" s="16">
        <v>6.3566792258157701E-2</v>
      </c>
      <c r="F138" s="16">
        <v>1.90508296161454E-2</v>
      </c>
      <c r="G138" s="16">
        <v>1.9359872247524499E-6</v>
      </c>
      <c r="H138" s="16">
        <v>2.55256444598451E-2</v>
      </c>
      <c r="I138" s="16">
        <v>1.29798173540141E-2</v>
      </c>
      <c r="J138" s="16">
        <v>1.02178821277338E-5</v>
      </c>
      <c r="K138" s="16">
        <v>6.19663792233675E-6</v>
      </c>
      <c r="L138" s="16">
        <v>2.15926213736422E-2</v>
      </c>
      <c r="M138" s="16">
        <v>3.5469077043569601E-2</v>
      </c>
      <c r="N138" s="16">
        <v>0.207637866741294</v>
      </c>
      <c r="O138" s="16">
        <v>3.6695839584520603E-4</v>
      </c>
      <c r="P138" s="16">
        <v>1.2279895253706799E-2</v>
      </c>
      <c r="Q138" s="16">
        <v>3.42604197913089E-5</v>
      </c>
      <c r="R138" s="16">
        <v>4.5112441244333302E-3</v>
      </c>
      <c r="S138" s="16">
        <v>8.9579831883902904E-3</v>
      </c>
      <c r="T138" s="16">
        <v>1.93011569461474E-6</v>
      </c>
      <c r="U138" s="16">
        <v>3.4259512815902997E-2</v>
      </c>
    </row>
    <row r="139" spans="1:21" hidden="1" x14ac:dyDescent="0.2">
      <c r="A139" t="s">
        <v>389</v>
      </c>
      <c r="B139">
        <v>2012</v>
      </c>
      <c r="C139">
        <v>117</v>
      </c>
      <c r="D139" t="s">
        <v>250</v>
      </c>
      <c r="E139" s="16">
        <v>2.5709889259109001E-2</v>
      </c>
      <c r="F139" s="16">
        <v>8.3488915123587804E-2</v>
      </c>
      <c r="G139" s="16">
        <v>1.9023383604268E-6</v>
      </c>
      <c r="H139" s="16">
        <v>1.5476034494894101E-4</v>
      </c>
      <c r="I139" s="16">
        <v>3.7354631492884503E-2</v>
      </c>
      <c r="J139" s="16">
        <v>1.2888286179500101E-4</v>
      </c>
      <c r="K139" s="16">
        <v>1.7713632444156299E-2</v>
      </c>
      <c r="L139" s="16">
        <v>6.7185319151281397E-3</v>
      </c>
      <c r="M139" s="16">
        <v>1.6877659419210898E-2</v>
      </c>
      <c r="N139" s="16">
        <v>0.13720973261820901</v>
      </c>
      <c r="O139" s="16">
        <v>2.7144846194486298E-4</v>
      </c>
      <c r="P139" s="16">
        <v>1.6612190204668299E-2</v>
      </c>
      <c r="Q139" s="16">
        <v>5.23243974565464E-2</v>
      </c>
      <c r="R139" s="16">
        <v>1.31321786006488E-3</v>
      </c>
      <c r="S139" s="16">
        <v>5.41527357761228E-3</v>
      </c>
      <c r="T139" s="16">
        <v>1.89656888174814E-6</v>
      </c>
      <c r="U139" s="16">
        <v>7.9893818835816699E-2</v>
      </c>
    </row>
    <row r="140" spans="1:21" hidden="1" x14ac:dyDescent="0.2">
      <c r="A140" t="s">
        <v>389</v>
      </c>
      <c r="B140">
        <v>2012</v>
      </c>
      <c r="C140">
        <v>118</v>
      </c>
      <c r="D140" t="s">
        <v>251</v>
      </c>
      <c r="E140" s="16">
        <v>6.5022548855893604E-3</v>
      </c>
      <c r="F140" s="16">
        <v>2.51752735143435E-2</v>
      </c>
      <c r="G140" s="16">
        <v>5.1538497141146999E-2</v>
      </c>
      <c r="H140" s="16">
        <v>1.7050320310139599E-2</v>
      </c>
      <c r="I140" s="16">
        <v>8.7582695585499293E-3</v>
      </c>
      <c r="J140" s="16">
        <v>4.4281339708670701E-2</v>
      </c>
      <c r="K140" s="16">
        <v>1.3160910574035601E-4</v>
      </c>
      <c r="L140" s="16">
        <v>5.3266001148517997E-2</v>
      </c>
      <c r="M140" s="16">
        <v>3.1786657408319798E-2</v>
      </c>
      <c r="N140" s="16">
        <v>9.4333277399280893E-2</v>
      </c>
      <c r="O140" s="16">
        <v>4.1624574637936102E-4</v>
      </c>
      <c r="P140" s="16">
        <v>1.5979512157746002E-2</v>
      </c>
      <c r="Q140" s="16">
        <v>8.4310753601244098E-2</v>
      </c>
      <c r="R140" s="16">
        <v>1.39290671212399E-2</v>
      </c>
      <c r="S140" s="16">
        <v>9.1438695538904196E-4</v>
      </c>
      <c r="T140" s="16">
        <v>2.6213344227292398E-6</v>
      </c>
      <c r="U140" s="16">
        <v>0.12947879241176899</v>
      </c>
    </row>
    <row r="141" spans="1:21" hidden="1" x14ac:dyDescent="0.2">
      <c r="A141" t="s">
        <v>389</v>
      </c>
      <c r="B141">
        <v>2012</v>
      </c>
      <c r="C141">
        <v>119</v>
      </c>
      <c r="D141" t="s">
        <v>252</v>
      </c>
      <c r="E141" s="16">
        <v>2.64262934793104E-2</v>
      </c>
      <c r="F141" s="16">
        <v>4.7185616433576903E-2</v>
      </c>
      <c r="G141" s="16">
        <v>2.3167824374473301E-6</v>
      </c>
      <c r="H141" s="16">
        <v>2.2465990019376799E-4</v>
      </c>
      <c r="I141" s="16">
        <v>1.0172362011222399E-5</v>
      </c>
      <c r="J141" s="16">
        <v>8.8062961116131303E-4</v>
      </c>
      <c r="K141" s="16">
        <v>1.56330228754049E-3</v>
      </c>
      <c r="L141" s="16">
        <v>0.122775106571648</v>
      </c>
      <c r="M141" s="16">
        <v>5.00079312189632E-2</v>
      </c>
      <c r="N141" s="16">
        <v>0.115106724937469</v>
      </c>
      <c r="O141" s="16">
        <v>4.9355869207522802E-6</v>
      </c>
      <c r="P141" s="16">
        <v>4.8635307777637103E-2</v>
      </c>
      <c r="Q141" s="16">
        <v>3.3836308144024697E-2</v>
      </c>
      <c r="R141" s="16">
        <v>7.2457177690216302E-6</v>
      </c>
      <c r="S141" s="16">
        <v>2.4361103318047101E-2</v>
      </c>
      <c r="T141" s="16">
        <v>2.30975601819722E-6</v>
      </c>
      <c r="U141" s="16">
        <v>8.75299913064886E-2</v>
      </c>
    </row>
    <row r="142" spans="1:21" hidden="1" x14ac:dyDescent="0.2">
      <c r="A142" t="s">
        <v>389</v>
      </c>
      <c r="B142">
        <v>2012</v>
      </c>
      <c r="C142">
        <v>120</v>
      </c>
      <c r="D142" t="s">
        <v>253</v>
      </c>
      <c r="E142" s="16">
        <v>2.5309410288190198E-2</v>
      </c>
      <c r="F142" s="16">
        <v>1.0509428036152299E-3</v>
      </c>
      <c r="G142" s="16">
        <v>1.49310666216828E-6</v>
      </c>
      <c r="H142" s="16">
        <v>4.87184812198292E-6</v>
      </c>
      <c r="I142" s="16">
        <v>6.5558255464326501E-6</v>
      </c>
      <c r="J142" s="16">
        <v>1.02217247862504E-2</v>
      </c>
      <c r="K142" s="16">
        <v>0.108462747480009</v>
      </c>
      <c r="L142" s="16">
        <v>5.2965582420943704E-3</v>
      </c>
      <c r="M142" s="16">
        <v>1.8167299328481299E-2</v>
      </c>
      <c r="N142" s="16">
        <v>1.03118159080791E-2</v>
      </c>
      <c r="O142" s="16">
        <v>1.98531960609375E-3</v>
      </c>
      <c r="P142" s="16">
        <v>2.5467745905376499E-2</v>
      </c>
      <c r="Q142" s="16">
        <v>0.308610446973827</v>
      </c>
      <c r="R142" s="16">
        <v>5.4338590634947601E-2</v>
      </c>
      <c r="S142" s="16">
        <v>1.18057845371272E-2</v>
      </c>
      <c r="T142" s="16">
        <v>1.4885783157754699E-6</v>
      </c>
      <c r="U142" s="16">
        <v>9.7955874684368394E-3</v>
      </c>
    </row>
    <row r="143" spans="1:21" hidden="1" x14ac:dyDescent="0.2">
      <c r="A143" t="s">
        <v>389</v>
      </c>
      <c r="B143">
        <v>2006</v>
      </c>
      <c r="C143">
        <v>121</v>
      </c>
      <c r="D143" t="s">
        <v>254</v>
      </c>
      <c r="E143" s="16">
        <v>1.7804981774527301E-5</v>
      </c>
      <c r="F143" s="16">
        <v>0.163336908783175</v>
      </c>
      <c r="G143" s="16">
        <v>3.3263517427617601E-6</v>
      </c>
      <c r="H143" s="16">
        <v>1.08535317011411E-5</v>
      </c>
      <c r="I143" s="16">
        <v>1.18506760051865E-4</v>
      </c>
      <c r="J143" s="16">
        <v>4.1682119137629599E-2</v>
      </c>
      <c r="K143" s="16">
        <v>6.8600761486746096E-4</v>
      </c>
      <c r="L143" s="16">
        <v>4.3022150296813E-2</v>
      </c>
      <c r="M143" s="16">
        <v>2.3693098495834501E-2</v>
      </c>
      <c r="N143" s="16">
        <v>0.13056288602025901</v>
      </c>
      <c r="O143" s="16">
        <v>7.0863357258032101E-6</v>
      </c>
      <c r="P143" s="16">
        <v>3.7671239640139798E-2</v>
      </c>
      <c r="Q143" s="16">
        <v>1.9904081004129499E-2</v>
      </c>
      <c r="R143" s="16">
        <v>1.04031373593718E-5</v>
      </c>
      <c r="S143" s="16">
        <v>1.38773827593935E-5</v>
      </c>
      <c r="T143" s="16">
        <v>3.3162634662191602E-6</v>
      </c>
      <c r="U143" s="16">
        <v>0.139854945474988</v>
      </c>
    </row>
    <row r="144" spans="1:21" hidden="1" x14ac:dyDescent="0.2">
      <c r="A144" t="s">
        <v>389</v>
      </c>
      <c r="B144">
        <v>2006</v>
      </c>
      <c r="C144">
        <v>122</v>
      </c>
      <c r="D144" t="s">
        <v>255</v>
      </c>
      <c r="E144" s="16">
        <v>0.30279816814252303</v>
      </c>
      <c r="F144" s="16">
        <v>2.3860163482921502E-2</v>
      </c>
      <c r="G144" s="16">
        <v>2.4969463820318102E-3</v>
      </c>
      <c r="H144" s="16">
        <v>0.126939672488767</v>
      </c>
      <c r="I144" s="16">
        <v>5.1542272918080099E-5</v>
      </c>
      <c r="J144" s="16">
        <v>4.3584613973926899E-2</v>
      </c>
      <c r="K144" s="16">
        <v>8.2451506187340393E-6</v>
      </c>
      <c r="L144" s="16">
        <v>5.3169402909373496E-6</v>
      </c>
      <c r="M144" s="16">
        <v>2.72710055230384E-6</v>
      </c>
      <c r="N144" s="16">
        <v>1.61737030810997E-3</v>
      </c>
      <c r="O144" s="16">
        <v>5.48780299737989E-6</v>
      </c>
      <c r="P144" s="16">
        <v>1.1318257691899599E-3</v>
      </c>
      <c r="Q144" s="16">
        <v>5.3546044630192397E-6</v>
      </c>
      <c r="R144" s="16">
        <v>8.0564018686039108E-6</v>
      </c>
      <c r="S144" s="16">
        <v>6.3737887147438596E-2</v>
      </c>
      <c r="T144" s="16">
        <v>2.56818210344616E-6</v>
      </c>
      <c r="U144" s="16">
        <v>9.6813358746346105E-4</v>
      </c>
    </row>
    <row r="145" spans="1:21" hidden="1" x14ac:dyDescent="0.2">
      <c r="A145" t="s">
        <v>596</v>
      </c>
      <c r="B145">
        <v>2016</v>
      </c>
      <c r="C145">
        <v>123</v>
      </c>
      <c r="D145" t="s">
        <v>93</v>
      </c>
      <c r="E145" s="16">
        <v>7.8577530996689002E-2</v>
      </c>
      <c r="F145" s="16">
        <v>6.3284090495847704E-4</v>
      </c>
      <c r="G145" s="16">
        <v>6.2200594387561703E-3</v>
      </c>
      <c r="H145" s="16">
        <v>5.7703821681610999E-2</v>
      </c>
      <c r="I145" s="16">
        <v>8.0321449990763502E-2</v>
      </c>
      <c r="J145" s="16">
        <v>6.7532614221494603E-3</v>
      </c>
      <c r="K145" s="16">
        <v>9.8203679591283898E-7</v>
      </c>
      <c r="L145" s="16">
        <v>8.2649549516830095E-2</v>
      </c>
      <c r="M145" s="16">
        <v>1.28279656261395E-2</v>
      </c>
      <c r="N145" s="16">
        <v>8.9933412464127394E-2</v>
      </c>
      <c r="O145" s="16">
        <v>9.9915505604787607E-3</v>
      </c>
      <c r="P145" s="16">
        <v>3.3501017005155699E-3</v>
      </c>
      <c r="Q145" s="16">
        <v>2.3432525539127499E-2</v>
      </c>
      <c r="R145" s="16">
        <v>1.5334947194984999E-5</v>
      </c>
      <c r="S145" s="16">
        <v>6.0718075643127499E-6</v>
      </c>
      <c r="T145" s="16">
        <v>6.1867198138342197E-2</v>
      </c>
      <c r="U145" s="16">
        <v>2.4572641689411999E-2</v>
      </c>
    </row>
    <row r="146" spans="1:21" hidden="1" x14ac:dyDescent="0.2">
      <c r="A146" t="s">
        <v>605</v>
      </c>
      <c r="B146">
        <v>2008</v>
      </c>
      <c r="C146">
        <v>124</v>
      </c>
      <c r="D146" t="s">
        <v>58</v>
      </c>
      <c r="E146" s="16">
        <v>9.2232677473703506E-2</v>
      </c>
      <c r="F146" s="16">
        <v>7.7580946792331504E-2</v>
      </c>
      <c r="G146" s="16">
        <v>1.27225545406599E-5</v>
      </c>
      <c r="H146" s="16">
        <v>6.9150829453251899E-6</v>
      </c>
      <c r="I146" s="16">
        <v>5.48722427904043E-4</v>
      </c>
      <c r="J146" s="16">
        <v>8.7727962907787893E-3</v>
      </c>
      <c r="K146" s="16">
        <v>1.62942122522121E-5</v>
      </c>
      <c r="L146" s="16">
        <v>5.7201414281335398E-2</v>
      </c>
      <c r="M146" s="16">
        <v>2.9859184581674698E-2</v>
      </c>
      <c r="N146" s="16">
        <v>6.0519990037402299E-2</v>
      </c>
      <c r="O146" s="16">
        <v>1.3521175782276899E-2</v>
      </c>
      <c r="P146" s="16">
        <v>1.4269360063344101E-2</v>
      </c>
      <c r="Q146" s="16">
        <v>5.7683518464584901E-2</v>
      </c>
      <c r="R146" s="16">
        <v>3.2188092741155202E-3</v>
      </c>
      <c r="S146" s="16">
        <v>8.4469997451076494E-3</v>
      </c>
      <c r="T146" s="16">
        <v>4.2296758425185897E-2</v>
      </c>
      <c r="U146" s="16">
        <v>5.5338536672086699E-2</v>
      </c>
    </row>
    <row r="147" spans="1:21" hidden="1" x14ac:dyDescent="0.2">
      <c r="A147" t="s">
        <v>605</v>
      </c>
      <c r="B147">
        <v>2018</v>
      </c>
      <c r="C147">
        <v>125</v>
      </c>
      <c r="D147" t="s">
        <v>122</v>
      </c>
      <c r="E147" s="16">
        <v>5.3465071110311499E-3</v>
      </c>
      <c r="F147" s="16">
        <v>1.38825326467062E-2</v>
      </c>
      <c r="G147" s="16">
        <v>1.7806124528912001E-2</v>
      </c>
      <c r="H147" s="16">
        <v>1.48515527678509E-2</v>
      </c>
      <c r="I147" s="16">
        <v>2.4243280269950398E-3</v>
      </c>
      <c r="J147" s="16">
        <v>7.6615812955611803E-3</v>
      </c>
      <c r="K147" s="16">
        <v>7.7791338702655505E-2</v>
      </c>
      <c r="L147" s="16">
        <v>4.1676399480909398E-2</v>
      </c>
      <c r="M147" s="16">
        <v>9.9632455348820204E-2</v>
      </c>
      <c r="N147" s="16">
        <v>3.1373063428468899E-2</v>
      </c>
      <c r="O147" s="16">
        <v>1.0869455771008099E-2</v>
      </c>
      <c r="P147" s="16">
        <v>4.1855125043456301E-2</v>
      </c>
      <c r="Q147" s="16">
        <v>5.0151227200494301E-2</v>
      </c>
      <c r="R147" s="16">
        <v>4.2070715033515303E-3</v>
      </c>
      <c r="S147" s="16">
        <v>1.12274462976988E-2</v>
      </c>
      <c r="T147" s="16">
        <v>2.7694110915495399E-2</v>
      </c>
      <c r="U147" s="16">
        <v>7.4947800307089904E-2</v>
      </c>
    </row>
    <row r="148" spans="1:21" hidden="1" x14ac:dyDescent="0.2">
      <c r="A148" t="s">
        <v>543</v>
      </c>
      <c r="B148">
        <v>2013</v>
      </c>
      <c r="C148">
        <v>126</v>
      </c>
      <c r="D148" t="s">
        <v>256</v>
      </c>
      <c r="E148" s="16">
        <v>6.8272812253466404E-5</v>
      </c>
      <c r="F148" s="16">
        <v>0.113360706712772</v>
      </c>
      <c r="G148" s="16">
        <v>2.5510906041845399E-2</v>
      </c>
      <c r="H148" s="16">
        <v>2.4082193575098999E-4</v>
      </c>
      <c r="I148" s="16">
        <v>2.5520726684790502E-4</v>
      </c>
      <c r="J148" s="16">
        <v>1.7398092908866101E-2</v>
      </c>
      <c r="K148" s="16">
        <v>1.6344596270106699E-3</v>
      </c>
      <c r="L148" s="16">
        <v>9.06642857978779E-2</v>
      </c>
      <c r="M148" s="16">
        <v>2.6031589941850602E-3</v>
      </c>
      <c r="N148" s="16">
        <v>4.0101971112721102E-5</v>
      </c>
      <c r="O148" s="16">
        <v>1.61627212172612E-2</v>
      </c>
      <c r="P148" s="16">
        <v>2.6420347300613501E-5</v>
      </c>
      <c r="Q148" s="16">
        <v>4.24921490338058E-4</v>
      </c>
      <c r="R148" s="16">
        <v>5.6176111812831402E-3</v>
      </c>
      <c r="S148" s="16">
        <v>2.2762503449375401E-2</v>
      </c>
      <c r="T148" s="16">
        <v>1.27161395546118E-5</v>
      </c>
      <c r="U148" s="16">
        <v>6.9136623703748498E-2</v>
      </c>
    </row>
    <row r="149" spans="1:21" hidden="1" x14ac:dyDescent="0.2">
      <c r="A149" t="s">
        <v>630</v>
      </c>
      <c r="B149">
        <v>2003</v>
      </c>
      <c r="C149">
        <v>127</v>
      </c>
      <c r="D149" t="s">
        <v>257</v>
      </c>
      <c r="E149" s="16">
        <v>2.6966456637430702E-2</v>
      </c>
      <c r="F149" s="16">
        <v>3.00856819728778E-3</v>
      </c>
      <c r="G149" s="16">
        <v>8.5254688779832999E-2</v>
      </c>
      <c r="H149" s="16">
        <v>0.109196607446222</v>
      </c>
      <c r="I149" s="16">
        <v>6.5890795003152605E-2</v>
      </c>
      <c r="J149" s="16">
        <v>9.0749159849534498E-3</v>
      </c>
      <c r="K149" s="16">
        <v>1.4351253379675901E-5</v>
      </c>
      <c r="L149" s="16">
        <v>0.128676187221342</v>
      </c>
      <c r="M149" s="16">
        <v>1.24676952586452E-2</v>
      </c>
      <c r="N149" s="16">
        <v>1.8217216772004299E-2</v>
      </c>
      <c r="O149" s="16">
        <v>1.0332165569817199E-2</v>
      </c>
      <c r="P149" s="16">
        <v>1.28403667362214E-2</v>
      </c>
      <c r="Q149" s="16">
        <v>1.8852020341279599E-2</v>
      </c>
      <c r="R149" s="16">
        <v>1.0844849697297499E-5</v>
      </c>
      <c r="S149" s="16">
        <v>2.5051768006576101E-3</v>
      </c>
      <c r="T149" s="16">
        <v>4.7203042672623298E-2</v>
      </c>
      <c r="U149" s="16">
        <v>1.5951893401234599E-2</v>
      </c>
    </row>
    <row r="150" spans="1:21" hidden="1" x14ac:dyDescent="0.2">
      <c r="A150" t="s">
        <v>605</v>
      </c>
      <c r="B150">
        <v>2014</v>
      </c>
      <c r="C150">
        <v>128</v>
      </c>
      <c r="D150" t="s">
        <v>59</v>
      </c>
      <c r="E150" s="16">
        <v>3.02206281214106E-2</v>
      </c>
      <c r="F150" s="16">
        <v>2.0717885699858199E-6</v>
      </c>
      <c r="G150" s="16">
        <v>1.9637756867949801E-6</v>
      </c>
      <c r="H150" s="16">
        <v>3.4377945165345699E-4</v>
      </c>
      <c r="I150" s="16">
        <v>3.2181629838807999E-2</v>
      </c>
      <c r="J150" s="16">
        <v>5.0108725224674204E-4</v>
      </c>
      <c r="K150" s="16">
        <v>6.2855822270793598E-6</v>
      </c>
      <c r="L150" s="16">
        <v>1.84061547867862E-2</v>
      </c>
      <c r="M150" s="16">
        <v>2.2790014644282101E-2</v>
      </c>
      <c r="N150" s="16">
        <v>0.189517149384441</v>
      </c>
      <c r="O150" s="16">
        <v>2.7338286084396301E-3</v>
      </c>
      <c r="P150" s="16">
        <v>2.36507681771626E-2</v>
      </c>
      <c r="Q150" s="16">
        <v>6.3307311128398797E-2</v>
      </c>
      <c r="R150" s="16">
        <v>1.3439675777771E-2</v>
      </c>
      <c r="S150" s="16">
        <v>8.36287346572786E-4</v>
      </c>
      <c r="T150" s="16">
        <v>1.9578198788323598E-6</v>
      </c>
      <c r="U150" s="16">
        <v>7.4530470882209696E-2</v>
      </c>
    </row>
    <row r="151" spans="1:21" hidden="1" x14ac:dyDescent="0.2">
      <c r="A151" t="s">
        <v>543</v>
      </c>
      <c r="B151">
        <v>2014</v>
      </c>
      <c r="C151">
        <v>129</v>
      </c>
      <c r="D151" t="s">
        <v>258</v>
      </c>
      <c r="E151" s="16">
        <v>1.9610531951920999E-4</v>
      </c>
      <c r="F151" s="16">
        <v>9.8657640041447604E-6</v>
      </c>
      <c r="G151" s="16">
        <v>9.3514115116144206E-6</v>
      </c>
      <c r="H151" s="16">
        <v>1.7656262672367801E-4</v>
      </c>
      <c r="I151" s="16">
        <v>4.1059506354366898E-5</v>
      </c>
      <c r="J151" s="16">
        <v>2.66304493618932E-2</v>
      </c>
      <c r="K151" s="16">
        <v>0.27796301746294799</v>
      </c>
      <c r="L151" s="16">
        <v>1.65351596509156E-4</v>
      </c>
      <c r="M151" s="16">
        <v>2.6006793953414299E-2</v>
      </c>
      <c r="N151" s="16">
        <v>2.94014302907205E-5</v>
      </c>
      <c r="O151" s="16">
        <v>1.9921898405855601E-5</v>
      </c>
      <c r="P151" s="16">
        <v>1.9370519150595999E-5</v>
      </c>
      <c r="Q151" s="16">
        <v>5.9169674696725898E-2</v>
      </c>
      <c r="R151" s="16">
        <v>4.6739636038010702E-4</v>
      </c>
      <c r="S151" s="16">
        <v>1.35346334465035E-3</v>
      </c>
      <c r="T151" s="16">
        <v>9.32305022192278E-6</v>
      </c>
      <c r="U151" s="16">
        <v>4.7329521830190499E-2</v>
      </c>
    </row>
    <row r="152" spans="1:21" hidden="1" x14ac:dyDescent="0.2">
      <c r="A152" t="s">
        <v>377</v>
      </c>
      <c r="B152">
        <v>2009</v>
      </c>
      <c r="C152">
        <v>130</v>
      </c>
      <c r="D152" t="s">
        <v>259</v>
      </c>
      <c r="E152" s="16">
        <v>8.9861015649692795E-3</v>
      </c>
      <c r="F152" s="16">
        <v>2.5523572460093201E-2</v>
      </c>
      <c r="G152" s="16">
        <v>0.20665449071448699</v>
      </c>
      <c r="H152" s="16">
        <v>2.1191284755778E-2</v>
      </c>
      <c r="I152" s="16">
        <v>4.5322264228525602E-2</v>
      </c>
      <c r="J152" s="16">
        <v>1.78819997449166E-2</v>
      </c>
      <c r="K152" s="16">
        <v>2.9123806417622299E-6</v>
      </c>
      <c r="L152" s="16">
        <v>6.3541095783889202E-3</v>
      </c>
      <c r="M152" s="16">
        <v>1.78213174458299E-2</v>
      </c>
      <c r="N152" s="16">
        <v>6.15640842848987E-2</v>
      </c>
      <c r="O152" s="16">
        <v>1.5093817311096601E-2</v>
      </c>
      <c r="P152" s="16">
        <v>1.88477101389727E-6</v>
      </c>
      <c r="Q152" s="16">
        <v>2.8210346736609899E-2</v>
      </c>
      <c r="R152" s="16">
        <v>2.8457101548960799E-6</v>
      </c>
      <c r="S152" s="16">
        <v>8.3029083760559896E-3</v>
      </c>
      <c r="T152" s="16">
        <v>4.7615280727364897E-3</v>
      </c>
      <c r="U152" s="16">
        <v>5.5536748673963701E-2</v>
      </c>
    </row>
    <row r="153" spans="1:21" hidden="1" x14ac:dyDescent="0.2">
      <c r="A153" t="s">
        <v>389</v>
      </c>
      <c r="B153">
        <v>2016</v>
      </c>
      <c r="C153">
        <v>131</v>
      </c>
      <c r="D153" t="s">
        <v>737</v>
      </c>
      <c r="E153" s="16">
        <v>2.4153139065021E-4</v>
      </c>
      <c r="F153" s="16">
        <v>7.7256380948540496E-2</v>
      </c>
      <c r="G153" s="16">
        <v>3.5611207629347401E-6</v>
      </c>
      <c r="H153" s="16">
        <v>1.1619558026660701E-5</v>
      </c>
      <c r="I153" s="16">
        <v>2.3810567281776999E-4</v>
      </c>
      <c r="J153" s="16">
        <v>1.3002999970237301E-4</v>
      </c>
      <c r="K153" s="16">
        <v>3.6774526049840502E-2</v>
      </c>
      <c r="L153" s="16">
        <v>3.6436773378044199E-2</v>
      </c>
      <c r="M153" s="16">
        <v>0.18999294455333199</v>
      </c>
      <c r="N153" s="16">
        <v>8.5940140963140996E-2</v>
      </c>
      <c r="O153" s="16">
        <v>7.5864788927379201E-6</v>
      </c>
      <c r="P153" s="16">
        <v>4.7337817823008797E-2</v>
      </c>
      <c r="Q153" s="16">
        <v>2.5090867715819601E-2</v>
      </c>
      <c r="R153" s="16">
        <v>1.11373755138001E-5</v>
      </c>
      <c r="S153" s="16">
        <v>1.4856828051094099E-5</v>
      </c>
      <c r="T153" s="16">
        <v>1.7040264003149099E-4</v>
      </c>
      <c r="U153" s="16">
        <v>6.8190535278668904E-2</v>
      </c>
    </row>
    <row r="154" spans="1:21" hidden="1" x14ac:dyDescent="0.2">
      <c r="A154" t="s">
        <v>587</v>
      </c>
      <c r="B154">
        <v>2014</v>
      </c>
      <c r="C154">
        <v>132</v>
      </c>
      <c r="D154" t="s">
        <v>260</v>
      </c>
      <c r="E154" s="16">
        <v>1.15564096534374E-2</v>
      </c>
      <c r="F154" s="16">
        <v>5.5265364159922002E-3</v>
      </c>
      <c r="G154" s="16">
        <v>5.3528232592714101E-7</v>
      </c>
      <c r="H154" s="16">
        <v>1.7465692574914499E-6</v>
      </c>
      <c r="I154" s="16">
        <v>2.3502792103083699E-6</v>
      </c>
      <c r="J154" s="16">
        <v>5.2985254786280698E-5</v>
      </c>
      <c r="K154" s="16">
        <v>1.71331231817445E-6</v>
      </c>
      <c r="L154" s="16">
        <v>3.2396173381550902E-2</v>
      </c>
      <c r="M154" s="16">
        <v>5.3939400804040999E-2</v>
      </c>
      <c r="N154" s="16">
        <v>1.1638827583132901E-2</v>
      </c>
      <c r="O154" s="16">
        <v>0.28972591333807701</v>
      </c>
      <c r="P154" s="16">
        <v>2.7181145326900199E-3</v>
      </c>
      <c r="Q154" s="16">
        <v>7.8762493293584104E-3</v>
      </c>
      <c r="R154" s="16">
        <v>1.8394126390052199E-5</v>
      </c>
      <c r="S154" s="16">
        <v>1.2500459616086399E-2</v>
      </c>
      <c r="T154" s="16">
        <v>5.3365890286490298E-7</v>
      </c>
      <c r="U154" s="16">
        <v>7.42422992158336E-3</v>
      </c>
    </row>
    <row r="155" spans="1:21" hidden="1" x14ac:dyDescent="0.2">
      <c r="A155" t="s">
        <v>377</v>
      </c>
      <c r="B155">
        <v>2006</v>
      </c>
      <c r="C155">
        <v>133</v>
      </c>
      <c r="D155" t="s">
        <v>261</v>
      </c>
      <c r="E155" s="16">
        <v>5.4664603743531603E-2</v>
      </c>
      <c r="F155" s="16">
        <v>3.31865183895515E-2</v>
      </c>
      <c r="G155" s="16">
        <v>9.8280677526704709E-7</v>
      </c>
      <c r="H155" s="16">
        <v>1.8023445143246601E-2</v>
      </c>
      <c r="I155" s="16">
        <v>2.9595452929075897E-4</v>
      </c>
      <c r="J155" s="16">
        <v>1.1486565560190299E-2</v>
      </c>
      <c r="K155" s="16">
        <v>3.1457323974480202E-6</v>
      </c>
      <c r="L155" s="16">
        <v>0.108676038353425</v>
      </c>
      <c r="M155" s="16">
        <v>1.5150934197505701E-2</v>
      </c>
      <c r="N155" s="16">
        <v>6.6466149676833702E-2</v>
      </c>
      <c r="O155" s="16">
        <v>6.1418683002726496E-3</v>
      </c>
      <c r="P155" s="16">
        <v>1.27574174460592E-2</v>
      </c>
      <c r="Q155" s="16">
        <v>5.2635260377897598E-2</v>
      </c>
      <c r="R155" s="16">
        <v>1.5840656705817799E-3</v>
      </c>
      <c r="S155" s="16">
        <v>1.6980576896795E-2</v>
      </c>
      <c r="T155" s="16">
        <v>1.3600580488365E-2</v>
      </c>
      <c r="U155" s="16">
        <v>0.11639575716945801</v>
      </c>
    </row>
    <row r="156" spans="1:21" hidden="1" x14ac:dyDescent="0.2">
      <c r="A156" t="s">
        <v>389</v>
      </c>
      <c r="B156">
        <v>2018</v>
      </c>
      <c r="C156">
        <v>134</v>
      </c>
      <c r="D156" t="s">
        <v>262</v>
      </c>
      <c r="E156" s="16">
        <v>1.19646685098496E-5</v>
      </c>
      <c r="F156" s="16">
        <v>9.35827594824757E-3</v>
      </c>
      <c r="G156" s="16">
        <v>2.23525620263443E-6</v>
      </c>
      <c r="H156" s="16">
        <v>7.2934030828990301E-6</v>
      </c>
      <c r="I156" s="16">
        <v>3.7747676658142201E-2</v>
      </c>
      <c r="J156" s="16">
        <v>6.05269778242094E-4</v>
      </c>
      <c r="K156" s="16">
        <v>3.5625593571864301E-4</v>
      </c>
      <c r="L156" s="16">
        <v>9.6042411114804604E-2</v>
      </c>
      <c r="M156" s="16">
        <v>0.17347085624365899</v>
      </c>
      <c r="N156" s="16">
        <v>7.5866763847783403E-2</v>
      </c>
      <c r="O156" s="16">
        <v>4.7619064699093904E-6</v>
      </c>
      <c r="P156" s="16">
        <v>5.59025264650521E-3</v>
      </c>
      <c r="Q156" s="16">
        <v>9.2376879008025103E-2</v>
      </c>
      <c r="R156" s="16">
        <v>6.9907451489442204E-6</v>
      </c>
      <c r="S156" s="16">
        <v>9.3253835697820694E-6</v>
      </c>
      <c r="T156" s="16">
        <v>7.20487587331333E-5</v>
      </c>
      <c r="U156" s="16">
        <v>1.25000612212508E-2</v>
      </c>
    </row>
    <row r="157" spans="1:21" hidden="1" x14ac:dyDescent="0.2">
      <c r="A157" t="s">
        <v>596</v>
      </c>
      <c r="B157">
        <v>2005</v>
      </c>
      <c r="C157">
        <v>135</v>
      </c>
      <c r="D157" t="s">
        <v>94</v>
      </c>
      <c r="E157" s="16">
        <v>5.9349566229474002E-2</v>
      </c>
      <c r="F157" s="16">
        <v>1.05192093649781E-2</v>
      </c>
      <c r="G157" s="16">
        <v>3.60154660465715E-2</v>
      </c>
      <c r="H157" s="16">
        <v>1.3019689562637399E-2</v>
      </c>
      <c r="I157" s="16">
        <v>2.9053050901478899E-2</v>
      </c>
      <c r="J157" s="16">
        <v>7.0262363491081299E-6</v>
      </c>
      <c r="K157" s="16">
        <v>1.07625911982136E-6</v>
      </c>
      <c r="L157" s="16">
        <v>9.6975816052453603E-2</v>
      </c>
      <c r="M157" s="16">
        <v>1.6910346926024999E-2</v>
      </c>
      <c r="N157" s="16">
        <v>7.9551536363515807E-2</v>
      </c>
      <c r="O157" s="16">
        <v>1.35549668467842E-2</v>
      </c>
      <c r="P157" s="16">
        <v>1.0976435978177899E-2</v>
      </c>
      <c r="Q157" s="16">
        <v>2.6289958173238901E-2</v>
      </c>
      <c r="R157" s="16">
        <v>4.4743337000583002E-4</v>
      </c>
      <c r="S157" s="16">
        <v>3.1785905629373602E-3</v>
      </c>
      <c r="T157" s="16">
        <v>4.8950032639377597E-2</v>
      </c>
      <c r="U157" s="16">
        <v>2.6525914553361899E-2</v>
      </c>
    </row>
    <row r="158" spans="1:21" hidden="1" x14ac:dyDescent="0.2">
      <c r="A158" t="s">
        <v>605</v>
      </c>
      <c r="B158">
        <v>2002</v>
      </c>
      <c r="C158">
        <v>136</v>
      </c>
      <c r="D158" t="s">
        <v>60</v>
      </c>
      <c r="E158" s="16">
        <v>1.37074431671457E-2</v>
      </c>
      <c r="F158" s="16">
        <v>3.6729120961207999E-2</v>
      </c>
      <c r="G158" s="16">
        <v>4.33126567140888E-2</v>
      </c>
      <c r="H158" s="16">
        <v>7.3562856582918904E-2</v>
      </c>
      <c r="I158" s="16">
        <v>1.17018223738344E-3</v>
      </c>
      <c r="J158" s="16">
        <v>9.9919529353446092E-3</v>
      </c>
      <c r="K158" s="16">
        <v>3.79334431796629E-2</v>
      </c>
      <c r="L158" s="16">
        <v>1.3849932201708199E-2</v>
      </c>
      <c r="M158" s="16">
        <v>5.04133479049204E-2</v>
      </c>
      <c r="N158" s="16">
        <v>4.06276859215398E-2</v>
      </c>
      <c r="O158" s="16">
        <v>1.3086118120757401E-3</v>
      </c>
      <c r="P158" s="16">
        <v>4.61462718456657E-2</v>
      </c>
      <c r="Q158" s="16">
        <v>2.6986619336064999E-2</v>
      </c>
      <c r="R158" s="16">
        <v>2.6386362017677E-3</v>
      </c>
      <c r="S158" s="16">
        <v>7.64068738712662E-3</v>
      </c>
      <c r="T158" s="16">
        <v>4.7006397387327099E-2</v>
      </c>
      <c r="U158" s="16">
        <v>5.9938838564349103E-2</v>
      </c>
    </row>
    <row r="159" spans="1:21" hidden="1" x14ac:dyDescent="0.2">
      <c r="A159" t="s">
        <v>389</v>
      </c>
      <c r="B159">
        <v>2007</v>
      </c>
      <c r="C159">
        <v>137</v>
      </c>
      <c r="D159" t="s">
        <v>263</v>
      </c>
      <c r="E159" s="16">
        <v>5.0552238024848997E-2</v>
      </c>
      <c r="F159" s="16">
        <v>3.7909314101506303E-2</v>
      </c>
      <c r="G159" s="16">
        <v>7.0868378034991801E-7</v>
      </c>
      <c r="H159" s="16">
        <v>1.229907653869E-2</v>
      </c>
      <c r="I159" s="16">
        <v>1.4179832448904499E-5</v>
      </c>
      <c r="J159" s="16">
        <v>1.36558673353059E-4</v>
      </c>
      <c r="K159" s="16">
        <v>2.26832942496446E-6</v>
      </c>
      <c r="L159" s="16">
        <v>0.182272491099115</v>
      </c>
      <c r="M159" s="16">
        <v>7.2818402399781101E-2</v>
      </c>
      <c r="N159" s="16">
        <v>8.0246638855377805E-2</v>
      </c>
      <c r="O159" s="16">
        <v>1.6515256067616901E-2</v>
      </c>
      <c r="P159" s="16">
        <v>6.7877135470751303E-5</v>
      </c>
      <c r="Q159" s="16">
        <v>1.3537875081114399E-2</v>
      </c>
      <c r="R159" s="16">
        <v>5.3370861904221299E-3</v>
      </c>
      <c r="S159" s="16">
        <v>7.0755329322875699E-3</v>
      </c>
      <c r="T159" s="16">
        <v>7.0653445925873203E-7</v>
      </c>
      <c r="U159" s="16">
        <v>2.11409589190838E-2</v>
      </c>
    </row>
    <row r="160" spans="1:21" hidden="1" x14ac:dyDescent="0.2">
      <c r="A160" t="s">
        <v>389</v>
      </c>
      <c r="B160">
        <v>2007</v>
      </c>
      <c r="C160">
        <v>138</v>
      </c>
      <c r="D160" t="s">
        <v>264</v>
      </c>
      <c r="E160" s="16">
        <v>1.6691834109010401E-2</v>
      </c>
      <c r="F160" s="16">
        <v>8.7776215290674794E-2</v>
      </c>
      <c r="G160" s="16">
        <v>1.8384318000718E-6</v>
      </c>
      <c r="H160" s="16">
        <v>5.9986072927749498E-6</v>
      </c>
      <c r="I160" s="16">
        <v>1.5163482136621901E-4</v>
      </c>
      <c r="J160" s="16">
        <v>4.2877545222080003E-2</v>
      </c>
      <c r="K160" s="16">
        <v>5.8843860456834701E-6</v>
      </c>
      <c r="L160" s="16">
        <v>3.0553951401893199E-2</v>
      </c>
      <c r="M160" s="16">
        <v>1.67126523509285E-2</v>
      </c>
      <c r="N160" s="16">
        <v>7.2332702157726303E-2</v>
      </c>
      <c r="O160" s="16">
        <v>3.9165265587592504E-6</v>
      </c>
      <c r="P160" s="16">
        <v>1.6197688245624401E-2</v>
      </c>
      <c r="Q160" s="16">
        <v>7.0435714952981704E-2</v>
      </c>
      <c r="R160" s="16">
        <v>1.2059989373172401E-4</v>
      </c>
      <c r="S160" s="16">
        <v>5.5491926568326704E-3</v>
      </c>
      <c r="T160" s="16">
        <v>1.8107237202660601E-3</v>
      </c>
      <c r="U160" s="16">
        <v>0.18077607096412901</v>
      </c>
    </row>
    <row r="161" spans="1:21" hidden="1" x14ac:dyDescent="0.2">
      <c r="A161" t="s">
        <v>389</v>
      </c>
      <c r="B161">
        <v>2010</v>
      </c>
      <c r="C161">
        <v>139</v>
      </c>
      <c r="D161" t="s">
        <v>265</v>
      </c>
      <c r="E161" s="16">
        <v>6.82345997756654E-2</v>
      </c>
      <c r="F161" s="16">
        <v>4.19511481080847E-4</v>
      </c>
      <c r="G161" s="16">
        <v>1.2172097639430301E-6</v>
      </c>
      <c r="H161" s="16">
        <v>1.22086052818767E-2</v>
      </c>
      <c r="I161" s="16">
        <v>3.59728940900449E-2</v>
      </c>
      <c r="J161" s="16">
        <v>2.5434603440199401E-5</v>
      </c>
      <c r="K161" s="16">
        <v>3.8960010098477802E-6</v>
      </c>
      <c r="L161" s="16">
        <v>4.5876034933841898E-4</v>
      </c>
      <c r="M161" s="16">
        <v>4.45044776892125E-2</v>
      </c>
      <c r="N161" s="16">
        <v>4.6769245666369599E-2</v>
      </c>
      <c r="O161" s="16">
        <v>2.6008728365220599E-2</v>
      </c>
      <c r="P161" s="16">
        <v>1.86136371377136E-2</v>
      </c>
      <c r="Q161" s="16">
        <v>4.9961684751008699E-2</v>
      </c>
      <c r="R161" s="16">
        <v>4.4522246880001103E-3</v>
      </c>
      <c r="S161" s="16">
        <v>2.4088474587324399E-5</v>
      </c>
      <c r="T161" s="16">
        <v>3.4790122537518203E-2</v>
      </c>
      <c r="U161" s="16">
        <v>8.8019055634287302E-2</v>
      </c>
    </row>
    <row r="162" spans="1:21" hidden="1" x14ac:dyDescent="0.2">
      <c r="A162" t="s">
        <v>389</v>
      </c>
      <c r="B162">
        <v>2010</v>
      </c>
      <c r="C162">
        <v>140</v>
      </c>
      <c r="D162" t="s">
        <v>266</v>
      </c>
      <c r="E162" s="16">
        <v>1.09101481375067E-2</v>
      </c>
      <c r="F162" s="16">
        <v>3.2705803955353101E-2</v>
      </c>
      <c r="G162" s="16">
        <v>1.6423561586984301E-6</v>
      </c>
      <c r="H162" s="16">
        <v>3.1009085316741099E-5</v>
      </c>
      <c r="I162" s="16">
        <v>1.0981214741255499E-4</v>
      </c>
      <c r="J162" s="16">
        <v>3.4318388532101002E-5</v>
      </c>
      <c r="K162" s="16">
        <v>3.09070461937192E-5</v>
      </c>
      <c r="L162" s="16">
        <v>0.24465549319473001</v>
      </c>
      <c r="M162" s="16">
        <v>4.6146541994471602E-2</v>
      </c>
      <c r="N162" s="16">
        <v>0.102683122318687</v>
      </c>
      <c r="O162" s="16">
        <v>2.8565158602339701E-4</v>
      </c>
      <c r="P162" s="16">
        <v>3.4019774859287798E-6</v>
      </c>
      <c r="Q162" s="16">
        <v>2.9788431208448598E-3</v>
      </c>
      <c r="R162" s="16">
        <v>9.5419577819301699E-4</v>
      </c>
      <c r="S162" s="16">
        <v>6.8518325192459497E-6</v>
      </c>
      <c r="T162" s="16">
        <v>2.72876271359209E-5</v>
      </c>
      <c r="U162" s="16">
        <v>4.5453885576183801E-2</v>
      </c>
    </row>
    <row r="163" spans="1:21" hidden="1" x14ac:dyDescent="0.2">
      <c r="A163" t="s">
        <v>389</v>
      </c>
      <c r="B163">
        <v>2008</v>
      </c>
      <c r="C163">
        <v>141</v>
      </c>
      <c r="D163" t="s">
        <v>267</v>
      </c>
      <c r="E163" s="16">
        <v>1.4434956590599201E-3</v>
      </c>
      <c r="F163" s="16">
        <v>7.9034678103254694E-2</v>
      </c>
      <c r="G163" s="16">
        <v>3.95949307728554E-6</v>
      </c>
      <c r="H163" s="16">
        <v>2.85207917687233E-2</v>
      </c>
      <c r="I163" s="16">
        <v>1.73850579631706E-5</v>
      </c>
      <c r="J163" s="16">
        <v>8.4864283540814905E-2</v>
      </c>
      <c r="K163" s="16">
        <v>1.2673402304643101E-5</v>
      </c>
      <c r="L163" s="16">
        <v>7.5823034824092403E-2</v>
      </c>
      <c r="M163" s="16">
        <v>1.12589266135526E-2</v>
      </c>
      <c r="N163" s="16">
        <v>0.16722565252593699</v>
      </c>
      <c r="O163" s="16">
        <v>8.4351564174458594E-6</v>
      </c>
      <c r="P163" s="16">
        <v>1.9982264111945799E-2</v>
      </c>
      <c r="Q163" s="16">
        <v>2.3321609772580298E-2</v>
      </c>
      <c r="R163" s="16">
        <v>1.2383281607579999E-5</v>
      </c>
      <c r="S163" s="16">
        <v>1.65188185784103E-5</v>
      </c>
      <c r="T163" s="16">
        <v>1.29901800149331E-2</v>
      </c>
      <c r="U163" s="16">
        <v>8.1817216537081197E-2</v>
      </c>
    </row>
    <row r="164" spans="1:21" hidden="1" x14ac:dyDescent="0.2">
      <c r="A164" t="s">
        <v>389</v>
      </c>
      <c r="B164">
        <v>2008</v>
      </c>
      <c r="C164">
        <v>142</v>
      </c>
      <c r="D164" t="s">
        <v>268</v>
      </c>
      <c r="E164" s="16">
        <v>0.180408251487961</v>
      </c>
      <c r="F164" s="16">
        <v>5.7273948710231101E-2</v>
      </c>
      <c r="G164" s="16">
        <v>2.2662552235981401E-5</v>
      </c>
      <c r="H164" s="16">
        <v>1.2397809267303799E-3</v>
      </c>
      <c r="I164" s="16">
        <v>4.0047757507640301E-2</v>
      </c>
      <c r="J164" s="16">
        <v>2.4479534538541101E-2</v>
      </c>
      <c r="K164" s="16">
        <v>4.3650050978308198E-6</v>
      </c>
      <c r="L164" s="16">
        <v>1.9938504399048498E-2</v>
      </c>
      <c r="M164" s="16">
        <v>3.5911243584424497E-2</v>
      </c>
      <c r="N164" s="16">
        <v>7.3634286542515096E-2</v>
      </c>
      <c r="O164" s="16">
        <v>3.2228010342631903E-2</v>
      </c>
      <c r="P164" s="16">
        <v>1.8426298674611399E-2</v>
      </c>
      <c r="Q164" s="16">
        <v>2.9672082186397501E-2</v>
      </c>
      <c r="R164" s="16">
        <v>4.2650809976384998E-6</v>
      </c>
      <c r="S164" s="16">
        <v>5.6894530428096898E-6</v>
      </c>
      <c r="T164" s="16">
        <v>4.0234818627862802E-2</v>
      </c>
      <c r="U164" s="16">
        <v>1.38029922776734E-2</v>
      </c>
    </row>
    <row r="165" spans="1:21" hidden="1" x14ac:dyDescent="0.2">
      <c r="A165" t="s">
        <v>389</v>
      </c>
      <c r="B165">
        <v>2009</v>
      </c>
      <c r="C165">
        <v>143</v>
      </c>
      <c r="D165" t="s">
        <v>269</v>
      </c>
      <c r="E165" s="16">
        <v>0.169940523310112</v>
      </c>
      <c r="F165" s="16">
        <v>4.3492659580125402E-2</v>
      </c>
      <c r="G165" s="16">
        <v>5.33411766966383E-2</v>
      </c>
      <c r="H165" s="16">
        <v>2.6888737921300698E-2</v>
      </c>
      <c r="I165" s="16">
        <v>4.0182869566998597E-2</v>
      </c>
      <c r="J165" s="16">
        <v>1.8056270837435402E-2</v>
      </c>
      <c r="K165" s="16">
        <v>6.0545584733300202E-4</v>
      </c>
      <c r="L165" s="16">
        <v>2.3858370251613699E-2</v>
      </c>
      <c r="M165" s="16">
        <v>2.7888968928012198E-2</v>
      </c>
      <c r="N165" s="16">
        <v>4.8424958557329999E-2</v>
      </c>
      <c r="O165" s="16">
        <v>7.0683241781738203E-3</v>
      </c>
      <c r="P165" s="16">
        <v>8.7875117634136801E-2</v>
      </c>
      <c r="Q165" s="16">
        <v>7.8964176932113093E-6</v>
      </c>
      <c r="R165" s="16">
        <v>1.18807494929314E-5</v>
      </c>
      <c r="S165" s="16">
        <v>2.5316716044966901E-4</v>
      </c>
      <c r="T165" s="16">
        <v>2.3676327641699801E-2</v>
      </c>
      <c r="U165" s="16">
        <v>6.3120909290608404E-5</v>
      </c>
    </row>
    <row r="166" spans="1:21" hidden="1" x14ac:dyDescent="0.2">
      <c r="A166" t="s">
        <v>389</v>
      </c>
      <c r="B166">
        <v>2009</v>
      </c>
      <c r="C166">
        <v>144</v>
      </c>
      <c r="D166" t="s">
        <v>270</v>
      </c>
      <c r="E166" s="16">
        <v>0.216482016879918</v>
      </c>
      <c r="F166" s="16">
        <v>3.1781033580659403E-2</v>
      </c>
      <c r="G166" s="16">
        <v>2.2658685960725702E-6</v>
      </c>
      <c r="H166" s="16">
        <v>7.3932880645013697E-6</v>
      </c>
      <c r="I166" s="16">
        <v>1.5150178904348499E-4</v>
      </c>
      <c r="J166" s="16">
        <v>1.8167593943362399E-3</v>
      </c>
      <c r="K166" s="16">
        <v>7.2525102903251796E-6</v>
      </c>
      <c r="L166" s="16">
        <v>6.1014009430401903E-2</v>
      </c>
      <c r="M166" s="16">
        <v>5.07137523888678E-2</v>
      </c>
      <c r="N166" s="16">
        <v>5.7406855750531303E-2</v>
      </c>
      <c r="O166" s="16">
        <v>6.1898865822009499E-2</v>
      </c>
      <c r="P166" s="16">
        <v>1.62832857467867E-2</v>
      </c>
      <c r="Q166" s="16">
        <v>2.54842456162785E-2</v>
      </c>
      <c r="R166" s="16">
        <v>7.0864851543507699E-6</v>
      </c>
      <c r="S166" s="16">
        <v>2.0265830032091901E-3</v>
      </c>
      <c r="T166" s="16">
        <v>1.9713510886767999E-2</v>
      </c>
      <c r="U166" s="16">
        <v>1.8581089432543E-2</v>
      </c>
    </row>
    <row r="167" spans="1:21" hidden="1" x14ac:dyDescent="0.2">
      <c r="A167" t="s">
        <v>389</v>
      </c>
      <c r="B167">
        <v>2011</v>
      </c>
      <c r="C167">
        <v>145</v>
      </c>
      <c r="D167" t="s">
        <v>271</v>
      </c>
      <c r="E167" s="16">
        <v>2.7338602531141398E-2</v>
      </c>
      <c r="F167" s="16">
        <v>1.7213920108635199E-2</v>
      </c>
      <c r="G167" s="16">
        <v>5.1213414997160602E-4</v>
      </c>
      <c r="H167" s="16">
        <v>3.9380858467301903E-2</v>
      </c>
      <c r="I167" s="16">
        <v>6.1464544469263605E-4</v>
      </c>
      <c r="J167" s="16">
        <v>8.5236439811850495E-5</v>
      </c>
      <c r="K167" s="16">
        <v>1.8086861321292799E-4</v>
      </c>
      <c r="L167" s="16">
        <v>8.5790473684989293E-2</v>
      </c>
      <c r="M167" s="16">
        <v>5.2523318846196501E-2</v>
      </c>
      <c r="N167" s="16">
        <v>0.21746030777818601</v>
      </c>
      <c r="O167" s="16">
        <v>2.68022620245075E-6</v>
      </c>
      <c r="P167" s="16">
        <v>1.8099407381219901E-2</v>
      </c>
      <c r="Q167" s="16">
        <v>1.6924359269243901E-3</v>
      </c>
      <c r="R167" s="16">
        <v>3.9347220364897897E-6</v>
      </c>
      <c r="S167" s="16">
        <v>5.2487669696102199E-6</v>
      </c>
      <c r="T167" s="16">
        <v>1.49935012186502E-2</v>
      </c>
      <c r="U167" s="16">
        <v>5.4940079197736399E-2</v>
      </c>
    </row>
    <row r="168" spans="1:21" hidden="1" x14ac:dyDescent="0.2">
      <c r="A168" t="s">
        <v>389</v>
      </c>
      <c r="B168">
        <v>2010</v>
      </c>
      <c r="C168">
        <v>146</v>
      </c>
      <c r="D168" t="s">
        <v>272</v>
      </c>
      <c r="E168" s="16">
        <v>6.4928310060911903E-2</v>
      </c>
      <c r="F168" s="16">
        <v>6.1736869560335701E-2</v>
      </c>
      <c r="G168" s="16">
        <v>1.36431558728569E-2</v>
      </c>
      <c r="H168" s="16">
        <v>7.80544324669738E-3</v>
      </c>
      <c r="I168" s="16">
        <v>6.6020242097256298E-3</v>
      </c>
      <c r="J168" s="16">
        <v>6.9012992846936597E-6</v>
      </c>
      <c r="K168" s="16">
        <v>4.1852951841021698E-6</v>
      </c>
      <c r="L168" s="16">
        <v>7.3133625100404206E-2</v>
      </c>
      <c r="M168" s="16">
        <v>4.43782350629046E-2</v>
      </c>
      <c r="N168" s="16">
        <v>6.92548709119572E-2</v>
      </c>
      <c r="O168" s="16">
        <v>5.7613046123434097E-2</v>
      </c>
      <c r="P168" s="16">
        <v>2.6819361941989901E-4</v>
      </c>
      <c r="Q168" s="16">
        <v>1.0482767688346701E-4</v>
      </c>
      <c r="R168" s="16">
        <v>1.98501655565326E-3</v>
      </c>
      <c r="S168" s="16">
        <v>1.6883064330779001E-4</v>
      </c>
      <c r="T168" s="16">
        <v>1.9545089261917802E-2</v>
      </c>
      <c r="U168" s="16">
        <v>9.4566579094126999E-3</v>
      </c>
    </row>
    <row r="169" spans="1:21" hidden="1" x14ac:dyDescent="0.2">
      <c r="A169" t="s">
        <v>389</v>
      </c>
      <c r="B169">
        <v>2007</v>
      </c>
      <c r="C169">
        <v>147</v>
      </c>
      <c r="D169" t="s">
        <v>273</v>
      </c>
      <c r="E169" s="16">
        <v>9.3866231308789905E-2</v>
      </c>
      <c r="F169" s="16">
        <v>5.1006035219493998E-2</v>
      </c>
      <c r="G169" s="16">
        <v>2.55931421631661E-6</v>
      </c>
      <c r="H169" s="16">
        <v>2.8814963035589701E-4</v>
      </c>
      <c r="I169" s="16">
        <v>5.1208518915940499E-5</v>
      </c>
      <c r="J169" s="16">
        <v>5.3478984558921497E-5</v>
      </c>
      <c r="K169" s="16">
        <v>1.0074734049412999E-3</v>
      </c>
      <c r="L169" s="16">
        <v>5.2047870557758703E-2</v>
      </c>
      <c r="M169" s="16">
        <v>1.29933708203675E-2</v>
      </c>
      <c r="N169" s="16">
        <v>0.103093941094516</v>
      </c>
      <c r="O169" s="16">
        <v>2.8525112804437402E-4</v>
      </c>
      <c r="P169" s="16">
        <v>3.3261394494485397E-2</v>
      </c>
      <c r="Q169" s="16">
        <v>2.6826039270411099E-2</v>
      </c>
      <c r="R169" s="16">
        <v>9.6731461262374897E-4</v>
      </c>
      <c r="S169" s="16">
        <v>2.8086659429858501E-3</v>
      </c>
      <c r="T169" s="16">
        <v>0.11264157852229199</v>
      </c>
      <c r="U169" s="16">
        <v>5.7281378073451197E-2</v>
      </c>
    </row>
    <row r="170" spans="1:21" hidden="1" x14ac:dyDescent="0.2">
      <c r="A170" t="s">
        <v>389</v>
      </c>
      <c r="B170">
        <v>2007</v>
      </c>
      <c r="C170">
        <v>148</v>
      </c>
      <c r="D170" t="s">
        <v>274</v>
      </c>
      <c r="E170" s="16">
        <v>7.0008176997484795E-2</v>
      </c>
      <c r="F170" s="16">
        <v>2.9905565891723701E-6</v>
      </c>
      <c r="G170" s="16">
        <v>2.8346436527745802E-6</v>
      </c>
      <c r="H170" s="16">
        <v>9.2491405377603392E-6</v>
      </c>
      <c r="I170" s="16">
        <v>3.5739425413235298E-2</v>
      </c>
      <c r="J170" s="16">
        <v>1.49608707887436E-5</v>
      </c>
      <c r="K170" s="16">
        <v>9.0730249303893004E-6</v>
      </c>
      <c r="L170" s="16">
        <v>0.22198239854103199</v>
      </c>
      <c r="M170" s="16">
        <v>5.2685907146490497E-2</v>
      </c>
      <c r="N170" s="16">
        <v>8.2433833562313603E-3</v>
      </c>
      <c r="O170" s="16">
        <v>3.0154828011658801E-2</v>
      </c>
      <c r="P170" s="16">
        <v>3.8079232483601698E-2</v>
      </c>
      <c r="Q170" s="16">
        <v>6.5084776406541395E-2</v>
      </c>
      <c r="R170" s="16">
        <v>3.1876477278619102E-4</v>
      </c>
      <c r="S170" s="16">
        <v>5.60973495421096E-5</v>
      </c>
      <c r="T170" s="16">
        <v>5.6847239149711903E-2</v>
      </c>
      <c r="U170" s="16">
        <v>4.9896640179354398E-2</v>
      </c>
    </row>
    <row r="171" spans="1:21" hidden="1" x14ac:dyDescent="0.2">
      <c r="A171" t="s">
        <v>389</v>
      </c>
      <c r="B171">
        <v>2006</v>
      </c>
      <c r="C171">
        <v>149</v>
      </c>
      <c r="D171" t="s">
        <v>275</v>
      </c>
      <c r="E171" s="16">
        <v>4.3564164214446202E-4</v>
      </c>
      <c r="F171" s="16">
        <v>3.0499460740333599E-2</v>
      </c>
      <c r="G171" s="16">
        <v>3.7988109178935902E-6</v>
      </c>
      <c r="H171" s="16">
        <v>5.74435205810849E-2</v>
      </c>
      <c r="I171" s="16">
        <v>1.6679546272620601E-5</v>
      </c>
      <c r="J171" s="16">
        <v>2.0049616902584901E-5</v>
      </c>
      <c r="K171" s="16">
        <v>1.3081844679266501E-4</v>
      </c>
      <c r="L171" s="16">
        <v>7.1796747706187797E-2</v>
      </c>
      <c r="M171" s="16">
        <v>4.2721387694897799E-2</v>
      </c>
      <c r="N171" s="16">
        <v>0.23620338014610101</v>
      </c>
      <c r="O171" s="16">
        <v>8.0928451363024408E-6</v>
      </c>
      <c r="P171" s="16">
        <v>7.8688591067946302E-6</v>
      </c>
      <c r="Q171" s="16">
        <v>9.9752818290403007E-3</v>
      </c>
      <c r="R171" s="16">
        <v>1.18807494929314E-5</v>
      </c>
      <c r="S171" s="16">
        <v>1.5848460179500599E-5</v>
      </c>
      <c r="T171" s="16">
        <v>3.7872897505497799E-6</v>
      </c>
      <c r="U171" s="16">
        <v>4.0051321904814002E-2</v>
      </c>
    </row>
    <row r="172" spans="1:21" hidden="1" x14ac:dyDescent="0.2">
      <c r="A172" t="s">
        <v>389</v>
      </c>
      <c r="B172">
        <v>2006</v>
      </c>
      <c r="C172">
        <v>150</v>
      </c>
      <c r="D172" t="s">
        <v>276</v>
      </c>
      <c r="E172" s="16">
        <v>1.3986043112551801E-5</v>
      </c>
      <c r="F172" s="16">
        <v>1.5183349472392599E-2</v>
      </c>
      <c r="G172" s="16">
        <v>2.6128922495352E-6</v>
      </c>
      <c r="H172" s="16">
        <v>4.9333634644448597E-5</v>
      </c>
      <c r="I172" s="16">
        <v>1.7844588310528799E-2</v>
      </c>
      <c r="J172" s="16">
        <v>1.3790496485137601E-5</v>
      </c>
      <c r="K172" s="16">
        <v>8.36325105529554E-6</v>
      </c>
      <c r="L172" s="16">
        <v>0.15748364004075699</v>
      </c>
      <c r="M172" s="16">
        <v>7.5701690256463394E-2</v>
      </c>
      <c r="N172" s="16">
        <v>0.104150346790296</v>
      </c>
      <c r="O172" s="16">
        <v>2.91222725559272E-4</v>
      </c>
      <c r="P172" s="16">
        <v>3.3876089973441097E-2</v>
      </c>
      <c r="Q172" s="16">
        <v>2.2000967736648901E-2</v>
      </c>
      <c r="R172" s="16">
        <v>8.1717987390546692E-6</v>
      </c>
      <c r="S172" s="16">
        <v>1.0900863366225701E-5</v>
      </c>
      <c r="T172" s="16">
        <v>1.4367036925228E-2</v>
      </c>
      <c r="U172" s="16">
        <v>4.3463175961212103E-2</v>
      </c>
    </row>
    <row r="173" spans="1:21" hidden="1" x14ac:dyDescent="0.2">
      <c r="A173" t="s">
        <v>389</v>
      </c>
      <c r="B173">
        <v>2010</v>
      </c>
      <c r="C173">
        <v>151</v>
      </c>
      <c r="D173" t="s">
        <v>277</v>
      </c>
      <c r="E173" s="16">
        <v>9.1403094409557295E-2</v>
      </c>
      <c r="F173" s="16">
        <v>2.2547705692778101E-6</v>
      </c>
      <c r="G173" s="16">
        <v>2.1372179031178599E-6</v>
      </c>
      <c r="H173" s="16">
        <v>1.8699203801717801E-2</v>
      </c>
      <c r="I173" s="16">
        <v>1.42899873566963E-4</v>
      </c>
      <c r="J173" s="16">
        <v>1.1141689875185901E-4</v>
      </c>
      <c r="K173" s="16">
        <v>7.3598695114413196E-5</v>
      </c>
      <c r="L173" s="16">
        <v>9.1663097662626994E-2</v>
      </c>
      <c r="M173" s="16">
        <v>3.5918047922968599E-2</v>
      </c>
      <c r="N173" s="16">
        <v>0.161694511532535</v>
      </c>
      <c r="O173" s="16">
        <v>4.5530493320937497E-6</v>
      </c>
      <c r="P173" s="16">
        <v>4.0497482625415603E-4</v>
      </c>
      <c r="Q173" s="16">
        <v>2.9811874050404599E-2</v>
      </c>
      <c r="R173" s="16">
        <v>6.6841311840893397E-6</v>
      </c>
      <c r="S173" s="16">
        <v>1.13911494579843E-2</v>
      </c>
      <c r="T173" s="16">
        <v>4.4129145806861003E-2</v>
      </c>
      <c r="U173" s="16">
        <v>3.6785771841782298E-2</v>
      </c>
    </row>
    <row r="174" spans="1:21" hidden="1" x14ac:dyDescent="0.2">
      <c r="A174" t="s">
        <v>389</v>
      </c>
      <c r="B174">
        <v>2007</v>
      </c>
      <c r="C174">
        <v>152</v>
      </c>
      <c r="D174" t="s">
        <v>278</v>
      </c>
      <c r="E174" s="16">
        <v>2.7519541364680801E-5</v>
      </c>
      <c r="F174" s="16">
        <v>8.5038537733533898E-2</v>
      </c>
      <c r="G174" s="16">
        <v>5.1412394316163397E-6</v>
      </c>
      <c r="H174" s="16">
        <v>2.0572466639387998E-2</v>
      </c>
      <c r="I174" s="16">
        <v>2.25737850216078E-5</v>
      </c>
      <c r="J174" s="16">
        <v>6.9964662672825806E-2</v>
      </c>
      <c r="K174" s="16">
        <v>9.6751562542844103E-5</v>
      </c>
      <c r="L174" s="16">
        <v>7.9262437220266796E-2</v>
      </c>
      <c r="M174" s="16">
        <v>2.5459169965833799E-2</v>
      </c>
      <c r="N174" s="16">
        <v>0.165746425668748</v>
      </c>
      <c r="O174" s="16">
        <v>1.0952704787895399E-5</v>
      </c>
      <c r="P174" s="16">
        <v>3.7508727095691502E-2</v>
      </c>
      <c r="Q174" s="16">
        <v>1.6310707716819701E-2</v>
      </c>
      <c r="R174" s="16">
        <v>1.60791834841004E-5</v>
      </c>
      <c r="S174" s="16">
        <v>2.14490086941285E-5</v>
      </c>
      <c r="T174" s="16">
        <v>1.7830764215476899E-2</v>
      </c>
      <c r="U174" s="16">
        <v>6.6811127782825094E-2</v>
      </c>
    </row>
    <row r="175" spans="1:21" hidden="1" x14ac:dyDescent="0.2">
      <c r="A175" t="s">
        <v>389</v>
      </c>
      <c r="B175">
        <v>2007</v>
      </c>
      <c r="C175">
        <v>153</v>
      </c>
      <c r="D175" t="s">
        <v>279</v>
      </c>
      <c r="E175" s="16">
        <v>6.9799150519449503E-6</v>
      </c>
      <c r="F175" s="16">
        <v>4.1975250181821598E-2</v>
      </c>
      <c r="G175" s="16">
        <v>2.1669778461825501E-5</v>
      </c>
      <c r="H175" s="16">
        <v>4.3625319205177898E-3</v>
      </c>
      <c r="I175" s="16">
        <v>4.6491235469095504E-3</v>
      </c>
      <c r="J175" s="16">
        <v>1.7745477499892599E-2</v>
      </c>
      <c r="K175" s="16">
        <v>1.0600269277863201E-4</v>
      </c>
      <c r="L175" s="16">
        <v>1.8454089001976301E-2</v>
      </c>
      <c r="M175" s="16">
        <v>1.5316447735351801E-2</v>
      </c>
      <c r="N175" s="16">
        <v>0.11107906894842599</v>
      </c>
      <c r="O175" s="16">
        <v>2.06944113949948E-2</v>
      </c>
      <c r="P175" s="16">
        <v>4.9147984317202196E-4</v>
      </c>
      <c r="Q175" s="16">
        <v>2.5439570921038799E-2</v>
      </c>
      <c r="R175" s="16">
        <v>1.02887976023505E-2</v>
      </c>
      <c r="S175" s="16">
        <v>2.58059972537979E-5</v>
      </c>
      <c r="T175" s="16">
        <v>4.2781140343929203E-3</v>
      </c>
      <c r="U175" s="16">
        <v>0.22817951074189999</v>
      </c>
    </row>
    <row r="176" spans="1:21" hidden="1" x14ac:dyDescent="0.2">
      <c r="A176" t="s">
        <v>389</v>
      </c>
      <c r="B176">
        <v>2012</v>
      </c>
      <c r="C176">
        <v>154</v>
      </c>
      <c r="D176" t="s">
        <v>280</v>
      </c>
      <c r="E176" s="16">
        <v>2.97351144594535E-2</v>
      </c>
      <c r="F176" s="16">
        <v>6.3759561951249502E-2</v>
      </c>
      <c r="G176" s="16">
        <v>1.13778557037245E-6</v>
      </c>
      <c r="H176" s="16">
        <v>1.20161574094179E-2</v>
      </c>
      <c r="I176" s="16">
        <v>7.6075263039555895E-5</v>
      </c>
      <c r="J176" s="16">
        <v>2.3774969310679099E-5</v>
      </c>
      <c r="K176" s="16">
        <v>1.9035192857878701E-2</v>
      </c>
      <c r="L176" s="16">
        <v>7.1028594596601005E-2</v>
      </c>
      <c r="M176" s="16">
        <v>7.3053218037144096E-2</v>
      </c>
      <c r="N176" s="16">
        <v>0.104845922127292</v>
      </c>
      <c r="O176" s="16">
        <v>7.3413880359713404E-3</v>
      </c>
      <c r="P176" s="16">
        <v>8.5674432878592201E-3</v>
      </c>
      <c r="Q176" s="16">
        <v>2.1788248927362301E-2</v>
      </c>
      <c r="R176" s="16">
        <v>4.83345416780644E-4</v>
      </c>
      <c r="S176" s="16">
        <v>2.17985455302644E-4</v>
      </c>
      <c r="T176" s="16">
        <v>8.9393884811690503E-3</v>
      </c>
      <c r="U176" s="16">
        <v>9.8090922569264202E-2</v>
      </c>
    </row>
    <row r="177" spans="1:21" hidden="1" x14ac:dyDescent="0.2">
      <c r="A177" t="s">
        <v>389</v>
      </c>
      <c r="B177">
        <v>2012</v>
      </c>
      <c r="C177">
        <v>155</v>
      </c>
      <c r="D177" t="s">
        <v>281</v>
      </c>
      <c r="E177" s="16">
        <v>3.5708565054793702E-2</v>
      </c>
      <c r="F177" s="16">
        <v>1.69870386391155E-2</v>
      </c>
      <c r="G177" s="16">
        <v>1.1342430000810799E-3</v>
      </c>
      <c r="H177" s="16">
        <v>8.7967212198770198E-3</v>
      </c>
      <c r="I177" s="16">
        <v>6.1243864850888299E-2</v>
      </c>
      <c r="J177" s="16">
        <v>9.3381692135333897E-4</v>
      </c>
      <c r="K177" s="16">
        <v>6.1068984020541998E-6</v>
      </c>
      <c r="L177" s="16">
        <v>6.3534655674322106E-5</v>
      </c>
      <c r="M177" s="16">
        <v>2.1844167013357299E-2</v>
      </c>
      <c r="N177" s="16">
        <v>4.6848911827970199E-2</v>
      </c>
      <c r="O177" s="16">
        <v>4.0646262154799999E-6</v>
      </c>
      <c r="P177" s="16">
        <v>9.3347001727365198E-5</v>
      </c>
      <c r="Q177" s="16">
        <v>7.8790646801602596E-2</v>
      </c>
      <c r="R177" s="16">
        <v>6.3173120516781195E-4</v>
      </c>
      <c r="S177" s="16">
        <v>3.04738553872829E-3</v>
      </c>
      <c r="T177" s="16">
        <v>5.5635311056167203E-2</v>
      </c>
      <c r="U177" s="16">
        <v>0.15197318713955901</v>
      </c>
    </row>
    <row r="178" spans="1:21" hidden="1" x14ac:dyDescent="0.2">
      <c r="A178" t="s">
        <v>389</v>
      </c>
      <c r="B178">
        <v>2006</v>
      </c>
      <c r="C178">
        <v>156</v>
      </c>
      <c r="D178" t="s">
        <v>282</v>
      </c>
      <c r="E178" s="16">
        <v>8.1634905142736805E-6</v>
      </c>
      <c r="F178" s="16">
        <v>7.8390533345426394E-2</v>
      </c>
      <c r="G178" s="16">
        <v>1.52511478208992E-6</v>
      </c>
      <c r="H178" s="16">
        <v>4.97628721054878E-6</v>
      </c>
      <c r="I178" s="16">
        <v>1.7343063080879699E-4</v>
      </c>
      <c r="J178" s="16">
        <v>2.5375477011817599E-2</v>
      </c>
      <c r="K178" s="16">
        <v>4.8815322610525997E-6</v>
      </c>
      <c r="L178" s="16">
        <v>4.5664517675857698E-2</v>
      </c>
      <c r="M178" s="16">
        <v>2.5011754522928802E-2</v>
      </c>
      <c r="N178" s="16">
        <v>0.22793053709942401</v>
      </c>
      <c r="O178" s="16">
        <v>1.02454968351072E-2</v>
      </c>
      <c r="P178" s="16">
        <v>3.1280847534474401E-4</v>
      </c>
      <c r="Q178" s="16">
        <v>3.1701876218021102E-6</v>
      </c>
      <c r="R178" s="16">
        <v>4.0969585909073698E-4</v>
      </c>
      <c r="S178" s="16">
        <v>4.3510796323799301E-4</v>
      </c>
      <c r="T178" s="16">
        <v>2.0795665415956101E-2</v>
      </c>
      <c r="U178" s="16">
        <v>0.198748767511116</v>
      </c>
    </row>
    <row r="179" spans="1:21" hidden="1" x14ac:dyDescent="0.2">
      <c r="A179" t="s">
        <v>389</v>
      </c>
      <c r="B179">
        <v>2006</v>
      </c>
      <c r="C179">
        <v>157</v>
      </c>
      <c r="D179" t="s">
        <v>283</v>
      </c>
      <c r="E179" s="16">
        <v>8.6012933974893901E-2</v>
      </c>
      <c r="F179" s="16">
        <v>2.2155909769841602E-2</v>
      </c>
      <c r="G179" s="16">
        <v>2.8660752790311501E-2</v>
      </c>
      <c r="H179" s="16">
        <v>1.8000784510751201E-2</v>
      </c>
      <c r="I179" s="16">
        <v>1.7069624491958198E-2</v>
      </c>
      <c r="J179" s="16">
        <v>9.0092237142890402E-6</v>
      </c>
      <c r="K179" s="16">
        <v>3.2123224132443898E-5</v>
      </c>
      <c r="L179" s="16">
        <v>0.102083045501104</v>
      </c>
      <c r="M179" s="16">
        <v>4.9668599987427203E-2</v>
      </c>
      <c r="N179" s="16">
        <v>7.9264290755519898E-2</v>
      </c>
      <c r="O179" s="16">
        <v>8.3747438247886302E-3</v>
      </c>
      <c r="P179" s="16">
        <v>2.1411176573010299E-2</v>
      </c>
      <c r="Q179" s="16">
        <v>2.1811082618802598E-2</v>
      </c>
      <c r="R179" s="16">
        <v>1.11976882316591E-4</v>
      </c>
      <c r="S179" s="16">
        <v>4.6033426638425001E-4</v>
      </c>
      <c r="T179" s="16">
        <v>1.5037703512860399E-2</v>
      </c>
      <c r="U179" s="16">
        <v>2.2449067829182899E-2</v>
      </c>
    </row>
    <row r="180" spans="1:21" hidden="1" x14ac:dyDescent="0.2">
      <c r="A180" t="s">
        <v>389</v>
      </c>
      <c r="B180">
        <v>2005</v>
      </c>
      <c r="C180">
        <v>158</v>
      </c>
      <c r="D180" t="s">
        <v>284</v>
      </c>
      <c r="E180" s="16">
        <v>7.4042265029366401E-3</v>
      </c>
      <c r="F180" s="16">
        <v>8.7416805903272998E-2</v>
      </c>
      <c r="G180" s="16">
        <v>2.7184520067059102E-2</v>
      </c>
      <c r="H180" s="16">
        <v>5.5128028466406201E-2</v>
      </c>
      <c r="I180" s="16">
        <v>2.4038684779432402E-2</v>
      </c>
      <c r="J180" s="16">
        <v>5.5247337063227503E-4</v>
      </c>
      <c r="K180" s="16">
        <v>1.5430030598783499E-5</v>
      </c>
      <c r="L180" s="16">
        <v>6.9502644021053397E-2</v>
      </c>
      <c r="M180" s="16">
        <v>2.8841183416410801E-2</v>
      </c>
      <c r="N180" s="16">
        <v>7.0712490969341305E-2</v>
      </c>
      <c r="O180" s="16">
        <v>3.6241911526048798E-3</v>
      </c>
      <c r="P180" s="16">
        <v>5.5724604802638203E-2</v>
      </c>
      <c r="Q180" s="16">
        <v>1.00206429851072E-5</v>
      </c>
      <c r="R180" s="16">
        <v>6.92687037596165E-4</v>
      </c>
      <c r="S180" s="16">
        <v>2.0111874459097799E-5</v>
      </c>
      <c r="T180" s="16">
        <v>4.8061133473274103E-6</v>
      </c>
      <c r="U180" s="16">
        <v>5.29336992941465E-2</v>
      </c>
    </row>
    <row r="181" spans="1:21" hidden="1" x14ac:dyDescent="0.2">
      <c r="A181" t="s">
        <v>389</v>
      </c>
      <c r="B181">
        <v>2013</v>
      </c>
      <c r="C181">
        <v>159</v>
      </c>
      <c r="D181" t="s">
        <v>285</v>
      </c>
      <c r="E181" s="16">
        <v>3.4020775633542603E-2</v>
      </c>
      <c r="F181" s="16">
        <v>3.8971513140800197E-2</v>
      </c>
      <c r="G181" s="16">
        <v>7.0875637340226002E-6</v>
      </c>
      <c r="H181" s="16">
        <v>4.9392330344035403E-2</v>
      </c>
      <c r="I181" s="16">
        <v>3.1119566047611701E-5</v>
      </c>
      <c r="J181" s="16">
        <v>1.2324361668036399E-2</v>
      </c>
      <c r="K181" s="16">
        <v>2.2685617781821299E-5</v>
      </c>
      <c r="L181" s="16">
        <v>2.79093363780793E-2</v>
      </c>
      <c r="M181" s="16">
        <v>5.9892569611805002E-2</v>
      </c>
      <c r="N181" s="16">
        <v>0.141488299881705</v>
      </c>
      <c r="O181" s="16">
        <v>1.50990815107278E-5</v>
      </c>
      <c r="P181" s="16">
        <v>1.46811835700355E-5</v>
      </c>
      <c r="Q181" s="16">
        <v>2.7577360156797199E-2</v>
      </c>
      <c r="R181" s="16">
        <v>1.79325883025979E-3</v>
      </c>
      <c r="S181" s="16">
        <v>1.4685816656498599E-3</v>
      </c>
      <c r="T181" s="16">
        <v>5.6053248511437497E-4</v>
      </c>
      <c r="U181" s="16">
        <v>0.13372455972481301</v>
      </c>
    </row>
    <row r="182" spans="1:21" hidden="1" x14ac:dyDescent="0.2">
      <c r="A182" t="s">
        <v>389</v>
      </c>
      <c r="B182">
        <v>2013</v>
      </c>
      <c r="C182">
        <v>160</v>
      </c>
      <c r="D182" t="s">
        <v>286</v>
      </c>
      <c r="E182" s="16">
        <v>3.78294231809913E-3</v>
      </c>
      <c r="F182" s="16">
        <v>3.5150085629167299E-2</v>
      </c>
      <c r="G182" s="16">
        <v>1.9637756867949801E-6</v>
      </c>
      <c r="H182" s="16">
        <v>6.4075910543553602E-6</v>
      </c>
      <c r="I182" s="16">
        <v>2.8991932247689201E-2</v>
      </c>
      <c r="J182" s="16">
        <v>5.4633935793829899E-2</v>
      </c>
      <c r="K182" s="16">
        <v>3.6955751372452302E-5</v>
      </c>
      <c r="L182" s="16">
        <v>6.3491303430484397E-2</v>
      </c>
      <c r="M182" s="16">
        <v>5.5533795845825098E-3</v>
      </c>
      <c r="N182" s="16">
        <v>7.9380571983407699E-2</v>
      </c>
      <c r="O182" s="16">
        <v>4.1835545014385802E-6</v>
      </c>
      <c r="P182" s="16">
        <v>4.06776608015725E-6</v>
      </c>
      <c r="Q182" s="16">
        <v>7.0484130708416096E-2</v>
      </c>
      <c r="R182" s="16">
        <v>6.14169209770977E-6</v>
      </c>
      <c r="S182" s="16">
        <v>1.30873456229208E-4</v>
      </c>
      <c r="T182" s="16">
        <v>5.4809550082660197E-2</v>
      </c>
      <c r="U182" s="16">
        <v>0.178533014454169</v>
      </c>
    </row>
    <row r="183" spans="1:21" hidden="1" x14ac:dyDescent="0.2">
      <c r="A183" t="s">
        <v>596</v>
      </c>
      <c r="B183">
        <v>2013</v>
      </c>
      <c r="C183">
        <v>161</v>
      </c>
      <c r="D183" t="s">
        <v>95</v>
      </c>
      <c r="E183" s="16">
        <v>6.2352021058694598E-2</v>
      </c>
      <c r="F183" s="16">
        <v>1.0296007595652801E-2</v>
      </c>
      <c r="G183" s="16">
        <v>3.06900028777463E-2</v>
      </c>
      <c r="H183" s="16">
        <v>8.2781548734022103E-2</v>
      </c>
      <c r="I183" s="16">
        <v>2.3971410502320999E-2</v>
      </c>
      <c r="J183" s="16">
        <v>5.52599847921277E-3</v>
      </c>
      <c r="K183" s="16">
        <v>2.3385201683846799E-5</v>
      </c>
      <c r="L183" s="16">
        <v>7.8424913312810499E-2</v>
      </c>
      <c r="M183" s="16">
        <v>7.6838234326144601E-3</v>
      </c>
      <c r="N183" s="16">
        <v>0.13552138002807301</v>
      </c>
      <c r="O183" s="16">
        <v>2.9683598991881499E-2</v>
      </c>
      <c r="P183" s="16">
        <v>9.6774480564920297E-7</v>
      </c>
      <c r="Q183" s="16">
        <v>9.7113407447379598E-7</v>
      </c>
      <c r="R183" s="16">
        <v>1.46114366173819E-6</v>
      </c>
      <c r="S183" s="16">
        <v>8.5565231288691802E-4</v>
      </c>
      <c r="T183" s="16">
        <v>5.7428967284038398E-3</v>
      </c>
      <c r="U183" s="16">
        <v>9.5298370661369598E-3</v>
      </c>
    </row>
    <row r="184" spans="1:21" hidden="1" x14ac:dyDescent="0.2">
      <c r="A184" t="s">
        <v>630</v>
      </c>
      <c r="B184">
        <v>2015</v>
      </c>
      <c r="C184">
        <v>162</v>
      </c>
      <c r="D184" t="s">
        <v>287</v>
      </c>
      <c r="E184" s="16">
        <v>4.7068070435854197E-2</v>
      </c>
      <c r="F184" s="16">
        <v>3.6062070958293699E-5</v>
      </c>
      <c r="G184" s="16">
        <v>3.8055108447737201E-7</v>
      </c>
      <c r="H184" s="16">
        <v>5.33019347208658E-2</v>
      </c>
      <c r="I184" s="16">
        <v>5.3266703331011099E-2</v>
      </c>
      <c r="J184" s="16">
        <v>1.38953606730683E-5</v>
      </c>
      <c r="K184" s="16">
        <v>1.21805415413337E-6</v>
      </c>
      <c r="L184" s="16">
        <v>0.24873933405565099</v>
      </c>
      <c r="M184" s="16">
        <v>2.4362528286723601E-2</v>
      </c>
      <c r="N184" s="16">
        <v>2.4078037181103702E-2</v>
      </c>
      <c r="O184" s="16">
        <v>1.14789297694743E-3</v>
      </c>
      <c r="P184" s="16">
        <v>1.0348302385392799E-2</v>
      </c>
      <c r="Q184" s="16">
        <v>3.6576668026497297E-2</v>
      </c>
      <c r="R184" s="16">
        <v>7.1336017712639003E-6</v>
      </c>
      <c r="S184" s="16">
        <v>5.95930783738036E-4</v>
      </c>
      <c r="T184" s="16">
        <v>4.1818362906201903E-2</v>
      </c>
      <c r="U184" s="16">
        <v>4.0177976227928403E-2</v>
      </c>
    </row>
    <row r="185" spans="1:21" hidden="1" x14ac:dyDescent="0.2">
      <c r="A185" t="s">
        <v>587</v>
      </c>
      <c r="B185">
        <v>2013</v>
      </c>
      <c r="C185">
        <v>163</v>
      </c>
      <c r="D185" t="s">
        <v>288</v>
      </c>
      <c r="E185" s="16">
        <v>6.1308733411122703E-5</v>
      </c>
      <c r="F185" s="16">
        <v>7.6069224488514795E-4</v>
      </c>
      <c r="G185" s="16">
        <v>2.69716594050393E-3</v>
      </c>
      <c r="H185" s="16">
        <v>5.4673788289184499E-6</v>
      </c>
      <c r="I185" s="16">
        <v>2.1271117259640399E-3</v>
      </c>
      <c r="J185" s="16">
        <v>4.2756065596798301E-4</v>
      </c>
      <c r="K185" s="16">
        <v>2.4089155304776001E-4</v>
      </c>
      <c r="L185" s="16">
        <v>3.19617522922209E-3</v>
      </c>
      <c r="M185" s="16">
        <v>2.4077998110582199E-2</v>
      </c>
      <c r="N185" s="16">
        <v>5.4045923663006201E-2</v>
      </c>
      <c r="O185" s="16">
        <v>3.5696843192332799E-6</v>
      </c>
      <c r="P185" s="16">
        <v>6.5771610875541898E-4</v>
      </c>
      <c r="Q185" s="16">
        <v>7.6654853338731593E-2</v>
      </c>
      <c r="R185" s="16">
        <v>5.2404963213015799E-6</v>
      </c>
      <c r="S185" s="16">
        <v>6.9906193475740804E-6</v>
      </c>
      <c r="T185" s="16">
        <v>2.0911347859851801E-2</v>
      </c>
      <c r="U185" s="16">
        <v>0.325737283781322</v>
      </c>
    </row>
    <row r="186" spans="1:21" hidden="1" x14ac:dyDescent="0.2">
      <c r="A186" t="s">
        <v>605</v>
      </c>
      <c r="B186">
        <v>2005</v>
      </c>
      <c r="C186">
        <v>164</v>
      </c>
      <c r="D186" t="s">
        <v>61</v>
      </c>
      <c r="E186" s="16">
        <v>1.2164206079428501E-2</v>
      </c>
      <c r="F186" s="16">
        <v>4.41992219628645E-2</v>
      </c>
      <c r="G186" s="16">
        <v>1.6875456128647499E-7</v>
      </c>
      <c r="H186" s="16">
        <v>5.8218319798829903E-6</v>
      </c>
      <c r="I186" s="16">
        <v>2.7096974451072001E-5</v>
      </c>
      <c r="J186" s="16">
        <v>8.8881402835853298E-3</v>
      </c>
      <c r="K186" s="16">
        <v>4.5345375863448798E-5</v>
      </c>
      <c r="L186" s="16">
        <v>3.9302443904267501E-2</v>
      </c>
      <c r="M186" s="16">
        <v>3.6368849323804901E-2</v>
      </c>
      <c r="N186" s="16">
        <v>0.12454853413995599</v>
      </c>
      <c r="O186" s="16">
        <v>1.3213960361403999E-4</v>
      </c>
      <c r="P186" s="16">
        <v>1.7231914805193899E-2</v>
      </c>
      <c r="Q186" s="16">
        <v>4.7412193429588502E-2</v>
      </c>
      <c r="R186" s="16">
        <v>2.4569087528052199E-3</v>
      </c>
      <c r="S186" s="16">
        <v>6.5211831460255804E-3</v>
      </c>
      <c r="T186" s="16">
        <v>1.8407211938740599E-2</v>
      </c>
      <c r="U186" s="16">
        <v>0.13850368406340899</v>
      </c>
    </row>
    <row r="187" spans="1:21" hidden="1" x14ac:dyDescent="0.2">
      <c r="A187" t="s">
        <v>389</v>
      </c>
      <c r="B187">
        <v>2006</v>
      </c>
      <c r="C187">
        <v>165</v>
      </c>
      <c r="D187" t="s">
        <v>289</v>
      </c>
      <c r="E187" s="16">
        <v>2.6290098941889301E-2</v>
      </c>
      <c r="F187" s="16">
        <v>3.6742296174993002E-6</v>
      </c>
      <c r="G187" s="16">
        <v>3.4826733263600002E-6</v>
      </c>
      <c r="H187" s="16">
        <v>5.8700602384956301E-2</v>
      </c>
      <c r="I187" s="16">
        <v>1.5291472030319799E-5</v>
      </c>
      <c r="J187" s="16">
        <v>6.4853944236647407E-2</v>
      </c>
      <c r="K187" s="16">
        <v>1.11472148830902E-5</v>
      </c>
      <c r="L187" s="16">
        <v>7.26208433956817E-2</v>
      </c>
      <c r="M187" s="16">
        <v>9.6311153853093495E-3</v>
      </c>
      <c r="N187" s="16">
        <v>5.54366534801893E-2</v>
      </c>
      <c r="O187" s="16">
        <v>7.4193573988649599E-6</v>
      </c>
      <c r="P187" s="16">
        <v>2.4755688201155101E-2</v>
      </c>
      <c r="Q187" s="16">
        <v>7.2392766758691698E-6</v>
      </c>
      <c r="R187" s="16">
        <v>1.08920318095591E-5</v>
      </c>
      <c r="S187" s="16">
        <v>3.0604956031505901E-3</v>
      </c>
      <c r="T187" s="16">
        <v>3.04943816506129E-3</v>
      </c>
      <c r="U187" s="16">
        <v>0.15719708101957899</v>
      </c>
    </row>
    <row r="188" spans="1:21" hidden="1" x14ac:dyDescent="0.2">
      <c r="A188" t="s">
        <v>389</v>
      </c>
      <c r="B188">
        <v>2006</v>
      </c>
      <c r="C188">
        <v>166</v>
      </c>
      <c r="D188" t="s">
        <v>290</v>
      </c>
      <c r="E188" s="16">
        <v>2.2929864379370599E-2</v>
      </c>
      <c r="F188" s="16">
        <v>6.2954996736268198E-2</v>
      </c>
      <c r="G188" s="16">
        <v>2.4912038418374198E-6</v>
      </c>
      <c r="H188" s="16">
        <v>8.1285329881974603E-6</v>
      </c>
      <c r="I188" s="16">
        <v>1.0938198992409399E-5</v>
      </c>
      <c r="J188" s="16">
        <v>3.6469495147054602E-2</v>
      </c>
      <c r="K188" s="16">
        <v>7.9737551990172096E-6</v>
      </c>
      <c r="L188" s="16">
        <v>0.25251495134030599</v>
      </c>
      <c r="M188" s="16">
        <v>2.4825635549258498E-2</v>
      </c>
      <c r="N188" s="16">
        <v>2.3974865260388799E-2</v>
      </c>
      <c r="O188" s="16">
        <v>5.3071677771556399E-6</v>
      </c>
      <c r="P188" s="16">
        <v>2.9621318550601601E-3</v>
      </c>
      <c r="Q188" s="16">
        <v>1.9894619098097298E-3</v>
      </c>
      <c r="R188" s="16">
        <v>4.6698739968424702E-5</v>
      </c>
      <c r="S188" s="16">
        <v>1.5277864927718901E-3</v>
      </c>
      <c r="T188" s="16">
        <v>2.4836484312182201E-6</v>
      </c>
      <c r="U188" s="16">
        <v>0.15991239635532101</v>
      </c>
    </row>
    <row r="189" spans="1:21" hidden="1" x14ac:dyDescent="0.2">
      <c r="A189" t="s">
        <v>389</v>
      </c>
      <c r="B189">
        <v>2009</v>
      </c>
      <c r="C189">
        <v>167</v>
      </c>
      <c r="D189" t="s">
        <v>291</v>
      </c>
      <c r="E189" s="16">
        <v>6.3369392300093794E-2</v>
      </c>
      <c r="F189" s="16">
        <v>2.3608793504716698E-2</v>
      </c>
      <c r="G189" s="16">
        <v>2.0592708635764502E-6</v>
      </c>
      <c r="H189" s="16">
        <v>1.41899887281105E-2</v>
      </c>
      <c r="I189" s="16">
        <v>1.39993415914435E-2</v>
      </c>
      <c r="J189" s="16">
        <v>5.0280795527417304E-3</v>
      </c>
      <c r="K189" s="16">
        <v>6.5912397367356801E-6</v>
      </c>
      <c r="L189" s="16">
        <v>2.1198750702158299E-2</v>
      </c>
      <c r="M189" s="16">
        <v>3.8017201843702803E-2</v>
      </c>
      <c r="N189" s="16">
        <v>0.26723728323435197</v>
      </c>
      <c r="O189" s="16">
        <v>4.3869938654027004E-6</v>
      </c>
      <c r="P189" s="16">
        <v>6.7965936277051002E-4</v>
      </c>
      <c r="Q189" s="16">
        <v>2.1327427246996E-2</v>
      </c>
      <c r="R189" s="16">
        <v>3.8601961416285402E-5</v>
      </c>
      <c r="S189" s="16">
        <v>8.5911810262706808E-6</v>
      </c>
      <c r="T189" s="16">
        <v>1.16767170738796E-2</v>
      </c>
      <c r="U189" s="16">
        <v>6.8602767051637203E-2</v>
      </c>
    </row>
    <row r="190" spans="1:21" hidden="1" x14ac:dyDescent="0.2">
      <c r="A190" t="s">
        <v>389</v>
      </c>
      <c r="B190">
        <v>2009</v>
      </c>
      <c r="C190">
        <v>168</v>
      </c>
      <c r="D190" t="s">
        <v>292</v>
      </c>
      <c r="E190" s="16">
        <v>0.27884260520876902</v>
      </c>
      <c r="F190" s="16">
        <v>4.1046006241306901E-2</v>
      </c>
      <c r="G190" s="16">
        <v>2.2423013175680302E-6</v>
      </c>
      <c r="H190" s="16">
        <v>7.3163905430906597E-6</v>
      </c>
      <c r="I190" s="16">
        <v>9.8453356568409294E-6</v>
      </c>
      <c r="J190" s="16">
        <v>4.4277330921817203E-2</v>
      </c>
      <c r="K190" s="16">
        <v>5.6749981566559503E-4</v>
      </c>
      <c r="L190" s="16">
        <v>4.6281859025295497E-6</v>
      </c>
      <c r="M190" s="16">
        <v>1.0788586552367301E-2</v>
      </c>
      <c r="N190" s="16">
        <v>0.101460485807549</v>
      </c>
      <c r="O190" s="16">
        <v>4.7769151200784604E-6</v>
      </c>
      <c r="P190" s="16">
        <v>8.2056905747976194E-2</v>
      </c>
      <c r="Q190" s="16">
        <v>1.2576902419943199E-2</v>
      </c>
      <c r="R190" s="16">
        <v>1.3377792830245E-3</v>
      </c>
      <c r="S190" s="16">
        <v>1.5852624779620799E-3</v>
      </c>
      <c r="T190" s="16">
        <v>4.0940815594742899E-2</v>
      </c>
      <c r="U190" s="16">
        <v>1.40103062957759E-2</v>
      </c>
    </row>
    <row r="191" spans="1:21" hidden="1" x14ac:dyDescent="0.2">
      <c r="A191" t="s">
        <v>596</v>
      </c>
      <c r="B191">
        <v>2018</v>
      </c>
      <c r="C191">
        <v>169</v>
      </c>
      <c r="D191" t="s">
        <v>96</v>
      </c>
      <c r="E191" s="16">
        <v>0.271497121640356</v>
      </c>
      <c r="F191" s="16">
        <v>2.5214767770708302E-7</v>
      </c>
      <c r="G191" s="16">
        <v>1.8327906748199198E-2</v>
      </c>
      <c r="H191" s="16">
        <v>4.3207043414864199E-2</v>
      </c>
      <c r="I191" s="16">
        <v>3.7003528082707397E-2</v>
      </c>
      <c r="J191" s="16">
        <v>1.1697581952469E-4</v>
      </c>
      <c r="K191" s="16">
        <v>7.6498875636032004E-7</v>
      </c>
      <c r="L191" s="16">
        <v>7.2829643083520898E-2</v>
      </c>
      <c r="M191" s="16">
        <v>2.5302160705667898E-7</v>
      </c>
      <c r="N191" s="16">
        <v>5.5289837925549597E-2</v>
      </c>
      <c r="O191" s="16">
        <v>6.7698166807178003E-5</v>
      </c>
      <c r="P191" s="16">
        <v>4.9506874660203201E-7</v>
      </c>
      <c r="Q191" s="16">
        <v>6.0736363999802801E-3</v>
      </c>
      <c r="R191" s="16">
        <v>7.4747656303561101E-7</v>
      </c>
      <c r="S191" s="16">
        <v>1.91365955134216E-4</v>
      </c>
      <c r="T191" s="16">
        <v>2.3941920746437299E-2</v>
      </c>
      <c r="U191" s="16">
        <v>2.7614919988966698E-2</v>
      </c>
    </row>
    <row r="192" spans="1:21" hidden="1" x14ac:dyDescent="0.2">
      <c r="A192" t="s">
        <v>389</v>
      </c>
      <c r="B192">
        <v>2017</v>
      </c>
      <c r="C192">
        <v>170</v>
      </c>
      <c r="D192" t="s">
        <v>293</v>
      </c>
      <c r="E192" s="16">
        <v>6.4618778551292998E-5</v>
      </c>
      <c r="F192" s="16">
        <v>1.30583113710105E-6</v>
      </c>
      <c r="G192" s="16">
        <v>1.2377515134743899E-6</v>
      </c>
      <c r="H192" s="16">
        <v>2.3369804459874301E-5</v>
      </c>
      <c r="I192" s="16">
        <v>1.02090395539354E-4</v>
      </c>
      <c r="J192" s="16">
        <v>2.1850735588237601E-2</v>
      </c>
      <c r="K192" s="16">
        <v>3.9617502991559499E-6</v>
      </c>
      <c r="L192" s="16">
        <v>2.5547610665054899E-6</v>
      </c>
      <c r="M192" s="16">
        <v>1.05561199003796E-2</v>
      </c>
      <c r="N192" s="16">
        <v>8.9312460762844205E-4</v>
      </c>
      <c r="O192" s="16">
        <v>1.32444766713311E-2</v>
      </c>
      <c r="P192" s="16">
        <v>3.3136160137851797E-2</v>
      </c>
      <c r="Q192" s="16">
        <v>4.4348237862794203E-2</v>
      </c>
      <c r="R192" s="16">
        <v>0.369035582013091</v>
      </c>
      <c r="S192" s="16">
        <v>5.7979291717150098E-2</v>
      </c>
      <c r="T192" s="16">
        <v>7.69503289548554E-3</v>
      </c>
      <c r="U192" s="16">
        <v>2.13621593585691E-2</v>
      </c>
    </row>
    <row r="193" spans="1:21" hidden="1" x14ac:dyDescent="0.2">
      <c r="A193" t="s">
        <v>377</v>
      </c>
      <c r="B193">
        <v>2009</v>
      </c>
      <c r="C193">
        <v>171</v>
      </c>
      <c r="D193" t="s">
        <v>294</v>
      </c>
      <c r="E193" s="16">
        <v>3.3872061232417702E-4</v>
      </c>
      <c r="F193" s="16">
        <v>2.1771677505608999E-2</v>
      </c>
      <c r="G193" s="16">
        <v>1.5122385151913201E-4</v>
      </c>
      <c r="H193" s="16">
        <v>6.2388240680727897E-6</v>
      </c>
      <c r="I193" s="16">
        <v>8.3953032157585504E-6</v>
      </c>
      <c r="J193" s="16">
        <v>1.5896866965202001E-2</v>
      </c>
      <c r="K193" s="16">
        <v>7.42738088201748E-2</v>
      </c>
      <c r="L193" s="16">
        <v>3.9465413211825497E-6</v>
      </c>
      <c r="M193" s="16">
        <v>3.8375156539002503E-2</v>
      </c>
      <c r="N193" s="16">
        <v>1.3199554451114499E-3</v>
      </c>
      <c r="O193" s="16">
        <v>4.0733655272722701E-6</v>
      </c>
      <c r="P193" s="16">
        <v>3.1449025482997599E-2</v>
      </c>
      <c r="Q193" s="16">
        <v>0.26067251308251799</v>
      </c>
      <c r="R193" s="16">
        <v>1.81324323195011E-2</v>
      </c>
      <c r="S193" s="16">
        <v>2.2255435034942199E-2</v>
      </c>
      <c r="T193" s="16">
        <v>1.90625364156289E-6</v>
      </c>
      <c r="U193" s="16">
        <v>3.1805321412645797E-2</v>
      </c>
    </row>
    <row r="194" spans="1:21" x14ac:dyDescent="0.2">
      <c r="A194" t="s">
        <v>622</v>
      </c>
      <c r="B194">
        <v>2003</v>
      </c>
      <c r="C194">
        <v>172</v>
      </c>
      <c r="D194" t="s">
        <v>295</v>
      </c>
      <c r="E194" s="16">
        <v>3.9980387082075901E-2</v>
      </c>
      <c r="F194" s="16">
        <v>3.7236228750590801E-2</v>
      </c>
      <c r="G194" s="16">
        <v>2.7442154705459899E-7</v>
      </c>
      <c r="H194" s="16">
        <v>2.0770389139128601E-2</v>
      </c>
      <c r="I194" s="16">
        <v>1.7500553425280601E-2</v>
      </c>
      <c r="J194" s="16">
        <v>2.9814200814200099E-2</v>
      </c>
      <c r="K194" s="16">
        <v>7.5140691365578596E-3</v>
      </c>
      <c r="L194" s="16">
        <v>1.80185093878035E-2</v>
      </c>
      <c r="M194" s="16">
        <v>3.6327617977118601E-2</v>
      </c>
      <c r="N194" s="16">
        <v>1.67116048656933E-2</v>
      </c>
      <c r="O194" s="16">
        <v>2.50002661964497E-2</v>
      </c>
      <c r="P194" s="16">
        <v>2.4721666216441202E-2</v>
      </c>
      <c r="Q194" s="16">
        <v>5.2914348719289198E-2</v>
      </c>
      <c r="R194" s="16">
        <v>2.2351850782317099E-2</v>
      </c>
      <c r="S194" s="16">
        <v>7.9600697309981008E-3</v>
      </c>
      <c r="T194" s="16">
        <v>0.102519111814903</v>
      </c>
      <c r="U194" s="16">
        <v>9.2837253590160998E-2</v>
      </c>
    </row>
    <row r="195" spans="1:21" hidden="1" x14ac:dyDescent="0.2">
      <c r="A195" t="s">
        <v>389</v>
      </c>
      <c r="B195">
        <v>2006</v>
      </c>
      <c r="C195">
        <v>173</v>
      </c>
      <c r="D195" t="s">
        <v>296</v>
      </c>
      <c r="E195" s="16">
        <v>4.79167250648352E-2</v>
      </c>
      <c r="F195" s="16">
        <v>1.63529229238808E-6</v>
      </c>
      <c r="G195" s="16">
        <v>1.55003618183728E-6</v>
      </c>
      <c r="H195" s="16">
        <v>2.6195650528881699E-3</v>
      </c>
      <c r="I195" s="16">
        <v>5.4427294187192103E-2</v>
      </c>
      <c r="J195" s="16">
        <v>2.7195219431004202E-3</v>
      </c>
      <c r="K195" s="16">
        <v>3.92295736784257E-4</v>
      </c>
      <c r="L195" s="16">
        <v>4.3893032720651697E-2</v>
      </c>
      <c r="M195" s="16">
        <v>1.6947522579213101E-2</v>
      </c>
      <c r="N195" s="16">
        <v>6.2656218597978194E-2</v>
      </c>
      <c r="O195" s="16">
        <v>3.3021392868456702E-6</v>
      </c>
      <c r="P195" s="16">
        <v>2.7576580980326601E-2</v>
      </c>
      <c r="Q195" s="16">
        <v>4.8202150995776002E-2</v>
      </c>
      <c r="R195" s="16">
        <v>4.84772524335065E-6</v>
      </c>
      <c r="S195" s="16">
        <v>1.2667461087617999E-2</v>
      </c>
      <c r="T195" s="16">
        <v>0.105550179419806</v>
      </c>
      <c r="U195" s="16">
        <v>0.100611666957427</v>
      </c>
    </row>
    <row r="196" spans="1:21" hidden="1" x14ac:dyDescent="0.2">
      <c r="A196" t="s">
        <v>389</v>
      </c>
      <c r="B196">
        <v>2005</v>
      </c>
      <c r="C196">
        <v>174</v>
      </c>
      <c r="D196" t="s">
        <v>297</v>
      </c>
      <c r="E196" s="16">
        <v>5.4880093588618496E-4</v>
      </c>
      <c r="F196" s="16">
        <v>3.6504536087118698E-2</v>
      </c>
      <c r="G196" s="16">
        <v>3.5730879431649301E-5</v>
      </c>
      <c r="H196" s="16">
        <v>6.0179686708495498E-3</v>
      </c>
      <c r="I196" s="16">
        <v>2.1092512276086001E-4</v>
      </c>
      <c r="J196" s="16">
        <v>7.8509618913639404E-5</v>
      </c>
      <c r="K196" s="16">
        <v>1.4120505099639801E-4</v>
      </c>
      <c r="L196" s="16">
        <v>9.8463176555826606E-2</v>
      </c>
      <c r="M196" s="16">
        <v>5.7929058010561203E-2</v>
      </c>
      <c r="N196" s="16">
        <v>0.23466899254805301</v>
      </c>
      <c r="O196" s="16">
        <v>4.5805703924365396E-6</v>
      </c>
      <c r="P196" s="16">
        <v>3.5304318132378799E-3</v>
      </c>
      <c r="Q196" s="16">
        <v>1.7237310718706201E-4</v>
      </c>
      <c r="R196" s="16">
        <v>1.45069648448057E-3</v>
      </c>
      <c r="S196" s="16">
        <v>4.7910067031594402E-4</v>
      </c>
      <c r="T196" s="16">
        <v>2.14361537960589E-6</v>
      </c>
      <c r="U196" s="16">
        <v>9.8729530393763199E-2</v>
      </c>
    </row>
    <row r="197" spans="1:21" hidden="1" x14ac:dyDescent="0.2">
      <c r="A197" t="s">
        <v>389</v>
      </c>
      <c r="B197">
        <v>2005</v>
      </c>
      <c r="C197">
        <v>175</v>
      </c>
      <c r="D197" t="s">
        <v>298</v>
      </c>
      <c r="E197" s="16">
        <v>8.2583473014624903E-2</v>
      </c>
      <c r="F197" s="16">
        <v>2.6750761744240899E-2</v>
      </c>
      <c r="G197" s="16">
        <v>2.4020452666710298E-6</v>
      </c>
      <c r="H197" s="16">
        <v>5.6392951296712901E-2</v>
      </c>
      <c r="I197" s="16">
        <v>1.0546727921005501E-5</v>
      </c>
      <c r="J197" s="16">
        <v>6.1291840536680398E-4</v>
      </c>
      <c r="K197" s="16">
        <v>4.5203425349128499E-5</v>
      </c>
      <c r="L197" s="16">
        <v>2.0682854160179601E-3</v>
      </c>
      <c r="M197" s="16">
        <v>2.54294740900468E-6</v>
      </c>
      <c r="N197" s="16">
        <v>0.22659842817661699</v>
      </c>
      <c r="O197" s="16">
        <v>3.3280962758595697E-2</v>
      </c>
      <c r="P197" s="16">
        <v>4.2490643632824001E-5</v>
      </c>
      <c r="Q197" s="16">
        <v>2.6002919689858298E-2</v>
      </c>
      <c r="R197" s="16">
        <v>2.4279746940826401E-2</v>
      </c>
      <c r="S197" s="16">
        <v>2.3511149385349101E-4</v>
      </c>
      <c r="T197" s="16">
        <v>3.775452172032E-4</v>
      </c>
      <c r="U197" s="16">
        <v>3.5416600389911401E-2</v>
      </c>
    </row>
    <row r="198" spans="1:21" x14ac:dyDescent="0.2">
      <c r="A198" t="s">
        <v>622</v>
      </c>
      <c r="B198">
        <v>2005</v>
      </c>
      <c r="C198">
        <v>176</v>
      </c>
      <c r="D198" t="s">
        <v>299</v>
      </c>
      <c r="E198" s="16">
        <v>1.92318911880268E-2</v>
      </c>
      <c r="F198" s="16">
        <v>5.0804957998272005E-4</v>
      </c>
      <c r="G198" s="16">
        <v>1.8682896084598499E-2</v>
      </c>
      <c r="H198" s="16">
        <v>2.6719820116284598E-2</v>
      </c>
      <c r="I198" s="16">
        <v>4.1130983587187503E-2</v>
      </c>
      <c r="J198" s="16">
        <v>4.9457386501450998E-2</v>
      </c>
      <c r="K198" s="16">
        <v>1.3510265427250901E-6</v>
      </c>
      <c r="L198" s="16">
        <v>4.4070150900963903E-2</v>
      </c>
      <c r="M198" s="16">
        <v>2.3706225424485802E-2</v>
      </c>
      <c r="N198" s="16">
        <v>4.90675423032471E-2</v>
      </c>
      <c r="O198" s="16">
        <v>1.2908550616929601E-2</v>
      </c>
      <c r="P198" s="16">
        <v>1.4590411893249401E-4</v>
      </c>
      <c r="Q198" s="16">
        <v>5.3853075703595203E-2</v>
      </c>
      <c r="R198" s="16">
        <v>3.5941035582488599E-3</v>
      </c>
      <c r="S198" s="16">
        <v>1.5803415919324201E-2</v>
      </c>
      <c r="T198" s="16">
        <v>5.4999672930241598E-2</v>
      </c>
      <c r="U198" s="16">
        <v>0.139182874796423</v>
      </c>
    </row>
    <row r="199" spans="1:21" hidden="1" x14ac:dyDescent="0.2">
      <c r="A199" t="s">
        <v>389</v>
      </c>
      <c r="B199">
        <v>2015</v>
      </c>
      <c r="C199">
        <v>177</v>
      </c>
      <c r="D199" t="s">
        <v>745</v>
      </c>
      <c r="E199" s="16">
        <v>2.0234583880883599E-2</v>
      </c>
      <c r="F199" s="16">
        <v>2.9508922033703698E-4</v>
      </c>
      <c r="G199" s="16">
        <v>8.9809519704680394E-5</v>
      </c>
      <c r="H199" s="16">
        <v>6.1236186745152797E-6</v>
      </c>
      <c r="I199" s="16">
        <v>1.17912321079774E-2</v>
      </c>
      <c r="J199" s="16">
        <v>9.9052087461463595E-6</v>
      </c>
      <c r="K199" s="16">
        <v>5.3360366621814598E-4</v>
      </c>
      <c r="L199" s="16">
        <v>6.2260278266922001E-2</v>
      </c>
      <c r="M199" s="16">
        <v>4.9185718905817903E-2</v>
      </c>
      <c r="N199" s="16">
        <v>0.25254883000703698</v>
      </c>
      <c r="O199" s="16">
        <v>5.2323999189853199E-2</v>
      </c>
      <c r="P199" s="16">
        <v>1.2490341520679399E-2</v>
      </c>
      <c r="Q199" s="16">
        <v>3.6642557297550102E-2</v>
      </c>
      <c r="R199" s="16">
        <v>5.8387435696747999E-3</v>
      </c>
      <c r="S199" s="16">
        <v>7.8296910681970596E-6</v>
      </c>
      <c r="T199" s="16">
        <v>1.2927988957631699E-2</v>
      </c>
      <c r="U199" s="16">
        <v>1.5829772476769199E-2</v>
      </c>
    </row>
    <row r="200" spans="1:21" hidden="1" x14ac:dyDescent="0.2">
      <c r="A200" t="s">
        <v>389</v>
      </c>
      <c r="B200">
        <v>2015</v>
      </c>
      <c r="C200">
        <v>178</v>
      </c>
      <c r="D200" t="s">
        <v>743</v>
      </c>
      <c r="E200" s="16">
        <v>1.5544357872138301E-2</v>
      </c>
      <c r="F200" s="16">
        <v>1.0256739262737301E-4</v>
      </c>
      <c r="G200" s="16">
        <v>3.1763538280612498E-6</v>
      </c>
      <c r="H200" s="16">
        <v>3.9399247469740002E-2</v>
      </c>
      <c r="I200" s="16">
        <v>2.2089580130479101E-2</v>
      </c>
      <c r="J200" s="16">
        <v>1.6764371477325301E-5</v>
      </c>
      <c r="K200" s="16">
        <v>6.5507290932325702E-4</v>
      </c>
      <c r="L200" s="16">
        <v>6.5561019356769798E-6</v>
      </c>
      <c r="M200" s="16">
        <v>3.3626763197284299E-6</v>
      </c>
      <c r="N200" s="16">
        <v>0.27340058643854498</v>
      </c>
      <c r="O200" s="16">
        <v>3.8006621518502398E-2</v>
      </c>
      <c r="P200" s="16">
        <v>2.3877714426123698E-3</v>
      </c>
      <c r="Q200" s="16">
        <v>4.0834122707333602E-2</v>
      </c>
      <c r="R200" s="16">
        <v>9.9340201309716205E-6</v>
      </c>
      <c r="S200" s="16">
        <v>1.60862972034975E-2</v>
      </c>
      <c r="T200" s="16">
        <v>2.2674098329951899E-2</v>
      </c>
      <c r="U200" s="16">
        <v>4.6634845539214799E-2</v>
      </c>
    </row>
    <row r="201" spans="1:21" hidden="1" x14ac:dyDescent="0.2">
      <c r="A201" t="s">
        <v>389</v>
      </c>
      <c r="B201">
        <v>2014</v>
      </c>
      <c r="C201">
        <v>179</v>
      </c>
      <c r="D201" t="s">
        <v>300</v>
      </c>
      <c r="E201" s="16">
        <v>7.5809678746458099E-3</v>
      </c>
      <c r="F201" s="16">
        <v>3.6763923349281399E-2</v>
      </c>
      <c r="G201" s="16">
        <v>2.5501403060808902E-6</v>
      </c>
      <c r="H201" s="16">
        <v>2.63346209190643E-2</v>
      </c>
      <c r="I201" s="16">
        <v>9.0852949033106594E-5</v>
      </c>
      <c r="J201" s="16">
        <v>1.3294326417121599E-4</v>
      </c>
      <c r="K201" s="16">
        <v>1.2713290575980999E-2</v>
      </c>
      <c r="L201" s="16">
        <v>0.12391013431303199</v>
      </c>
      <c r="M201" s="16">
        <v>5.0584244517768898E-2</v>
      </c>
      <c r="N201" s="16">
        <v>8.1177457391915897E-2</v>
      </c>
      <c r="O201" s="16">
        <v>3.2823694854105703E-2</v>
      </c>
      <c r="P201" s="16">
        <v>1.8127016912183099E-2</v>
      </c>
      <c r="Q201" s="16">
        <v>1.44628605142103E-2</v>
      </c>
      <c r="R201" s="16">
        <v>3.0349026322450401E-3</v>
      </c>
      <c r="S201" s="16">
        <v>8.6931404540514408E-3</v>
      </c>
      <c r="T201" s="16">
        <v>2.5424061508803299E-6</v>
      </c>
      <c r="U201" s="16">
        <v>7.0896363733568002E-2</v>
      </c>
    </row>
    <row r="202" spans="1:21" hidden="1" x14ac:dyDescent="0.2">
      <c r="A202" t="s">
        <v>605</v>
      </c>
      <c r="B202">
        <v>1999</v>
      </c>
      <c r="C202">
        <v>180</v>
      </c>
      <c r="D202" t="s">
        <v>62</v>
      </c>
      <c r="E202" s="16">
        <v>1.06474517890024E-2</v>
      </c>
      <c r="F202" s="16">
        <v>7.1468069507739304E-2</v>
      </c>
      <c r="G202" s="16">
        <v>2.9267659705747599E-7</v>
      </c>
      <c r="H202" s="16">
        <v>9.4126671151860703E-3</v>
      </c>
      <c r="I202" s="16">
        <v>5.6137198268691302E-5</v>
      </c>
      <c r="J202" s="16">
        <v>4.2982952733529797E-3</v>
      </c>
      <c r="K202" s="16">
        <v>2.52413499300149E-3</v>
      </c>
      <c r="L202" s="16">
        <v>7.0307327972674402E-2</v>
      </c>
      <c r="M202" s="16">
        <v>4.6144668309839702E-2</v>
      </c>
      <c r="N202" s="16">
        <v>0.102455566121034</v>
      </c>
      <c r="O202" s="16">
        <v>1.5487209587508899E-2</v>
      </c>
      <c r="P202" s="16">
        <v>4.0486052800743598E-2</v>
      </c>
      <c r="Q202" s="16">
        <v>5.7124535836585603E-2</v>
      </c>
      <c r="R202" s="16">
        <v>4.1833906279699897E-3</v>
      </c>
      <c r="S202" s="16">
        <v>5.9343936221415896E-3</v>
      </c>
      <c r="T202" s="16">
        <v>4.3909425757786801E-2</v>
      </c>
      <c r="U202" s="16">
        <v>5.9697698883707198E-2</v>
      </c>
    </row>
    <row r="203" spans="1:21" hidden="1" x14ac:dyDescent="0.2">
      <c r="A203" t="s">
        <v>377</v>
      </c>
      <c r="B203">
        <v>2014</v>
      </c>
      <c r="C203">
        <v>181</v>
      </c>
      <c r="D203" t="s">
        <v>301</v>
      </c>
      <c r="E203" s="16">
        <v>7.8437972919610606E-5</v>
      </c>
      <c r="F203" s="16">
        <v>3.2236696263492098E-4</v>
      </c>
      <c r="G203" s="16">
        <v>7.9181916594098695E-7</v>
      </c>
      <c r="H203" s="16">
        <v>2.5836216623249499E-6</v>
      </c>
      <c r="I203" s="16">
        <v>2.1057986059316099E-3</v>
      </c>
      <c r="J203" s="16">
        <v>1.0311191318010699E-4</v>
      </c>
      <c r="K203" s="16">
        <v>2.5344261617895598E-6</v>
      </c>
      <c r="L203" s="16">
        <v>2.4561701277801402E-2</v>
      </c>
      <c r="M203" s="16">
        <v>1.3307299507038101E-2</v>
      </c>
      <c r="N203" s="16">
        <v>0.111079287727536</v>
      </c>
      <c r="O203" s="16">
        <v>2.3665225567675501E-4</v>
      </c>
      <c r="P203" s="16">
        <v>3.9154294716488E-2</v>
      </c>
      <c r="Q203" s="16">
        <v>7.7725724818287698E-2</v>
      </c>
      <c r="R203" s="16">
        <v>1.63242203498773E-4</v>
      </c>
      <c r="S203" s="16">
        <v>1.33839642706148E-2</v>
      </c>
      <c r="T203" s="16">
        <v>5.9348101213719799E-2</v>
      </c>
      <c r="U203" s="16">
        <v>0.14266188398416499</v>
      </c>
    </row>
    <row r="204" spans="1:21" hidden="1" x14ac:dyDescent="0.2">
      <c r="A204" t="s">
        <v>389</v>
      </c>
      <c r="B204">
        <v>2014</v>
      </c>
      <c r="C204">
        <v>182</v>
      </c>
      <c r="D204" t="s">
        <v>302</v>
      </c>
      <c r="E204" s="16">
        <v>4.02734537609344E-2</v>
      </c>
      <c r="F204" s="16">
        <v>3.3371139530308999E-2</v>
      </c>
      <c r="G204" s="16">
        <v>1.57683335849604E-6</v>
      </c>
      <c r="H204" s="16">
        <v>1.4827602113878799E-3</v>
      </c>
      <c r="I204" s="16">
        <v>3.1550366246956002E-5</v>
      </c>
      <c r="J204" s="16">
        <v>1.3405366541801999E-2</v>
      </c>
      <c r="K204" s="16">
        <v>2.6155005416860001E-3</v>
      </c>
      <c r="L204" s="16">
        <v>2.48271895265323E-2</v>
      </c>
      <c r="M204" s="16">
        <v>2.84950152286325E-2</v>
      </c>
      <c r="N204" s="16">
        <v>5.6277468796400297E-2</v>
      </c>
      <c r="O204" s="16">
        <v>1.6041089966238699E-3</v>
      </c>
      <c r="P204" s="16">
        <v>2.90924275838879E-3</v>
      </c>
      <c r="Q204" s="16">
        <v>5.5931011951659802E-2</v>
      </c>
      <c r="R204" s="16">
        <v>2.9558452722854401E-5</v>
      </c>
      <c r="S204" s="16">
        <v>1.3305115022187701E-2</v>
      </c>
      <c r="T204" s="16">
        <v>1.4457573816827701E-2</v>
      </c>
      <c r="U204" s="16">
        <v>0.18366913956389</v>
      </c>
    </row>
    <row r="205" spans="1:21" hidden="1" x14ac:dyDescent="0.2">
      <c r="A205" t="s">
        <v>389</v>
      </c>
      <c r="B205">
        <v>2009</v>
      </c>
      <c r="C205">
        <v>183</v>
      </c>
      <c r="D205" t="s">
        <v>303</v>
      </c>
      <c r="E205" s="16">
        <v>2.8824698088280199E-4</v>
      </c>
      <c r="F205" s="16">
        <v>2.62276574101231E-2</v>
      </c>
      <c r="G205" s="16">
        <v>4.9192066147659504E-4</v>
      </c>
      <c r="H205" s="16">
        <v>1.21646958346589E-4</v>
      </c>
      <c r="I205" s="16">
        <v>4.8932333332816498E-2</v>
      </c>
      <c r="J205" s="16">
        <v>7.8920119106602599E-6</v>
      </c>
      <c r="K205" s="16">
        <v>7.4846878611279402E-5</v>
      </c>
      <c r="L205" s="16">
        <v>2.1326865326234701E-4</v>
      </c>
      <c r="M205" s="16">
        <v>2.3098282021738002E-2</v>
      </c>
      <c r="N205" s="16">
        <v>1.7963610868478801E-2</v>
      </c>
      <c r="O205" s="16">
        <v>1.79153879014659E-2</v>
      </c>
      <c r="P205" s="16">
        <v>1.17032451999695E-2</v>
      </c>
      <c r="Q205" s="16">
        <v>8.7065286066862299E-2</v>
      </c>
      <c r="R205" s="16">
        <v>1.82625645033144E-3</v>
      </c>
      <c r="S205" s="16">
        <v>7.0684598982708997E-4</v>
      </c>
      <c r="T205" s="16">
        <v>0.26142156019345902</v>
      </c>
      <c r="U205" s="16">
        <v>0.110720855296237</v>
      </c>
    </row>
    <row r="206" spans="1:21" hidden="1" x14ac:dyDescent="0.2">
      <c r="A206" t="s">
        <v>605</v>
      </c>
      <c r="B206">
        <v>2001</v>
      </c>
      <c r="C206">
        <v>184</v>
      </c>
      <c r="D206" t="s">
        <v>63</v>
      </c>
      <c r="E206" s="16">
        <v>4.8712908858560298E-2</v>
      </c>
      <c r="F206" s="16">
        <v>8.5965784844534501E-2</v>
      </c>
      <c r="G206" s="16">
        <v>9.9020457973558805E-4</v>
      </c>
      <c r="H206" s="16">
        <v>3.6029133254440499E-3</v>
      </c>
      <c r="I206" s="16">
        <v>1.1673927236867799E-4</v>
      </c>
      <c r="J206" s="16">
        <v>9.5233540933649403E-3</v>
      </c>
      <c r="K206" s="16">
        <v>5.7602879651638098E-4</v>
      </c>
      <c r="L206" s="16">
        <v>3.5390829741367598E-2</v>
      </c>
      <c r="M206" s="16">
        <v>4.1974156557066399E-2</v>
      </c>
      <c r="N206" s="16">
        <v>6.1343076161962398E-2</v>
      </c>
      <c r="O206" s="16">
        <v>2.53013264425151E-2</v>
      </c>
      <c r="P206" s="16">
        <v>1.8130072802445E-2</v>
      </c>
      <c r="Q206" s="16">
        <v>5.4394913268284398E-2</v>
      </c>
      <c r="R206" s="16">
        <v>2.2970924900332101E-2</v>
      </c>
      <c r="S206" s="16">
        <v>2.3552457819351402E-2</v>
      </c>
      <c r="T206" s="16">
        <v>8.9341120999564504E-3</v>
      </c>
      <c r="U206" s="16">
        <v>6.8181367731720205E-2</v>
      </c>
    </row>
    <row r="207" spans="1:21" hidden="1" x14ac:dyDescent="0.2">
      <c r="A207" t="s">
        <v>389</v>
      </c>
      <c r="B207">
        <v>2009</v>
      </c>
      <c r="C207">
        <v>185</v>
      </c>
      <c r="D207" t="s">
        <v>304</v>
      </c>
      <c r="E207" s="16">
        <v>4.81144139100929E-5</v>
      </c>
      <c r="F207" s="16">
        <v>2.4205638786265302E-6</v>
      </c>
      <c r="G207" s="16">
        <v>2.2943675633916E-6</v>
      </c>
      <c r="H207" s="16">
        <v>7.4862771616165598E-6</v>
      </c>
      <c r="I207" s="16">
        <v>6.5507405872873299E-4</v>
      </c>
      <c r="J207" s="16">
        <v>2.0257946287970799E-2</v>
      </c>
      <c r="K207" s="16">
        <v>1.0614012275636599E-2</v>
      </c>
      <c r="L207" s="16">
        <v>4.7356523982365701E-6</v>
      </c>
      <c r="M207" s="16">
        <v>3.65882687722194E-2</v>
      </c>
      <c r="N207" s="16">
        <v>8.3205484440042297E-3</v>
      </c>
      <c r="O207" s="16">
        <v>1.5556557258577601E-2</v>
      </c>
      <c r="P207" s="16">
        <v>2.0214756136854601E-2</v>
      </c>
      <c r="Q207" s="16">
        <v>0.29079232074595701</v>
      </c>
      <c r="R207" s="16">
        <v>1.12588442766565E-2</v>
      </c>
      <c r="S207" s="16">
        <v>9.5719933820008105E-6</v>
      </c>
      <c r="T207" s="16">
        <v>2.28740912475978E-6</v>
      </c>
      <c r="U207" s="16">
        <v>0.115887310334089</v>
      </c>
    </row>
    <row r="208" spans="1:21" hidden="1" x14ac:dyDescent="0.2">
      <c r="A208" t="s">
        <v>389</v>
      </c>
      <c r="B208">
        <v>2006</v>
      </c>
      <c r="C208">
        <v>186</v>
      </c>
      <c r="D208" t="s">
        <v>305</v>
      </c>
      <c r="E208" s="16">
        <v>6.3981846172318793E-2</v>
      </c>
      <c r="F208" s="16">
        <v>2.0003505479599198E-2</v>
      </c>
      <c r="G208" s="16">
        <v>1.3856220096662001E-4</v>
      </c>
      <c r="H208" s="16">
        <v>9.0163664929929305E-2</v>
      </c>
      <c r="I208" s="16">
        <v>3.5054430477148502E-5</v>
      </c>
      <c r="J208" s="16">
        <v>8.5735676670073702E-3</v>
      </c>
      <c r="K208" s="16">
        <v>5.6076118256834602E-6</v>
      </c>
      <c r="L208" s="16">
        <v>0.100148712129389</v>
      </c>
      <c r="M208" s="16">
        <v>3.1714468469955799E-2</v>
      </c>
      <c r="N208" s="16">
        <v>7.9574344131773597E-2</v>
      </c>
      <c r="O208" s="16">
        <v>1.31375153963759E-2</v>
      </c>
      <c r="P208" s="16">
        <v>1.56326575332598E-3</v>
      </c>
      <c r="Q208" s="16">
        <v>1.46423374518441E-2</v>
      </c>
      <c r="R208" s="16">
        <v>5.4792418574129299E-6</v>
      </c>
      <c r="S208" s="16">
        <v>7.3090966561264999E-6</v>
      </c>
      <c r="T208" s="16">
        <v>1.32997020207095E-2</v>
      </c>
      <c r="U208" s="16">
        <v>2.5174832712585801E-2</v>
      </c>
    </row>
    <row r="209" spans="1:21" hidden="1" x14ac:dyDescent="0.2">
      <c r="A209" t="s">
        <v>389</v>
      </c>
      <c r="B209">
        <v>2006</v>
      </c>
      <c r="C209">
        <v>187</v>
      </c>
      <c r="D209" t="s">
        <v>306</v>
      </c>
      <c r="E209" s="16">
        <v>1.11517881931193E-5</v>
      </c>
      <c r="F209" s="16">
        <v>2.29966390967105E-4</v>
      </c>
      <c r="G209" s="16">
        <v>2.0833927583212699E-6</v>
      </c>
      <c r="H209" s="16">
        <v>6.7978888274737099E-6</v>
      </c>
      <c r="I209" s="16">
        <v>3.5280712208282897E-2</v>
      </c>
      <c r="J209" s="16">
        <v>1.0995868856016401E-5</v>
      </c>
      <c r="K209" s="16">
        <v>6.66844822541954E-6</v>
      </c>
      <c r="L209" s="16">
        <v>2.0796301832949001E-2</v>
      </c>
      <c r="M209" s="16">
        <v>2.2056029876799799E-6</v>
      </c>
      <c r="N209" s="16">
        <v>0.113272524822413</v>
      </c>
      <c r="O209" s="16">
        <v>9.8960948743758402E-3</v>
      </c>
      <c r="P209" s="16">
        <v>5.9000572798422596E-4</v>
      </c>
      <c r="Q209" s="16">
        <v>0.19503916293721801</v>
      </c>
      <c r="R209" s="16">
        <v>1.3666916838860901E-4</v>
      </c>
      <c r="S209" s="16">
        <v>8.6918164347130201E-6</v>
      </c>
      <c r="T209" s="16">
        <v>8.8311141941369006E-2</v>
      </c>
      <c r="U209" s="16">
        <v>0.15459175027063099</v>
      </c>
    </row>
    <row r="210" spans="1:21" hidden="1" x14ac:dyDescent="0.2">
      <c r="A210" t="s">
        <v>630</v>
      </c>
      <c r="B210">
        <v>2018</v>
      </c>
      <c r="C210">
        <v>188</v>
      </c>
      <c r="D210" t="s">
        <v>307</v>
      </c>
      <c r="E210" s="16">
        <v>1.7653055670566301E-2</v>
      </c>
      <c r="F210" s="16">
        <v>5.2885208932770301E-5</v>
      </c>
      <c r="G210" s="16">
        <v>1.1184520864621799E-3</v>
      </c>
      <c r="H210" s="16">
        <v>9.6730195424148693E-2</v>
      </c>
      <c r="I210" s="16">
        <v>3.6967063317916597E-2</v>
      </c>
      <c r="J210" s="16">
        <v>3.2843771513849898E-3</v>
      </c>
      <c r="K210" s="16">
        <v>9.7929164430356905E-7</v>
      </c>
      <c r="L210" s="16">
        <v>0.17477069447732499</v>
      </c>
      <c r="M210" s="16">
        <v>1.0192655941684E-2</v>
      </c>
      <c r="N210" s="16">
        <v>1.28739776554596E-2</v>
      </c>
      <c r="O210" s="16">
        <v>2.0075807492340001E-3</v>
      </c>
      <c r="P210" s="16">
        <v>2.93041702295113E-5</v>
      </c>
      <c r="Q210" s="16">
        <v>4.07556289251974E-2</v>
      </c>
      <c r="R210" s="16">
        <v>6.3076103101450599E-5</v>
      </c>
      <c r="S210" s="16">
        <v>1.06401282284885E-4</v>
      </c>
      <c r="T210" s="16">
        <v>1.49614825307263E-2</v>
      </c>
      <c r="U210" s="16">
        <v>9.8077011908699205E-2</v>
      </c>
    </row>
    <row r="211" spans="1:21" hidden="1" x14ac:dyDescent="0.2">
      <c r="A211" t="s">
        <v>389</v>
      </c>
      <c r="B211">
        <v>2012</v>
      </c>
      <c r="C211">
        <v>189</v>
      </c>
      <c r="D211" t="s">
        <v>308</v>
      </c>
      <c r="E211" s="16">
        <v>8.1378667945772795E-2</v>
      </c>
      <c r="F211" s="16">
        <v>8.7373020481184803E-3</v>
      </c>
      <c r="G211" s="16">
        <v>3.7544267097876401E-2</v>
      </c>
      <c r="H211" s="16">
        <v>1.8711981911577E-2</v>
      </c>
      <c r="I211" s="16">
        <v>4.32378572158394E-2</v>
      </c>
      <c r="J211" s="16">
        <v>2.8507372881033301E-5</v>
      </c>
      <c r="K211" s="16">
        <v>2.56736615028273E-5</v>
      </c>
      <c r="L211" s="16">
        <v>0.19046593078200699</v>
      </c>
      <c r="M211" s="16">
        <v>1.55768483592627E-2</v>
      </c>
      <c r="N211" s="16">
        <v>2.3825495551314999E-2</v>
      </c>
      <c r="O211" s="16">
        <v>1.31919284240503E-2</v>
      </c>
      <c r="P211" s="16">
        <v>4.1934967125096097E-2</v>
      </c>
      <c r="Q211" s="16">
        <v>9.0369963302194302E-3</v>
      </c>
      <c r="R211" s="16">
        <v>4.2667167657353702E-6</v>
      </c>
      <c r="S211" s="16">
        <v>5.6916350941661001E-6</v>
      </c>
      <c r="T211" s="16">
        <v>1.3601240127975501E-6</v>
      </c>
      <c r="U211" s="16">
        <v>8.3750055897679494E-3</v>
      </c>
    </row>
    <row r="212" spans="1:21" hidden="1" x14ac:dyDescent="0.2">
      <c r="A212" t="s">
        <v>389</v>
      </c>
      <c r="B212">
        <v>2012</v>
      </c>
      <c r="C212">
        <v>190</v>
      </c>
      <c r="D212" t="s">
        <v>309</v>
      </c>
      <c r="E212" s="16">
        <v>4.2972822248660403E-5</v>
      </c>
      <c r="F212" s="16">
        <v>4.6427600827870499E-3</v>
      </c>
      <c r="G212" s="16">
        <v>2.04918737364142E-6</v>
      </c>
      <c r="H212" s="16">
        <v>6.6862802978645401E-6</v>
      </c>
      <c r="I212" s="16">
        <v>5.5777152464074001E-3</v>
      </c>
      <c r="J212" s="16">
        <v>4.28194628133731E-5</v>
      </c>
      <c r="K212" s="16">
        <v>7.0567215689575403E-5</v>
      </c>
      <c r="L212" s="16">
        <v>8.7733599549159307E-3</v>
      </c>
      <c r="M212" s="16">
        <v>2.5541461469479099E-2</v>
      </c>
      <c r="N212" s="16">
        <v>8.2193036831543706E-2</v>
      </c>
      <c r="O212" s="16">
        <v>1.7702646864906801E-2</v>
      </c>
      <c r="P212" s="16">
        <v>3.4568700132264103E-2</v>
      </c>
      <c r="Q212" s="16">
        <v>3.9145304931992198E-2</v>
      </c>
      <c r="R212" s="16">
        <v>3.7508914895764099E-3</v>
      </c>
      <c r="S212" s="16">
        <v>2.5291808188227499E-2</v>
      </c>
      <c r="T212" s="16">
        <v>7.4347626303326697E-2</v>
      </c>
      <c r="U212" s="16">
        <v>0.24646581489387101</v>
      </c>
    </row>
    <row r="213" spans="1:21" hidden="1" x14ac:dyDescent="0.2">
      <c r="A213" t="s">
        <v>535</v>
      </c>
      <c r="B213">
        <v>2007</v>
      </c>
      <c r="C213">
        <v>191</v>
      </c>
      <c r="D213" t="s">
        <v>310</v>
      </c>
      <c r="E213" s="16">
        <v>2.2799275278935102E-2</v>
      </c>
      <c r="F213" s="16">
        <v>1.9068468816993499E-2</v>
      </c>
      <c r="G213" s="16">
        <v>1.1200518222819199E-6</v>
      </c>
      <c r="H213" s="16">
        <v>2.8550012217868201E-3</v>
      </c>
      <c r="I213" s="16">
        <v>1.20925283267198E-2</v>
      </c>
      <c r="J213" s="16">
        <v>5.5161825438070399E-3</v>
      </c>
      <c r="K213" s="16">
        <v>2.2709400372600701E-2</v>
      </c>
      <c r="L213" s="16">
        <v>2.8043468995950099E-2</v>
      </c>
      <c r="M213" s="16">
        <v>6.9955388826799095E-2</v>
      </c>
      <c r="N213" s="16">
        <v>6.4552411071672602E-2</v>
      </c>
      <c r="O213" s="16">
        <v>2.3861166397265902E-6</v>
      </c>
      <c r="P213" s="16">
        <v>8.2586414277141806E-2</v>
      </c>
      <c r="Q213" s="16">
        <v>3.6789947372167599E-2</v>
      </c>
      <c r="R213" s="16">
        <v>2.6102945559843001E-2</v>
      </c>
      <c r="S213" s="16">
        <v>1.7960204342854701E-4</v>
      </c>
      <c r="T213" s="16">
        <v>7.5535562484289304E-2</v>
      </c>
      <c r="U213" s="16">
        <v>7.1179825571438302E-2</v>
      </c>
    </row>
    <row r="214" spans="1:21" hidden="1" x14ac:dyDescent="0.2">
      <c r="A214" t="s">
        <v>389</v>
      </c>
      <c r="B214">
        <v>2016</v>
      </c>
      <c r="C214">
        <v>192</v>
      </c>
      <c r="D214" t="s">
        <v>735</v>
      </c>
      <c r="E214" s="16">
        <v>2.4448651442064699E-2</v>
      </c>
      <c r="F214" s="16">
        <v>1.6493066974928E-6</v>
      </c>
      <c r="G214" s="16">
        <v>1.5633199446730499E-6</v>
      </c>
      <c r="H214" s="16">
        <v>2.9516814172723401E-5</v>
      </c>
      <c r="I214" s="16">
        <v>1.7000307950739299E-2</v>
      </c>
      <c r="J214" s="16">
        <v>2.8501568463307699E-2</v>
      </c>
      <c r="K214" s="16">
        <v>8.8191320154192895E-3</v>
      </c>
      <c r="L214" s="16">
        <v>3.2267453407762402E-6</v>
      </c>
      <c r="M214" s="16">
        <v>4.7270774663744602E-2</v>
      </c>
      <c r="N214" s="16">
        <v>4.9080809018742101E-2</v>
      </c>
      <c r="O214" s="16">
        <v>3.3304385198900999E-6</v>
      </c>
      <c r="P214" s="16">
        <v>2.5615483356370702E-2</v>
      </c>
      <c r="Q214" s="16">
        <v>5.67213099982352E-2</v>
      </c>
      <c r="R214" s="16">
        <v>2.3488125580667998E-3</v>
      </c>
      <c r="S214" s="16">
        <v>1.1237821185327601E-2</v>
      </c>
      <c r="T214" s="16">
        <v>3.9189026049332297E-2</v>
      </c>
      <c r="U214" s="16">
        <v>0.15279605953619099</v>
      </c>
    </row>
    <row r="215" spans="1:21" hidden="1" x14ac:dyDescent="0.2">
      <c r="A215" t="s">
        <v>389</v>
      </c>
      <c r="B215">
        <v>2007</v>
      </c>
      <c r="C215">
        <v>193</v>
      </c>
      <c r="D215" t="s">
        <v>311</v>
      </c>
      <c r="E215" s="16">
        <v>9.4272949709213095E-5</v>
      </c>
      <c r="F215" s="16">
        <v>1.9405158155785401E-2</v>
      </c>
      <c r="G215" s="16">
        <v>1.8057674378609599E-6</v>
      </c>
      <c r="H215" s="16">
        <v>1.71247504735648E-2</v>
      </c>
      <c r="I215" s="16">
        <v>2.0534545302423499E-4</v>
      </c>
      <c r="J215" s="16">
        <v>5.4537625101751795E-4</v>
      </c>
      <c r="K215" s="16">
        <v>5.7798351359477301E-6</v>
      </c>
      <c r="L215" s="16">
        <v>4.2363736039658803E-2</v>
      </c>
      <c r="M215" s="16">
        <v>9.7356605856620704E-2</v>
      </c>
      <c r="N215" s="16">
        <v>5.8356448659814403E-2</v>
      </c>
      <c r="O215" s="16">
        <v>3.8469396194348297E-6</v>
      </c>
      <c r="P215" s="16">
        <v>4.8318131381890701E-4</v>
      </c>
      <c r="Q215" s="16">
        <v>3.7964187618991597E-2</v>
      </c>
      <c r="R215" s="16">
        <v>6.2052328041140104E-5</v>
      </c>
      <c r="S215" s="16">
        <v>6.3938382102665301E-5</v>
      </c>
      <c r="T215" s="16">
        <v>4.1572141889363701E-2</v>
      </c>
      <c r="U215" s="16">
        <v>0.117126380631696</v>
      </c>
    </row>
    <row r="216" spans="1:21" hidden="1" x14ac:dyDescent="0.2">
      <c r="A216" t="s">
        <v>389</v>
      </c>
      <c r="B216">
        <v>2007</v>
      </c>
      <c r="C216">
        <v>194</v>
      </c>
      <c r="D216" t="s">
        <v>312</v>
      </c>
      <c r="E216" s="16">
        <v>5.5522564155837696E-4</v>
      </c>
      <c r="F216" s="16">
        <v>1.88462573612448E-2</v>
      </c>
      <c r="G216" s="16">
        <v>3.4372422065623501E-6</v>
      </c>
      <c r="H216" s="16">
        <v>2.2594619379065199E-4</v>
      </c>
      <c r="I216" s="16">
        <v>2.2293416470847899E-2</v>
      </c>
      <c r="J216" s="16">
        <v>1.8433534311348501E-3</v>
      </c>
      <c r="K216" s="16">
        <v>9.2360786340873503E-4</v>
      </c>
      <c r="L216" s="16">
        <v>5.9809633053333901E-2</v>
      </c>
      <c r="M216" s="16">
        <v>1.13097576933156E-3</v>
      </c>
      <c r="N216" s="16">
        <v>4.92915342991017E-2</v>
      </c>
      <c r="O216" s="16">
        <v>1.146879917895E-4</v>
      </c>
      <c r="P216" s="16">
        <v>1.6816803420291199E-4</v>
      </c>
      <c r="Q216" s="16">
        <v>8.4074268038863101E-2</v>
      </c>
      <c r="R216" s="16">
        <v>1.1380868474810701E-3</v>
      </c>
      <c r="S216" s="16">
        <v>3.9011897959013298E-4</v>
      </c>
      <c r="T216" s="16">
        <v>0.315335662873793</v>
      </c>
      <c r="U216" s="16">
        <v>0.11644122745949401</v>
      </c>
    </row>
    <row r="217" spans="1:21" hidden="1" x14ac:dyDescent="0.2">
      <c r="A217" t="s">
        <v>389</v>
      </c>
      <c r="B217">
        <v>2012</v>
      </c>
      <c r="C217">
        <v>195</v>
      </c>
      <c r="D217" t="s">
        <v>313</v>
      </c>
      <c r="E217" s="16">
        <v>4.0424226387558403E-2</v>
      </c>
      <c r="F217" s="16">
        <v>0.131748920812683</v>
      </c>
      <c r="G217" s="16">
        <v>3.37797221986044E-4</v>
      </c>
      <c r="H217" s="16">
        <v>1.50618688481928E-2</v>
      </c>
      <c r="I217" s="16">
        <v>1.0648626757765101E-4</v>
      </c>
      <c r="J217" s="16">
        <v>3.3109373244512297E-2</v>
      </c>
      <c r="K217" s="16">
        <v>1.00153275359191E-4</v>
      </c>
      <c r="L217" s="16">
        <v>3.8079397528372402E-2</v>
      </c>
      <c r="M217" s="16">
        <v>8.8752991230963893E-5</v>
      </c>
      <c r="N217" s="16">
        <v>9.2029249958212003E-2</v>
      </c>
      <c r="O217" s="16">
        <v>3.96590078274381E-2</v>
      </c>
      <c r="P217" s="16">
        <v>1.1023997109864E-5</v>
      </c>
      <c r="Q217" s="16">
        <v>2.3284328034323499E-2</v>
      </c>
      <c r="R217" s="16">
        <v>1.6644515589305901E-5</v>
      </c>
      <c r="S217" s="16">
        <v>2.2203139850826399E-5</v>
      </c>
      <c r="T217" s="16">
        <v>5.3058608239950699E-6</v>
      </c>
      <c r="U217" s="16">
        <v>0.25476444902491002</v>
      </c>
    </row>
    <row r="218" spans="1:21" hidden="1" x14ac:dyDescent="0.2">
      <c r="A218" t="s">
        <v>389</v>
      </c>
      <c r="B218">
        <v>2015</v>
      </c>
      <c r="C218">
        <v>196</v>
      </c>
      <c r="D218" t="s">
        <v>314</v>
      </c>
      <c r="E218" s="16">
        <v>1.9006852946706801E-2</v>
      </c>
      <c r="F218" s="16">
        <v>8.6323377045926799E-7</v>
      </c>
      <c r="G218" s="16">
        <v>8.1822900029797604E-7</v>
      </c>
      <c r="H218" s="16">
        <v>1.0941551479279801E-2</v>
      </c>
      <c r="I218" s="16">
        <v>2.92804360097699E-2</v>
      </c>
      <c r="J218" s="16">
        <v>4.3185034341367101E-6</v>
      </c>
      <c r="K218" s="16">
        <v>5.42094353081762E-3</v>
      </c>
      <c r="L218" s="16">
        <v>1.2627407432894099E-2</v>
      </c>
      <c r="M218" s="16">
        <v>6.7461562973175696E-2</v>
      </c>
      <c r="N218" s="16">
        <v>0.11390240020358899</v>
      </c>
      <c r="O218" s="16">
        <v>1.7431245535944701E-6</v>
      </c>
      <c r="P218" s="16">
        <v>4.6785860591810599E-2</v>
      </c>
      <c r="Q218" s="16">
        <v>3.1859915817113699E-2</v>
      </c>
      <c r="R218" s="16">
        <v>2.5590043807135098E-6</v>
      </c>
      <c r="S218" s="16">
        <v>5.1278196359023399E-3</v>
      </c>
      <c r="T218" s="16">
        <v>3.2728007331139203E-2</v>
      </c>
      <c r="U218" s="16">
        <v>0.15777118258387801</v>
      </c>
    </row>
    <row r="219" spans="1:21" hidden="1" x14ac:dyDescent="0.2">
      <c r="A219" t="s">
        <v>389</v>
      </c>
      <c r="B219">
        <v>2012</v>
      </c>
      <c r="C219">
        <v>197</v>
      </c>
      <c r="D219" t="s">
        <v>315</v>
      </c>
      <c r="E219" s="16">
        <v>4.8537050350943399E-5</v>
      </c>
      <c r="F219" s="16">
        <v>0.20250409419432899</v>
      </c>
      <c r="G219" s="16">
        <v>6.9788976892493498E-3</v>
      </c>
      <c r="H219" s="16">
        <v>7.5520365313704604E-6</v>
      </c>
      <c r="I219" s="16">
        <v>1.01624337993114E-5</v>
      </c>
      <c r="J219" s="16">
        <v>1.22157342378391E-5</v>
      </c>
      <c r="K219" s="16">
        <v>2.7046186524350799E-2</v>
      </c>
      <c r="L219" s="16">
        <v>1.9488602781638099E-2</v>
      </c>
      <c r="M219" s="16">
        <v>4.80432742802792E-2</v>
      </c>
      <c r="N219" s="16">
        <v>3.9155668560721203E-2</v>
      </c>
      <c r="O219" s="16">
        <v>4.1078869110427603E-5</v>
      </c>
      <c r="P219" s="16">
        <v>0.112389235074114</v>
      </c>
      <c r="Q219" s="16">
        <v>3.1562101794296103E-2</v>
      </c>
      <c r="R219" s="16">
        <v>7.2386459580323199E-6</v>
      </c>
      <c r="S219" s="16">
        <v>9.4950665587435399E-4</v>
      </c>
      <c r="T219" s="16">
        <v>2.3075016993687899E-6</v>
      </c>
      <c r="U219" s="16">
        <v>7.4358950197985996E-2</v>
      </c>
    </row>
    <row r="220" spans="1:21" hidden="1" x14ac:dyDescent="0.2">
      <c r="A220" t="s">
        <v>389</v>
      </c>
      <c r="B220">
        <v>2006</v>
      </c>
      <c r="C220">
        <v>198</v>
      </c>
      <c r="D220" t="s">
        <v>316</v>
      </c>
      <c r="E220" s="16">
        <v>4.7573809644550803E-2</v>
      </c>
      <c r="F220" s="16">
        <v>7.8291099260870606E-2</v>
      </c>
      <c r="G220" s="16">
        <v>2.92797390987048E-6</v>
      </c>
      <c r="H220" s="16">
        <v>5.5282645177474498E-5</v>
      </c>
      <c r="I220" s="16">
        <v>1.06462243037117E-3</v>
      </c>
      <c r="J220" s="16">
        <v>3.4083542023917203E-2</v>
      </c>
      <c r="K220" s="16">
        <v>1.00829708931944E-4</v>
      </c>
      <c r="L220" s="16">
        <v>3.4897253608855601E-2</v>
      </c>
      <c r="M220" s="16">
        <v>3.74551326629926E-2</v>
      </c>
      <c r="N220" s="16">
        <v>7.0660476659403601E-2</v>
      </c>
      <c r="O220" s="16">
        <v>6.2376464446024002E-6</v>
      </c>
      <c r="P220" s="16">
        <v>6.0650068305891901E-6</v>
      </c>
      <c r="Q220" s="16">
        <v>5.7075850722369002E-2</v>
      </c>
      <c r="R220" s="16">
        <v>1.9207312578353299E-4</v>
      </c>
      <c r="S220" s="16">
        <v>4.69505148651814E-4</v>
      </c>
      <c r="T220" s="16">
        <v>5.7484244369810998E-2</v>
      </c>
      <c r="U220" s="16">
        <v>7.9525614779199505E-2</v>
      </c>
    </row>
    <row r="221" spans="1:21" hidden="1" x14ac:dyDescent="0.2">
      <c r="A221" t="s">
        <v>377</v>
      </c>
      <c r="B221">
        <v>2010</v>
      </c>
      <c r="C221">
        <v>199</v>
      </c>
      <c r="D221" t="s">
        <v>317</v>
      </c>
      <c r="E221" s="16">
        <v>1.9311988577552799E-2</v>
      </c>
      <c r="F221" s="16">
        <v>4.2687953888913097E-2</v>
      </c>
      <c r="G221" s="16">
        <v>5.5585166421149299E-4</v>
      </c>
      <c r="H221" s="16">
        <v>6.0914802289425798E-6</v>
      </c>
      <c r="I221" s="16">
        <v>2.7061086724790003E-4</v>
      </c>
      <c r="J221" s="16">
        <v>1.0302307090457499E-2</v>
      </c>
      <c r="K221" s="16">
        <v>3.5132583668552897E-5</v>
      </c>
      <c r="L221" s="16">
        <v>3.4729951226056398E-2</v>
      </c>
      <c r="M221" s="16">
        <v>3.64774998834397E-2</v>
      </c>
      <c r="N221" s="16">
        <v>7.4997913109476705E-2</v>
      </c>
      <c r="O221" s="16">
        <v>3.3134256961556401E-5</v>
      </c>
      <c r="P221" s="16">
        <v>5.3104580333016901E-3</v>
      </c>
      <c r="Q221" s="16">
        <v>8.4676079015677697E-2</v>
      </c>
      <c r="R221" s="16">
        <v>1.22467071509115E-4</v>
      </c>
      <c r="S221" s="16">
        <v>2.5152986059374699E-3</v>
      </c>
      <c r="T221" s="16">
        <v>2.1228225015525602E-2</v>
      </c>
      <c r="U221" s="16">
        <v>0.15202694663476801</v>
      </c>
    </row>
    <row r="222" spans="1:21" x14ac:dyDescent="0.2">
      <c r="A222" t="s">
        <v>622</v>
      </c>
      <c r="B222">
        <v>2018</v>
      </c>
      <c r="C222">
        <v>200</v>
      </c>
      <c r="D222" t="s">
        <v>318</v>
      </c>
      <c r="E222" s="16">
        <v>2.29307870583269E-2</v>
      </c>
      <c r="F222" s="16">
        <v>3.0357271788571099E-3</v>
      </c>
      <c r="G222" s="16">
        <v>1.5736022915903002E-2</v>
      </c>
      <c r="H222" s="16">
        <v>9.1801552273994402E-3</v>
      </c>
      <c r="I222" s="16">
        <v>2.0919604029820901E-2</v>
      </c>
      <c r="J222" s="16">
        <v>3.0257871998060001E-2</v>
      </c>
      <c r="K222" s="16">
        <v>6.5005407962814301E-7</v>
      </c>
      <c r="L222" s="16">
        <v>7.1054859932266302E-3</v>
      </c>
      <c r="M222" s="16">
        <v>1.47939790970417E-2</v>
      </c>
      <c r="N222" s="16">
        <v>3.4539510146526599E-2</v>
      </c>
      <c r="O222" s="16">
        <v>2.4985526946402801E-2</v>
      </c>
      <c r="P222" s="16">
        <v>1.46006985839952E-2</v>
      </c>
      <c r="Q222" s="16">
        <v>6.5113284349426301E-2</v>
      </c>
      <c r="R222" s="16">
        <v>2.8934123707448399E-3</v>
      </c>
      <c r="S222" s="16">
        <v>3.3662383124412401E-3</v>
      </c>
      <c r="T222" s="16">
        <v>6.3530284159490705E-2</v>
      </c>
      <c r="U222" s="16">
        <v>0.18733607338692501</v>
      </c>
    </row>
    <row r="223" spans="1:21" hidden="1" x14ac:dyDescent="0.2">
      <c r="A223" t="s">
        <v>543</v>
      </c>
      <c r="B223">
        <v>2012</v>
      </c>
      <c r="C223">
        <v>201</v>
      </c>
      <c r="D223" t="s">
        <v>319</v>
      </c>
      <c r="E223" s="16">
        <v>4.89645378447656E-2</v>
      </c>
      <c r="F223" s="16">
        <v>3.6678868403048299E-2</v>
      </c>
      <c r="G223" s="16">
        <v>1.5048008291433099E-5</v>
      </c>
      <c r="H223" s="16">
        <v>1.69423433790378E-3</v>
      </c>
      <c r="I223" s="16">
        <v>2.2627913384890098E-2</v>
      </c>
      <c r="J223" s="16">
        <v>5.4945974706115705E-4</v>
      </c>
      <c r="K223" s="16">
        <v>4.8165120948179698E-5</v>
      </c>
      <c r="L223" s="16">
        <v>9.7113633529737195E-4</v>
      </c>
      <c r="M223" s="16">
        <v>1.5930712974620001E-5</v>
      </c>
      <c r="N223" s="16">
        <v>7.0318047927235894E-2</v>
      </c>
      <c r="O223" s="16">
        <v>3.2057715781202899E-5</v>
      </c>
      <c r="P223" s="16">
        <v>1.67630474143867E-3</v>
      </c>
      <c r="Q223" s="16">
        <v>0.19768241341871401</v>
      </c>
      <c r="R223" s="16">
        <v>1.4571776249432101E-3</v>
      </c>
      <c r="S223" s="16">
        <v>6.2779581648621103E-5</v>
      </c>
      <c r="T223" s="16">
        <v>1.50023701626965E-5</v>
      </c>
      <c r="U223" s="16">
        <v>0.105538631640811</v>
      </c>
    </row>
    <row r="224" spans="1:21" hidden="1" x14ac:dyDescent="0.2">
      <c r="A224" t="s">
        <v>543</v>
      </c>
      <c r="B224">
        <v>2009</v>
      </c>
      <c r="C224">
        <v>202</v>
      </c>
      <c r="D224" t="s">
        <v>320</v>
      </c>
      <c r="E224" s="16">
        <v>5.860623202594E-5</v>
      </c>
      <c r="F224" s="16">
        <v>6.7385337049179997E-2</v>
      </c>
      <c r="G224" s="16">
        <v>1.0948898713004101E-5</v>
      </c>
      <c r="H224" s="16">
        <v>3.5725091170157003E-5</v>
      </c>
      <c r="I224" s="16">
        <v>4.8073638479235701E-5</v>
      </c>
      <c r="J224" s="16">
        <v>1.42578247922483E-3</v>
      </c>
      <c r="K224" s="16">
        <v>4.79148927096021E-2</v>
      </c>
      <c r="L224" s="16">
        <v>3.2854494580525903E-2</v>
      </c>
      <c r="M224" s="16">
        <v>4.84044373932047E-2</v>
      </c>
      <c r="N224" s="16">
        <v>7.8181175734041E-2</v>
      </c>
      <c r="O224" s="16">
        <v>2.3325125575488299E-5</v>
      </c>
      <c r="P224" s="16">
        <v>2.2679555052707702E-5</v>
      </c>
      <c r="Q224" s="16">
        <v>3.9181634563889699E-2</v>
      </c>
      <c r="R224" s="16">
        <v>1.4911195320658099E-2</v>
      </c>
      <c r="S224" s="16">
        <v>4.5678289605066699E-5</v>
      </c>
      <c r="T224" s="16">
        <v>1.09156925079496E-5</v>
      </c>
      <c r="U224" s="16">
        <v>0.101242605415808</v>
      </c>
    </row>
    <row r="225" spans="1:21" hidden="1" x14ac:dyDescent="0.2">
      <c r="A225" t="s">
        <v>543</v>
      </c>
      <c r="B225">
        <v>2008</v>
      </c>
      <c r="C225">
        <v>203</v>
      </c>
      <c r="D225" t="s">
        <v>321</v>
      </c>
      <c r="E225" s="16">
        <v>0.14821181581700901</v>
      </c>
      <c r="F225" s="16">
        <v>2.6849447977966398E-3</v>
      </c>
      <c r="G225" s="16">
        <v>1.3155788353016801E-5</v>
      </c>
      <c r="H225" s="16">
        <v>4.2925937178375601E-5</v>
      </c>
      <c r="I225" s="16">
        <v>2.6323006078524699E-4</v>
      </c>
      <c r="J225" s="16">
        <v>6.8583420379860697E-4</v>
      </c>
      <c r="K225" s="16">
        <v>4.2108571773743997E-5</v>
      </c>
      <c r="L225" s="16">
        <v>5.7557793509206298E-2</v>
      </c>
      <c r="M225" s="16">
        <v>7.1927226892166199E-2</v>
      </c>
      <c r="N225" s="16">
        <v>8.9008387312602993E-2</v>
      </c>
      <c r="O225" s="16">
        <v>2.28815886768773E-3</v>
      </c>
      <c r="P225" s="16">
        <v>2.7250907514528401E-5</v>
      </c>
      <c r="Q225" s="16">
        <v>3.82441283109346E-2</v>
      </c>
      <c r="R225" s="16">
        <v>3.5340763033711998E-3</v>
      </c>
      <c r="S225" s="16">
        <v>1.49315131711815E-3</v>
      </c>
      <c r="T225" s="16">
        <v>4.2404902841721001E-4</v>
      </c>
      <c r="U225" s="16">
        <v>4.35720423258356E-2</v>
      </c>
    </row>
    <row r="226" spans="1:21" hidden="1" x14ac:dyDescent="0.2">
      <c r="A226" t="s">
        <v>543</v>
      </c>
      <c r="B226">
        <v>2012</v>
      </c>
      <c r="C226">
        <v>204</v>
      </c>
      <c r="D226" t="s">
        <v>322</v>
      </c>
      <c r="E226" s="16">
        <v>9.68767890118227E-4</v>
      </c>
      <c r="F226" s="16">
        <v>2.1408550206549599E-2</v>
      </c>
      <c r="G226" s="16">
        <v>1.16100051348514E-5</v>
      </c>
      <c r="H226" s="16">
        <v>1.12582975107439E-3</v>
      </c>
      <c r="I226" s="16">
        <v>2.7708452271315298E-3</v>
      </c>
      <c r="J226" s="16">
        <v>6.1276057224740301E-5</v>
      </c>
      <c r="K226" s="16">
        <v>3.71608847296728E-5</v>
      </c>
      <c r="L226" s="16">
        <v>2.0528803401955801E-4</v>
      </c>
      <c r="M226" s="16">
        <v>1.1798389389324501E-2</v>
      </c>
      <c r="N226" s="16">
        <v>4.1015859932259799E-2</v>
      </c>
      <c r="O226" s="16">
        <v>2.4733522046453401E-5</v>
      </c>
      <c r="P226" s="16">
        <v>1.29332110128877E-3</v>
      </c>
      <c r="Q226" s="16">
        <v>7.8900329847390205E-2</v>
      </c>
      <c r="R226" s="16">
        <v>3.6310194321359503E-5</v>
      </c>
      <c r="S226" s="16">
        <v>2.2895334734737899E-2</v>
      </c>
      <c r="T226" s="16">
        <v>4.5342722294472497E-2</v>
      </c>
      <c r="U226" s="16">
        <v>0.247882301382196</v>
      </c>
    </row>
    <row r="227" spans="1:21" hidden="1" x14ac:dyDescent="0.2">
      <c r="A227" t="s">
        <v>389</v>
      </c>
      <c r="B227">
        <v>2007</v>
      </c>
      <c r="C227">
        <v>205</v>
      </c>
      <c r="D227" t="s">
        <v>323</v>
      </c>
      <c r="E227" s="16">
        <v>4.4408393783629201E-2</v>
      </c>
      <c r="F227" s="16">
        <v>9.1626724372415397E-2</v>
      </c>
      <c r="G227" s="16">
        <v>2.38673419303567E-6</v>
      </c>
      <c r="H227" s="16">
        <v>8.2339495576104797E-5</v>
      </c>
      <c r="I227" s="16">
        <v>8.1739055358072705E-3</v>
      </c>
      <c r="J227" s="16">
        <v>8.7148700386760402E-5</v>
      </c>
      <c r="K227" s="16">
        <v>9.9975853875282992E-3</v>
      </c>
      <c r="L227" s="16">
        <v>2.7216346415749201E-2</v>
      </c>
      <c r="M227" s="16">
        <v>1.9684211424477099E-2</v>
      </c>
      <c r="N227" s="16">
        <v>0.11127611917333199</v>
      </c>
      <c r="O227" s="16">
        <v>5.0846095326233602E-6</v>
      </c>
      <c r="P227" s="16">
        <v>2.3227840775660698E-2</v>
      </c>
      <c r="Q227" s="16">
        <v>4.0486608108753999E-2</v>
      </c>
      <c r="R227" s="16">
        <v>5.85978361203204E-3</v>
      </c>
      <c r="S227" s="16">
        <v>1.7529638786833699E-2</v>
      </c>
      <c r="T227" s="16">
        <v>4.4969051121885998E-4</v>
      </c>
      <c r="U227" s="16">
        <v>7.50015289223398E-2</v>
      </c>
    </row>
    <row r="228" spans="1:21" hidden="1" x14ac:dyDescent="0.2">
      <c r="A228" t="s">
        <v>389</v>
      </c>
      <c r="B228">
        <v>2007</v>
      </c>
      <c r="C228">
        <v>206</v>
      </c>
      <c r="D228" t="s">
        <v>324</v>
      </c>
      <c r="E228" s="16">
        <v>0.203918148116432</v>
      </c>
      <c r="F228" s="16">
        <v>8.4378549124213997E-2</v>
      </c>
      <c r="G228" s="16">
        <v>9.3456005851462898E-3</v>
      </c>
      <c r="H228" s="16">
        <v>2.7815067701434399E-2</v>
      </c>
      <c r="I228" s="16">
        <v>1.8583010887165699E-2</v>
      </c>
      <c r="J228" s="16">
        <v>6.2530929776725303E-6</v>
      </c>
      <c r="K228" s="16">
        <v>3.7921902594835298E-6</v>
      </c>
      <c r="L228" s="16">
        <v>9.4945410792241197E-2</v>
      </c>
      <c r="M228" s="16">
        <v>1.31502362603435E-3</v>
      </c>
      <c r="N228" s="16">
        <v>5.8660750979070003E-2</v>
      </c>
      <c r="O228" s="16">
        <v>1.6100824505763701E-2</v>
      </c>
      <c r="P228" s="16">
        <v>1.50484496464045E-4</v>
      </c>
      <c r="Q228" s="16">
        <v>3.5825807306882902E-2</v>
      </c>
      <c r="R228" s="16">
        <v>4.0712966449916398E-5</v>
      </c>
      <c r="S228" s="16">
        <v>1.0411552784422801E-3</v>
      </c>
      <c r="T228" s="16">
        <v>2.1761642551326801E-2</v>
      </c>
      <c r="U228" s="16">
        <v>4.3744150673607603E-2</v>
      </c>
    </row>
    <row r="229" spans="1:21" hidden="1" x14ac:dyDescent="0.2">
      <c r="A229" t="s">
        <v>377</v>
      </c>
      <c r="B229">
        <v>2012</v>
      </c>
      <c r="C229">
        <v>207</v>
      </c>
      <c r="D229" t="s">
        <v>325</v>
      </c>
      <c r="E229" s="16">
        <v>3.3721832720849998E-2</v>
      </c>
      <c r="F229" s="16">
        <v>2.19469590218219E-2</v>
      </c>
      <c r="G229" s="16">
        <v>9.6376780758806299E-7</v>
      </c>
      <c r="H229" s="16">
        <v>9.4257508754027296E-3</v>
      </c>
      <c r="I229" s="16">
        <v>2.5336893368859501E-2</v>
      </c>
      <c r="J229" s="16">
        <v>1.07974327208946E-2</v>
      </c>
      <c r="K229" s="16">
        <v>7.7549093855960897E-3</v>
      </c>
      <c r="L229" s="16">
        <v>4.14855398838977E-2</v>
      </c>
      <c r="M229" s="16">
        <v>2.7531286669787498E-2</v>
      </c>
      <c r="N229" s="16">
        <v>5.5439865047923698E-2</v>
      </c>
      <c r="O229" s="16">
        <v>1.26608579948864E-2</v>
      </c>
      <c r="P229" s="16">
        <v>2.1059865484762099E-2</v>
      </c>
      <c r="Q229" s="16">
        <v>5.7591286623720699E-2</v>
      </c>
      <c r="R229" s="16">
        <v>3.0141757878422199E-6</v>
      </c>
      <c r="S229" s="16">
        <v>1.31355232697962E-3</v>
      </c>
      <c r="T229" s="16">
        <v>2.4957320406533201E-2</v>
      </c>
      <c r="U229" s="16">
        <v>0.11159713180351501</v>
      </c>
    </row>
    <row r="230" spans="1:21" hidden="1" x14ac:dyDescent="0.2">
      <c r="A230" t="s">
        <v>605</v>
      </c>
      <c r="B230">
        <v>2007</v>
      </c>
      <c r="C230">
        <v>208</v>
      </c>
      <c r="D230" t="s">
        <v>64</v>
      </c>
      <c r="E230" s="16">
        <v>8.7269521793072999E-2</v>
      </c>
      <c r="F230" s="16">
        <v>1.20373418324487E-2</v>
      </c>
      <c r="G230" s="16">
        <v>0.122143246694827</v>
      </c>
      <c r="H230" s="16">
        <v>4.1335573090530301E-3</v>
      </c>
      <c r="I230" s="16">
        <v>2.3397449723172599E-2</v>
      </c>
      <c r="J230" s="16">
        <v>8.5342961919941396E-3</v>
      </c>
      <c r="K230" s="16">
        <v>3.6617122286278398E-6</v>
      </c>
      <c r="L230" s="16">
        <v>7.5019021389284596E-2</v>
      </c>
      <c r="M230" s="16">
        <v>1.01471383189102E-2</v>
      </c>
      <c r="N230" s="16">
        <v>4.0949971785720601E-2</v>
      </c>
      <c r="O230" s="16">
        <v>3.2452972269738402E-2</v>
      </c>
      <c r="P230" s="16">
        <v>1.74498446250222E-2</v>
      </c>
      <c r="Q230" s="16">
        <v>2.67154934354897E-2</v>
      </c>
      <c r="R230" s="16">
        <v>6.08541518531126E-7</v>
      </c>
      <c r="S230" s="16">
        <v>2.8161992747942399E-5</v>
      </c>
      <c r="T230" s="16">
        <v>5.2666311616115903E-3</v>
      </c>
      <c r="U230" s="16">
        <v>1.58359726733769E-2</v>
      </c>
    </row>
    <row r="231" spans="1:21" hidden="1" x14ac:dyDescent="0.2">
      <c r="A231" t="s">
        <v>605</v>
      </c>
      <c r="B231">
        <v>2017</v>
      </c>
      <c r="C231">
        <v>209</v>
      </c>
      <c r="D231" t="s">
        <v>123</v>
      </c>
      <c r="E231" s="16">
        <v>1.3271264401682E-2</v>
      </c>
      <c r="F231" s="16">
        <v>2.6926000409454202E-2</v>
      </c>
      <c r="G231" s="16">
        <v>2.1848005406893701E-7</v>
      </c>
      <c r="H231" s="16">
        <v>7.12877162814854E-7</v>
      </c>
      <c r="I231" s="16">
        <v>6.4261556805406501E-3</v>
      </c>
      <c r="J231" s="16">
        <v>2.81143730183805E-2</v>
      </c>
      <c r="K231" s="16">
        <v>4.5058067329796701E-5</v>
      </c>
      <c r="L231" s="16">
        <v>5.4114731148056802E-2</v>
      </c>
      <c r="M231" s="16">
        <v>2.95261072371437E-2</v>
      </c>
      <c r="N231" s="16">
        <v>7.1851648396028894E-2</v>
      </c>
      <c r="O231" s="16">
        <v>2.7763142850664499E-5</v>
      </c>
      <c r="P231" s="16">
        <v>4.1462909127168599E-3</v>
      </c>
      <c r="Q231" s="16">
        <v>5.4357001439672301E-2</v>
      </c>
      <c r="R231" s="16">
        <v>6.7288918388411104E-4</v>
      </c>
      <c r="S231" s="16">
        <v>1.1883614858972701E-3</v>
      </c>
      <c r="T231" s="16">
        <v>1.63140064312105E-2</v>
      </c>
      <c r="U231" s="16">
        <v>0.11894995054294601</v>
      </c>
    </row>
    <row r="232" spans="1:21" hidden="1" x14ac:dyDescent="0.2">
      <c r="A232" t="s">
        <v>389</v>
      </c>
      <c r="B232">
        <v>2014</v>
      </c>
      <c r="C232">
        <v>210</v>
      </c>
      <c r="D232" t="s">
        <v>326</v>
      </c>
      <c r="E232" s="16">
        <v>1.40479562331109E-5</v>
      </c>
      <c r="F232" s="16">
        <v>2.1480844219699698E-2</v>
      </c>
      <c r="G232" s="16">
        <v>2.91282169941527E-3</v>
      </c>
      <c r="H232" s="16">
        <v>8.5633302096632196E-6</v>
      </c>
      <c r="I232" s="16">
        <v>8.7831037008730701E-3</v>
      </c>
      <c r="J232" s="16">
        <v>2.93207674162973E-2</v>
      </c>
      <c r="K232" s="16">
        <v>1.7018708087330199E-2</v>
      </c>
      <c r="L232" s="16">
        <v>2.1770413235426399E-2</v>
      </c>
      <c r="M232" s="16">
        <v>1.93494417527975E-2</v>
      </c>
      <c r="N232" s="16">
        <v>0.14826435595504001</v>
      </c>
      <c r="O232" s="16">
        <v>9.4833100062008998E-4</v>
      </c>
      <c r="P232" s="16">
        <v>9.8427227524178797E-3</v>
      </c>
      <c r="Q232" s="16">
        <v>0.105346397711264</v>
      </c>
      <c r="R232" s="16">
        <v>9.0995923109555101E-4</v>
      </c>
      <c r="S232" s="16">
        <v>1.0949119078177901E-5</v>
      </c>
      <c r="T232" s="16">
        <v>2.6164993944313202E-6</v>
      </c>
      <c r="U232" s="16">
        <v>0.10399093470435899</v>
      </c>
    </row>
    <row r="233" spans="1:21" hidden="1" x14ac:dyDescent="0.2">
      <c r="A233" t="s">
        <v>389</v>
      </c>
      <c r="B233">
        <v>2005</v>
      </c>
      <c r="C233">
        <v>211</v>
      </c>
      <c r="D233" t="s">
        <v>327</v>
      </c>
      <c r="E233" s="16">
        <v>5.55282725313508E-5</v>
      </c>
      <c r="F233" s="16">
        <v>0.15710979618482601</v>
      </c>
      <c r="G233" s="16">
        <v>2.6479023018999101E-6</v>
      </c>
      <c r="H233" s="16">
        <v>8.6398233854048998E-6</v>
      </c>
      <c r="I233" s="16">
        <v>1.1626219341921799E-5</v>
      </c>
      <c r="J233" s="16">
        <v>2.1104939040816201E-2</v>
      </c>
      <c r="K233" s="16">
        <v>3.39313957274272E-4</v>
      </c>
      <c r="L233" s="16">
        <v>6.9729710280448901E-2</v>
      </c>
      <c r="M233" s="16">
        <v>1.49157713912077E-3</v>
      </c>
      <c r="N233" s="16">
        <v>0.15938984351371299</v>
      </c>
      <c r="O233" s="16">
        <v>6.2596345603814702E-4</v>
      </c>
      <c r="P233" s="16">
        <v>1.7090418999624101E-4</v>
      </c>
      <c r="Q233" s="16">
        <v>4.3676205520414603E-2</v>
      </c>
      <c r="R233" s="16">
        <v>1.48133107594635E-2</v>
      </c>
      <c r="S233" s="16">
        <v>1.12762735832314E-3</v>
      </c>
      <c r="T233" s="16">
        <v>2.11173624824551E-3</v>
      </c>
      <c r="U233" s="16">
        <v>4.08612155637448E-2</v>
      </c>
    </row>
    <row r="234" spans="1:21" hidden="1" x14ac:dyDescent="0.2">
      <c r="A234" t="s">
        <v>389</v>
      </c>
      <c r="B234">
        <v>2018</v>
      </c>
      <c r="C234">
        <v>212</v>
      </c>
      <c r="D234" t="s">
        <v>328</v>
      </c>
      <c r="E234" s="16">
        <v>2.23370125823944E-2</v>
      </c>
      <c r="F234" s="16">
        <v>9.7075037036212908E-7</v>
      </c>
      <c r="G234" s="16">
        <v>9.2014021260741903E-7</v>
      </c>
      <c r="H234" s="16">
        <v>3.0023195799304399E-6</v>
      </c>
      <c r="I234" s="16">
        <v>4.0400855913077504E-6</v>
      </c>
      <c r="J234" s="16">
        <v>4.7968514935251102E-5</v>
      </c>
      <c r="K234" s="16">
        <v>6.6422143615143502E-3</v>
      </c>
      <c r="L234" s="16">
        <v>0.10617272371004</v>
      </c>
      <c r="M234" s="16">
        <v>3.5352927051220402E-2</v>
      </c>
      <c r="N234" s="16">
        <v>7.9243002121678993E-2</v>
      </c>
      <c r="O234" s="16">
        <v>1.9602324004178902E-6</v>
      </c>
      <c r="P234" s="16">
        <v>6.5015009671545193E-2</v>
      </c>
      <c r="Q234" s="16">
        <v>6.9268747269144407E-2</v>
      </c>
      <c r="R234" s="16">
        <v>8.4815981505261904E-3</v>
      </c>
      <c r="S234" s="16">
        <v>2.4161006621412E-2</v>
      </c>
      <c r="T234" s="16">
        <v>2.0062432105291999E-2</v>
      </c>
      <c r="U234" s="16">
        <v>6.7471413848032999E-2</v>
      </c>
    </row>
    <row r="235" spans="1:21" hidden="1" x14ac:dyDescent="0.2">
      <c r="A235" t="s">
        <v>389</v>
      </c>
      <c r="B235">
        <v>2013</v>
      </c>
      <c r="C235">
        <v>213</v>
      </c>
      <c r="D235" t="s">
        <v>329</v>
      </c>
      <c r="E235" s="16">
        <v>9.7866609180663E-4</v>
      </c>
      <c r="F235" s="16">
        <v>3.7116639945066497E-2</v>
      </c>
      <c r="G235" s="16">
        <v>9.9960735136985501E-3</v>
      </c>
      <c r="H235" s="16">
        <v>7.7616207049334804E-6</v>
      </c>
      <c r="I235" s="16">
        <v>2.3881264863798799E-3</v>
      </c>
      <c r="J235" s="16">
        <v>5.69823969910223E-4</v>
      </c>
      <c r="K235" s="16">
        <v>5.2459445399416103E-3</v>
      </c>
      <c r="L235" s="16">
        <v>1.52369352989663E-2</v>
      </c>
      <c r="M235" s="16">
        <v>1.2596802764038399E-2</v>
      </c>
      <c r="N235" s="16">
        <v>8.4638098517517593E-2</v>
      </c>
      <c r="O235" s="16">
        <v>7.3238700906576399E-3</v>
      </c>
      <c r="P235" s="16">
        <v>3.9533891011815897E-2</v>
      </c>
      <c r="Q235" s="16">
        <v>0.105663189578933</v>
      </c>
      <c r="R235" s="16">
        <v>1.0855613770346601E-2</v>
      </c>
      <c r="S235" s="16">
        <v>2.5570005813995302E-2</v>
      </c>
      <c r="T235" s="16">
        <v>3.0466422480238901E-2</v>
      </c>
      <c r="U235" s="16">
        <v>0.13720205708768199</v>
      </c>
    </row>
    <row r="236" spans="1:21" hidden="1" x14ac:dyDescent="0.2">
      <c r="A236" t="s">
        <v>389</v>
      </c>
      <c r="B236">
        <v>2009</v>
      </c>
      <c r="C236">
        <v>214</v>
      </c>
      <c r="D236" t="s">
        <v>330</v>
      </c>
      <c r="E236" s="16">
        <v>3.2771947527315499E-2</v>
      </c>
      <c r="F236" s="16">
        <v>5.37254547279808E-2</v>
      </c>
      <c r="G236" s="16">
        <v>2.0092543242406102E-6</v>
      </c>
      <c r="H236" s="16">
        <v>2.2345681220921399E-3</v>
      </c>
      <c r="I236" s="16">
        <v>1.3581815541641199E-3</v>
      </c>
      <c r="J236" s="16">
        <v>3.6821175376875901E-3</v>
      </c>
      <c r="K236" s="16">
        <v>6.4311486057458499E-6</v>
      </c>
      <c r="L236" s="16">
        <v>0.10340273869411799</v>
      </c>
      <c r="M236" s="16">
        <v>6.8662557542640598E-2</v>
      </c>
      <c r="N236" s="16">
        <v>8.2254483653038807E-2</v>
      </c>
      <c r="O236" s="16">
        <v>4.2804404949277301E-6</v>
      </c>
      <c r="P236" s="16">
        <v>5.0150125326283101E-2</v>
      </c>
      <c r="Q236" s="16">
        <v>2.9344899786804001E-2</v>
      </c>
      <c r="R236" s="16">
        <v>4.5250691096522097E-3</v>
      </c>
      <c r="S236" s="16">
        <v>1.2717465842959699E-2</v>
      </c>
      <c r="T236" s="16">
        <v>1.72792805706078E-3</v>
      </c>
      <c r="U236" s="16">
        <v>8.8557642662317707E-2</v>
      </c>
    </row>
    <row r="237" spans="1:21" hidden="1" x14ac:dyDescent="0.2">
      <c r="A237" t="s">
        <v>389</v>
      </c>
      <c r="B237">
        <v>2009</v>
      </c>
      <c r="C237">
        <v>215</v>
      </c>
      <c r="D237" t="s">
        <v>331</v>
      </c>
      <c r="E237" s="16">
        <v>3.2725842615576199E-2</v>
      </c>
      <c r="F237" s="16">
        <v>2.9199883658432998E-2</v>
      </c>
      <c r="G237" s="16">
        <v>2.0797200361236802E-3</v>
      </c>
      <c r="H237" s="16">
        <v>6.8128165628745197E-3</v>
      </c>
      <c r="I237" s="16">
        <v>0.16252491713352499</v>
      </c>
      <c r="J237" s="16">
        <v>1.9562068621083199E-3</v>
      </c>
      <c r="K237" s="16">
        <v>1.46648761956021E-5</v>
      </c>
      <c r="L237" s="16">
        <v>8.1013238119476196E-5</v>
      </c>
      <c r="M237" s="16">
        <v>4.8504380116023498E-6</v>
      </c>
      <c r="N237" s="16">
        <v>3.7867790965440302E-2</v>
      </c>
      <c r="O237" s="16">
        <v>1.4408905412300801E-3</v>
      </c>
      <c r="P237" s="16">
        <v>9.4904948822687507E-6</v>
      </c>
      <c r="Q237" s="16">
        <v>3.1136599072417701E-2</v>
      </c>
      <c r="R237" s="16">
        <v>1.43291664941391E-5</v>
      </c>
      <c r="S237" s="16">
        <v>0.13440221222677001</v>
      </c>
      <c r="T237" s="16">
        <v>0.143260670841867</v>
      </c>
      <c r="U237" s="16">
        <v>7.6611175106211897E-3</v>
      </c>
    </row>
    <row r="238" spans="1:21" hidden="1" x14ac:dyDescent="0.2">
      <c r="A238" t="s">
        <v>389</v>
      </c>
      <c r="B238">
        <v>2005</v>
      </c>
      <c r="C238">
        <v>216</v>
      </c>
      <c r="D238" t="s">
        <v>332</v>
      </c>
      <c r="E238" s="16">
        <v>8.4022958911133204E-4</v>
      </c>
      <c r="F238" s="16">
        <v>7.8331687043863493E-2</v>
      </c>
      <c r="G238" s="16">
        <v>1.9675774806456802E-6</v>
      </c>
      <c r="H238" s="16">
        <v>1.9079726834963601E-4</v>
      </c>
      <c r="I238" s="16">
        <v>8.6390979553132094E-6</v>
      </c>
      <c r="J238" s="16">
        <v>7.1843702096727202E-5</v>
      </c>
      <c r="K238" s="16">
        <v>2.3417432018614701E-3</v>
      </c>
      <c r="L238" s="16">
        <v>8.1529545113392096E-2</v>
      </c>
      <c r="M238" s="16">
        <v>4.6065671560312701E-2</v>
      </c>
      <c r="N238" s="16">
        <v>0.116501892829097</v>
      </c>
      <c r="O238" s="16">
        <v>1.68747120825638E-2</v>
      </c>
      <c r="P238" s="16">
        <v>3.6756611948804002E-2</v>
      </c>
      <c r="Q238" s="16">
        <v>4.2963994395021597E-2</v>
      </c>
      <c r="R238" s="16">
        <v>1.01469035667384E-2</v>
      </c>
      <c r="S238" s="16">
        <v>8.2086405525511205E-6</v>
      </c>
      <c r="T238" s="16">
        <v>2.2342341121586999E-2</v>
      </c>
      <c r="U238" s="16">
        <v>6.6193404461488706E-2</v>
      </c>
    </row>
    <row r="239" spans="1:21" hidden="1" x14ac:dyDescent="0.2">
      <c r="A239" t="s">
        <v>389</v>
      </c>
      <c r="B239">
        <v>2005</v>
      </c>
      <c r="C239">
        <v>217</v>
      </c>
      <c r="D239" t="s">
        <v>333</v>
      </c>
      <c r="E239" s="16">
        <v>1.5613676470281401E-4</v>
      </c>
      <c r="F239" s="16">
        <v>3.2653018427516299E-2</v>
      </c>
      <c r="G239" s="16">
        <v>2.99074852779056E-6</v>
      </c>
      <c r="H239" s="16">
        <v>2.35045813546081E-2</v>
      </c>
      <c r="I239" s="16">
        <v>1.31315639386219E-5</v>
      </c>
      <c r="J239" s="16">
        <v>1.5784771479866098E-5</v>
      </c>
      <c r="K239" s="16">
        <v>9.5726797710917305E-6</v>
      </c>
      <c r="L239" s="16">
        <v>0.21580355196338</v>
      </c>
      <c r="M239" s="16">
        <v>7.6513145995607698E-2</v>
      </c>
      <c r="N239" s="16">
        <v>0.11991240565325401</v>
      </c>
      <c r="O239" s="16">
        <v>6.3713791499931404E-6</v>
      </c>
      <c r="P239" s="16">
        <v>6.1950382100319699E-6</v>
      </c>
      <c r="Q239" s="16">
        <v>9.8711391176149396E-4</v>
      </c>
      <c r="R239" s="16">
        <v>1.6591186772650899E-2</v>
      </c>
      <c r="S239" s="16">
        <v>2.6282030674977899E-3</v>
      </c>
      <c r="T239" s="16">
        <v>2.98167808048042E-6</v>
      </c>
      <c r="U239" s="16">
        <v>7.7820827498329997E-2</v>
      </c>
    </row>
    <row r="240" spans="1:21" hidden="1" x14ac:dyDescent="0.2">
      <c r="A240" t="s">
        <v>543</v>
      </c>
      <c r="B240">
        <v>2009</v>
      </c>
      <c r="C240">
        <v>218</v>
      </c>
      <c r="D240" t="s">
        <v>334</v>
      </c>
      <c r="E240" s="16">
        <v>2.4915773351103201E-2</v>
      </c>
      <c r="F240" s="16">
        <v>4.7044365762756897E-2</v>
      </c>
      <c r="G240" s="16">
        <v>4.8735719540550596E-6</v>
      </c>
      <c r="H240" s="16">
        <v>1.6813244538150699E-4</v>
      </c>
      <c r="I240" s="16">
        <v>2.1398529876207101E-5</v>
      </c>
      <c r="J240" s="16">
        <v>1.2660853463164401E-2</v>
      </c>
      <c r="K240" s="16">
        <v>6.8747669364328703E-2</v>
      </c>
      <c r="L240" s="16">
        <v>3.9589988907502399E-2</v>
      </c>
      <c r="M240" s="16">
        <v>4.3847543108406703E-2</v>
      </c>
      <c r="N240" s="16">
        <v>5.4956207760644103E-3</v>
      </c>
      <c r="O240" s="16">
        <v>3.1217634731426702E-2</v>
      </c>
      <c r="P240" s="16">
        <v>4.5527014263050301E-2</v>
      </c>
      <c r="Q240" s="16">
        <v>7.1710695413341394E-2</v>
      </c>
      <c r="R240" s="16">
        <v>1.6747255448539599E-4</v>
      </c>
      <c r="S240" s="16">
        <v>3.2749889556111703E-2</v>
      </c>
      <c r="T240" s="16">
        <v>4.8587912136448701E-6</v>
      </c>
      <c r="U240" s="16">
        <v>3.9660908790903802E-2</v>
      </c>
    </row>
    <row r="241" spans="1:21" hidden="1" x14ac:dyDescent="0.2">
      <c r="A241" t="s">
        <v>535</v>
      </c>
      <c r="B241">
        <v>2007</v>
      </c>
      <c r="C241">
        <v>219</v>
      </c>
      <c r="D241" t="s">
        <v>335</v>
      </c>
      <c r="E241" s="16">
        <v>1.6819165838424299E-2</v>
      </c>
      <c r="F241" s="16">
        <v>5.8146213307318402E-2</v>
      </c>
      <c r="G241" s="16">
        <v>9.6901867868832602E-7</v>
      </c>
      <c r="H241" s="16">
        <v>3.1618048124428098E-6</v>
      </c>
      <c r="I241" s="16">
        <v>1.2532745348691E-4</v>
      </c>
      <c r="J241" s="16">
        <v>1.5714304420893201E-2</v>
      </c>
      <c r="K241" s="16">
        <v>2.8483113620924498E-3</v>
      </c>
      <c r="L241" s="16">
        <v>5.3455621788796898E-2</v>
      </c>
      <c r="M241" s="16">
        <v>3.4552163557153001E-2</v>
      </c>
      <c r="N241" s="16">
        <v>9.2638838964818795E-2</v>
      </c>
      <c r="O241" s="16">
        <v>1.4924281517997001E-2</v>
      </c>
      <c r="P241" s="16">
        <v>5.7859650420771902E-2</v>
      </c>
      <c r="Q241" s="16">
        <v>1.03537348795616E-2</v>
      </c>
      <c r="R241" s="16">
        <v>2.6666312262261702E-3</v>
      </c>
      <c r="S241" s="16">
        <v>1.5779885261375001E-3</v>
      </c>
      <c r="T241" s="16">
        <v>7.9614997759940298E-3</v>
      </c>
      <c r="U241" s="16">
        <v>0.12634038780040499</v>
      </c>
    </row>
    <row r="242" spans="1:21" hidden="1" x14ac:dyDescent="0.2">
      <c r="A242" t="s">
        <v>389</v>
      </c>
      <c r="B242">
        <v>2014</v>
      </c>
      <c r="C242">
        <v>220</v>
      </c>
      <c r="D242" t="s">
        <v>336</v>
      </c>
      <c r="E242" s="16">
        <v>1.5583459803655299E-2</v>
      </c>
      <c r="F242" s="16">
        <v>6.4053469128485604E-6</v>
      </c>
      <c r="G242" s="16">
        <v>6.0714035761985999E-6</v>
      </c>
      <c r="H242" s="16">
        <v>1.9810343667979601E-5</v>
      </c>
      <c r="I242" s="16">
        <v>2.6657882973841601E-5</v>
      </c>
      <c r="J242" s="16">
        <v>3.2044057573485198E-5</v>
      </c>
      <c r="K242" s="16">
        <v>5.3295174984449604E-3</v>
      </c>
      <c r="L242" s="16">
        <v>8.2887776918828093E-2</v>
      </c>
      <c r="M242" s="16">
        <v>4.3150863048541002E-2</v>
      </c>
      <c r="N242" s="16">
        <v>0.16595922542007699</v>
      </c>
      <c r="O242" s="16">
        <v>1.93568130659027E-2</v>
      </c>
      <c r="P242" s="16">
        <v>1.6245662066802201E-3</v>
      </c>
      <c r="Q242" s="16">
        <v>3.8321086161553802E-2</v>
      </c>
      <c r="R242" s="16">
        <v>1.89882640958874E-5</v>
      </c>
      <c r="S242" s="16">
        <v>1.20152544850515E-4</v>
      </c>
      <c r="T242" s="16">
        <v>2.09215756368775E-3</v>
      </c>
      <c r="U242" s="16">
        <v>9.0182670638197904E-2</v>
      </c>
    </row>
    <row r="243" spans="1:21" hidden="1" x14ac:dyDescent="0.2">
      <c r="A243" t="s">
        <v>389</v>
      </c>
      <c r="B243">
        <v>2014</v>
      </c>
      <c r="C243">
        <v>221</v>
      </c>
      <c r="D243" t="s">
        <v>337</v>
      </c>
      <c r="E243" s="16">
        <v>4.2726135059721303E-3</v>
      </c>
      <c r="F243" s="16">
        <v>9.1652011997961302E-2</v>
      </c>
      <c r="G243" s="16">
        <v>1.7168686465511499E-6</v>
      </c>
      <c r="H243" s="16">
        <v>1.12857899622589E-4</v>
      </c>
      <c r="I243" s="16">
        <v>7.5383036042342201E-6</v>
      </c>
      <c r="J243" s="16">
        <v>9.0614035232101399E-6</v>
      </c>
      <c r="K243" s="16">
        <v>5.4952910984472997E-6</v>
      </c>
      <c r="L243" s="16">
        <v>9.3477095351382794E-2</v>
      </c>
      <c r="M243" s="16">
        <v>4.9661317780957101E-2</v>
      </c>
      <c r="N243" s="16">
        <v>0.10474082331606401</v>
      </c>
      <c r="O243" s="16">
        <v>1.00052739543451E-2</v>
      </c>
      <c r="P243" s="16">
        <v>1.64440232637887E-4</v>
      </c>
      <c r="Q243" s="16">
        <v>3.8669335133837697E-2</v>
      </c>
      <c r="R243" s="16">
        <v>1.5208898981908201E-2</v>
      </c>
      <c r="S243" s="16">
        <v>6.07906650888038E-5</v>
      </c>
      <c r="T243" s="16">
        <v>1.7116616669431099E-6</v>
      </c>
      <c r="U243" s="16">
        <v>0.12417727793462199</v>
      </c>
    </row>
    <row r="244" spans="1:21" hidden="1" x14ac:dyDescent="0.2">
      <c r="A244" t="s">
        <v>543</v>
      </c>
      <c r="B244">
        <v>2009</v>
      </c>
      <c r="C244">
        <v>222</v>
      </c>
      <c r="D244" t="s">
        <v>338</v>
      </c>
      <c r="E244" s="16">
        <v>5.78055696250243E-5</v>
      </c>
      <c r="F244" s="16">
        <v>8.43430476165722E-2</v>
      </c>
      <c r="G244" s="16">
        <v>1.07993178369114E-5</v>
      </c>
      <c r="H244" s="16">
        <v>3.52370246918929E-5</v>
      </c>
      <c r="I244" s="16">
        <v>4.7416869506466802E-5</v>
      </c>
      <c r="J244" s="16">
        <v>1.33813987384811E-2</v>
      </c>
      <c r="K244" s="16">
        <v>3.4566066133070497E-5</v>
      </c>
      <c r="L244" s="16">
        <v>4.6910689952958697E-2</v>
      </c>
      <c r="M244" s="16">
        <v>1.14327975802268E-5</v>
      </c>
      <c r="N244" s="16">
        <v>8.0823678566144599E-2</v>
      </c>
      <c r="O244" s="16">
        <v>1.9166977266945199E-4</v>
      </c>
      <c r="P244" s="16">
        <v>2.2369713140466E-5</v>
      </c>
      <c r="Q244" s="16">
        <v>4.1850948593654597E-2</v>
      </c>
      <c r="R244" s="16">
        <v>2.2263977885481202E-3</v>
      </c>
      <c r="S244" s="16">
        <v>3.8238086246726003E-4</v>
      </c>
      <c r="T244" s="16">
        <v>5.1675649113127296E-4</v>
      </c>
      <c r="U244" s="16">
        <v>0.16040958427164501</v>
      </c>
    </row>
    <row r="245" spans="1:21" hidden="1" x14ac:dyDescent="0.2">
      <c r="A245" t="s">
        <v>389</v>
      </c>
      <c r="B245">
        <v>2009</v>
      </c>
      <c r="C245">
        <v>223</v>
      </c>
      <c r="D245" t="s">
        <v>339</v>
      </c>
      <c r="E245" s="16">
        <v>0.13815859725190299</v>
      </c>
      <c r="F245" s="16">
        <v>5.1866664549458097E-2</v>
      </c>
      <c r="G245" s="16">
        <v>2.5446674608826601E-6</v>
      </c>
      <c r="H245" s="16">
        <v>8.3029790868182505E-6</v>
      </c>
      <c r="I245" s="16">
        <v>6.4494601055122202E-3</v>
      </c>
      <c r="J245" s="16">
        <v>4.1085554863355998E-4</v>
      </c>
      <c r="K245" s="16">
        <v>4.7887392965654297E-5</v>
      </c>
      <c r="L245" s="16">
        <v>2.4884065635420002E-2</v>
      </c>
      <c r="M245" s="16">
        <v>4.4037398724771797E-2</v>
      </c>
      <c r="N245" s="16">
        <v>0.13938499490550099</v>
      </c>
      <c r="O245" s="16">
        <v>5.4210646777150696E-6</v>
      </c>
      <c r="P245" s="16">
        <v>1.2449856567562999E-4</v>
      </c>
      <c r="Q245" s="16">
        <v>2.9462354737155401E-3</v>
      </c>
      <c r="R245" s="16">
        <v>4.7700939628538897E-5</v>
      </c>
      <c r="S245" s="16">
        <v>1.06162327621802E-5</v>
      </c>
      <c r="T245" s="16">
        <v>2.6788990946136799E-2</v>
      </c>
      <c r="U245" s="16">
        <v>3.0167107222916802E-2</v>
      </c>
    </row>
    <row r="246" spans="1:21" hidden="1" x14ac:dyDescent="0.2">
      <c r="A246" t="s">
        <v>389</v>
      </c>
      <c r="B246">
        <v>2009</v>
      </c>
      <c r="C246">
        <v>224</v>
      </c>
      <c r="D246" t="s">
        <v>340</v>
      </c>
      <c r="E246" s="16">
        <v>6.8443751775582306E-5</v>
      </c>
      <c r="F246" s="16">
        <v>7.7942183137746202E-2</v>
      </c>
      <c r="G246" s="16">
        <v>5.5513589279741697E-2</v>
      </c>
      <c r="H246" s="16">
        <v>7.6216284475422405E-2</v>
      </c>
      <c r="I246" s="16">
        <v>1.4330394850257699E-5</v>
      </c>
      <c r="J246" s="16">
        <v>7.8312781342020493E-2</v>
      </c>
      <c r="K246" s="16">
        <v>6.1420275434146104E-5</v>
      </c>
      <c r="L246" s="16">
        <v>0.11612475444806</v>
      </c>
      <c r="M246" s="16">
        <v>1.90166337576145E-2</v>
      </c>
      <c r="N246" s="16">
        <v>2.8138133408825801E-3</v>
      </c>
      <c r="O246" s="16">
        <v>6.9530468257143902E-6</v>
      </c>
      <c r="P246" s="16">
        <v>1.5968161391533101E-4</v>
      </c>
      <c r="Q246" s="16">
        <v>1.3107017206249599E-2</v>
      </c>
      <c r="R246" s="16">
        <v>2.1410213762433999E-4</v>
      </c>
      <c r="S246" s="16">
        <v>1.3616359128043901E-5</v>
      </c>
      <c r="T246" s="16">
        <v>3.2538869253776702E-6</v>
      </c>
      <c r="U246" s="16">
        <v>7.8094918118150294E-2</v>
      </c>
    </row>
    <row r="247" spans="1:21" hidden="1" x14ac:dyDescent="0.2">
      <c r="A247" t="s">
        <v>389</v>
      </c>
      <c r="B247">
        <v>2015</v>
      </c>
      <c r="C247">
        <v>225</v>
      </c>
      <c r="D247" t="s">
        <v>739</v>
      </c>
      <c r="E247" s="16">
        <v>2.0431844946029901E-2</v>
      </c>
      <c r="F247" s="16">
        <v>2.1287869636928798E-6</v>
      </c>
      <c r="G247" s="16">
        <v>2.0178024641263401E-6</v>
      </c>
      <c r="H247" s="16">
        <v>6.5838746785248204E-6</v>
      </c>
      <c r="I247" s="16">
        <v>2.1123210923228001E-2</v>
      </c>
      <c r="J247" s="16">
        <v>1.06496920392283E-5</v>
      </c>
      <c r="K247" s="16">
        <v>6.4585091828736998E-6</v>
      </c>
      <c r="L247" s="16">
        <v>4.1648126616130304E-6</v>
      </c>
      <c r="M247" s="16">
        <v>1.8280231321324399E-2</v>
      </c>
      <c r="N247" s="16">
        <v>0.20840814283558501</v>
      </c>
      <c r="O247" s="16">
        <v>1.2609881517414399E-2</v>
      </c>
      <c r="P247" s="16">
        <v>0.124957019839188</v>
      </c>
      <c r="Q247" s="16">
        <v>7.8694545358144893E-2</v>
      </c>
      <c r="R247" s="16">
        <v>3.7192780115922697E-2</v>
      </c>
      <c r="S247" s="16">
        <v>3.6438552660369598E-2</v>
      </c>
      <c r="T247" s="16">
        <v>4.8551610863200598E-3</v>
      </c>
      <c r="U247" s="16">
        <v>5.0623709262617299E-4</v>
      </c>
    </row>
    <row r="248" spans="1:21" hidden="1" x14ac:dyDescent="0.2">
      <c r="A248" t="s">
        <v>389</v>
      </c>
      <c r="B248">
        <v>2015</v>
      </c>
      <c r="C248">
        <v>226</v>
      </c>
      <c r="D248" t="s">
        <v>741</v>
      </c>
      <c r="E248" s="16">
        <v>9.2988241956144899E-2</v>
      </c>
      <c r="F248" s="16">
        <v>1.42943158067835E-6</v>
      </c>
      <c r="G248" s="16">
        <v>1.3549080368236001E-6</v>
      </c>
      <c r="H248" s="16">
        <v>2.22656865074061E-2</v>
      </c>
      <c r="I248" s="16">
        <v>5.4706872551567497E-2</v>
      </c>
      <c r="J248" s="16">
        <v>1.0651959660781399E-3</v>
      </c>
      <c r="K248" s="16">
        <v>4.3367406638406702E-6</v>
      </c>
      <c r="L248" s="16">
        <v>4.9773230663452503E-2</v>
      </c>
      <c r="M248" s="16">
        <v>1.8474899079045301E-2</v>
      </c>
      <c r="N248" s="16">
        <v>5.7223330398091E-2</v>
      </c>
      <c r="O248" s="16">
        <v>6.5580511971371505E-2</v>
      </c>
      <c r="P248" s="16">
        <v>2.0253786753538599E-2</v>
      </c>
      <c r="Q248" s="16">
        <v>2.8189133650257801E-2</v>
      </c>
      <c r="R248" s="16">
        <v>4.2374635956839603E-6</v>
      </c>
      <c r="S248" s="16">
        <v>1.44797074236147E-2</v>
      </c>
      <c r="T248" s="16">
        <v>0.11071517356456601</v>
      </c>
      <c r="U248" s="16">
        <v>3.35202159787992E-2</v>
      </c>
    </row>
    <row r="249" spans="1:21" hidden="1" x14ac:dyDescent="0.2">
      <c r="A249" t="s">
        <v>389</v>
      </c>
      <c r="B249">
        <v>2007</v>
      </c>
      <c r="C249">
        <v>227</v>
      </c>
      <c r="D249" t="s">
        <v>341</v>
      </c>
      <c r="E249" s="16">
        <v>1.05182533043153E-4</v>
      </c>
      <c r="F249" s="16">
        <v>4.1174009420848902E-2</v>
      </c>
      <c r="G249" s="16">
        <v>2.8747331728778902E-6</v>
      </c>
      <c r="H249" s="16">
        <v>1.4017389424655601E-2</v>
      </c>
      <c r="I249" s="16">
        <v>9.1057149744928402E-4</v>
      </c>
      <c r="J249" s="16">
        <v>1.4986485673449101E-4</v>
      </c>
      <c r="K249" s="16">
        <v>2.3368867336773599E-4</v>
      </c>
      <c r="L249" s="16">
        <v>4.3152398632277697E-2</v>
      </c>
      <c r="M249" s="16">
        <v>0.186282630917597</v>
      </c>
      <c r="N249" s="16">
        <v>5.3257433339610902E-2</v>
      </c>
      <c r="O249" s="16">
        <v>6.1242243636575298E-6</v>
      </c>
      <c r="P249" s="16">
        <v>2.9413795130872802E-2</v>
      </c>
      <c r="Q249" s="16">
        <v>1.7785372221746101E-2</v>
      </c>
      <c r="R249" s="16">
        <v>1.9045516402580301E-2</v>
      </c>
      <c r="S249" s="16">
        <v>2.3648058271318699E-4</v>
      </c>
      <c r="T249" s="16">
        <v>6.6720500891994605E-2</v>
      </c>
      <c r="U249" s="16">
        <v>7.7406100849247497E-2</v>
      </c>
    </row>
    <row r="250" spans="1:21" hidden="1" x14ac:dyDescent="0.2">
      <c r="A250" t="s">
        <v>389</v>
      </c>
      <c r="B250">
        <v>2007</v>
      </c>
      <c r="C250">
        <v>228</v>
      </c>
      <c r="D250" t="s">
        <v>342</v>
      </c>
      <c r="E250" s="16">
        <v>5.6716262297764903E-3</v>
      </c>
      <c r="F250" s="16">
        <v>4.5896614735610901E-2</v>
      </c>
      <c r="G250" s="16">
        <v>2.5158711920862E-6</v>
      </c>
      <c r="H250" s="16">
        <v>7.39525060481126E-3</v>
      </c>
      <c r="I250" s="16">
        <v>2.2114418723334001E-3</v>
      </c>
      <c r="J250" s="16">
        <v>7.9913392004942699E-4</v>
      </c>
      <c r="K250" s="16">
        <v>8.0527095619597293E-6</v>
      </c>
      <c r="L250" s="16">
        <v>7.0810772290000698E-2</v>
      </c>
      <c r="M250" s="16">
        <v>0.17945276407883001</v>
      </c>
      <c r="N250" s="16">
        <v>6.0990295908117498E-2</v>
      </c>
      <c r="O250" s="16">
        <v>2.08787676072763E-3</v>
      </c>
      <c r="P250" s="16">
        <v>5.2113770254053804E-6</v>
      </c>
      <c r="Q250" s="16">
        <v>1.7844149200496099E-2</v>
      </c>
      <c r="R250" s="16">
        <v>5.1756452234770399E-2</v>
      </c>
      <c r="S250" s="16">
        <v>7.1776603506373002E-4</v>
      </c>
      <c r="T250" s="16">
        <v>3.89809404335522E-2</v>
      </c>
      <c r="U250" s="16">
        <v>5.7880767526367997E-2</v>
      </c>
    </row>
    <row r="251" spans="1:21" hidden="1" x14ac:dyDescent="0.2">
      <c r="A251" t="s">
        <v>389</v>
      </c>
      <c r="B251">
        <v>2006</v>
      </c>
      <c r="C251">
        <v>229</v>
      </c>
      <c r="D251" t="s">
        <v>343</v>
      </c>
      <c r="E251" s="16">
        <v>3.2670943749489999E-2</v>
      </c>
      <c r="F251" s="16">
        <v>4.4186252516671902E-2</v>
      </c>
      <c r="G251" s="16">
        <v>7.5181545070702798E-3</v>
      </c>
      <c r="H251" s="16">
        <v>2.5200515034390601E-2</v>
      </c>
      <c r="I251" s="16">
        <v>4.5317293316562701E-3</v>
      </c>
      <c r="J251" s="16">
        <v>1.5670903340600099E-4</v>
      </c>
      <c r="K251" s="16">
        <v>7.9243978492373404E-5</v>
      </c>
      <c r="L251" s="16">
        <v>2.9179432812279998E-2</v>
      </c>
      <c r="M251" s="16">
        <v>3.8375750841616499E-2</v>
      </c>
      <c r="N251" s="16">
        <v>0.10832767198863801</v>
      </c>
      <c r="O251" s="16">
        <v>3.3726825153431501E-6</v>
      </c>
      <c r="P251" s="16">
        <v>2.09211062069097E-2</v>
      </c>
      <c r="Q251" s="16">
        <v>3.4816884478078798E-2</v>
      </c>
      <c r="R251" s="16">
        <v>2.9676850326460501E-5</v>
      </c>
      <c r="S251" s="16">
        <v>1.4199078375117E-2</v>
      </c>
      <c r="T251" s="16">
        <v>2.4883398476289E-4</v>
      </c>
      <c r="U251" s="16">
        <v>0.107805037621171</v>
      </c>
    </row>
    <row r="252" spans="1:21" hidden="1" x14ac:dyDescent="0.2">
      <c r="A252" t="s">
        <v>389</v>
      </c>
      <c r="B252">
        <v>2006</v>
      </c>
      <c r="C252">
        <v>230</v>
      </c>
      <c r="D252" t="s">
        <v>344</v>
      </c>
      <c r="E252" s="16">
        <v>2.4489959436397899E-2</v>
      </c>
      <c r="F252" s="16">
        <v>2.2085308825260198E-2</v>
      </c>
      <c r="G252" s="16">
        <v>2.2550950756867898E-6</v>
      </c>
      <c r="H252" s="16">
        <v>6.6991550121718799E-3</v>
      </c>
      <c r="I252" s="16">
        <v>9.9015095715618201E-6</v>
      </c>
      <c r="J252" s="16">
        <v>7.7250784910485402E-3</v>
      </c>
      <c r="K252" s="16">
        <v>1.83317944610418E-4</v>
      </c>
      <c r="L252" s="16">
        <v>7.1149021389782394E-2</v>
      </c>
      <c r="M252" s="16">
        <v>0.10509881832903099</v>
      </c>
      <c r="N252" s="16">
        <v>6.4072240262778593E-2</v>
      </c>
      <c r="O252" s="16">
        <v>4.0024154028279601E-5</v>
      </c>
      <c r="P252" s="16">
        <v>6.0089963163596702E-2</v>
      </c>
      <c r="Q252" s="16">
        <v>1.7473799412098898E-2</v>
      </c>
      <c r="R252" s="16">
        <v>7.0527910591123203E-6</v>
      </c>
      <c r="S252" s="16">
        <v>9.4081504135056105E-6</v>
      </c>
      <c r="T252" s="16">
        <v>2.2482557440367698E-6</v>
      </c>
      <c r="U252" s="16">
        <v>9.6575445526877496E-2</v>
      </c>
    </row>
    <row r="253" spans="1:21" hidden="1" x14ac:dyDescent="0.2">
      <c r="A253" t="s">
        <v>389</v>
      </c>
      <c r="B253">
        <v>2019</v>
      </c>
      <c r="C253">
        <v>231</v>
      </c>
      <c r="D253" t="s">
        <v>727</v>
      </c>
      <c r="E253" s="16">
        <v>1.0309930147949201E-3</v>
      </c>
      <c r="F253" s="16">
        <v>7.8393887524198197E-5</v>
      </c>
      <c r="G253" s="16">
        <v>1.63631221652341E-6</v>
      </c>
      <c r="H253" s="16">
        <v>3.9664970915402496E-3</v>
      </c>
      <c r="I253" s="16">
        <v>1.40884623208844E-2</v>
      </c>
      <c r="J253" s="16">
        <v>3.3537921839790402E-2</v>
      </c>
      <c r="K253" s="16">
        <v>5.2374489893591197E-6</v>
      </c>
      <c r="L253" s="16">
        <v>3.3774038633060501E-6</v>
      </c>
      <c r="M253" s="16">
        <v>1.732297042469E-6</v>
      </c>
      <c r="N253" s="16">
        <v>5.1446692842267999E-6</v>
      </c>
      <c r="O253" s="16">
        <v>3.4859385342365401E-6</v>
      </c>
      <c r="P253" s="16">
        <v>1.48257870566609E-2</v>
      </c>
      <c r="Q253" s="16">
        <v>7.7820988721387804E-2</v>
      </c>
      <c r="R253" s="16">
        <v>1.7127542364999099E-2</v>
      </c>
      <c r="S253" s="16">
        <v>4.4127620226379501E-4</v>
      </c>
      <c r="T253" s="16">
        <v>4.04821103084873E-2</v>
      </c>
      <c r="U253" s="16">
        <v>0.30299188465033899</v>
      </c>
    </row>
    <row r="254" spans="1:21" hidden="1" x14ac:dyDescent="0.2">
      <c r="A254" t="s">
        <v>389</v>
      </c>
      <c r="B254">
        <v>2012</v>
      </c>
      <c r="C254">
        <v>232</v>
      </c>
      <c r="D254" t="s">
        <v>345</v>
      </c>
      <c r="E254" s="16">
        <v>2.3396417628129499E-2</v>
      </c>
      <c r="F254" s="16">
        <v>2.8665348748223899E-3</v>
      </c>
      <c r="G254" s="16">
        <v>1.4286496456882699E-2</v>
      </c>
      <c r="H254" s="16">
        <v>7.5742137994160702E-6</v>
      </c>
      <c r="I254" s="16">
        <v>8.2700779988006506E-5</v>
      </c>
      <c r="J254" s="16">
        <v>2.6187821277508801E-2</v>
      </c>
      <c r="K254" s="16">
        <v>1.54154869300387E-2</v>
      </c>
      <c r="L254" s="16">
        <v>2.5063346410322601E-3</v>
      </c>
      <c r="M254" s="16">
        <v>1.8202091798735099E-2</v>
      </c>
      <c r="N254" s="16">
        <v>8.5639840700720102E-2</v>
      </c>
      <c r="O254" s="16">
        <v>4.9452494652989796E-6</v>
      </c>
      <c r="P254" s="16">
        <v>4.8083795791214697E-6</v>
      </c>
      <c r="Q254" s="16">
        <v>9.1256776550587101E-2</v>
      </c>
      <c r="R254" s="16">
        <v>7.2599029250811102E-6</v>
      </c>
      <c r="S254" s="16">
        <v>2.4481304274041001E-2</v>
      </c>
      <c r="T254" s="16">
        <v>1.0951098267543501E-2</v>
      </c>
      <c r="U254" s="16">
        <v>0.112354242462785</v>
      </c>
    </row>
    <row r="255" spans="1:21" hidden="1" x14ac:dyDescent="0.2">
      <c r="A255" t="s">
        <v>605</v>
      </c>
      <c r="B255">
        <v>1997</v>
      </c>
      <c r="C255">
        <v>233</v>
      </c>
      <c r="D255" t="s">
        <v>65</v>
      </c>
      <c r="E255" s="16">
        <v>2.97443878489555E-2</v>
      </c>
      <c r="F255" s="16">
        <v>4.7746418339155099E-2</v>
      </c>
      <c r="G255" s="16">
        <v>2.6444486143557901E-2</v>
      </c>
      <c r="H255" s="16">
        <v>4.3363507640576999E-5</v>
      </c>
      <c r="I255" s="16">
        <v>5.8421011934131004E-3</v>
      </c>
      <c r="J255" s="16">
        <v>1.17001675549221E-4</v>
      </c>
      <c r="K255" s="16">
        <v>3.29911370332161E-2</v>
      </c>
      <c r="L255" s="16">
        <v>4.33733127261181E-2</v>
      </c>
      <c r="M255" s="16">
        <v>4.1346687065727902E-2</v>
      </c>
      <c r="N255" s="16">
        <v>6.2764986361012104E-2</v>
      </c>
      <c r="O255" s="16">
        <v>4.1387265279099004E-3</v>
      </c>
      <c r="P255" s="16">
        <v>2.9585050397594501E-2</v>
      </c>
      <c r="Q255" s="16">
        <v>5.0099595650644799E-2</v>
      </c>
      <c r="R255" s="16">
        <v>1.5455185661114101E-2</v>
      </c>
      <c r="S255" s="16">
        <v>6.8137804671202201E-4</v>
      </c>
      <c r="T255" s="16">
        <v>2.8019240775424E-2</v>
      </c>
      <c r="U255" s="16">
        <v>8.4707377209179299E-2</v>
      </c>
    </row>
    <row r="256" spans="1:21" hidden="1" x14ac:dyDescent="0.2">
      <c r="A256" t="s">
        <v>389</v>
      </c>
      <c r="B256">
        <v>2007</v>
      </c>
      <c r="C256">
        <v>234</v>
      </c>
      <c r="D256" t="s">
        <v>346</v>
      </c>
      <c r="E256" s="16">
        <v>5.6239459189808799E-2</v>
      </c>
      <c r="F256" s="16">
        <v>7.2487236865724197E-2</v>
      </c>
      <c r="G256" s="16">
        <v>2.04095717342487E-6</v>
      </c>
      <c r="H256" s="16">
        <v>7.0410598986095395E-5</v>
      </c>
      <c r="I256" s="16">
        <v>7.2712461198219701E-5</v>
      </c>
      <c r="J256" s="16">
        <v>7.0552765110941202E-3</v>
      </c>
      <c r="K256" s="16">
        <v>6.5326219393451498E-6</v>
      </c>
      <c r="L256" s="16">
        <v>4.4406904568319201E-2</v>
      </c>
      <c r="M256" s="16">
        <v>2.95189537565917E-2</v>
      </c>
      <c r="N256" s="16">
        <v>9.4549406391773894E-2</v>
      </c>
      <c r="O256" s="16">
        <v>1.6372591145167101E-4</v>
      </c>
      <c r="P256" s="16">
        <v>2.5249692130260501E-2</v>
      </c>
      <c r="Q256" s="16">
        <v>4.8359507132838202E-2</v>
      </c>
      <c r="R256" s="16">
        <v>1.0264018438431301E-3</v>
      </c>
      <c r="S256" s="16">
        <v>1.8432603761332801E-2</v>
      </c>
      <c r="T256" s="16">
        <v>5.1204415093127802E-4</v>
      </c>
      <c r="U256" s="16">
        <v>8.7086139143808097E-2</v>
      </c>
    </row>
    <row r="257" spans="1:21" hidden="1" x14ac:dyDescent="0.2">
      <c r="A257" t="s">
        <v>389</v>
      </c>
      <c r="B257">
        <v>2007</v>
      </c>
      <c r="C257">
        <v>235</v>
      </c>
      <c r="D257" t="s">
        <v>347</v>
      </c>
      <c r="E257" s="16">
        <v>1.19234597934331E-5</v>
      </c>
      <c r="F257" s="16">
        <v>4.2689561458857099E-2</v>
      </c>
      <c r="G257" s="16">
        <v>2.2275575322620002E-6</v>
      </c>
      <c r="H257" s="16">
        <v>7.2682831408707903E-6</v>
      </c>
      <c r="I257" s="16">
        <v>7.9360406352674205E-5</v>
      </c>
      <c r="J257" s="16">
        <v>1.8380825706872099E-2</v>
      </c>
      <c r="K257" s="16">
        <v>7.12988562223939E-6</v>
      </c>
      <c r="L257" s="16">
        <v>0.111332288394136</v>
      </c>
      <c r="M257" s="16">
        <v>4.9438810849140501E-2</v>
      </c>
      <c r="N257" s="16">
        <v>0.12956460356420799</v>
      </c>
      <c r="O257" s="16">
        <v>4.74550550960205E-6</v>
      </c>
      <c r="P257" s="16">
        <v>3.8730310052031698E-4</v>
      </c>
      <c r="Q257" s="16">
        <v>2.8149662113729001E-2</v>
      </c>
      <c r="R257" s="16">
        <v>6.9666676215019897E-6</v>
      </c>
      <c r="S257" s="16">
        <v>4.4083168404659397E-5</v>
      </c>
      <c r="T257" s="16">
        <v>2.22080171744209E-6</v>
      </c>
      <c r="U257" s="16">
        <v>0.16121863512260201</v>
      </c>
    </row>
    <row r="258" spans="1:21" hidden="1" x14ac:dyDescent="0.2">
      <c r="A258" t="s">
        <v>630</v>
      </c>
      <c r="B258">
        <v>2013</v>
      </c>
      <c r="C258">
        <v>236</v>
      </c>
      <c r="D258" t="s">
        <v>348</v>
      </c>
      <c r="E258" s="16">
        <v>1.03137230204215E-2</v>
      </c>
      <c r="F258" s="16">
        <v>7.0562960582119801E-7</v>
      </c>
      <c r="G258" s="16">
        <v>1.28491752016975E-2</v>
      </c>
      <c r="H258" s="16">
        <v>4.9202560372042202E-2</v>
      </c>
      <c r="I258" s="16">
        <v>6.5561656958611395E-2</v>
      </c>
      <c r="J258" s="16">
        <v>1.8111103859018901E-4</v>
      </c>
      <c r="K258" s="16">
        <v>2.1408038317737599E-6</v>
      </c>
      <c r="L258" s="16">
        <v>0.13293641460862199</v>
      </c>
      <c r="M258" s="16">
        <v>2.9625394284544301E-2</v>
      </c>
      <c r="N258" s="16">
        <v>0.188196160265996</v>
      </c>
      <c r="O258" s="16">
        <v>1.01966624421665E-2</v>
      </c>
      <c r="P258" s="16">
        <v>2.4457354292227898E-3</v>
      </c>
      <c r="Q258" s="16">
        <v>3.0231941027704101E-2</v>
      </c>
      <c r="R258" s="16">
        <v>2.0917963525649599E-6</v>
      </c>
      <c r="S258" s="16">
        <v>2.43046998401377E-4</v>
      </c>
      <c r="T258" s="16">
        <v>3.8044780767270497E-2</v>
      </c>
      <c r="U258" s="16">
        <v>4.0436901751575501E-2</v>
      </c>
    </row>
    <row r="259" spans="1:21" hidden="1" x14ac:dyDescent="0.2">
      <c r="A259" t="s">
        <v>389</v>
      </c>
      <c r="B259">
        <v>2017</v>
      </c>
      <c r="C259">
        <v>237</v>
      </c>
      <c r="D259" t="s">
        <v>731</v>
      </c>
      <c r="E259" s="16">
        <v>4.3891903127860801E-2</v>
      </c>
      <c r="F259" s="16">
        <v>3.0301539129595802E-2</v>
      </c>
      <c r="G259" s="16">
        <v>6.4118885630741404E-3</v>
      </c>
      <c r="H259" s="16">
        <v>1.31084429170223E-2</v>
      </c>
      <c r="I259" s="16">
        <v>1.70355974849263E-2</v>
      </c>
      <c r="J259" s="16">
        <v>1.48910952389838E-2</v>
      </c>
      <c r="K259" s="16">
        <v>3.4025419785254802E-5</v>
      </c>
      <c r="L259" s="16">
        <v>3.7319013686779102E-6</v>
      </c>
      <c r="M259" s="16">
        <v>5.3844068336360296E-4</v>
      </c>
      <c r="N259" s="16">
        <v>0.15252041940157701</v>
      </c>
      <c r="O259" s="16">
        <v>3.5612272584717698E-2</v>
      </c>
      <c r="P259" s="16">
        <v>2.2170763693448899E-2</v>
      </c>
      <c r="Q259" s="16">
        <v>0.23099256229453399</v>
      </c>
      <c r="R259" s="16">
        <v>1.93488491624405E-2</v>
      </c>
      <c r="S259" s="16">
        <v>1.02297860632548E-2</v>
      </c>
      <c r="T259" s="16">
        <v>1.8025785098999401E-6</v>
      </c>
      <c r="U259" s="16">
        <v>1.8044559002923599E-6</v>
      </c>
    </row>
    <row r="260" spans="1:21" hidden="1" x14ac:dyDescent="0.2">
      <c r="A260" t="s">
        <v>389</v>
      </c>
      <c r="B260">
        <v>2018</v>
      </c>
      <c r="C260">
        <v>238</v>
      </c>
      <c r="D260" t="s">
        <v>349</v>
      </c>
      <c r="E260" s="16">
        <v>1.91927602549966E-3</v>
      </c>
      <c r="F260" s="16">
        <v>3.6164453340374603E-2</v>
      </c>
      <c r="G260" s="16">
        <v>2.5957321154131502E-6</v>
      </c>
      <c r="H260" s="16">
        <v>1.7062975383521899E-4</v>
      </c>
      <c r="I260" s="16">
        <v>1.1397154232242799E-5</v>
      </c>
      <c r="J260" s="16">
        <v>2.19864010948101E-2</v>
      </c>
      <c r="K260" s="16">
        <v>1.29928442680088E-4</v>
      </c>
      <c r="L260" s="16">
        <v>2.1086177987081602E-2</v>
      </c>
      <c r="M260" s="16">
        <v>2.0799788030439002E-2</v>
      </c>
      <c r="N260" s="16">
        <v>3.7588777349213898E-2</v>
      </c>
      <c r="O260" s="16">
        <v>5.7309039766853401E-4</v>
      </c>
      <c r="P260" s="16">
        <v>5.3768009876347803E-6</v>
      </c>
      <c r="Q260" s="16">
        <v>4.8734522574609397E-2</v>
      </c>
      <c r="R260" s="16">
        <v>4.8939945268638298E-2</v>
      </c>
      <c r="S260" s="16">
        <v>1.08292720951184E-5</v>
      </c>
      <c r="T260" s="16">
        <v>2.5878596877699299E-6</v>
      </c>
      <c r="U260" s="16">
        <v>0.25658049772718</v>
      </c>
    </row>
    <row r="261" spans="1:21" hidden="1" x14ac:dyDescent="0.2">
      <c r="A261" t="s">
        <v>543</v>
      </c>
      <c r="B261">
        <v>2009</v>
      </c>
      <c r="C261">
        <v>239</v>
      </c>
      <c r="D261" t="s">
        <v>350</v>
      </c>
      <c r="E261" s="16">
        <v>5.0055353253820097E-5</v>
      </c>
      <c r="F261" s="16">
        <v>9.8657640041447604E-6</v>
      </c>
      <c r="G261" s="16">
        <v>9.3514115116144206E-6</v>
      </c>
      <c r="H261" s="16">
        <v>3.05126604582878E-5</v>
      </c>
      <c r="I261" s="16">
        <v>4.1059506354366898E-5</v>
      </c>
      <c r="J261" s="16">
        <v>1.9540546785751901E-4</v>
      </c>
      <c r="K261" s="16">
        <v>2.9931659909406601E-5</v>
      </c>
      <c r="L261" s="16">
        <v>1.93016302437654E-5</v>
      </c>
      <c r="M261" s="16">
        <v>3.5938191659460897E-2</v>
      </c>
      <c r="N261" s="16">
        <v>2.94014302907205E-5</v>
      </c>
      <c r="O261" s="16">
        <v>7.5017172973280901E-4</v>
      </c>
      <c r="P261" s="16">
        <v>4.2548195408469202E-3</v>
      </c>
      <c r="Q261" s="16">
        <v>0.39377014741073602</v>
      </c>
      <c r="R261" s="16">
        <v>1.75296427849325E-4</v>
      </c>
      <c r="S261" s="16">
        <v>3.9013648261841899E-5</v>
      </c>
      <c r="T261" s="16">
        <v>3.0142298275270401E-4</v>
      </c>
      <c r="U261" s="16">
        <v>7.65395150832687E-2</v>
      </c>
    </row>
    <row r="262" spans="1:21" hidden="1" x14ac:dyDescent="0.2">
      <c r="A262" t="s">
        <v>587</v>
      </c>
      <c r="B262">
        <v>2009</v>
      </c>
      <c r="C262">
        <v>240</v>
      </c>
      <c r="D262" t="s">
        <v>351</v>
      </c>
      <c r="E262" s="16">
        <v>4.9883129325327902E-2</v>
      </c>
      <c r="F262" s="16">
        <v>2.3974997548715699E-2</v>
      </c>
      <c r="G262" s="16">
        <v>5.2981307200856299E-3</v>
      </c>
      <c r="H262" s="16">
        <v>1.5315885538681301E-2</v>
      </c>
      <c r="I262" s="16">
        <v>0.181524650694045</v>
      </c>
      <c r="J262" s="16">
        <v>6.9327766879736996E-3</v>
      </c>
      <c r="K262" s="16">
        <v>7.7498630376692699E-7</v>
      </c>
      <c r="L262" s="16">
        <v>0.121840592917108</v>
      </c>
      <c r="M262" s="16">
        <v>2.0159459824492E-2</v>
      </c>
      <c r="N262" s="16">
        <v>4.41876479304949E-2</v>
      </c>
      <c r="O262" s="16">
        <v>1.6416029297792099E-2</v>
      </c>
      <c r="P262" s="16">
        <v>2.2164635062444501E-3</v>
      </c>
      <c r="Q262" s="16">
        <v>1.0804263263090899E-2</v>
      </c>
      <c r="R262" s="16">
        <v>3.47907908216485E-5</v>
      </c>
      <c r="S262" s="16">
        <v>9.0766222894574904E-3</v>
      </c>
      <c r="T262" s="16">
        <v>1.0614926105740901E-2</v>
      </c>
      <c r="U262" s="16">
        <v>2.8093042762951E-2</v>
      </c>
    </row>
    <row r="263" spans="1:21" hidden="1" x14ac:dyDescent="0.2">
      <c r="A263" t="s">
        <v>389</v>
      </c>
      <c r="B263">
        <v>2008</v>
      </c>
      <c r="C263">
        <v>241</v>
      </c>
      <c r="D263" t="s">
        <v>352</v>
      </c>
      <c r="E263" s="16">
        <v>6.5228906143928204E-3</v>
      </c>
      <c r="F263" s="16">
        <v>5.0159957277422597E-2</v>
      </c>
      <c r="G263" s="16">
        <v>1.42864231281375E-6</v>
      </c>
      <c r="H263" s="16">
        <v>4.6615078112099302E-6</v>
      </c>
      <c r="I263" s="16">
        <v>1.1318699016045E-2</v>
      </c>
      <c r="J263" s="16">
        <v>1.1910257232505899E-4</v>
      </c>
      <c r="K263" s="16">
        <v>2.2406300440711902E-2</v>
      </c>
      <c r="L263" s="16">
        <v>1.7942180903605599E-2</v>
      </c>
      <c r="M263" s="16">
        <v>1.26749998260743E-2</v>
      </c>
      <c r="N263" s="16">
        <v>0.102820389365604</v>
      </c>
      <c r="O263" s="16">
        <v>5.0233510274696504E-3</v>
      </c>
      <c r="P263" s="16">
        <v>2.4747497151752101E-2</v>
      </c>
      <c r="Q263" s="16">
        <v>8.63522586744985E-2</v>
      </c>
      <c r="R263" s="16">
        <v>1.00673955470225E-2</v>
      </c>
      <c r="S263" s="16">
        <v>9.5210139554368202E-5</v>
      </c>
      <c r="T263" s="16">
        <v>2.0551216347537499E-2</v>
      </c>
      <c r="U263" s="16">
        <v>0.14683984208223799</v>
      </c>
    </row>
    <row r="264" spans="1:21" hidden="1" x14ac:dyDescent="0.2">
      <c r="A264" t="s">
        <v>389</v>
      </c>
      <c r="B264">
        <v>2008</v>
      </c>
      <c r="C264">
        <v>242</v>
      </c>
      <c r="D264" t="s">
        <v>353</v>
      </c>
      <c r="E264" s="16">
        <v>2.8516464467622502E-2</v>
      </c>
      <c r="F264" s="16">
        <v>5.53159621642937E-2</v>
      </c>
      <c r="G264" s="16">
        <v>3.56896788428403E-2</v>
      </c>
      <c r="H264" s="16">
        <v>6.8737110075880001E-2</v>
      </c>
      <c r="I264" s="16">
        <v>4.7038234255694902E-6</v>
      </c>
      <c r="J264" s="16">
        <v>5.59562888191125E-2</v>
      </c>
      <c r="K264" s="16">
        <v>8.6871548887078598E-3</v>
      </c>
      <c r="L264" s="16">
        <v>6.4837351486828496E-2</v>
      </c>
      <c r="M264" s="16">
        <v>1.6699319954190901E-2</v>
      </c>
      <c r="N264" s="16">
        <v>5.86645300126903E-2</v>
      </c>
      <c r="O264" s="16">
        <v>2.28227518359613E-6</v>
      </c>
      <c r="P264" s="16">
        <v>1.0260900316534299E-4</v>
      </c>
      <c r="Q264" s="16">
        <v>7.3474208361707198E-3</v>
      </c>
      <c r="R264" s="16">
        <v>3.35050767357554E-6</v>
      </c>
      <c r="S264" s="16">
        <v>4.4694476116482199E-6</v>
      </c>
      <c r="T264" s="16">
        <v>1.0680591640132299E-6</v>
      </c>
      <c r="U264" s="16">
        <v>7.7619189355747895E-2</v>
      </c>
    </row>
    <row r="265" spans="1:21" hidden="1" x14ac:dyDescent="0.2">
      <c r="A265" t="s">
        <v>543</v>
      </c>
      <c r="B265">
        <v>2009</v>
      </c>
      <c r="C265">
        <v>243</v>
      </c>
      <c r="D265" t="s">
        <v>354</v>
      </c>
      <c r="E265" s="16">
        <v>2.5613056900644099E-5</v>
      </c>
      <c r="F265" s="16">
        <v>5.0482587451763101E-6</v>
      </c>
      <c r="G265" s="16">
        <v>4.78506732204591E-6</v>
      </c>
      <c r="H265" s="16">
        <v>1.5613165380038898E-5</v>
      </c>
      <c r="I265" s="16">
        <v>2.1009930091473299E-5</v>
      </c>
      <c r="J265" s="16">
        <v>3.9113703040925601E-3</v>
      </c>
      <c r="K265" s="16">
        <v>2.8551694010191101E-3</v>
      </c>
      <c r="L265" s="16">
        <v>9.87654110044724E-6</v>
      </c>
      <c r="M265" s="16">
        <v>1.4249925209779801E-3</v>
      </c>
      <c r="N265" s="16">
        <v>1.5044554838678999E-5</v>
      </c>
      <c r="O265" s="16">
        <v>7.5752380545771796E-4</v>
      </c>
      <c r="P265" s="16">
        <v>9.9117911861179592E-6</v>
      </c>
      <c r="Q265" s="16">
        <v>0.25462523541171</v>
      </c>
      <c r="R265" s="16">
        <v>1.7054086441278999E-2</v>
      </c>
      <c r="S265" s="16">
        <v>0.37899094342411599</v>
      </c>
      <c r="T265" s="16">
        <v>4.7705550015960997E-6</v>
      </c>
      <c r="U265" s="16">
        <v>7.3286083127746902E-3</v>
      </c>
    </row>
    <row r="266" spans="1:21" hidden="1" x14ac:dyDescent="0.2">
      <c r="A266" t="s">
        <v>535</v>
      </c>
      <c r="B266">
        <v>2007</v>
      </c>
      <c r="C266">
        <v>244</v>
      </c>
      <c r="D266" t="s">
        <v>355</v>
      </c>
      <c r="E266" s="16">
        <v>2.3694474242330201E-2</v>
      </c>
      <c r="F266" s="16">
        <v>0.100317486462245</v>
      </c>
      <c r="G266" s="16">
        <v>6.8513782402864104E-7</v>
      </c>
      <c r="H266" s="16">
        <v>2.2355317981410199E-6</v>
      </c>
      <c r="I266" s="16">
        <v>1.37087087619477E-5</v>
      </c>
      <c r="J266" s="16">
        <v>1.4481774623890701E-3</v>
      </c>
      <c r="K266" s="16">
        <v>2.1929643791663099E-6</v>
      </c>
      <c r="L266" s="16">
        <v>5.6168101331308298E-2</v>
      </c>
      <c r="M266" s="16">
        <v>4.4300608150918699E-2</v>
      </c>
      <c r="N266" s="16">
        <v>7.9784745018060502E-2</v>
      </c>
      <c r="O266" s="16">
        <v>8.9042379759137497E-3</v>
      </c>
      <c r="P266" s="16">
        <v>3.6693278663853898E-2</v>
      </c>
      <c r="Q266" s="16">
        <v>2.9951997117597301E-2</v>
      </c>
      <c r="R266" s="16">
        <v>3.65958225637023E-4</v>
      </c>
      <c r="S266" s="16">
        <v>5.9951130441540804E-3</v>
      </c>
      <c r="T266" s="16">
        <v>3.1385116953906202E-2</v>
      </c>
      <c r="U266" s="16">
        <v>0.132376009956995</v>
      </c>
    </row>
    <row r="267" spans="1:21" hidden="1" x14ac:dyDescent="0.2">
      <c r="A267" t="s">
        <v>377</v>
      </c>
      <c r="B267">
        <v>2004</v>
      </c>
      <c r="C267">
        <v>245</v>
      </c>
      <c r="D267" t="s">
        <v>356</v>
      </c>
      <c r="E267" s="16">
        <v>2.4520646067925599E-2</v>
      </c>
      <c r="F267" s="16">
        <v>2.0386676615431702E-2</v>
      </c>
      <c r="G267" s="16">
        <v>7.7788017327202905E-7</v>
      </c>
      <c r="H267" s="16">
        <v>8.7725901529281999E-4</v>
      </c>
      <c r="I267" s="16">
        <v>6.4159965636920096E-5</v>
      </c>
      <c r="J267" s="16">
        <v>2.7339132893961299E-2</v>
      </c>
      <c r="K267" s="16">
        <v>5.8704090143995996E-3</v>
      </c>
      <c r="L267" s="16">
        <v>4.42722009709191E-2</v>
      </c>
      <c r="M267" s="16">
        <v>3.2851451929701597E-2</v>
      </c>
      <c r="N267" s="16">
        <v>5.1817508651997697E-2</v>
      </c>
      <c r="O267" s="16">
        <v>1.6571669169523399E-6</v>
      </c>
      <c r="P267" s="16">
        <v>1.25392771775822E-2</v>
      </c>
      <c r="Q267" s="16">
        <v>5.0941959016957403E-2</v>
      </c>
      <c r="R267" s="16">
        <v>4.3881860902031502E-3</v>
      </c>
      <c r="S267" s="16">
        <v>5.1543793215730899E-3</v>
      </c>
      <c r="T267" s="16">
        <v>6.4487142256055202E-2</v>
      </c>
      <c r="U267" s="16">
        <v>0.166331380505368</v>
      </c>
    </row>
    <row r="268" spans="1:21" hidden="1" x14ac:dyDescent="0.2">
      <c r="A268" t="s">
        <v>389</v>
      </c>
      <c r="B268">
        <v>2008</v>
      </c>
      <c r="C268">
        <v>246</v>
      </c>
      <c r="D268" t="s">
        <v>357</v>
      </c>
      <c r="E268" s="16">
        <v>1.6596631214987601E-2</v>
      </c>
      <c r="F268" s="16">
        <v>5.7470926567958498E-2</v>
      </c>
      <c r="G268" s="16">
        <v>3.0603607644736697E-5</v>
      </c>
      <c r="H268" s="16">
        <v>8.2469775208104095E-3</v>
      </c>
      <c r="I268" s="16">
        <v>1.02052283538655E-2</v>
      </c>
      <c r="J268" s="16">
        <v>0.18832428751261901</v>
      </c>
      <c r="K268" s="16">
        <v>8.6301176636317302E-4</v>
      </c>
      <c r="L268" s="16">
        <v>2.24366349055215E-4</v>
      </c>
      <c r="M268" s="16">
        <v>1.2841292730189901E-2</v>
      </c>
      <c r="N268" s="16">
        <v>8.8446767766016093E-2</v>
      </c>
      <c r="O268" s="16">
        <v>2.12196341131871E-2</v>
      </c>
      <c r="P268" s="16">
        <v>8.8282651076700205E-2</v>
      </c>
      <c r="Q268" s="16">
        <v>1.4280491913995099E-2</v>
      </c>
      <c r="R268" s="16">
        <v>2.3637401641935899E-2</v>
      </c>
      <c r="S268" s="16">
        <v>3.5981162886324401E-4</v>
      </c>
      <c r="T268" s="16">
        <v>2.5592559107466301E-2</v>
      </c>
      <c r="U268" s="16">
        <v>6.5462691230911696E-2</v>
      </c>
    </row>
    <row r="269" spans="1:21" hidden="1" x14ac:dyDescent="0.2">
      <c r="A269" t="s">
        <v>389</v>
      </c>
      <c r="B269">
        <v>2009</v>
      </c>
      <c r="C269">
        <v>247</v>
      </c>
      <c r="D269" t="s">
        <v>358</v>
      </c>
      <c r="E269" s="16">
        <v>3.21815585664222E-2</v>
      </c>
      <c r="F269" s="16">
        <v>5.0316782436058402E-2</v>
      </c>
      <c r="G269" s="16">
        <v>9.6160043252058202E-4</v>
      </c>
      <c r="H269" s="16">
        <v>5.1427597148351096E-6</v>
      </c>
      <c r="I269" s="16">
        <v>6.9203790170614102E-6</v>
      </c>
      <c r="J269" s="16">
        <v>1.80630681905523E-4</v>
      </c>
      <c r="K269" s="16">
        <v>5.0448349133853003E-6</v>
      </c>
      <c r="L269" s="16">
        <v>0.17573693171506499</v>
      </c>
      <c r="M269" s="16">
        <v>7.1486554767033694E-2</v>
      </c>
      <c r="N269" s="16">
        <v>5.57355967571957E-2</v>
      </c>
      <c r="O269" s="16">
        <v>3.3577385592033399E-6</v>
      </c>
      <c r="P269" s="16">
        <v>5.0835320576435E-2</v>
      </c>
      <c r="Q269" s="16">
        <v>2.3610027564163701E-2</v>
      </c>
      <c r="R269" s="16">
        <v>4.92934808621312E-6</v>
      </c>
      <c r="S269" s="16">
        <v>4.9790091022890604E-3</v>
      </c>
      <c r="T269" s="16">
        <v>1.5713545256479201E-6</v>
      </c>
      <c r="U269" s="16">
        <v>8.4631407246682194E-2</v>
      </c>
    </row>
    <row r="270" spans="1:21" hidden="1" x14ac:dyDescent="0.2">
      <c r="A270" t="s">
        <v>532</v>
      </c>
      <c r="B270">
        <v>2015</v>
      </c>
      <c r="C270">
        <v>248</v>
      </c>
      <c r="D270" t="s">
        <v>359</v>
      </c>
      <c r="E270" s="16">
        <v>2.75411796432007E-2</v>
      </c>
      <c r="F270" s="16">
        <v>5.9356311402058203E-3</v>
      </c>
      <c r="G270" s="16">
        <v>1.40332192948078E-3</v>
      </c>
      <c r="H270" s="16">
        <v>3.85776399207843E-3</v>
      </c>
      <c r="I270" s="16">
        <v>7.1706936854685902E-4</v>
      </c>
      <c r="J270" s="16">
        <v>1.8775981357877801E-2</v>
      </c>
      <c r="K270" s="16">
        <v>1.20299803341409E-2</v>
      </c>
      <c r="L270" s="16">
        <v>5.5894404353702201E-3</v>
      </c>
      <c r="M270" s="16">
        <v>5.7819299300197198E-2</v>
      </c>
      <c r="N270" s="16">
        <v>7.8998242664698598E-3</v>
      </c>
      <c r="O270" s="16">
        <v>2.6243115382239598E-2</v>
      </c>
      <c r="P270" s="16">
        <v>4.5144317021935797E-2</v>
      </c>
      <c r="Q270" s="16">
        <v>7.5297021767610897E-2</v>
      </c>
      <c r="R270" s="16">
        <v>9.4612326789379905E-2</v>
      </c>
      <c r="S270" s="16">
        <v>3.5416707637979501E-2</v>
      </c>
      <c r="T270" s="16">
        <v>1.3555988026333199E-2</v>
      </c>
      <c r="U270" s="16">
        <v>0.10558161624243</v>
      </c>
    </row>
    <row r="271" spans="1:21" hidden="1" x14ac:dyDescent="0.2">
      <c r="A271" t="s">
        <v>389</v>
      </c>
      <c r="B271">
        <v>2009</v>
      </c>
      <c r="C271">
        <v>249</v>
      </c>
      <c r="D271" t="s">
        <v>360</v>
      </c>
      <c r="E271" s="16">
        <v>1.22316773875869E-2</v>
      </c>
      <c r="F271" s="16">
        <v>0.11603571624542</v>
      </c>
      <c r="G271" s="16">
        <v>8.67940997984783E-7</v>
      </c>
      <c r="H271" s="16">
        <v>2.8319990983655299E-6</v>
      </c>
      <c r="I271" s="16">
        <v>9.5875263135538E-3</v>
      </c>
      <c r="J271" s="16">
        <v>4.3558858979226298E-3</v>
      </c>
      <c r="K271" s="16">
        <v>2.1966555186222499E-4</v>
      </c>
      <c r="L271" s="16">
        <v>5.3898329666158103E-2</v>
      </c>
      <c r="M271" s="16">
        <v>2.3614542987499602E-2</v>
      </c>
      <c r="N271" s="16">
        <v>0.125539912043242</v>
      </c>
      <c r="O271" s="16">
        <v>2.5052352702596099E-2</v>
      </c>
      <c r="P271" s="16">
        <v>1.1713721648861501E-2</v>
      </c>
      <c r="Q271" s="16">
        <v>4.35690762314161E-2</v>
      </c>
      <c r="R271" s="16">
        <v>1.4561286418332301E-2</v>
      </c>
      <c r="S271" s="16">
        <v>8.25890062861479E-3</v>
      </c>
      <c r="T271" s="16">
        <v>1.31632241111251E-2</v>
      </c>
      <c r="U271" s="16">
        <v>6.8564420095363607E-2</v>
      </c>
    </row>
    <row r="272" spans="1:21" hidden="1" x14ac:dyDescent="0.2">
      <c r="A272" t="s">
        <v>587</v>
      </c>
      <c r="B272">
        <v>2009</v>
      </c>
      <c r="C272">
        <v>250</v>
      </c>
      <c r="D272" t="s">
        <v>361</v>
      </c>
      <c r="E272" s="16">
        <v>3.95762173536005E-2</v>
      </c>
      <c r="F272" s="16">
        <v>8.9378787005473508E-3</v>
      </c>
      <c r="G272" s="16">
        <v>9.2138042067357706E-2</v>
      </c>
      <c r="H272" s="16">
        <v>1.67600683810954E-4</v>
      </c>
      <c r="I272" s="16">
        <v>5.10582684805614E-2</v>
      </c>
      <c r="J272" s="16">
        <v>3.7240160060089799E-6</v>
      </c>
      <c r="K272" s="16">
        <v>2.2584307117410602E-6</v>
      </c>
      <c r="L272" s="16">
        <v>6.8820696442281101E-2</v>
      </c>
      <c r="M272" s="16">
        <v>1.1274098878127199E-2</v>
      </c>
      <c r="N272" s="16">
        <v>3.7710222835132998E-3</v>
      </c>
      <c r="O272" s="16">
        <v>7.5597978255019904E-2</v>
      </c>
      <c r="P272" s="16">
        <v>1.46156195428126E-6</v>
      </c>
      <c r="Q272" s="16">
        <v>1.8041033695579099E-2</v>
      </c>
      <c r="R272" s="16">
        <v>2.2067305071228302E-6</v>
      </c>
      <c r="S272" s="16">
        <v>2.94369312220859E-6</v>
      </c>
      <c r="T272" s="16">
        <v>7.0345122896701095E-7</v>
      </c>
      <c r="U272" s="16">
        <v>1.0866319991257201E-2</v>
      </c>
    </row>
    <row r="273" spans="1:21" hidden="1" x14ac:dyDescent="0.2">
      <c r="A273" t="s">
        <v>543</v>
      </c>
      <c r="B273">
        <v>2008</v>
      </c>
      <c r="C273">
        <v>251</v>
      </c>
      <c r="D273" t="s">
        <v>362</v>
      </c>
      <c r="E273" s="16">
        <v>4.1149189645455497E-2</v>
      </c>
      <c r="F273" s="16">
        <v>0.26912683407549198</v>
      </c>
      <c r="G273" s="16">
        <v>1.0782949645237201E-5</v>
      </c>
      <c r="H273" s="16">
        <v>8.7722197132668702E-4</v>
      </c>
      <c r="I273" s="16">
        <v>2.15752672085909E-4</v>
      </c>
      <c r="J273" s="16">
        <v>3.93726310479125E-4</v>
      </c>
      <c r="K273" s="16">
        <v>3.4513675416875999E-5</v>
      </c>
      <c r="L273" s="16">
        <v>1.2316016346271601E-2</v>
      </c>
      <c r="M273" s="16">
        <v>1.1415469242919599E-5</v>
      </c>
      <c r="N273" s="16">
        <v>1.30012929331363E-2</v>
      </c>
      <c r="O273" s="16">
        <v>2.2971593869125701E-5</v>
      </c>
      <c r="P273" s="16">
        <v>2.2335808058875799E-5</v>
      </c>
      <c r="Q273" s="16">
        <v>6.36805136185256E-2</v>
      </c>
      <c r="R273" s="16">
        <v>2.0213125602927399E-4</v>
      </c>
      <c r="S273" s="16">
        <v>2.1339362877297201E-4</v>
      </c>
      <c r="T273" s="16">
        <v>1.0750246736351299E-5</v>
      </c>
      <c r="U273" s="16">
        <v>1.0761443147397E-5</v>
      </c>
    </row>
    <row r="274" spans="1:21" hidden="1" x14ac:dyDescent="0.2">
      <c r="A274" t="s">
        <v>543</v>
      </c>
      <c r="B274">
        <v>2009</v>
      </c>
      <c r="C274">
        <v>252</v>
      </c>
      <c r="D274" t="s">
        <v>363</v>
      </c>
      <c r="E274" s="16">
        <v>6.7540810421132602E-3</v>
      </c>
      <c r="F274" s="16">
        <v>1.8859975781604098E-2</v>
      </c>
      <c r="G274" s="16">
        <v>1.12786980755533E-5</v>
      </c>
      <c r="H274" s="16">
        <v>3.68011913884315E-5</v>
      </c>
      <c r="I274" s="16">
        <v>4.0182219738051599E-4</v>
      </c>
      <c r="J274" s="16">
        <v>9.4027871163244201E-4</v>
      </c>
      <c r="K274" s="16">
        <v>3.6100449071143603E-5</v>
      </c>
      <c r="L274" s="16">
        <v>0.169832120391152</v>
      </c>
      <c r="M274" s="16">
        <v>0.118208757892072</v>
      </c>
      <c r="N274" s="16">
        <v>5.7460442365652703E-2</v>
      </c>
      <c r="O274" s="16">
        <v>2.4027717840502002E-5</v>
      </c>
      <c r="P274" s="16">
        <v>4.5117826642190398E-2</v>
      </c>
      <c r="Q274" s="16">
        <v>1.78494702096806E-3</v>
      </c>
      <c r="R274" s="16">
        <v>3.5274034253949999E-5</v>
      </c>
      <c r="S274" s="16">
        <v>4.7054197008082103E-5</v>
      </c>
      <c r="T274" s="16">
        <v>1.12444916433941E-5</v>
      </c>
      <c r="U274" s="16">
        <v>7.4522811854579304E-2</v>
      </c>
    </row>
    <row r="275" spans="1:21" hidden="1" x14ac:dyDescent="0.2">
      <c r="A275" t="s">
        <v>389</v>
      </c>
      <c r="B275">
        <v>2011</v>
      </c>
      <c r="C275">
        <v>253</v>
      </c>
      <c r="D275" t="s">
        <v>364</v>
      </c>
      <c r="E275" s="16">
        <v>1.01491359462592E-2</v>
      </c>
      <c r="F275" s="16">
        <v>0.224804053128415</v>
      </c>
      <c r="G275" s="16">
        <v>2.1349805067719799E-4</v>
      </c>
      <c r="H275" s="16">
        <v>5.8481929918980799E-5</v>
      </c>
      <c r="I275" s="16">
        <v>0.11292484493605399</v>
      </c>
      <c r="J275" s="16">
        <v>3.0017590726327001E-4</v>
      </c>
      <c r="K275" s="16">
        <v>5.42589246427835E-6</v>
      </c>
      <c r="L275" s="16">
        <v>3.38125310774465E-2</v>
      </c>
      <c r="M275" s="16">
        <v>2.7747969799715999E-2</v>
      </c>
      <c r="N275" s="16">
        <v>2.4230282336342501E-2</v>
      </c>
      <c r="O275" s="16">
        <v>3.6113626428208902E-6</v>
      </c>
      <c r="P275" s="16">
        <v>1.39295497140857E-2</v>
      </c>
      <c r="Q275" s="16">
        <v>4.3211307949954397E-2</v>
      </c>
      <c r="R275" s="16">
        <v>3.1777040423463199E-5</v>
      </c>
      <c r="S275" s="16">
        <v>4.7715667339100001E-2</v>
      </c>
      <c r="T275" s="16">
        <v>1.6900455269212001E-6</v>
      </c>
      <c r="U275" s="16">
        <v>8.0766759929799797E-3</v>
      </c>
    </row>
    <row r="276" spans="1:21" hidden="1" x14ac:dyDescent="0.2">
      <c r="A276" t="s">
        <v>543</v>
      </c>
      <c r="B276">
        <v>2010</v>
      </c>
      <c r="C276">
        <v>254</v>
      </c>
      <c r="D276" t="s">
        <v>365</v>
      </c>
      <c r="E276" s="16">
        <v>2.10938085964315E-2</v>
      </c>
      <c r="F276" s="16">
        <v>6.7760387881578801E-2</v>
      </c>
      <c r="G276" s="16">
        <v>1.0606120590747499E-5</v>
      </c>
      <c r="H276" s="16">
        <v>3.4606642640332801E-5</v>
      </c>
      <c r="I276" s="16">
        <v>5.4350647845349299E-4</v>
      </c>
      <c r="J276" s="16">
        <v>5.1240579899894799E-2</v>
      </c>
      <c r="K276" s="16">
        <v>3.6523961106930801E-4</v>
      </c>
      <c r="L276" s="16">
        <v>8.2679226354853405E-2</v>
      </c>
      <c r="M276" s="16">
        <v>1.6676878860190699E-3</v>
      </c>
      <c r="N276" s="16">
        <v>4.0450961006241001E-2</v>
      </c>
      <c r="O276" s="16">
        <v>8.2017345999002497E-2</v>
      </c>
      <c r="P276" s="16">
        <v>9.9607272351825392E-3</v>
      </c>
      <c r="Q276" s="16">
        <v>5.5016505800473299E-2</v>
      </c>
      <c r="R276" s="16">
        <v>1.9881651562313101E-4</v>
      </c>
      <c r="S276" s="16">
        <v>3.38360244525839E-2</v>
      </c>
      <c r="T276" s="16">
        <v>1.05739539752366E-5</v>
      </c>
      <c r="U276" s="16">
        <v>4.2912889085617002E-2</v>
      </c>
    </row>
    <row r="277" spans="1:21" hidden="1" x14ac:dyDescent="0.2">
      <c r="A277" t="s">
        <v>389</v>
      </c>
      <c r="B277">
        <v>2011</v>
      </c>
      <c r="C277">
        <v>255</v>
      </c>
      <c r="D277" t="s">
        <v>366</v>
      </c>
      <c r="E277" s="16">
        <v>4.1365988546924699E-2</v>
      </c>
      <c r="F277" s="16">
        <v>1.94717889471301E-2</v>
      </c>
      <c r="G277" s="16">
        <v>9.0399896224998097E-2</v>
      </c>
      <c r="H277" s="16">
        <v>8.4236451663515094E-3</v>
      </c>
      <c r="I277" s="16">
        <v>7.6341035496154494E-6</v>
      </c>
      <c r="J277" s="16">
        <v>9.1765596655169095E-6</v>
      </c>
      <c r="K277" s="16">
        <v>5.5651275782077503E-6</v>
      </c>
      <c r="L277" s="16">
        <v>0.105119619898613</v>
      </c>
      <c r="M277" s="16">
        <v>2.1046770713964099E-2</v>
      </c>
      <c r="N277" s="16">
        <v>9.4938467069335106E-2</v>
      </c>
      <c r="O277" s="16">
        <v>1.7246969290433099E-2</v>
      </c>
      <c r="P277" s="16">
        <v>1.35266662382091E-2</v>
      </c>
      <c r="Q277" s="16">
        <v>1.5726213474743199E-2</v>
      </c>
      <c r="R277" s="16">
        <v>5.4377301632575902E-6</v>
      </c>
      <c r="S277" s="16">
        <v>7.2537216621334099E-6</v>
      </c>
      <c r="T277" s="16">
        <v>1.7334141861852601E-6</v>
      </c>
      <c r="U277" s="16">
        <v>1.8955749626656901E-2</v>
      </c>
    </row>
    <row r="278" spans="1:21" hidden="1" x14ac:dyDescent="0.2">
      <c r="A278" t="s">
        <v>389</v>
      </c>
      <c r="B278">
        <v>2006</v>
      </c>
      <c r="C278">
        <v>256</v>
      </c>
      <c r="D278" t="s">
        <v>367</v>
      </c>
      <c r="E278" s="16">
        <v>4.1997217771282701E-2</v>
      </c>
      <c r="F278" s="16">
        <v>2.5688845811163499E-2</v>
      </c>
      <c r="G278" s="16">
        <v>2.4044807802422698E-6</v>
      </c>
      <c r="H278" s="16">
        <v>1.92305282065057E-3</v>
      </c>
      <c r="I278" s="16">
        <v>5.3630058985307098E-4</v>
      </c>
      <c r="J278" s="16">
        <v>8.7796695465503896E-5</v>
      </c>
      <c r="K278" s="16">
        <v>7.6961751585340805E-6</v>
      </c>
      <c r="L278" s="16">
        <v>0.22374623410529601</v>
      </c>
      <c r="M278" s="16">
        <v>5.5656215193809498E-2</v>
      </c>
      <c r="N278" s="16">
        <v>4.25552033850395E-2</v>
      </c>
      <c r="O278" s="16">
        <v>5.1224162003057202E-6</v>
      </c>
      <c r="P278" s="16">
        <v>4.5669530114059803E-2</v>
      </c>
      <c r="Q278" s="16">
        <v>3.9022651787369599E-2</v>
      </c>
      <c r="R278" s="16">
        <v>1.4540563287481399E-2</v>
      </c>
      <c r="S278" s="16">
        <v>7.9864613291591099E-4</v>
      </c>
      <c r="T278" s="16">
        <v>2.7941891272737301E-2</v>
      </c>
      <c r="U278" s="16">
        <v>5.53180916020658E-2</v>
      </c>
    </row>
    <row r="279" spans="1:21" hidden="1" x14ac:dyDescent="0.2">
      <c r="A279" t="s">
        <v>389</v>
      </c>
      <c r="B279">
        <v>2006</v>
      </c>
      <c r="C279">
        <v>257</v>
      </c>
      <c r="D279" t="s">
        <v>368</v>
      </c>
      <c r="E279" s="16">
        <v>5.8659713597872198E-2</v>
      </c>
      <c r="F279" s="16">
        <v>6.4204831966112694E-2</v>
      </c>
      <c r="G279" s="16">
        <v>1.0065851166874501E-6</v>
      </c>
      <c r="H279" s="16">
        <v>4.2307972213947803E-2</v>
      </c>
      <c r="I279" s="16">
        <v>3.0311494781807202E-4</v>
      </c>
      <c r="J279" s="16">
        <v>5.31262187185082E-6</v>
      </c>
      <c r="K279" s="16">
        <v>3.2218412530706602E-6</v>
      </c>
      <c r="L279" s="16">
        <v>0.10691927642103</v>
      </c>
      <c r="M279" s="16">
        <v>3.3942284892346401E-2</v>
      </c>
      <c r="N279" s="16">
        <v>0.15317097359873399</v>
      </c>
      <c r="O279" s="16">
        <v>3.1145060258680701E-2</v>
      </c>
      <c r="P279" s="16">
        <v>2.0850409860888599E-6</v>
      </c>
      <c r="Q279" s="16">
        <v>1.3226400125715999E-3</v>
      </c>
      <c r="R279" s="16">
        <v>3.1480865652844801E-6</v>
      </c>
      <c r="S279" s="16">
        <v>1.29965870378193E-4</v>
      </c>
      <c r="T279" s="16">
        <v>4.7486868194974797E-3</v>
      </c>
      <c r="U279" s="16">
        <v>9.5329411011843898E-5</v>
      </c>
    </row>
    <row r="280" spans="1:21" hidden="1" x14ac:dyDescent="0.2">
      <c r="A280" t="s">
        <v>543</v>
      </c>
      <c r="B280">
        <v>2010</v>
      </c>
      <c r="C280">
        <v>258</v>
      </c>
      <c r="D280" t="s">
        <v>369</v>
      </c>
      <c r="E280" s="16">
        <v>3.07121741473661E-4</v>
      </c>
      <c r="F280" s="16">
        <v>1.5450833405996801E-5</v>
      </c>
      <c r="G280" s="16">
        <v>1.46453028185322E-5</v>
      </c>
      <c r="H280" s="16">
        <v>2.76515810644433E-4</v>
      </c>
      <c r="I280" s="16">
        <v>3.4952497387629499E-3</v>
      </c>
      <c r="J280" s="16">
        <v>7.7295953202307895E-5</v>
      </c>
      <c r="K280" s="16">
        <v>2.7560590212789198E-4</v>
      </c>
      <c r="L280" s="16">
        <v>3.0228401291099199E-5</v>
      </c>
      <c r="M280" s="16">
        <v>2.38033980002459E-2</v>
      </c>
      <c r="N280" s="16">
        <v>9.3596511996440396E-2</v>
      </c>
      <c r="O280" s="16">
        <v>3.11998070570868E-5</v>
      </c>
      <c r="P280" s="16">
        <v>3.1366311531650697E-2</v>
      </c>
      <c r="Q280" s="16">
        <v>9.4495827755074799E-2</v>
      </c>
      <c r="R280" s="16">
        <v>2.1043707792308998E-3</v>
      </c>
      <c r="S280" s="16">
        <v>1.9045668456239999E-2</v>
      </c>
      <c r="T280" s="16">
        <v>2.7233440695660398E-2</v>
      </c>
      <c r="U280" s="16">
        <v>0.257564310426041</v>
      </c>
    </row>
    <row r="281" spans="1:21" hidden="1" x14ac:dyDescent="0.2">
      <c r="A281" t="s">
        <v>543</v>
      </c>
      <c r="B281">
        <v>2009</v>
      </c>
      <c r="C281">
        <v>259</v>
      </c>
      <c r="D281" t="s">
        <v>370</v>
      </c>
      <c r="E281" s="16">
        <v>4.7555006689622903E-5</v>
      </c>
      <c r="F281" s="16">
        <v>9.3729529953829603E-6</v>
      </c>
      <c r="G281" s="16">
        <v>8.88429324906027E-6</v>
      </c>
      <c r="H281" s="16">
        <v>1.6774303544328899E-4</v>
      </c>
      <c r="I281" s="16">
        <v>1.77763049178867E-4</v>
      </c>
      <c r="J281" s="16">
        <v>2.4051424177207001E-2</v>
      </c>
      <c r="K281" s="16">
        <v>4.4470012113707598E-4</v>
      </c>
      <c r="L281" s="16">
        <v>1.8337482320991198E-5</v>
      </c>
      <c r="M281" s="16">
        <v>9.4054391114143802E-6</v>
      </c>
      <c r="N281" s="16">
        <v>5.8295090951160605E-4</v>
      </c>
      <c r="O281" s="16">
        <v>1.57681299235021E-4</v>
      </c>
      <c r="P281" s="16">
        <v>1.8402930114528001E-5</v>
      </c>
      <c r="Q281" s="16">
        <v>0.27156108681596502</v>
      </c>
      <c r="R281" s="16">
        <v>1.83159447117243E-3</v>
      </c>
      <c r="S281" s="16">
        <v>0.32860779700456499</v>
      </c>
      <c r="T281" s="16">
        <v>8.8573486520623499E-6</v>
      </c>
      <c r="U281" s="16">
        <v>4.7324162039704902E-2</v>
      </c>
    </row>
    <row r="282" spans="1:21" hidden="1" x14ac:dyDescent="0.2">
      <c r="A282" t="s">
        <v>543</v>
      </c>
      <c r="B282">
        <v>2008</v>
      </c>
      <c r="C282">
        <v>260</v>
      </c>
      <c r="D282" t="s">
        <v>371</v>
      </c>
      <c r="E282" s="16">
        <v>2.09453151470217E-4</v>
      </c>
      <c r="F282" s="16">
        <v>6.9116629404641097E-2</v>
      </c>
      <c r="G282" s="16">
        <v>5.7245428996106801E-6</v>
      </c>
      <c r="H282" s="16">
        <v>1.8678574197893198E-5</v>
      </c>
      <c r="I282" s="16">
        <v>1.1454059118294699E-4</v>
      </c>
      <c r="J282" s="16">
        <v>2.0902473156208401E-4</v>
      </c>
      <c r="K282" s="16">
        <v>2.12968745518912E-2</v>
      </c>
      <c r="L282" s="16">
        <v>8.2712068880688605E-2</v>
      </c>
      <c r="M282" s="16">
        <v>4.6497013507443202E-2</v>
      </c>
      <c r="N282" s="16">
        <v>7.1989570055610796E-2</v>
      </c>
      <c r="O282" s="16">
        <v>1.2195352746947801E-5</v>
      </c>
      <c r="P282" s="16">
        <v>1.1857821434507E-5</v>
      </c>
      <c r="Q282" s="16">
        <v>9.9699231622332393E-2</v>
      </c>
      <c r="R282" s="16">
        <v>1.7903460220001198E-5</v>
      </c>
      <c r="S282" s="16">
        <v>2.0802131441399999E-3</v>
      </c>
      <c r="T282" s="16">
        <v>5.7071813045908903E-6</v>
      </c>
      <c r="U282" s="16">
        <v>9.6295629589006906E-2</v>
      </c>
    </row>
    <row r="283" spans="1:21" hidden="1" x14ac:dyDescent="0.2">
      <c r="A283" t="s">
        <v>389</v>
      </c>
      <c r="B283">
        <v>2010</v>
      </c>
      <c r="C283">
        <v>261</v>
      </c>
      <c r="D283" t="s">
        <v>372</v>
      </c>
      <c r="E283" s="16">
        <v>2.2259319992236799E-3</v>
      </c>
      <c r="F283" s="16">
        <v>2.2164122713949799E-3</v>
      </c>
      <c r="G283" s="16">
        <v>2.2150734572494702E-6</v>
      </c>
      <c r="H283" s="16">
        <v>4.1822476479847101E-5</v>
      </c>
      <c r="I283" s="16">
        <v>7.8915640616398903E-5</v>
      </c>
      <c r="J283" s="16">
        <v>2.2187039419644498E-2</v>
      </c>
      <c r="K283" s="16">
        <v>0.31399065234377799</v>
      </c>
      <c r="L283" s="16">
        <v>4.5719866761833199E-6</v>
      </c>
      <c r="M283" s="16">
        <v>4.1191413860710204E-3</v>
      </c>
      <c r="N283" s="16">
        <v>3.7611650574903101E-2</v>
      </c>
      <c r="O283" s="16">
        <v>7.3908764995714098E-5</v>
      </c>
      <c r="P283" s="16">
        <v>0.10569209196056401</v>
      </c>
      <c r="Q283" s="16">
        <v>4.5704503663351798E-2</v>
      </c>
      <c r="R283" s="16">
        <v>1.0793703777384599E-3</v>
      </c>
      <c r="S283" s="16">
        <v>2.5140567493600998E-4</v>
      </c>
      <c r="T283" s="16">
        <v>2.2083555045712702E-6</v>
      </c>
      <c r="U283" s="16">
        <v>4.33150599443788E-2</v>
      </c>
    </row>
    <row r="284" spans="1:21" hidden="1" x14ac:dyDescent="0.2">
      <c r="A284" t="s">
        <v>389</v>
      </c>
      <c r="B284">
        <v>2010</v>
      </c>
      <c r="C284">
        <v>262</v>
      </c>
      <c r="D284" t="s">
        <v>373</v>
      </c>
      <c r="E284" s="16">
        <v>8.2937225041824394E-2</v>
      </c>
      <c r="F284" s="16">
        <v>2.6788817991006199E-6</v>
      </c>
      <c r="G284" s="16">
        <v>2.53921805587884E-6</v>
      </c>
      <c r="H284" s="16">
        <v>8.2851982582904299E-6</v>
      </c>
      <c r="I284" s="16">
        <v>2.8128248991815201E-2</v>
      </c>
      <c r="J284" s="16">
        <v>3.7608621367233301E-2</v>
      </c>
      <c r="K284" s="16">
        <v>4.7784842120462097E-5</v>
      </c>
      <c r="L284" s="16">
        <v>0.28446780538185101</v>
      </c>
      <c r="M284" s="16">
        <v>2.1972890404172701E-2</v>
      </c>
      <c r="N284" s="16">
        <v>0.13385172453039501</v>
      </c>
      <c r="O284" s="16">
        <v>6.1126497886428597E-3</v>
      </c>
      <c r="P284" s="16">
        <v>9.6023516898635797E-3</v>
      </c>
      <c r="Q284" s="16">
        <v>1.23783884439573E-2</v>
      </c>
      <c r="R284" s="16">
        <v>7.9413833122688994E-6</v>
      </c>
      <c r="S284" s="16">
        <v>1.0593498101237201E-5</v>
      </c>
      <c r="T284" s="16">
        <v>2.5315170260627998E-6</v>
      </c>
      <c r="U284" s="16">
        <v>2.1655477153044299E-2</v>
      </c>
    </row>
    <row r="285" spans="1:21" hidden="1" x14ac:dyDescent="0.2">
      <c r="A285" t="s">
        <v>389</v>
      </c>
      <c r="B285">
        <v>2007</v>
      </c>
      <c r="C285">
        <v>263</v>
      </c>
      <c r="D285" t="s">
        <v>374</v>
      </c>
      <c r="E285" s="16">
        <v>1.12641184039808E-2</v>
      </c>
      <c r="F285" s="16">
        <v>2.27909010155741E-2</v>
      </c>
      <c r="G285" s="16">
        <v>1.7925726207212699E-6</v>
      </c>
      <c r="H285" s="16">
        <v>1.4583060663646101E-4</v>
      </c>
      <c r="I285" s="16">
        <v>7.8706991794507092E-6</v>
      </c>
      <c r="J285" s="16">
        <v>1.7743891855072301E-4</v>
      </c>
      <c r="K285" s="16">
        <v>3.92005948318285E-2</v>
      </c>
      <c r="L285" s="16">
        <v>0.271344097269893</v>
      </c>
      <c r="M285" s="16">
        <v>3.8552839442110201E-2</v>
      </c>
      <c r="N285" s="16">
        <v>6.1345587527137098E-2</v>
      </c>
      <c r="O285" s="16">
        <v>3.8188298729848602E-6</v>
      </c>
      <c r="P285" s="16">
        <v>1.7053476031082201E-2</v>
      </c>
      <c r="Q285" s="16">
        <v>1.31340033123348E-2</v>
      </c>
      <c r="R285" s="16">
        <v>3.3545205514337303E-2</v>
      </c>
      <c r="S285" s="16">
        <v>7.47852852179259E-6</v>
      </c>
      <c r="T285" s="16">
        <v>1.78713604343811E-6</v>
      </c>
      <c r="U285" s="16">
        <v>3.2841480090927903E-2</v>
      </c>
    </row>
    <row r="286" spans="1:21" hidden="1" x14ac:dyDescent="0.2">
      <c r="A286" t="s">
        <v>389</v>
      </c>
      <c r="B286">
        <v>2007</v>
      </c>
      <c r="C286">
        <v>264</v>
      </c>
      <c r="D286" t="s">
        <v>375</v>
      </c>
      <c r="E286" s="16">
        <v>2.24472669389724E-2</v>
      </c>
      <c r="F286" s="16">
        <v>7.1520739078338905E-2</v>
      </c>
      <c r="G286" s="16">
        <v>1.50288454768393E-6</v>
      </c>
      <c r="H286" s="16">
        <v>3.8592855312940003E-2</v>
      </c>
      <c r="I286" s="16">
        <v>2.96986661080599E-2</v>
      </c>
      <c r="J286" s="16">
        <v>1.0181998401668801E-4</v>
      </c>
      <c r="K286" s="16">
        <v>4.8103785303970598E-6</v>
      </c>
      <c r="L286" s="16">
        <v>6.3236643065646594E-2</v>
      </c>
      <c r="M286" s="16">
        <v>6.6004826923665896E-2</v>
      </c>
      <c r="N286" s="16">
        <v>9.5488780485769406E-2</v>
      </c>
      <c r="O286" s="16">
        <v>2.0071753139525E-2</v>
      </c>
      <c r="P286" s="16">
        <v>2.0494160346239399E-2</v>
      </c>
      <c r="Q286" s="16">
        <v>5.0067958632404001E-5</v>
      </c>
      <c r="R286" s="16">
        <v>4.7002589004169504E-6</v>
      </c>
      <c r="S286" s="16">
        <v>2.4098986353265401E-4</v>
      </c>
      <c r="T286" s="16">
        <v>1.48357960067842E-2</v>
      </c>
      <c r="U286" s="16">
        <v>3.7533211897659E-2</v>
      </c>
    </row>
    <row r="287" spans="1:21" hidden="1" x14ac:dyDescent="0.2">
      <c r="A287" t="s">
        <v>605</v>
      </c>
      <c r="B287">
        <v>2016</v>
      </c>
      <c r="C287">
        <v>265</v>
      </c>
      <c r="D287" t="s">
        <v>124</v>
      </c>
      <c r="E287" s="16">
        <v>3.5628290857787001E-2</v>
      </c>
      <c r="F287" s="16">
        <v>3.07266931064092E-2</v>
      </c>
      <c r="G287" s="16">
        <v>2.2276214117581699E-5</v>
      </c>
      <c r="H287" s="16">
        <v>3.8851577620891802E-3</v>
      </c>
      <c r="I287" s="16">
        <v>6.5380189842585302E-3</v>
      </c>
      <c r="J287" s="16">
        <v>3.5043214565869202E-2</v>
      </c>
      <c r="K287" s="16">
        <v>7.1403346806114898E-3</v>
      </c>
      <c r="L287" s="16">
        <v>1.0619553410339801E-2</v>
      </c>
      <c r="M287" s="16">
        <v>1.36413223542003E-2</v>
      </c>
      <c r="N287" s="16">
        <v>4.1913713133161098E-2</v>
      </c>
      <c r="O287" s="16">
        <v>3.11756849496473E-2</v>
      </c>
      <c r="P287" s="16">
        <v>1.6698851006043201E-2</v>
      </c>
      <c r="Q287" s="16">
        <v>0.221076674462477</v>
      </c>
      <c r="R287" s="16">
        <v>2.2523307122796099E-2</v>
      </c>
      <c r="S287" s="16">
        <v>2.56248338225286E-2</v>
      </c>
      <c r="T287" s="16">
        <v>2.6924145647743299E-3</v>
      </c>
      <c r="U287" s="16">
        <v>3.9128597779791503E-2</v>
      </c>
    </row>
    <row r="288" spans="1:21" hidden="1" x14ac:dyDescent="0.2">
      <c r="A288" t="s">
        <v>605</v>
      </c>
      <c r="B288">
        <v>2006</v>
      </c>
      <c r="C288">
        <v>266</v>
      </c>
      <c r="D288" t="s">
        <v>66</v>
      </c>
      <c r="E288" s="16">
        <v>9.1808506690221198E-3</v>
      </c>
      <c r="F288" s="16">
        <v>4.1748688186051902E-2</v>
      </c>
      <c r="G288" s="16">
        <v>2.10895959314832E-7</v>
      </c>
      <c r="H288" s="16">
        <v>9.2891041662969999E-3</v>
      </c>
      <c r="I288" s="16">
        <v>4.9499066956344999E-4</v>
      </c>
      <c r="J288" s="16">
        <v>1.4288138925716399E-5</v>
      </c>
      <c r="K288" s="16">
        <v>1.06075493810587E-4</v>
      </c>
      <c r="L288" s="16">
        <v>9.1830590992208305E-2</v>
      </c>
      <c r="M288" s="16">
        <v>8.6853500725441707E-2</v>
      </c>
      <c r="N288" s="16">
        <v>7.7562230728964898E-2</v>
      </c>
      <c r="O288" s="16">
        <v>1.05849750536197E-4</v>
      </c>
      <c r="P288" s="16">
        <v>1.8909939140168398E-2</v>
      </c>
      <c r="Q288" s="16">
        <v>2.3616730214212001E-2</v>
      </c>
      <c r="R288" s="16">
        <v>2.3458199360230402E-3</v>
      </c>
      <c r="S288" s="16">
        <v>7.5185816574836197E-4</v>
      </c>
      <c r="T288" s="16">
        <v>2.4439943228471799E-2</v>
      </c>
      <c r="U288" s="16">
        <v>8.0852248920983694E-2</v>
      </c>
    </row>
    <row r="289" spans="7:18" x14ac:dyDescent="0.2">
      <c r="G289" s="13"/>
      <c r="J289" s="13"/>
      <c r="K289" s="13"/>
      <c r="O289" s="13"/>
      <c r="R289" s="13"/>
    </row>
    <row r="290" spans="7:18" x14ac:dyDescent="0.2">
      <c r="G290" s="13"/>
      <c r="J290" s="13"/>
      <c r="K290" s="13"/>
      <c r="O290" s="13"/>
      <c r="R290" s="13"/>
    </row>
    <row r="291" spans="7:18" x14ac:dyDescent="0.2">
      <c r="G291" s="13"/>
      <c r="J291" s="13"/>
      <c r="K291" s="13"/>
      <c r="O291" s="13"/>
      <c r="R291" s="13"/>
    </row>
    <row r="292" spans="7:18" x14ac:dyDescent="0.2">
      <c r="G292" s="13"/>
      <c r="J292" s="13"/>
      <c r="K292" s="13"/>
      <c r="O292" s="13"/>
      <c r="R292" s="13"/>
    </row>
    <row r="293" spans="7:18" x14ac:dyDescent="0.2">
      <c r="G293" s="13"/>
      <c r="J293" s="13"/>
      <c r="K293" s="13"/>
      <c r="O293" s="13"/>
      <c r="R293" s="13"/>
    </row>
    <row r="294" spans="7:18" x14ac:dyDescent="0.2">
      <c r="G294" s="13"/>
      <c r="J294" s="13"/>
      <c r="K294" s="13"/>
      <c r="O294" s="13"/>
      <c r="R294" s="13"/>
    </row>
    <row r="295" spans="7:18" x14ac:dyDescent="0.2">
      <c r="G295" s="13"/>
      <c r="J295" s="13"/>
      <c r="K295" s="13"/>
      <c r="O295" s="13"/>
      <c r="R295" s="13"/>
    </row>
    <row r="296" spans="7:18" x14ac:dyDescent="0.2">
      <c r="G296" s="13"/>
      <c r="J296" s="13"/>
      <c r="K296" s="13"/>
      <c r="O296" s="13"/>
      <c r="R296" s="13"/>
    </row>
    <row r="297" spans="7:18" x14ac:dyDescent="0.2">
      <c r="G297" s="13"/>
      <c r="J297" s="13"/>
      <c r="K297" s="13"/>
      <c r="O297" s="13"/>
      <c r="R297" s="13"/>
    </row>
    <row r="298" spans="7:18" x14ac:dyDescent="0.2">
      <c r="G298" s="13"/>
      <c r="J298" s="13"/>
      <c r="K298" s="13"/>
      <c r="O298" s="13"/>
      <c r="R298" s="13"/>
    </row>
    <row r="299" spans="7:18" x14ac:dyDescent="0.2">
      <c r="G299" s="13"/>
      <c r="J299" s="13"/>
      <c r="K299" s="13"/>
      <c r="O299" s="13"/>
      <c r="R299" s="13"/>
    </row>
    <row r="300" spans="7:18" x14ac:dyDescent="0.2">
      <c r="G300" s="13"/>
      <c r="J300" s="13"/>
      <c r="K300" s="13"/>
      <c r="O300" s="13"/>
      <c r="R300" s="13"/>
    </row>
    <row r="301" spans="7:18" x14ac:dyDescent="0.2">
      <c r="G301" s="13"/>
      <c r="J301" s="13"/>
      <c r="K301" s="13"/>
      <c r="O301" s="13"/>
      <c r="R301" s="13"/>
    </row>
    <row r="302" spans="7:18" x14ac:dyDescent="0.2">
      <c r="G302" s="13"/>
      <c r="J302" s="13"/>
      <c r="K302" s="13"/>
      <c r="O302" s="13"/>
      <c r="R302" s="13"/>
    </row>
    <row r="303" spans="7:18" x14ac:dyDescent="0.2">
      <c r="G303" s="13"/>
      <c r="J303" s="13"/>
      <c r="K303" s="13"/>
      <c r="O303" s="13"/>
      <c r="R303" s="13"/>
    </row>
    <row r="304" spans="7:18" x14ac:dyDescent="0.2">
      <c r="G304" s="13"/>
      <c r="J304" s="13"/>
      <c r="K304" s="13"/>
      <c r="O304" s="13"/>
      <c r="R304" s="13"/>
    </row>
    <row r="305" spans="7:18" x14ac:dyDescent="0.2">
      <c r="G305" s="13"/>
      <c r="J305" s="13"/>
      <c r="K305" s="13"/>
      <c r="O305" s="13"/>
      <c r="R305" s="13"/>
    </row>
    <row r="306" spans="7:18" x14ac:dyDescent="0.2">
      <c r="G306" s="13"/>
      <c r="J306" s="13"/>
      <c r="K306" s="13"/>
      <c r="O306" s="13"/>
      <c r="R306" s="13"/>
    </row>
    <row r="307" spans="7:18" x14ac:dyDescent="0.2">
      <c r="G307" s="13"/>
      <c r="J307" s="13"/>
      <c r="K307" s="13"/>
      <c r="O307" s="13"/>
      <c r="R307" s="13"/>
    </row>
    <row r="308" spans="7:18" x14ac:dyDescent="0.2">
      <c r="G308" s="13"/>
      <c r="J308" s="13"/>
      <c r="K308" s="13"/>
      <c r="O308" s="13"/>
      <c r="R308" s="13"/>
    </row>
    <row r="309" spans="7:18" x14ac:dyDescent="0.2">
      <c r="G309" s="13"/>
      <c r="J309" s="13"/>
      <c r="K309" s="13"/>
      <c r="O309" s="13"/>
      <c r="R309" s="13"/>
    </row>
    <row r="310" spans="7:18" x14ac:dyDescent="0.2">
      <c r="G310" s="13"/>
      <c r="J310" s="13"/>
      <c r="K310" s="13"/>
      <c r="O310" s="13"/>
      <c r="R310" s="13"/>
    </row>
    <row r="311" spans="7:18" x14ac:dyDescent="0.2">
      <c r="G311" s="13"/>
      <c r="J311" s="13"/>
      <c r="K311" s="13"/>
      <c r="O311" s="13"/>
      <c r="R311" s="13"/>
    </row>
    <row r="312" spans="7:18" x14ac:dyDescent="0.2">
      <c r="G312" s="13"/>
      <c r="J312" s="13"/>
      <c r="K312" s="13"/>
      <c r="O312" s="13"/>
      <c r="R312" s="13"/>
    </row>
    <row r="313" spans="7:18" x14ac:dyDescent="0.2">
      <c r="G313" s="13"/>
      <c r="J313" s="13"/>
      <c r="K313" s="13"/>
      <c r="O313" s="13"/>
      <c r="R313" s="13"/>
    </row>
    <row r="314" spans="7:18" x14ac:dyDescent="0.2">
      <c r="G314" s="13"/>
      <c r="J314" s="13"/>
      <c r="K314" s="13"/>
      <c r="O314" s="13"/>
      <c r="R314" s="13"/>
    </row>
    <row r="315" spans="7:18" x14ac:dyDescent="0.2">
      <c r="G315" s="13"/>
      <c r="J315" s="13"/>
      <c r="K315" s="13"/>
      <c r="O315" s="13"/>
      <c r="R315" s="13"/>
    </row>
    <row r="316" spans="7:18" x14ac:dyDescent="0.2">
      <c r="G316" s="13"/>
      <c r="J316" s="13"/>
      <c r="K316" s="13"/>
      <c r="O316" s="13"/>
      <c r="R316" s="13"/>
    </row>
    <row r="317" spans="7:18" x14ac:dyDescent="0.2">
      <c r="G317" s="13"/>
      <c r="J317" s="13"/>
      <c r="K317" s="13"/>
      <c r="O317" s="13"/>
      <c r="R317" s="13"/>
    </row>
    <row r="318" spans="7:18" x14ac:dyDescent="0.2">
      <c r="G318" s="13"/>
      <c r="J318" s="13"/>
      <c r="K318" s="13"/>
      <c r="O318" s="13"/>
      <c r="R318" s="13"/>
    </row>
  </sheetData>
  <autoFilter ref="A21:U288" xr:uid="{ECBA9514-9424-2248-B6DD-207CAEEB5F6A}">
    <filterColumn colId="0">
      <filters>
        <filter val="WPSR"/>
      </filters>
    </filterColumn>
  </autoFilter>
  <conditionalFormatting sqref="E125:U125">
    <cfRule type="colorScale" priority="1">
      <colorScale>
        <cfvo type="min"/>
        <cfvo type="max"/>
        <color rgb="FFFCFCFF"/>
        <color rgb="FFF8696B"/>
      </colorScale>
    </cfRule>
  </conditionalFormatting>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CA86F-8DE2-C24F-B5CB-0AC67DBA1146}">
  <sheetPr filterMode="1">
    <tabColor theme="8"/>
  </sheetPr>
  <dimension ref="A3:AA318"/>
  <sheetViews>
    <sheetView zoomScale="75" zoomScaleNormal="70" workbookViewId="0">
      <selection activeCell="E18" sqref="E18"/>
    </sheetView>
  </sheetViews>
  <sheetFormatPr baseColWidth="10" defaultColWidth="8.83203125" defaultRowHeight="15" x14ac:dyDescent="0.2"/>
  <cols>
    <col min="1" max="1" width="16.6640625" bestFit="1" customWidth="1"/>
    <col min="2" max="2" width="6.33203125" bestFit="1" customWidth="1"/>
    <col min="3" max="3" width="13.1640625" bestFit="1" customWidth="1"/>
    <col min="4" max="4" width="14.5" bestFit="1" customWidth="1"/>
    <col min="5" max="13" width="14.33203125" bestFit="1" customWidth="1"/>
    <col min="14" max="21" width="15.33203125" bestFit="1" customWidth="1"/>
    <col min="22" max="22" width="23.83203125" bestFit="1" customWidth="1"/>
    <col min="23" max="23" width="19.1640625" bestFit="1" customWidth="1"/>
  </cols>
  <sheetData>
    <row r="3" spans="2:21" x14ac:dyDescent="0.2">
      <c r="B3" t="s">
        <v>659</v>
      </c>
    </row>
    <row r="4" spans="2:21" x14ac:dyDescent="0.2">
      <c r="C4" s="22" t="s">
        <v>640</v>
      </c>
      <c r="D4" t="s">
        <v>750</v>
      </c>
      <c r="E4" t="s">
        <v>642</v>
      </c>
      <c r="F4" t="s">
        <v>643</v>
      </c>
      <c r="G4" t="s">
        <v>644</v>
      </c>
      <c r="H4" t="s">
        <v>645</v>
      </c>
      <c r="I4" t="s">
        <v>646</v>
      </c>
      <c r="J4" t="s">
        <v>647</v>
      </c>
      <c r="K4" t="s">
        <v>648</v>
      </c>
      <c r="L4" t="s">
        <v>650</v>
      </c>
      <c r="M4" t="s">
        <v>649</v>
      </c>
      <c r="N4" t="s">
        <v>651</v>
      </c>
      <c r="O4" t="s">
        <v>652</v>
      </c>
      <c r="P4" t="s">
        <v>653</v>
      </c>
      <c r="Q4" t="s">
        <v>654</v>
      </c>
      <c r="R4" t="s">
        <v>655</v>
      </c>
      <c r="S4" t="s">
        <v>656</v>
      </c>
      <c r="T4" t="s">
        <v>658</v>
      </c>
      <c r="U4" t="s">
        <v>657</v>
      </c>
    </row>
    <row r="5" spans="2:21" x14ac:dyDescent="0.2">
      <c r="C5" s="23" t="s">
        <v>377</v>
      </c>
      <c r="D5" s="65">
        <v>11</v>
      </c>
      <c r="E5" s="32">
        <v>1.9514346529655172E-2</v>
      </c>
      <c r="F5" s="32">
        <v>1.2638381461844345E-2</v>
      </c>
      <c r="G5" s="32">
        <v>2.8822853607128277E-2</v>
      </c>
      <c r="H5" s="32">
        <v>8.6363352725859228E-3</v>
      </c>
      <c r="I5" s="32">
        <v>7.1241881721228022E-3</v>
      </c>
      <c r="J5" s="32">
        <v>1.224892928172528E-3</v>
      </c>
      <c r="K5" s="32">
        <v>1.690713039213626E-2</v>
      </c>
      <c r="L5" s="32">
        <v>2.1083571037617588E-2</v>
      </c>
      <c r="M5" s="32">
        <v>6.1436954500910098E-3</v>
      </c>
      <c r="N5" s="32">
        <v>1.8264857770972091E-2</v>
      </c>
      <c r="O5" s="32">
        <v>3.8231010851696204E-4</v>
      </c>
      <c r="P5" s="32">
        <v>4.9250900070242042E-3</v>
      </c>
      <c r="Q5" s="32">
        <v>4.2489984227416469E-2</v>
      </c>
      <c r="R5" s="32">
        <v>1.5463116082632686E-3</v>
      </c>
      <c r="S5" s="32">
        <v>3.5501016299337856E-3</v>
      </c>
      <c r="T5" s="32">
        <v>1.3815336652943487E-2</v>
      </c>
      <c r="U5" s="32">
        <v>3.1153658490587707E-2</v>
      </c>
    </row>
    <row r="6" spans="2:21" x14ac:dyDescent="0.2">
      <c r="C6" s="23" t="s">
        <v>389</v>
      </c>
      <c r="D6" s="65">
        <v>152</v>
      </c>
      <c r="E6" s="32">
        <v>2.2509950196029312E-2</v>
      </c>
      <c r="F6" s="32">
        <v>1.3028139799847946E-2</v>
      </c>
      <c r="G6" s="32">
        <v>1.420684281524155E-2</v>
      </c>
      <c r="H6" s="32">
        <v>9.0558931254729799E-3</v>
      </c>
      <c r="I6" s="32">
        <v>7.3027425708259413E-3</v>
      </c>
      <c r="J6" s="32">
        <v>5.0159975990542657E-3</v>
      </c>
      <c r="K6" s="32">
        <v>7.0928322916848025E-3</v>
      </c>
      <c r="L6" s="32">
        <v>4.7170212636112534E-2</v>
      </c>
      <c r="M6" s="32">
        <v>9.816841720962019E-3</v>
      </c>
      <c r="N6" s="32">
        <v>2.7466826563421799E-2</v>
      </c>
      <c r="O6" s="32">
        <v>2.5961720934045331E-3</v>
      </c>
      <c r="P6" s="32">
        <v>1.0351754217818077E-2</v>
      </c>
      <c r="Q6" s="32">
        <v>1.3574579534947707E-2</v>
      </c>
      <c r="R6" s="32">
        <v>3.6536932857885313E-3</v>
      </c>
      <c r="S6" s="32">
        <v>3.2852976487865648E-3</v>
      </c>
      <c r="T6" s="32">
        <v>8.5359419450680204E-3</v>
      </c>
      <c r="U6" s="32">
        <v>1.8608838712743828E-2</v>
      </c>
    </row>
    <row r="7" spans="2:21" x14ac:dyDescent="0.2">
      <c r="C7" s="23" t="s">
        <v>532</v>
      </c>
      <c r="D7" s="65">
        <v>2</v>
      </c>
      <c r="E7" s="32">
        <v>1.48918664297243E-2</v>
      </c>
      <c r="F7" s="32">
        <v>8.3891433293921749E-3</v>
      </c>
      <c r="G7" s="32">
        <v>1.5980972594158371E-2</v>
      </c>
      <c r="H7" s="32">
        <v>1.362744846007879E-2</v>
      </c>
      <c r="I7" s="32">
        <v>1.4563025200954849E-2</v>
      </c>
      <c r="J7" s="32">
        <v>1.7445740603601254E-2</v>
      </c>
      <c r="K7" s="32">
        <v>9.7750807974567241E-3</v>
      </c>
      <c r="L7" s="32">
        <v>6.5806489914229157E-3</v>
      </c>
      <c r="M7" s="32">
        <v>2.01792161047794E-2</v>
      </c>
      <c r="N7" s="32">
        <v>6.2147788496991355E-3</v>
      </c>
      <c r="O7" s="32">
        <v>1.6071807194964548E-2</v>
      </c>
      <c r="P7" s="32">
        <v>1.061712033057605E-2</v>
      </c>
      <c r="Q7" s="32">
        <v>1.2073143191115165E-2</v>
      </c>
      <c r="R7" s="32">
        <v>2.8661728163886877E-2</v>
      </c>
      <c r="S7" s="32">
        <v>1.9512227152475501E-2</v>
      </c>
      <c r="T7" s="32">
        <v>9.9013472883802498E-3</v>
      </c>
      <c r="U7" s="32">
        <v>1.0180069706506084E-2</v>
      </c>
    </row>
    <row r="8" spans="2:21" x14ac:dyDescent="0.2">
      <c r="C8" s="23" t="s">
        <v>535</v>
      </c>
      <c r="D8" s="65">
        <v>7</v>
      </c>
      <c r="E8" s="32">
        <v>1.5009955062555352E-2</v>
      </c>
      <c r="F8" s="32">
        <v>1.2364986827427147E-2</v>
      </c>
      <c r="G8" s="32">
        <v>9.822135698512497E-3</v>
      </c>
      <c r="H8" s="32">
        <v>7.5774756108312599E-3</v>
      </c>
      <c r="I8" s="32">
        <v>4.5010153790259648E-3</v>
      </c>
      <c r="J8" s="32">
        <v>3.3788449047533167E-3</v>
      </c>
      <c r="K8" s="32">
        <v>1.0814657498164317E-2</v>
      </c>
      <c r="L8" s="32">
        <v>3.7867710780605239E-2</v>
      </c>
      <c r="M8" s="32">
        <v>1.9062232912089225E-2</v>
      </c>
      <c r="N8" s="32">
        <v>1.8242578513771784E-2</v>
      </c>
      <c r="O8" s="32">
        <v>2.1223777993128749E-3</v>
      </c>
      <c r="P8" s="32">
        <v>1.0003917929607189E-2</v>
      </c>
      <c r="Q8" s="32">
        <v>4.3477352830640515E-3</v>
      </c>
      <c r="R8" s="32">
        <v>4.1538497060123695E-3</v>
      </c>
      <c r="S8" s="32">
        <v>1.0473881978961259E-3</v>
      </c>
      <c r="T8" s="32">
        <v>1.4402902207986687E-2</v>
      </c>
      <c r="U8" s="32">
        <v>2.0950715314551418E-2</v>
      </c>
    </row>
    <row r="9" spans="2:21" x14ac:dyDescent="0.2">
      <c r="C9" s="23" t="s">
        <v>543</v>
      </c>
      <c r="D9" s="65">
        <v>43</v>
      </c>
      <c r="E9" s="32">
        <v>1.1792274659633574E-2</v>
      </c>
      <c r="F9" s="32">
        <v>3.3062232783244952E-2</v>
      </c>
      <c r="G9" s="32">
        <v>2.1115773641386337E-2</v>
      </c>
      <c r="H9" s="32">
        <v>1.045355222350814E-3</v>
      </c>
      <c r="I9" s="32">
        <v>1.1508384097882883E-3</v>
      </c>
      <c r="J9" s="32">
        <v>8.5962687632383968E-3</v>
      </c>
      <c r="K9" s="32">
        <v>4.1669894083862465E-2</v>
      </c>
      <c r="L9" s="32">
        <v>2.2136803656527978E-2</v>
      </c>
      <c r="M9" s="32">
        <v>5.4183967627569876E-3</v>
      </c>
      <c r="N9" s="32">
        <v>4.5928123177616997E-3</v>
      </c>
      <c r="O9" s="32">
        <v>1.2727297372613328E-2</v>
      </c>
      <c r="P9" s="32">
        <v>6.7652147552158242E-3</v>
      </c>
      <c r="Q9" s="32">
        <v>5.2062548915409131E-2</v>
      </c>
      <c r="R9" s="32">
        <v>9.7379692182255548E-3</v>
      </c>
      <c r="S9" s="32">
        <v>2.1238402113737526E-2</v>
      </c>
      <c r="T9" s="32">
        <v>4.2956810897287487E-3</v>
      </c>
      <c r="U9" s="32">
        <v>1.5215540553047953E-2</v>
      </c>
    </row>
    <row r="10" spans="2:21" x14ac:dyDescent="0.2">
      <c r="C10" s="23" t="s">
        <v>587</v>
      </c>
      <c r="D10" s="65">
        <v>7</v>
      </c>
      <c r="E10" s="32">
        <v>9.9129950479615921E-3</v>
      </c>
      <c r="F10" s="32">
        <v>3.5240974982527324E-3</v>
      </c>
      <c r="G10" s="32">
        <v>2.458951905121445E-2</v>
      </c>
      <c r="H10" s="32">
        <v>1.1269581190404178E-2</v>
      </c>
      <c r="I10" s="32">
        <v>6.1859890713101669E-2</v>
      </c>
      <c r="J10" s="32">
        <v>3.1608849983374059E-3</v>
      </c>
      <c r="K10" s="32">
        <v>1.0042064771125269E-3</v>
      </c>
      <c r="L10" s="32">
        <v>2.4207869612513051E-2</v>
      </c>
      <c r="M10" s="32">
        <v>9.058885297069403E-3</v>
      </c>
      <c r="N10" s="32">
        <v>8.6634567527714406E-3</v>
      </c>
      <c r="O10" s="32">
        <v>4.6069532741768095E-2</v>
      </c>
      <c r="P10" s="32">
        <v>1.1159306716733615E-3</v>
      </c>
      <c r="Q10" s="32">
        <v>4.1896846299338186E-3</v>
      </c>
      <c r="R10" s="32">
        <v>6.8015727644759824E-4</v>
      </c>
      <c r="S10" s="32">
        <v>2.2639257157268332E-3</v>
      </c>
      <c r="T10" s="32">
        <v>1.183505260305453E-2</v>
      </c>
      <c r="U10" s="32">
        <v>2.7914474954122293E-2</v>
      </c>
    </row>
    <row r="11" spans="2:21" x14ac:dyDescent="0.2">
      <c r="C11" s="23" t="s">
        <v>596</v>
      </c>
      <c r="D11" s="65">
        <v>7</v>
      </c>
      <c r="E11" s="32">
        <v>5.4840979405460455E-2</v>
      </c>
      <c r="F11" s="32">
        <v>1.6806455762457932E-2</v>
      </c>
      <c r="G11" s="32">
        <v>2.7638715644008188E-2</v>
      </c>
      <c r="H11" s="32">
        <v>3.0683273342579274E-2</v>
      </c>
      <c r="I11" s="32">
        <v>2.9378614187962886E-2</v>
      </c>
      <c r="J11" s="32">
        <v>2.0794179491355998E-4</v>
      </c>
      <c r="K11" s="32">
        <v>1.4039386745408827E-4</v>
      </c>
      <c r="L11" s="32">
        <v>8.0361847207656392E-2</v>
      </c>
      <c r="M11" s="32">
        <v>8.4418196785303941E-6</v>
      </c>
      <c r="N11" s="32">
        <v>4.028098108350054E-2</v>
      </c>
      <c r="O11" s="32">
        <v>2.3140487554117327E-3</v>
      </c>
      <c r="P11" s="32">
        <v>6.0440575754574057E-4</v>
      </c>
      <c r="Q11" s="32">
        <v>4.9706025171904479E-5</v>
      </c>
      <c r="R11" s="32">
        <v>1.6312364789659989E-4</v>
      </c>
      <c r="S11" s="32">
        <v>1.8991017261683852E-4</v>
      </c>
      <c r="T11" s="32">
        <v>7.2973712999465593E-3</v>
      </c>
      <c r="U11" s="32">
        <v>4.5889525933845723E-5</v>
      </c>
    </row>
    <row r="12" spans="2:21" x14ac:dyDescent="0.2">
      <c r="C12" s="23" t="s">
        <v>605</v>
      </c>
      <c r="D12" s="65">
        <v>23</v>
      </c>
      <c r="E12" s="32">
        <v>1.3552458119736942E-2</v>
      </c>
      <c r="F12" s="32">
        <v>2.2097633911135506E-2</v>
      </c>
      <c r="G12" s="32">
        <v>2.0898220383245375E-2</v>
      </c>
      <c r="H12" s="32">
        <v>8.6747191802044512E-3</v>
      </c>
      <c r="I12" s="32">
        <v>3.5628543076506982E-3</v>
      </c>
      <c r="J12" s="32">
        <v>3.9311484034293322E-3</v>
      </c>
      <c r="K12" s="32">
        <v>2.0557468533665215E-2</v>
      </c>
      <c r="L12" s="32">
        <v>3.3158018837415093E-2</v>
      </c>
      <c r="M12" s="32">
        <v>1.2531572204743857E-2</v>
      </c>
      <c r="N12" s="32">
        <v>1.8350398968725701E-2</v>
      </c>
      <c r="O12" s="32">
        <v>4.9206030727255027E-3</v>
      </c>
      <c r="P12" s="32">
        <v>9.5651529301603571E-3</v>
      </c>
      <c r="Q12" s="32">
        <v>2.4744615859161892E-2</v>
      </c>
      <c r="R12" s="32">
        <v>2.6091162794032261E-3</v>
      </c>
      <c r="S12" s="32">
        <v>6.2875958530637446E-3</v>
      </c>
      <c r="T12" s="32">
        <v>3.7866007682255489E-3</v>
      </c>
      <c r="U12" s="32">
        <v>1.9040678931737842E-2</v>
      </c>
    </row>
    <row r="13" spans="2:21" x14ac:dyDescent="0.2">
      <c r="C13" s="23" t="s">
        <v>622</v>
      </c>
      <c r="D13" s="65">
        <v>7</v>
      </c>
      <c r="E13" s="32">
        <v>5.9932084824353181E-3</v>
      </c>
      <c r="F13" s="32">
        <v>1.6393696257273158E-3</v>
      </c>
      <c r="G13" s="32">
        <v>1.5375034920774645E-2</v>
      </c>
      <c r="H13" s="32">
        <v>1.2102980673858949E-2</v>
      </c>
      <c r="I13" s="32">
        <v>2.1816919229035312E-2</v>
      </c>
      <c r="J13" s="32">
        <v>5.1176965110397588E-3</v>
      </c>
      <c r="K13" s="32">
        <v>3.0324503307500823E-4</v>
      </c>
      <c r="L13" s="32">
        <v>8.4221301776050729E-3</v>
      </c>
      <c r="M13" s="32">
        <v>7.8237092045551938E-3</v>
      </c>
      <c r="N13" s="32">
        <v>7.3207017339727053E-3</v>
      </c>
      <c r="O13" s="32">
        <v>9.0807681317361978E-3</v>
      </c>
      <c r="P13" s="32">
        <v>4.7711314067017657E-3</v>
      </c>
      <c r="Q13" s="32">
        <v>4.468273477839171E-3</v>
      </c>
      <c r="R13" s="32">
        <v>1.4760594816052954E-3</v>
      </c>
      <c r="S13" s="32">
        <v>2.2152006810533319E-3</v>
      </c>
      <c r="T13" s="32">
        <v>7.2466122721217358E-2</v>
      </c>
      <c r="U13" s="32">
        <v>2.0543098887685712E-2</v>
      </c>
    </row>
    <row r="14" spans="2:21" x14ac:dyDescent="0.2">
      <c r="C14" s="23" t="s">
        <v>630</v>
      </c>
      <c r="D14" s="65">
        <v>8</v>
      </c>
      <c r="E14" s="32">
        <v>7.5153678015700527E-3</v>
      </c>
      <c r="F14" s="32">
        <v>3.4429993727679033E-3</v>
      </c>
      <c r="G14" s="32">
        <v>2.3328780330521111E-2</v>
      </c>
      <c r="H14" s="32">
        <v>7.7265643311922275E-2</v>
      </c>
      <c r="I14" s="32">
        <v>4.950406079363294E-2</v>
      </c>
      <c r="J14" s="32">
        <v>2.2808400730167516E-3</v>
      </c>
      <c r="K14" s="32">
        <v>2.1936059313857142E-3</v>
      </c>
      <c r="L14" s="32">
        <v>7.9793607356758556E-2</v>
      </c>
      <c r="M14" s="32">
        <v>3.0050403013484801E-4</v>
      </c>
      <c r="N14" s="32">
        <v>3.8906528590607332E-3</v>
      </c>
      <c r="O14" s="32">
        <v>2.0536576851405285E-3</v>
      </c>
      <c r="P14" s="32">
        <v>2.7300365038029264E-3</v>
      </c>
      <c r="Q14" s="32">
        <v>1.5467909809108877E-2</v>
      </c>
      <c r="R14" s="32">
        <v>1.0327768213193311E-3</v>
      </c>
      <c r="S14" s="32">
        <v>2.3848781438940299E-3</v>
      </c>
      <c r="T14" s="32">
        <v>1.5053868189168535E-2</v>
      </c>
      <c r="U14" s="32">
        <v>3.236888024800376E-3</v>
      </c>
    </row>
    <row r="15" spans="2:21" x14ac:dyDescent="0.2">
      <c r="C15" s="23" t="s">
        <v>641</v>
      </c>
      <c r="D15" s="65">
        <v>267</v>
      </c>
      <c r="E15" s="32">
        <v>1.9270229325849257E-2</v>
      </c>
      <c r="F15" s="32">
        <v>1.6231789082137873E-2</v>
      </c>
      <c r="G15" s="32">
        <v>1.732471482405782E-2</v>
      </c>
      <c r="H15" s="32">
        <v>1.0459840741256093E-2</v>
      </c>
      <c r="I15" s="32">
        <v>9.6174840998899253E-3</v>
      </c>
      <c r="J15" s="32">
        <v>5.1391655678611108E-3</v>
      </c>
      <c r="K15" s="32">
        <v>1.3676601849088447E-2</v>
      </c>
      <c r="L15" s="32">
        <v>4.053871031415629E-2</v>
      </c>
      <c r="M15" s="32">
        <v>8.8966036034804161E-3</v>
      </c>
      <c r="N15" s="32">
        <v>2.0825955004588937E-2</v>
      </c>
      <c r="O15" s="32">
        <v>5.7114276964602652E-3</v>
      </c>
      <c r="P15" s="32">
        <v>8.6033244048833481E-3</v>
      </c>
      <c r="Q15" s="32">
        <v>2.0890708032599688E-2</v>
      </c>
      <c r="R15" s="32">
        <v>4.3521017214336547E-3</v>
      </c>
      <c r="S15" s="32">
        <v>6.3460704452552958E-3</v>
      </c>
      <c r="T15" s="32">
        <v>9.7508680347407721E-3</v>
      </c>
      <c r="U15" s="32">
        <v>1.7962067720344671E-2</v>
      </c>
    </row>
    <row r="19" spans="1:22" x14ac:dyDescent="0.2">
      <c r="C19" s="5"/>
    </row>
    <row r="21" spans="1:22" x14ac:dyDescent="0.2">
      <c r="A21" t="s">
        <v>749</v>
      </c>
      <c r="B21" t="s">
        <v>68</v>
      </c>
      <c r="C21" s="5" t="s">
        <v>67</v>
      </c>
      <c r="D21" t="s">
        <v>69</v>
      </c>
      <c r="E21" s="2" t="s">
        <v>38</v>
      </c>
      <c r="F21" s="2" t="s">
        <v>33</v>
      </c>
      <c r="G21" s="2" t="s">
        <v>29</v>
      </c>
      <c r="H21" s="2" t="s">
        <v>34</v>
      </c>
      <c r="I21" s="2" t="s">
        <v>22</v>
      </c>
      <c r="J21" s="2" t="s">
        <v>37</v>
      </c>
      <c r="K21" s="2" t="s">
        <v>24</v>
      </c>
      <c r="L21" s="2" t="s">
        <v>28</v>
      </c>
      <c r="M21" s="2" t="s">
        <v>26</v>
      </c>
      <c r="N21" s="2" t="s">
        <v>30</v>
      </c>
      <c r="O21" s="2" t="s">
        <v>31</v>
      </c>
      <c r="P21" s="2" t="s">
        <v>27</v>
      </c>
      <c r="Q21" s="2" t="s">
        <v>23</v>
      </c>
      <c r="R21" s="2" t="s">
        <v>35</v>
      </c>
      <c r="S21" s="2" t="s">
        <v>36</v>
      </c>
      <c r="T21" s="2" t="s">
        <v>32</v>
      </c>
      <c r="U21" s="2" t="s">
        <v>25</v>
      </c>
      <c r="V21" s="2" t="s">
        <v>783</v>
      </c>
    </row>
    <row r="22" spans="1:22" hidden="1" x14ac:dyDescent="0.2">
      <c r="A22" t="s">
        <v>605</v>
      </c>
      <c r="B22">
        <v>1995</v>
      </c>
      <c r="C22">
        <v>0</v>
      </c>
      <c r="D22" t="s">
        <v>47</v>
      </c>
      <c r="E22" s="16">
        <v>1.09352156751881E-2</v>
      </c>
      <c r="F22" s="16">
        <v>2.3967368149037799E-2</v>
      </c>
      <c r="G22" s="16">
        <v>7.2609578470781604E-3</v>
      </c>
      <c r="H22" s="16">
        <v>1.0394248537142801E-2</v>
      </c>
      <c r="I22" s="16">
        <v>1.04433608387962E-2</v>
      </c>
      <c r="J22" s="16">
        <v>1.00991146908495E-5</v>
      </c>
      <c r="K22" s="16">
        <v>1.37104657655774E-2</v>
      </c>
      <c r="L22" s="16">
        <v>5.1933377808513502E-2</v>
      </c>
      <c r="M22" s="16">
        <v>1.22826810003263E-2</v>
      </c>
      <c r="N22" s="16">
        <v>8.4345007978375696E-3</v>
      </c>
      <c r="O22" s="16">
        <v>1.20182862215611E-5</v>
      </c>
      <c r="P22" s="16">
        <v>1.3619512888853101E-2</v>
      </c>
      <c r="Q22" s="16">
        <v>8.2541665551488994E-3</v>
      </c>
      <c r="R22" s="16">
        <v>9.8885405730238501E-3</v>
      </c>
      <c r="S22" s="16">
        <v>2.2169145045686802E-3</v>
      </c>
      <c r="T22" s="16">
        <v>3.5126181862031301E-3</v>
      </c>
      <c r="U22" s="16">
        <v>1.8541979885347198E-2</v>
      </c>
      <c r="V22" s="16">
        <v>0.794581973586444</v>
      </c>
    </row>
    <row r="23" spans="1:22" hidden="1" x14ac:dyDescent="0.2">
      <c r="A23" t="s">
        <v>605</v>
      </c>
      <c r="B23">
        <v>2013</v>
      </c>
      <c r="C23">
        <v>1</v>
      </c>
      <c r="D23" t="s">
        <v>48</v>
      </c>
      <c r="E23" s="16">
        <v>2.4345637330635398E-3</v>
      </c>
      <c r="F23" s="16">
        <v>7.5015100975112797E-2</v>
      </c>
      <c r="G23" s="16">
        <v>5.2839663907328499E-3</v>
      </c>
      <c r="H23" s="16">
        <v>3.75330168665857E-3</v>
      </c>
      <c r="I23" s="16">
        <v>1.4617794245996299E-6</v>
      </c>
      <c r="J23" s="16">
        <v>1.4307261530383499E-2</v>
      </c>
      <c r="K23" s="16">
        <v>4.4959650819742403E-2</v>
      </c>
      <c r="L23" s="16">
        <v>1.0032868700115501E-2</v>
      </c>
      <c r="M23" s="16">
        <v>3.8822450398226E-3</v>
      </c>
      <c r="N23" s="16">
        <v>1.9102403832168601E-3</v>
      </c>
      <c r="O23" s="16">
        <v>4.7507276204380999E-2</v>
      </c>
      <c r="P23" s="16">
        <v>3.0293221915973501E-2</v>
      </c>
      <c r="Q23" s="16">
        <v>2.8601336502722102E-2</v>
      </c>
      <c r="R23" s="16">
        <v>3.6928678544784002E-3</v>
      </c>
      <c r="S23" s="16">
        <v>1.6204621564105601E-2</v>
      </c>
      <c r="T23" s="16">
        <v>8.99692618469557E-7</v>
      </c>
      <c r="U23" s="16">
        <v>3.7807532518568602E-7</v>
      </c>
      <c r="V23" s="16">
        <v>0.71211873715212204</v>
      </c>
    </row>
    <row r="24" spans="1:22" hidden="1" x14ac:dyDescent="0.2">
      <c r="A24" t="s">
        <v>389</v>
      </c>
      <c r="B24">
        <v>2008</v>
      </c>
      <c r="C24">
        <v>2</v>
      </c>
      <c r="D24" t="s">
        <v>149</v>
      </c>
      <c r="E24" s="16">
        <v>2.8750590834101499E-2</v>
      </c>
      <c r="F24" s="16">
        <v>0.16439749407562601</v>
      </c>
      <c r="G24" s="16">
        <v>1.61063638356558E-2</v>
      </c>
      <c r="H24" s="16">
        <v>4.9575043814300203E-2</v>
      </c>
      <c r="I24" s="16">
        <v>1.77322675666938E-4</v>
      </c>
      <c r="J24" s="16">
        <v>9.8327395710588201E-3</v>
      </c>
      <c r="K24" s="16">
        <v>1.04842844596939E-3</v>
      </c>
      <c r="L24" s="16">
        <v>4.2736221414613098E-4</v>
      </c>
      <c r="M24" s="16">
        <v>4.6419552332989598E-5</v>
      </c>
      <c r="N24" s="16">
        <v>1.43855334209628E-5</v>
      </c>
      <c r="O24" s="16">
        <v>1.0931333927748701E-4</v>
      </c>
      <c r="P24" s="16">
        <v>1.24781502728498E-2</v>
      </c>
      <c r="Q24" s="16">
        <v>1.61383092854465E-2</v>
      </c>
      <c r="R24" s="16">
        <v>2.0507239878043E-4</v>
      </c>
      <c r="S24" s="16">
        <v>3.36264490670221E-3</v>
      </c>
      <c r="T24" s="16">
        <v>1.01014897222196E-5</v>
      </c>
      <c r="U24" s="16">
        <v>4.5479358478078998E-4</v>
      </c>
      <c r="V24" s="16">
        <v>0.69686546417016104</v>
      </c>
    </row>
    <row r="25" spans="1:22" hidden="1" x14ac:dyDescent="0.2">
      <c r="A25" t="s">
        <v>389</v>
      </c>
      <c r="B25">
        <v>2008</v>
      </c>
      <c r="C25">
        <v>3</v>
      </c>
      <c r="D25" t="s">
        <v>150</v>
      </c>
      <c r="E25" s="16">
        <v>5.8212106070399396E-6</v>
      </c>
      <c r="F25" s="16">
        <v>3.4842605902299102E-4</v>
      </c>
      <c r="G25" s="16">
        <v>6.6871236805971596E-2</v>
      </c>
      <c r="H25" s="16">
        <v>3.8277858599253503E-5</v>
      </c>
      <c r="I25" s="16">
        <v>7.94679561182216E-6</v>
      </c>
      <c r="J25" s="16">
        <v>2.3917780288068599E-5</v>
      </c>
      <c r="K25" s="16">
        <v>2.03471126140531E-3</v>
      </c>
      <c r="L25" s="16">
        <v>6.6684958751794197E-5</v>
      </c>
      <c r="M25" s="16">
        <v>4.4151655187223998E-2</v>
      </c>
      <c r="N25" s="16">
        <v>8.4877067710213203E-5</v>
      </c>
      <c r="O25" s="16">
        <v>6.1817934497529201E-6</v>
      </c>
      <c r="P25" s="16">
        <v>1.7494856793672801E-2</v>
      </c>
      <c r="Q25" s="16">
        <v>7.7950164044504194E-2</v>
      </c>
      <c r="R25" s="16">
        <v>5.2547704922392401E-5</v>
      </c>
      <c r="S25" s="16">
        <v>1.9719264279819501E-2</v>
      </c>
      <c r="T25" s="16">
        <v>1.22681905053074E-2</v>
      </c>
      <c r="U25" s="16">
        <v>3.9596774361024101E-2</v>
      </c>
      <c r="V25" s="16">
        <v>0.71927846553210695</v>
      </c>
    </row>
    <row r="26" spans="1:22" hidden="1" x14ac:dyDescent="0.2">
      <c r="A26" t="s">
        <v>389</v>
      </c>
      <c r="B26">
        <v>2005</v>
      </c>
      <c r="C26">
        <v>4</v>
      </c>
      <c r="D26" t="s">
        <v>151</v>
      </c>
      <c r="E26" s="16">
        <v>7.4186132552077899E-3</v>
      </c>
      <c r="F26" s="16">
        <v>7.5525510900976501E-3</v>
      </c>
      <c r="G26" s="16">
        <v>7.2910453044571996E-4</v>
      </c>
      <c r="H26" s="16">
        <v>1.2504548136861099E-4</v>
      </c>
      <c r="I26" s="16">
        <v>8.5524982745831798E-6</v>
      </c>
      <c r="J26" s="16">
        <v>1.41765235582209E-3</v>
      </c>
      <c r="K26" s="16">
        <v>8.5120935413912496E-3</v>
      </c>
      <c r="L26" s="16">
        <v>3.1180152726793101E-2</v>
      </c>
      <c r="M26" s="16">
        <v>7.3359174024246396E-3</v>
      </c>
      <c r="N26" s="16">
        <v>1.03046743375244E-3</v>
      </c>
      <c r="O26" s="16">
        <v>6.6529681138632802E-6</v>
      </c>
      <c r="P26" s="16">
        <v>3.4692748036727998E-2</v>
      </c>
      <c r="Q26" s="16">
        <v>1.07071424848097E-2</v>
      </c>
      <c r="R26" s="16">
        <v>5.3894188870730504E-3</v>
      </c>
      <c r="S26" s="16">
        <v>4.2743796024968101E-4</v>
      </c>
      <c r="T26" s="16">
        <v>7.7668474121729797E-4</v>
      </c>
      <c r="U26" s="16">
        <v>3.4095660444381101E-2</v>
      </c>
      <c r="V26" s="16">
        <v>0.848594104161848</v>
      </c>
    </row>
    <row r="27" spans="1:22" hidden="1" x14ac:dyDescent="0.2">
      <c r="A27" t="s">
        <v>543</v>
      </c>
      <c r="B27">
        <v>2007</v>
      </c>
      <c r="C27">
        <v>5</v>
      </c>
      <c r="D27" t="s">
        <v>152</v>
      </c>
      <c r="E27" s="16">
        <v>1.2480821869727699E-2</v>
      </c>
      <c r="F27" s="16">
        <v>4.0829536758226599E-2</v>
      </c>
      <c r="G27" s="16">
        <v>1.83614259979895E-4</v>
      </c>
      <c r="H27" s="16">
        <v>5.6761678312099497E-5</v>
      </c>
      <c r="I27" s="16">
        <v>5.4101927595967304E-3</v>
      </c>
      <c r="J27" s="16">
        <v>3.42379490443363E-3</v>
      </c>
      <c r="K27" s="16">
        <v>9.4228313640060601E-4</v>
      </c>
      <c r="L27" s="16">
        <v>3.3110180659943401E-2</v>
      </c>
      <c r="M27" s="16">
        <v>9.25416188352322E-4</v>
      </c>
      <c r="N27" s="16">
        <v>2.29348227899814E-2</v>
      </c>
      <c r="O27" s="16">
        <v>4.9329381619832097E-5</v>
      </c>
      <c r="P27" s="16">
        <v>2.2349085127474199E-2</v>
      </c>
      <c r="Q27" s="16">
        <v>2.2067191060022098E-2</v>
      </c>
      <c r="R27" s="16">
        <v>7.92350474671319E-4</v>
      </c>
      <c r="S27" s="16">
        <v>1.03812342817473E-2</v>
      </c>
      <c r="T27" s="16">
        <v>3.9029729129262001E-5</v>
      </c>
      <c r="U27" s="16">
        <v>2.2025236009496602E-2</v>
      </c>
      <c r="V27" s="16">
        <v>0.80199911893088405</v>
      </c>
    </row>
    <row r="28" spans="1:22" hidden="1" x14ac:dyDescent="0.2">
      <c r="A28" t="s">
        <v>543</v>
      </c>
      <c r="B28">
        <v>2009</v>
      </c>
      <c r="C28">
        <v>6</v>
      </c>
      <c r="D28" t="s">
        <v>153</v>
      </c>
      <c r="E28" s="16">
        <v>5.4006845389624499E-5</v>
      </c>
      <c r="F28" s="16">
        <v>5.2090358466620798E-5</v>
      </c>
      <c r="G28" s="16">
        <v>6.8910175755217199E-5</v>
      </c>
      <c r="H28" s="16">
        <v>2.10559897985947E-4</v>
      </c>
      <c r="I28" s="16">
        <v>7.3727166206903906E-5</v>
      </c>
      <c r="J28" s="16">
        <v>1.0486131225503801E-2</v>
      </c>
      <c r="K28" s="16">
        <v>0.106918316862987</v>
      </c>
      <c r="L28" s="16">
        <v>7.6324280921758803E-4</v>
      </c>
      <c r="M28" s="16">
        <v>6.1357560687310903E-3</v>
      </c>
      <c r="N28" s="16">
        <v>9.32021862605614E-4</v>
      </c>
      <c r="O28" s="16">
        <v>5.7352187647642097E-5</v>
      </c>
      <c r="P28" s="16">
        <v>2.5102130615630401E-4</v>
      </c>
      <c r="Q28" s="16">
        <v>0.121503828038604</v>
      </c>
      <c r="R28" s="16">
        <v>5.8364822397967298E-3</v>
      </c>
      <c r="S28" s="16">
        <v>2.2044710418102201E-2</v>
      </c>
      <c r="T28" s="16">
        <v>4.5377425691429002E-5</v>
      </c>
      <c r="U28" s="16">
        <v>7.4190204773599898E-4</v>
      </c>
      <c r="V28" s="16">
        <v>0.72382456306341503</v>
      </c>
    </row>
    <row r="29" spans="1:22" hidden="1" x14ac:dyDescent="0.2">
      <c r="A29" t="s">
        <v>543</v>
      </c>
      <c r="B29">
        <v>2010</v>
      </c>
      <c r="C29">
        <v>7</v>
      </c>
      <c r="D29" t="s">
        <v>154</v>
      </c>
      <c r="E29" s="16">
        <v>5.7845228549596599E-5</v>
      </c>
      <c r="F29" s="16">
        <v>1.36818275773172E-2</v>
      </c>
      <c r="G29" s="16">
        <v>3.8349038544538801E-4</v>
      </c>
      <c r="H29" s="16">
        <v>7.0683537433732094E-5</v>
      </c>
      <c r="I29" s="16">
        <v>7.8967115164474695E-5</v>
      </c>
      <c r="J29" s="16">
        <v>9.0636249198504503E-3</v>
      </c>
      <c r="K29" s="16">
        <v>7.3670479240733897E-3</v>
      </c>
      <c r="L29" s="16">
        <v>2.5207425048899201E-3</v>
      </c>
      <c r="M29" s="16">
        <v>2.0507555165353901E-2</v>
      </c>
      <c r="N29" s="16">
        <v>1.1531039769304501E-3</v>
      </c>
      <c r="O29" s="16">
        <v>6.1428331508038003E-5</v>
      </c>
      <c r="P29" s="16">
        <v>6.61735553291089E-3</v>
      </c>
      <c r="Q29" s="16">
        <v>2.5621485109065999E-2</v>
      </c>
      <c r="R29" s="16">
        <v>5.7641346762275801E-5</v>
      </c>
      <c r="S29" s="16">
        <v>7.5596892132848403E-5</v>
      </c>
      <c r="T29" s="16">
        <v>2.03443804677869E-4</v>
      </c>
      <c r="U29" s="16">
        <v>1.8601380971140401E-2</v>
      </c>
      <c r="V29" s="16">
        <v>0.89387677967679202</v>
      </c>
    </row>
    <row r="30" spans="1:22" hidden="1" x14ac:dyDescent="0.2">
      <c r="A30" t="s">
        <v>543</v>
      </c>
      <c r="B30">
        <v>2009</v>
      </c>
      <c r="C30">
        <v>8</v>
      </c>
      <c r="D30" t="s">
        <v>155</v>
      </c>
      <c r="E30" s="16">
        <v>4.4366688654518402E-5</v>
      </c>
      <c r="F30" s="16">
        <v>4.2792292334756703E-5</v>
      </c>
      <c r="G30" s="16">
        <v>5.6609792532841003E-5</v>
      </c>
      <c r="H30" s="16">
        <v>1.00430691585753E-3</v>
      </c>
      <c r="I30" s="16">
        <v>2.98090300456032E-4</v>
      </c>
      <c r="J30" s="16">
        <v>6.3529054389630299E-5</v>
      </c>
      <c r="K30" s="16">
        <v>0.29566645271300601</v>
      </c>
      <c r="L30" s="16">
        <v>3.319652759641E-5</v>
      </c>
      <c r="M30" s="16">
        <v>4.2091993085335297E-3</v>
      </c>
      <c r="N30" s="16">
        <v>5.3087051383238303E-5</v>
      </c>
      <c r="O30" s="16">
        <v>4.7114891356111198E-5</v>
      </c>
      <c r="P30" s="16">
        <v>1.6239040056595599E-2</v>
      </c>
      <c r="Q30" s="16">
        <v>4.8866783959824002E-2</v>
      </c>
      <c r="R30" s="16">
        <v>4.4210313444199502E-5</v>
      </c>
      <c r="S30" s="16">
        <v>6.5179039112628096E-4</v>
      </c>
      <c r="T30" s="16">
        <v>1.56039282187201E-4</v>
      </c>
      <c r="U30" s="16">
        <v>1.5665066288619501E-5</v>
      </c>
      <c r="V30" s="16">
        <v>0.63250772539443301</v>
      </c>
    </row>
    <row r="31" spans="1:22" hidden="1" x14ac:dyDescent="0.2">
      <c r="A31" t="s">
        <v>389</v>
      </c>
      <c r="B31">
        <v>2015</v>
      </c>
      <c r="C31">
        <v>9</v>
      </c>
      <c r="D31" t="s">
        <v>156</v>
      </c>
      <c r="E31" s="16">
        <v>1.57471048864371E-4</v>
      </c>
      <c r="F31" s="16">
        <v>2.6355479752840399E-2</v>
      </c>
      <c r="G31" s="16">
        <v>6.9729837617948903E-2</v>
      </c>
      <c r="H31" s="16">
        <v>2.9731514847869201E-3</v>
      </c>
      <c r="I31" s="16">
        <v>1.94905488465853E-3</v>
      </c>
      <c r="J31" s="16">
        <v>4.8339117725141698E-2</v>
      </c>
      <c r="K31" s="16">
        <v>1.10941143169548E-2</v>
      </c>
      <c r="L31" s="16">
        <v>8.7702950717325704E-3</v>
      </c>
      <c r="M31" s="16">
        <v>4.7896298085942698E-3</v>
      </c>
      <c r="N31" s="16">
        <v>1.30993426727792E-5</v>
      </c>
      <c r="O31" s="16">
        <v>1.4048574529283301E-2</v>
      </c>
      <c r="P31" s="16">
        <v>4.98102556612861E-2</v>
      </c>
      <c r="Q31" s="16">
        <v>3.36104786045451E-4</v>
      </c>
      <c r="R31" s="16">
        <v>1.04140756579872E-2</v>
      </c>
      <c r="S31" s="16">
        <v>2.2989187945924899E-2</v>
      </c>
      <c r="T31" s="16">
        <v>1.2492998332529599E-2</v>
      </c>
      <c r="U31" s="16">
        <v>6.8318592867865702E-3</v>
      </c>
      <c r="V31" s="16">
        <v>0.70890569274596005</v>
      </c>
    </row>
    <row r="32" spans="1:22" hidden="1" x14ac:dyDescent="0.2">
      <c r="A32" t="s">
        <v>389</v>
      </c>
      <c r="B32">
        <v>2015</v>
      </c>
      <c r="C32">
        <v>10</v>
      </c>
      <c r="D32" t="s">
        <v>157</v>
      </c>
      <c r="E32" s="16">
        <v>5.8302889364097402E-2</v>
      </c>
      <c r="F32" s="16">
        <v>1.44260523519511E-4</v>
      </c>
      <c r="G32" s="16">
        <v>2.75792035667753E-3</v>
      </c>
      <c r="H32" s="16">
        <v>3.78005866251727E-3</v>
      </c>
      <c r="I32" s="16">
        <v>2.5166030947884801E-3</v>
      </c>
      <c r="J32" s="16">
        <v>4.1309030254856902E-5</v>
      </c>
      <c r="K32" s="16">
        <v>9.6294946292015203E-5</v>
      </c>
      <c r="L32" s="16">
        <v>2.0595712475746299E-2</v>
      </c>
      <c r="M32" s="16">
        <v>2.5412030087605599E-4</v>
      </c>
      <c r="N32" s="16">
        <v>4.88854322556821E-2</v>
      </c>
      <c r="O32" s="16">
        <v>1.06767387930437E-5</v>
      </c>
      <c r="P32" s="16">
        <v>5.7908963104689203E-2</v>
      </c>
      <c r="Q32" s="16">
        <v>7.1983124528551198E-3</v>
      </c>
      <c r="R32" s="16">
        <v>1.17669195895751E-4</v>
      </c>
      <c r="S32" s="16">
        <v>2.2844067985875301E-4</v>
      </c>
      <c r="T32" s="16">
        <v>2.2374883661864999E-4</v>
      </c>
      <c r="U32" s="16">
        <v>1.11200537285049E-4</v>
      </c>
      <c r="V32" s="16">
        <v>0.79682638744355205</v>
      </c>
    </row>
    <row r="33" spans="1:22" hidden="1" x14ac:dyDescent="0.2">
      <c r="A33" t="s">
        <v>543</v>
      </c>
      <c r="B33">
        <v>2009</v>
      </c>
      <c r="C33">
        <v>11</v>
      </c>
      <c r="D33" t="s">
        <v>158</v>
      </c>
      <c r="E33" s="16">
        <v>4.2855094477486702E-5</v>
      </c>
      <c r="F33" s="16">
        <v>3.2505794120048899E-2</v>
      </c>
      <c r="G33" s="16">
        <v>4.98744351027809E-3</v>
      </c>
      <c r="H33" s="16">
        <v>5.2366457021227903E-5</v>
      </c>
      <c r="I33" s="16">
        <v>1.73218816601373E-4</v>
      </c>
      <c r="J33" s="16">
        <v>4.2850210873698898E-2</v>
      </c>
      <c r="K33" s="16">
        <v>1.8102698815591499E-4</v>
      </c>
      <c r="L33" s="16">
        <v>3.2065506117589399E-5</v>
      </c>
      <c r="M33" s="16">
        <v>5.0750691200248601E-5</v>
      </c>
      <c r="N33" s="16">
        <v>5.1278350301858097E-5</v>
      </c>
      <c r="O33" s="16">
        <v>0.157205615320437</v>
      </c>
      <c r="P33" s="16">
        <v>1.99188486451704E-4</v>
      </c>
      <c r="Q33" s="16">
        <v>9.6873640015816401E-2</v>
      </c>
      <c r="R33" s="16">
        <v>3.02530459233808E-3</v>
      </c>
      <c r="S33" s="16">
        <v>2.82759963293562E-2</v>
      </c>
      <c r="T33" s="16">
        <v>2.6543835524089199E-4</v>
      </c>
      <c r="U33" s="16">
        <v>1.51313500320586E-5</v>
      </c>
      <c r="V33" s="16">
        <v>0.63321267514242496</v>
      </c>
    </row>
    <row r="34" spans="1:22" hidden="1" x14ac:dyDescent="0.2">
      <c r="A34" t="s">
        <v>543</v>
      </c>
      <c r="B34">
        <v>2010</v>
      </c>
      <c r="C34">
        <v>12</v>
      </c>
      <c r="D34" t="s">
        <v>159</v>
      </c>
      <c r="E34" s="16">
        <v>4.8685852562861399E-5</v>
      </c>
      <c r="F34" s="16">
        <v>4.6958186392047901E-5</v>
      </c>
      <c r="G34" s="16">
        <v>6.2120841028494997E-5</v>
      </c>
      <c r="H34" s="16">
        <v>5.9491307553044098E-5</v>
      </c>
      <c r="I34" s="16">
        <v>6.6463240315763603E-5</v>
      </c>
      <c r="J34" s="16">
        <v>2.0003700318410901E-4</v>
      </c>
      <c r="K34" s="16">
        <v>4.8425277977467499E-2</v>
      </c>
      <c r="L34" s="16">
        <v>7.48420023126911E-2</v>
      </c>
      <c r="M34" s="16">
        <v>1.00925497849376E-2</v>
      </c>
      <c r="N34" s="16">
        <v>1.04841191352632E-2</v>
      </c>
      <c r="O34" s="16">
        <v>5.1701596933248998E-5</v>
      </c>
      <c r="P34" s="16">
        <v>1.44315292510321E-2</v>
      </c>
      <c r="Q34" s="16">
        <v>1.9609657685133799E-2</v>
      </c>
      <c r="R34" s="16">
        <v>1.8730404504094E-3</v>
      </c>
      <c r="S34" s="16">
        <v>3.24273267354975E-4</v>
      </c>
      <c r="T34" s="16">
        <v>1.7122994113303301E-4</v>
      </c>
      <c r="U34" s="16">
        <v>1.7190084066314599E-5</v>
      </c>
      <c r="V34" s="16">
        <v>0.81919367208254101</v>
      </c>
    </row>
    <row r="35" spans="1:22" hidden="1" x14ac:dyDescent="0.2">
      <c r="A35" t="s">
        <v>543</v>
      </c>
      <c r="B35">
        <v>2009</v>
      </c>
      <c r="C35">
        <v>13</v>
      </c>
      <c r="D35" t="s">
        <v>160</v>
      </c>
      <c r="E35" s="16">
        <v>5.8996245579485E-5</v>
      </c>
      <c r="F35" s="16">
        <v>1.9955121775738601E-2</v>
      </c>
      <c r="G35" s="16">
        <v>5.6769408528804202E-2</v>
      </c>
      <c r="H35" s="16">
        <v>2.3001238752517E-4</v>
      </c>
      <c r="I35" s="16">
        <v>8.0538420121417398E-5</v>
      </c>
      <c r="J35" s="16">
        <v>8.7408911440217598E-4</v>
      </c>
      <c r="K35" s="16">
        <v>2.09370408117769E-2</v>
      </c>
      <c r="L35" s="16">
        <v>4.4142814211682199E-5</v>
      </c>
      <c r="M35" s="16">
        <v>6.5923495460622303E-2</v>
      </c>
      <c r="N35" s="16">
        <v>3.8643682458061899E-4</v>
      </c>
      <c r="O35" s="16">
        <v>2.2057301948441999E-4</v>
      </c>
      <c r="P35" s="16">
        <v>2.0488275624336999E-2</v>
      </c>
      <c r="Q35" s="16">
        <v>0.13525566717568999</v>
      </c>
      <c r="R35" s="16">
        <v>1.48008966911755E-3</v>
      </c>
      <c r="S35" s="16">
        <v>2.9450662621323901E-2</v>
      </c>
      <c r="T35" s="16">
        <v>4.9569600493101301E-5</v>
      </c>
      <c r="U35" s="16">
        <v>1.32863098758867E-2</v>
      </c>
      <c r="V35" s="16">
        <v>0.63450957003030395</v>
      </c>
    </row>
    <row r="36" spans="1:22" hidden="1" x14ac:dyDescent="0.2">
      <c r="A36" t="s">
        <v>543</v>
      </c>
      <c r="B36">
        <v>2008</v>
      </c>
      <c r="C36">
        <v>14</v>
      </c>
      <c r="D36" t="s">
        <v>161</v>
      </c>
      <c r="E36" s="16">
        <v>1.53342301685434E-2</v>
      </c>
      <c r="F36" s="16">
        <v>5.12972211390363E-2</v>
      </c>
      <c r="G36" s="16">
        <v>7.8280436444564994E-5</v>
      </c>
      <c r="H36" s="16">
        <v>7.3186492485743297E-4</v>
      </c>
      <c r="I36" s="16">
        <v>2.4797694279838099E-4</v>
      </c>
      <c r="J36" s="16">
        <v>1.0731955125671299E-3</v>
      </c>
      <c r="K36" s="16">
        <v>3.7078697259972002E-3</v>
      </c>
      <c r="L36" s="16">
        <v>7.0498219911369994E-2</v>
      </c>
      <c r="M36" s="16">
        <v>1.87912340530431E-3</v>
      </c>
      <c r="N36" s="16">
        <v>7.3409164137531801E-5</v>
      </c>
      <c r="O36" s="16">
        <v>6.5150817435959197E-5</v>
      </c>
      <c r="P36" s="16">
        <v>3.4054203769994401E-3</v>
      </c>
      <c r="Q36" s="16">
        <v>2.3762162457270099E-3</v>
      </c>
      <c r="R36" s="16">
        <v>2.03182848591394E-3</v>
      </c>
      <c r="S36" s="16">
        <v>1.3939740698836599E-3</v>
      </c>
      <c r="T36" s="16">
        <v>4.1571605444741498E-3</v>
      </c>
      <c r="U36" s="16">
        <v>2.1661768594095799E-5</v>
      </c>
      <c r="V36" s="16">
        <v>0.84162719635991501</v>
      </c>
    </row>
    <row r="37" spans="1:22" hidden="1" x14ac:dyDescent="0.2">
      <c r="A37" t="s">
        <v>630</v>
      </c>
      <c r="B37">
        <v>2010</v>
      </c>
      <c r="C37">
        <v>15</v>
      </c>
      <c r="D37" t="s">
        <v>162</v>
      </c>
      <c r="E37" s="16">
        <v>9.29602667586926E-5</v>
      </c>
      <c r="F37" s="16">
        <v>1.2401609734163099E-2</v>
      </c>
      <c r="G37" s="16">
        <v>7.1733332573428099E-3</v>
      </c>
      <c r="H37" s="16">
        <v>4.7812449161170903E-2</v>
      </c>
      <c r="I37" s="16">
        <v>1.6607125997523801E-3</v>
      </c>
      <c r="J37" s="16">
        <v>1.4707648223805001E-2</v>
      </c>
      <c r="K37" s="16">
        <v>1.74046846859214E-2</v>
      </c>
      <c r="L37" s="16">
        <v>2.0457461149493698E-2</v>
      </c>
      <c r="M37" s="16">
        <v>1.9544104217063102E-5</v>
      </c>
      <c r="N37" s="16">
        <v>1.95702189428686E-5</v>
      </c>
      <c r="O37" s="16">
        <v>3.6642115058625599E-3</v>
      </c>
      <c r="P37" s="16">
        <v>2.1703417763999099E-2</v>
      </c>
      <c r="Q37" s="16">
        <v>0.123617915251941</v>
      </c>
      <c r="R37" s="16">
        <v>8.0130039910485396E-3</v>
      </c>
      <c r="S37" s="16">
        <v>1.80003075589776E-2</v>
      </c>
      <c r="T37" s="16">
        <v>2.6294505182726898E-4</v>
      </c>
      <c r="U37" s="16">
        <v>7.48875658448416E-7</v>
      </c>
      <c r="V37" s="16">
        <v>0.70298747659911798</v>
      </c>
    </row>
    <row r="38" spans="1:22" hidden="1" x14ac:dyDescent="0.2">
      <c r="A38" t="s">
        <v>389</v>
      </c>
      <c r="B38">
        <v>2014</v>
      </c>
      <c r="C38">
        <v>16</v>
      </c>
      <c r="D38" t="s">
        <v>163</v>
      </c>
      <c r="E38" s="16">
        <v>2.4631209691863401E-2</v>
      </c>
      <c r="F38" s="16">
        <v>2.1318160275080902E-2</v>
      </c>
      <c r="G38" s="16">
        <v>1.5102783981987299E-4</v>
      </c>
      <c r="H38" s="16">
        <v>2.11219930630642E-4</v>
      </c>
      <c r="I38" s="16">
        <v>9.1101240272910205E-5</v>
      </c>
      <c r="J38" s="16">
        <v>1.1180494448051E-4</v>
      </c>
      <c r="K38" s="16">
        <v>2.1221559002267298E-2</v>
      </c>
      <c r="L38" s="16">
        <v>6.4705887571769496E-2</v>
      </c>
      <c r="M38" s="16">
        <v>9.5028838938905399E-3</v>
      </c>
      <c r="N38" s="16">
        <v>3.3222765719843298E-4</v>
      </c>
      <c r="O38" s="16">
        <v>8.01365887267518E-6</v>
      </c>
      <c r="P38" s="16">
        <v>8.8624255513528195E-3</v>
      </c>
      <c r="Q38" s="16">
        <v>2.28555534417396E-2</v>
      </c>
      <c r="R38" s="16">
        <v>7.5196261818378604E-6</v>
      </c>
      <c r="S38" s="16">
        <v>5.8880294315117503E-3</v>
      </c>
      <c r="T38" s="16">
        <v>6.6940123263884105E-5</v>
      </c>
      <c r="U38" s="16">
        <v>1.6687771918977801E-2</v>
      </c>
      <c r="V38" s="16">
        <v>0.80334666420082501</v>
      </c>
    </row>
    <row r="39" spans="1:22" hidden="1" x14ac:dyDescent="0.2">
      <c r="A39" t="s">
        <v>389</v>
      </c>
      <c r="B39">
        <v>2014</v>
      </c>
      <c r="C39">
        <v>17</v>
      </c>
      <c r="D39" t="s">
        <v>164</v>
      </c>
      <c r="E39" s="16">
        <v>2.2316510094059699E-2</v>
      </c>
      <c r="F39" s="16">
        <v>5.8000969725514102E-6</v>
      </c>
      <c r="G39" s="16">
        <v>8.8158127507650602E-5</v>
      </c>
      <c r="H39" s="16">
        <v>7.3481405340213298E-6</v>
      </c>
      <c r="I39" s="16">
        <v>1.74668954193586E-3</v>
      </c>
      <c r="J39" s="16">
        <v>8.61077207904252E-6</v>
      </c>
      <c r="K39" s="16">
        <v>1.4641513752275501E-2</v>
      </c>
      <c r="L39" s="16">
        <v>1.42503793454835E-2</v>
      </c>
      <c r="M39" s="16">
        <v>1.1980068959697499E-4</v>
      </c>
      <c r="N39" s="16">
        <v>1.2788244735867701E-2</v>
      </c>
      <c r="O39" s="16">
        <v>4.5710308811806497E-4</v>
      </c>
      <c r="P39" s="16">
        <v>9.7077000946143299E-2</v>
      </c>
      <c r="Q39" s="16">
        <v>3.8817516570309699E-2</v>
      </c>
      <c r="R39" s="16">
        <v>1.61352257709402E-2</v>
      </c>
      <c r="S39" s="16">
        <v>1.81814164021919E-2</v>
      </c>
      <c r="T39" s="16">
        <v>2.14314145242875E-4</v>
      </c>
      <c r="U39" s="16">
        <v>2.1232539459364701E-6</v>
      </c>
      <c r="V39" s="16">
        <v>0.76314224452679402</v>
      </c>
    </row>
    <row r="40" spans="1:22" hidden="1" x14ac:dyDescent="0.2">
      <c r="A40" t="s">
        <v>389</v>
      </c>
      <c r="B40">
        <v>2006</v>
      </c>
      <c r="C40">
        <v>18</v>
      </c>
      <c r="D40" t="s">
        <v>165</v>
      </c>
      <c r="E40" s="16">
        <v>3.4767997306749301E-2</v>
      </c>
      <c r="F40" s="16">
        <v>1.38399923535119E-4</v>
      </c>
      <c r="G40" s="16">
        <v>7.8611315761541802E-5</v>
      </c>
      <c r="H40" s="16">
        <v>1.4489348602292799E-5</v>
      </c>
      <c r="I40" s="16">
        <v>1.6187391028755199E-5</v>
      </c>
      <c r="J40" s="16">
        <v>1.4394212176025901E-4</v>
      </c>
      <c r="K40" s="16">
        <v>2.14497922208589E-3</v>
      </c>
      <c r="L40" s="16">
        <v>5.0730617631996697E-2</v>
      </c>
      <c r="M40" s="16">
        <v>1.2837312076295401E-2</v>
      </c>
      <c r="N40" s="16">
        <v>9.2190106572917294E-3</v>
      </c>
      <c r="O40" s="16">
        <v>1.25921330707539E-5</v>
      </c>
      <c r="P40" s="16">
        <v>2.1381757641780101E-4</v>
      </c>
      <c r="Q40" s="16">
        <v>2.3344360043108602E-2</v>
      </c>
      <c r="R40" s="16">
        <v>7.5297376448553205E-5</v>
      </c>
      <c r="S40" s="16">
        <v>3.6464496737986199E-4</v>
      </c>
      <c r="T40" s="16">
        <v>1.0891490499395399E-3</v>
      </c>
      <c r="U40" s="16">
        <v>2.39367248985243E-2</v>
      </c>
      <c r="V40" s="16">
        <v>0.84087186696000304</v>
      </c>
    </row>
    <row r="41" spans="1:22" hidden="1" x14ac:dyDescent="0.2">
      <c r="A41" t="s">
        <v>389</v>
      </c>
      <c r="B41">
        <v>2006</v>
      </c>
      <c r="C41">
        <v>19</v>
      </c>
      <c r="D41" t="s">
        <v>166</v>
      </c>
      <c r="E41" s="16">
        <v>9.5991900851303394E-2</v>
      </c>
      <c r="F41" s="16">
        <v>3.20254619986981E-5</v>
      </c>
      <c r="G41" s="16">
        <v>3.8251202228753202E-3</v>
      </c>
      <c r="H41" s="16">
        <v>2.9325793879780398E-4</v>
      </c>
      <c r="I41" s="16">
        <v>8.2634165286118297E-5</v>
      </c>
      <c r="J41" s="16">
        <v>1.3030651694821301E-4</v>
      </c>
      <c r="K41" s="16">
        <v>1.4398126320549201E-2</v>
      </c>
      <c r="L41" s="16">
        <v>2.73630606906295E-2</v>
      </c>
      <c r="M41" s="16">
        <v>9.0503346766594803E-4</v>
      </c>
      <c r="N41" s="16">
        <v>3.7537398989678797E-2</v>
      </c>
      <c r="O41" s="16">
        <v>9.3397656119893792E-6</v>
      </c>
      <c r="P41" s="16">
        <v>1.8333464687305501E-2</v>
      </c>
      <c r="Q41" s="16">
        <v>2.6684794039070099E-2</v>
      </c>
      <c r="R41" s="16">
        <v>1.02934307068897E-4</v>
      </c>
      <c r="S41" s="16">
        <v>1.49139482599959E-2</v>
      </c>
      <c r="T41" s="16">
        <v>7.3896835921451801E-6</v>
      </c>
      <c r="U41" s="16">
        <v>3.10534617019774E-6</v>
      </c>
      <c r="V41" s="16">
        <v>0.75938615928545095</v>
      </c>
    </row>
    <row r="42" spans="1:22" hidden="1" x14ac:dyDescent="0.2">
      <c r="A42" t="s">
        <v>389</v>
      </c>
      <c r="B42">
        <v>2012</v>
      </c>
      <c r="C42">
        <v>20</v>
      </c>
      <c r="D42" t="s">
        <v>167</v>
      </c>
      <c r="E42" s="16">
        <v>2.2451883625613098E-2</v>
      </c>
      <c r="F42" s="16">
        <v>2.4361769093543899E-3</v>
      </c>
      <c r="G42" s="16">
        <v>1.2112181571458099E-2</v>
      </c>
      <c r="H42" s="16">
        <v>4.6792560738354201E-4</v>
      </c>
      <c r="I42" s="16">
        <v>6.5939920001261798E-4</v>
      </c>
      <c r="J42" s="16">
        <v>1.9912128689704699E-4</v>
      </c>
      <c r="K42" s="16">
        <v>2.31576954816669E-4</v>
      </c>
      <c r="L42" s="16">
        <v>9.9327617907225205E-3</v>
      </c>
      <c r="M42" s="16">
        <v>7.0277455845305101E-6</v>
      </c>
      <c r="N42" s="16">
        <v>3.1841270846229799E-2</v>
      </c>
      <c r="O42" s="16">
        <v>2.21873043097686E-5</v>
      </c>
      <c r="P42" s="16">
        <v>3.61174399003304E-4</v>
      </c>
      <c r="Q42" s="16">
        <v>1.8370878653672599E-2</v>
      </c>
      <c r="R42" s="16">
        <v>5.6610854015774403E-3</v>
      </c>
      <c r="S42" s="16">
        <v>2.1426464283231901E-4</v>
      </c>
      <c r="T42" s="16">
        <v>1.1601265678505401E-2</v>
      </c>
      <c r="U42" s="16">
        <v>5.0056720961788599E-2</v>
      </c>
      <c r="V42" s="16">
        <v>0.83337309742023702</v>
      </c>
    </row>
    <row r="43" spans="1:22" hidden="1" x14ac:dyDescent="0.2">
      <c r="A43" t="s">
        <v>389</v>
      </c>
      <c r="B43">
        <v>2007</v>
      </c>
      <c r="C43">
        <v>21</v>
      </c>
      <c r="D43" t="s">
        <v>168</v>
      </c>
      <c r="E43" s="16">
        <v>2.1343472603530699E-4</v>
      </c>
      <c r="F43" s="16">
        <v>1.0749353120770799E-2</v>
      </c>
      <c r="G43" s="16">
        <v>7.3660523322652298E-3</v>
      </c>
      <c r="H43" s="16">
        <v>1.3213512454393201E-5</v>
      </c>
      <c r="I43" s="16">
        <v>1.4762036502368601E-5</v>
      </c>
      <c r="J43" s="16">
        <v>0.159825714829228</v>
      </c>
      <c r="K43" s="16">
        <v>2.88237486575681E-3</v>
      </c>
      <c r="L43" s="16">
        <v>8.0910183453777708E-6</v>
      </c>
      <c r="M43" s="16">
        <v>1.28058098330332E-5</v>
      </c>
      <c r="N43" s="16">
        <v>8.8131550154631904E-4</v>
      </c>
      <c r="O43" s="16">
        <v>4.2243529502874397E-2</v>
      </c>
      <c r="P43" s="16">
        <v>2.2393610063117699E-4</v>
      </c>
      <c r="Q43" s="16">
        <v>3.5153889083460697E-2</v>
      </c>
      <c r="R43" s="16">
        <v>4.2079287363945197E-3</v>
      </c>
      <c r="S43" s="16">
        <v>1.57896393108631E-2</v>
      </c>
      <c r="T43" s="16">
        <v>9.08570407494746E-6</v>
      </c>
      <c r="U43" s="16">
        <v>1.2479494475849701E-2</v>
      </c>
      <c r="V43" s="16">
        <v>0.70792537933311195</v>
      </c>
    </row>
    <row r="44" spans="1:22" hidden="1" x14ac:dyDescent="0.2">
      <c r="A44" t="s">
        <v>389</v>
      </c>
      <c r="B44">
        <v>2007</v>
      </c>
      <c r="C44">
        <v>22</v>
      </c>
      <c r="D44" t="s">
        <v>169</v>
      </c>
      <c r="E44" s="16">
        <v>3.29244752702776E-4</v>
      </c>
      <c r="F44" s="16">
        <v>2.1747125068880698E-3</v>
      </c>
      <c r="G44" s="16">
        <v>2.6461091948670499E-5</v>
      </c>
      <c r="H44" s="16">
        <v>1.15696875859261E-4</v>
      </c>
      <c r="I44" s="16">
        <v>9.1387033460229295E-6</v>
      </c>
      <c r="J44" s="16">
        <v>6.3344049450486697E-5</v>
      </c>
      <c r="K44" s="16">
        <v>5.8607022079740403E-2</v>
      </c>
      <c r="L44" s="16">
        <v>5.0582991520301103E-3</v>
      </c>
      <c r="M44" s="16">
        <v>4.3766604184609299E-5</v>
      </c>
      <c r="N44" s="16">
        <v>8.0100907514023201E-6</v>
      </c>
      <c r="O44" s="16">
        <v>8.4292594124314897E-3</v>
      </c>
      <c r="P44" s="16">
        <v>1.7018771469348899E-2</v>
      </c>
      <c r="Q44" s="16">
        <v>0.18253612126267699</v>
      </c>
      <c r="R44" s="16">
        <v>2.2170434379233101E-4</v>
      </c>
      <c r="S44" s="16">
        <v>1.39142566295013E-2</v>
      </c>
      <c r="T44" s="16">
        <v>5.6246679932930496E-6</v>
      </c>
      <c r="U44" s="16">
        <v>2.3636385771878399E-6</v>
      </c>
      <c r="V44" s="16">
        <v>0.71143620266877505</v>
      </c>
    </row>
    <row r="45" spans="1:22" hidden="1" x14ac:dyDescent="0.2">
      <c r="A45" t="s">
        <v>389</v>
      </c>
      <c r="B45">
        <v>2007</v>
      </c>
      <c r="C45">
        <v>23</v>
      </c>
      <c r="D45" t="s">
        <v>170</v>
      </c>
      <c r="E45" s="16">
        <v>1.8439338884983499E-2</v>
      </c>
      <c r="F45" s="16">
        <v>8.43401787563074E-3</v>
      </c>
      <c r="G45" s="16">
        <v>6.9653321420071702E-3</v>
      </c>
      <c r="H45" s="16">
        <v>3.72386048786615E-5</v>
      </c>
      <c r="I45" s="16">
        <v>1.22412641856358E-2</v>
      </c>
      <c r="J45" s="16">
        <v>2.3268406392498499E-5</v>
      </c>
      <c r="K45" s="16">
        <v>2.20992682048162E-4</v>
      </c>
      <c r="L45" s="16">
        <v>0.11059113241142</v>
      </c>
      <c r="M45" s="16">
        <v>1.6439080031430001E-3</v>
      </c>
      <c r="N45" s="16">
        <v>8.7688359464191106E-3</v>
      </c>
      <c r="O45" s="16">
        <v>5.14917745577441E-5</v>
      </c>
      <c r="P45" s="16">
        <v>2.8692506979458899E-2</v>
      </c>
      <c r="Q45" s="16">
        <v>8.4087448310249402E-4</v>
      </c>
      <c r="R45" s="16">
        <v>1.14205756193135E-2</v>
      </c>
      <c r="S45" s="16">
        <v>1.2867526888765801E-4</v>
      </c>
      <c r="T45" s="16">
        <v>2.3501631117526501E-2</v>
      </c>
      <c r="U45" s="16">
        <v>1.4630697808934201E-2</v>
      </c>
      <c r="V45" s="16">
        <v>0.75336821780565899</v>
      </c>
    </row>
    <row r="46" spans="1:22" hidden="1" x14ac:dyDescent="0.2">
      <c r="A46" t="s">
        <v>587</v>
      </c>
      <c r="B46">
        <v>2011</v>
      </c>
      <c r="C46">
        <v>24</v>
      </c>
      <c r="D46" t="s">
        <v>171</v>
      </c>
      <c r="E46" s="16">
        <v>1.66443687124718E-2</v>
      </c>
      <c r="F46" s="16">
        <v>2.3214986468801199E-4</v>
      </c>
      <c r="G46" s="16">
        <v>2.8834591591368398E-2</v>
      </c>
      <c r="H46" s="16">
        <v>4.2060072668589403E-2</v>
      </c>
      <c r="I46" s="16">
        <v>2.0553122638183201E-2</v>
      </c>
      <c r="J46" s="16">
        <v>3.05399354923621E-3</v>
      </c>
      <c r="K46" s="16">
        <v>7.3089639398074303E-6</v>
      </c>
      <c r="L46" s="16">
        <v>4.1466630863027602E-5</v>
      </c>
      <c r="M46" s="16">
        <v>5.5938187197405799E-6</v>
      </c>
      <c r="N46" s="16">
        <v>2.4434067210782399E-2</v>
      </c>
      <c r="O46" s="16">
        <v>1.0291888330876901E-3</v>
      </c>
      <c r="P46" s="16">
        <v>7.2531288345091294E-5</v>
      </c>
      <c r="Q46" s="16">
        <v>2.0823978968985299E-4</v>
      </c>
      <c r="R46" s="16">
        <v>4.7069053074780803E-6</v>
      </c>
      <c r="S46" s="16">
        <v>3.3491991686546298E-4</v>
      </c>
      <c r="T46" s="16">
        <v>7.7042301298599599E-3</v>
      </c>
      <c r="U46" s="16">
        <v>1.17480434481114E-2</v>
      </c>
      <c r="V46" s="16">
        <v>0.84303140403989096</v>
      </c>
    </row>
    <row r="47" spans="1:22" hidden="1" x14ac:dyDescent="0.2">
      <c r="A47" t="s">
        <v>389</v>
      </c>
      <c r="B47">
        <v>2012</v>
      </c>
      <c r="C47">
        <v>25</v>
      </c>
      <c r="D47" t="s">
        <v>172</v>
      </c>
      <c r="E47" s="16">
        <v>7.3275518612800402E-3</v>
      </c>
      <c r="F47" s="16">
        <v>6.7214466584951805E-4</v>
      </c>
      <c r="G47" s="16">
        <v>1.21542265045612E-5</v>
      </c>
      <c r="H47" s="16">
        <v>1.0593454709492099E-2</v>
      </c>
      <c r="I47" s="16">
        <v>1.8371815339248799E-2</v>
      </c>
      <c r="J47" s="16">
        <v>1.9212824990563499E-4</v>
      </c>
      <c r="K47" s="16">
        <v>2.9522123931665202E-4</v>
      </c>
      <c r="L47" s="16">
        <v>3.0146176238718299E-2</v>
      </c>
      <c r="M47" s="16">
        <v>4.3205016353782197E-3</v>
      </c>
      <c r="N47" s="16">
        <v>1.35765197198888E-2</v>
      </c>
      <c r="O47" s="16">
        <v>1.12109051006432E-4</v>
      </c>
      <c r="P47" s="16">
        <v>1.0039627519619799E-2</v>
      </c>
      <c r="Q47" s="16">
        <v>1.1966766431015099E-5</v>
      </c>
      <c r="R47" s="16">
        <v>9.4920355542148202E-6</v>
      </c>
      <c r="S47" s="16">
        <v>4.0156896899204101E-3</v>
      </c>
      <c r="T47" s="16">
        <v>6.35709254931299E-3</v>
      </c>
      <c r="U47" s="16">
        <v>3.14173296672026E-2</v>
      </c>
      <c r="V47" s="16">
        <v>0.86252902483536897</v>
      </c>
    </row>
    <row r="48" spans="1:22" hidden="1" x14ac:dyDescent="0.2">
      <c r="A48" t="s">
        <v>389</v>
      </c>
      <c r="B48">
        <v>2012</v>
      </c>
      <c r="C48">
        <v>26</v>
      </c>
      <c r="D48" t="s">
        <v>173</v>
      </c>
      <c r="E48" s="16">
        <v>6.4917202630676296E-3</v>
      </c>
      <c r="F48" s="16">
        <v>9.2684083727865501E-6</v>
      </c>
      <c r="G48" s="16">
        <v>1.9231978393167E-4</v>
      </c>
      <c r="H48" s="16">
        <v>3.7464804983374899E-5</v>
      </c>
      <c r="I48" s="16">
        <v>1.1600888197890901E-4</v>
      </c>
      <c r="J48" s="16">
        <v>3.8649198306402698E-2</v>
      </c>
      <c r="K48" s="16">
        <v>2.2367862447364498E-2</v>
      </c>
      <c r="L48" s="16">
        <v>8.3670552462075803E-3</v>
      </c>
      <c r="M48" s="16">
        <v>4.0627463333106399E-2</v>
      </c>
      <c r="N48" s="16">
        <v>4.7450607466813298E-4</v>
      </c>
      <c r="O48" s="16">
        <v>1.2717199731953699E-2</v>
      </c>
      <c r="P48" s="16">
        <v>1.8941418604448699E-5</v>
      </c>
      <c r="Q48" s="16">
        <v>1.0404027537971001E-2</v>
      </c>
      <c r="R48" s="16">
        <v>6.1020862667024798E-5</v>
      </c>
      <c r="S48" s="16">
        <v>1.25583628009703E-5</v>
      </c>
      <c r="T48" s="16">
        <v>3.3796642119421999E-5</v>
      </c>
      <c r="U48" s="16">
        <v>3.9950687184712903E-2</v>
      </c>
      <c r="V48" s="16">
        <v>0.81946890070908596</v>
      </c>
    </row>
    <row r="49" spans="1:27" hidden="1" x14ac:dyDescent="0.2">
      <c r="A49" t="s">
        <v>532</v>
      </c>
      <c r="B49">
        <v>2016</v>
      </c>
      <c r="C49">
        <v>27</v>
      </c>
      <c r="D49" t="s">
        <v>174</v>
      </c>
      <c r="E49" s="16">
        <v>2.37857300286731E-2</v>
      </c>
      <c r="F49" s="16">
        <v>7.0761535515522604E-3</v>
      </c>
      <c r="G49" s="16">
        <v>2.2276566126907701E-2</v>
      </c>
      <c r="H49" s="16">
        <v>2.41830668162255E-2</v>
      </c>
      <c r="I49" s="16">
        <v>2.85214204112554E-2</v>
      </c>
      <c r="J49" s="16">
        <v>2.5909407157830099E-2</v>
      </c>
      <c r="K49" s="16">
        <v>1.33052053563897E-2</v>
      </c>
      <c r="L49" s="16">
        <v>7.8732993503894504E-3</v>
      </c>
      <c r="M49" s="16">
        <v>1.8043284500967999E-2</v>
      </c>
      <c r="N49" s="16">
        <v>1.2428607741258001E-2</v>
      </c>
      <c r="O49" s="16">
        <v>2.1472329777210499E-2</v>
      </c>
      <c r="P49" s="16">
        <v>1.2625225992332E-3</v>
      </c>
      <c r="Q49" s="16">
        <v>3.4143276382132301E-3</v>
      </c>
      <c r="R49" s="16">
        <v>3.3647862535191499E-3</v>
      </c>
      <c r="S49" s="16">
        <v>6.1216490485061998E-3</v>
      </c>
      <c r="T49" s="16">
        <v>1.3862197991202099E-2</v>
      </c>
      <c r="U49" s="16">
        <v>3.17366897691107E-3</v>
      </c>
      <c r="V49" s="16">
        <v>0.76392577667375505</v>
      </c>
      <c r="AA49" s="13"/>
    </row>
    <row r="50" spans="1:27" x14ac:dyDescent="0.2">
      <c r="A50" t="s">
        <v>622</v>
      </c>
      <c r="B50">
        <v>2010</v>
      </c>
      <c r="C50">
        <v>28</v>
      </c>
      <c r="D50" t="s">
        <v>175</v>
      </c>
      <c r="E50" s="16">
        <v>2.42097398844359E-4</v>
      </c>
      <c r="F50" s="16">
        <v>5.45487154748467E-6</v>
      </c>
      <c r="G50" s="16">
        <v>6.9191429461081802E-3</v>
      </c>
      <c r="H50" s="16">
        <v>8.5551376646279594E-3</v>
      </c>
      <c r="I50" s="16">
        <v>3.6148088454598201E-2</v>
      </c>
      <c r="J50" s="16">
        <v>7.2642356535357602E-3</v>
      </c>
      <c r="K50" s="16">
        <v>1.43479541272428E-5</v>
      </c>
      <c r="L50" s="16">
        <v>9.1408597207320207E-6</v>
      </c>
      <c r="M50" s="16">
        <v>8.42275153756325E-3</v>
      </c>
      <c r="N50" s="16">
        <v>2.3356062485122798E-3</v>
      </c>
      <c r="O50" s="16">
        <v>1.76307920087289E-5</v>
      </c>
      <c r="P50" s="16">
        <v>6.9628285074202103E-6</v>
      </c>
      <c r="Q50" s="16">
        <v>4.6133696266678799E-3</v>
      </c>
      <c r="R50" s="16">
        <v>1.35227296162476E-5</v>
      </c>
      <c r="S50" s="16">
        <v>9.9777425057516593E-6</v>
      </c>
      <c r="T50" s="16">
        <v>0.160569249609432</v>
      </c>
      <c r="U50" s="16">
        <v>2.0174785021537599E-2</v>
      </c>
      <c r="V50" s="16">
        <v>0.74467849806053998</v>
      </c>
      <c r="AA50" s="13"/>
    </row>
    <row r="51" spans="1:27" hidden="1" x14ac:dyDescent="0.2">
      <c r="A51" t="s">
        <v>389</v>
      </c>
      <c r="B51">
        <v>2006</v>
      </c>
      <c r="C51">
        <v>29</v>
      </c>
      <c r="D51" t="s">
        <v>176</v>
      </c>
      <c r="E51" s="16">
        <v>1.49684217314725E-2</v>
      </c>
      <c r="F51" s="16">
        <v>1.20355109585564E-3</v>
      </c>
      <c r="G51" s="16">
        <v>2.25332895425965E-2</v>
      </c>
      <c r="H51" s="16">
        <v>3.25406324375297E-2</v>
      </c>
      <c r="I51" s="16">
        <v>2.4772887679603E-5</v>
      </c>
      <c r="J51" s="16">
        <v>3.7824658652904797E-2</v>
      </c>
      <c r="K51" s="16">
        <v>1.5352436725748599E-3</v>
      </c>
      <c r="L51" s="16">
        <v>4.15938536930123E-2</v>
      </c>
      <c r="M51" s="16">
        <v>1.8431221734879499E-2</v>
      </c>
      <c r="N51" s="16">
        <v>1.0917338747166499E-2</v>
      </c>
      <c r="O51" s="16">
        <v>1.5416276968853999E-4</v>
      </c>
      <c r="P51" s="16">
        <v>4.4892962625361099E-5</v>
      </c>
      <c r="Q51" s="16">
        <v>2.5378994042613598E-4</v>
      </c>
      <c r="R51" s="16">
        <v>6.1073189487442299E-6</v>
      </c>
      <c r="S51" s="16">
        <v>8.0097769695291192E-6</v>
      </c>
      <c r="T51" s="16">
        <v>3.7961664265226501E-5</v>
      </c>
      <c r="U51" s="16">
        <v>1.8787060137092599E-2</v>
      </c>
      <c r="V51" s="16">
        <v>0.79913503123431096</v>
      </c>
    </row>
    <row r="52" spans="1:27" hidden="1" x14ac:dyDescent="0.2">
      <c r="A52" t="s">
        <v>389</v>
      </c>
      <c r="B52">
        <v>2006</v>
      </c>
      <c r="C52">
        <v>30</v>
      </c>
      <c r="D52" t="s">
        <v>177</v>
      </c>
      <c r="E52" s="16">
        <v>2.4977306094162599E-2</v>
      </c>
      <c r="F52" s="16">
        <v>1.55122666066281E-2</v>
      </c>
      <c r="G52" s="16">
        <v>6.5008496807258996E-3</v>
      </c>
      <c r="H52" s="16">
        <v>1.06017826461562E-2</v>
      </c>
      <c r="I52" s="16">
        <v>5.65628094740774E-5</v>
      </c>
      <c r="J52" s="16">
        <v>1.02195063405228E-4</v>
      </c>
      <c r="K52" s="16">
        <v>3.5561577095158899E-5</v>
      </c>
      <c r="L52" s="16">
        <v>4.1087780912902098E-2</v>
      </c>
      <c r="M52" s="16">
        <v>5.7587142508814103E-2</v>
      </c>
      <c r="N52" s="16">
        <v>4.0054940688927697E-2</v>
      </c>
      <c r="O52" s="16">
        <v>3.1475175300348997E-5</v>
      </c>
      <c r="P52" s="16">
        <v>1.7706645342743899E-2</v>
      </c>
      <c r="Q52" s="16">
        <v>3.0353232782869298E-4</v>
      </c>
      <c r="R52" s="16">
        <v>8.3889329250494703E-6</v>
      </c>
      <c r="S52" s="16">
        <v>9.9489799063768904E-3</v>
      </c>
      <c r="T52" s="16">
        <v>1.4228403043990001E-4</v>
      </c>
      <c r="U52" s="16">
        <v>9.9451672403703993E-4</v>
      </c>
      <c r="V52" s="16">
        <v>0.77434778897205603</v>
      </c>
    </row>
    <row r="53" spans="1:27" hidden="1" x14ac:dyDescent="0.2">
      <c r="A53" t="s">
        <v>535</v>
      </c>
      <c r="B53">
        <v>2007</v>
      </c>
      <c r="C53">
        <v>31</v>
      </c>
      <c r="D53" t="s">
        <v>178</v>
      </c>
      <c r="E53" s="16">
        <v>4.7866796474112801E-2</v>
      </c>
      <c r="F53" s="16">
        <v>6.1230092843441997E-3</v>
      </c>
      <c r="G53" s="16">
        <v>4.6061977347211999E-2</v>
      </c>
      <c r="H53" s="16">
        <v>3.0446374247849399E-2</v>
      </c>
      <c r="I53" s="16">
        <v>2.2078769070931401E-2</v>
      </c>
      <c r="J53" s="16">
        <v>1.1366511079340699E-3</v>
      </c>
      <c r="K53" s="16">
        <v>1.38151506182724E-4</v>
      </c>
      <c r="L53" s="16">
        <v>6.9160604400935993E-2</v>
      </c>
      <c r="M53" s="16">
        <v>2.8324586959380299E-6</v>
      </c>
      <c r="N53" s="16">
        <v>2.28338500143709E-2</v>
      </c>
      <c r="O53" s="16">
        <v>2.48027197441745E-3</v>
      </c>
      <c r="P53" s="16">
        <v>4.71454687228662E-6</v>
      </c>
      <c r="Q53" s="16">
        <v>3.0047484312802301E-6</v>
      </c>
      <c r="R53" s="16">
        <v>8.7857738875157394E-6</v>
      </c>
      <c r="S53" s="16">
        <v>1.5930611581576501E-5</v>
      </c>
      <c r="T53" s="16">
        <v>1.00922051542455E-2</v>
      </c>
      <c r="U53" s="16">
        <v>8.4449931549654795E-7</v>
      </c>
      <c r="V53" s="16">
        <v>0.74154522677867996</v>
      </c>
      <c r="AA53" s="13"/>
    </row>
    <row r="54" spans="1:27" hidden="1" x14ac:dyDescent="0.2">
      <c r="A54" t="s">
        <v>630</v>
      </c>
      <c r="B54">
        <v>2005</v>
      </c>
      <c r="C54">
        <v>32</v>
      </c>
      <c r="D54" t="s">
        <v>179</v>
      </c>
      <c r="E54" s="16">
        <v>2.63503217943249E-2</v>
      </c>
      <c r="F54" s="16">
        <v>6.5820823963281903E-3</v>
      </c>
      <c r="G54" s="16">
        <v>3.0363799800879901E-2</v>
      </c>
      <c r="H54" s="16">
        <v>7.4900690222002103E-2</v>
      </c>
      <c r="I54" s="16">
        <v>0.104054556677497</v>
      </c>
      <c r="J54" s="16">
        <v>9.5907423275196101E-4</v>
      </c>
      <c r="K54" s="16">
        <v>1.4232246749088701E-6</v>
      </c>
      <c r="L54" s="16">
        <v>2.2437812161338101E-2</v>
      </c>
      <c r="M54" s="16">
        <v>1.33997497979179E-5</v>
      </c>
      <c r="N54" s="16">
        <v>8.4811995939853901E-5</v>
      </c>
      <c r="O54" s="16">
        <v>9.7675964147709505E-7</v>
      </c>
      <c r="P54" s="16">
        <v>9.1993213991457798E-6</v>
      </c>
      <c r="Q54" s="16">
        <v>1.1003904555438E-5</v>
      </c>
      <c r="R54" s="16">
        <v>9.1654355271574003E-7</v>
      </c>
      <c r="S54" s="16">
        <v>6.1262525560126296E-6</v>
      </c>
      <c r="T54" s="16">
        <v>3.5624908276153402E-2</v>
      </c>
      <c r="U54" s="16">
        <v>3.24759414515815E-7</v>
      </c>
      <c r="V54" s="16">
        <v>0.69859857192719099</v>
      </c>
    </row>
    <row r="55" spans="1:27" hidden="1" x14ac:dyDescent="0.2">
      <c r="A55" t="s">
        <v>535</v>
      </c>
      <c r="B55">
        <v>2007</v>
      </c>
      <c r="C55">
        <v>33</v>
      </c>
      <c r="D55" t="s">
        <v>180</v>
      </c>
      <c r="E55" s="16">
        <v>7.6249514653755502E-3</v>
      </c>
      <c r="F55" s="16">
        <v>1.25246930962798E-2</v>
      </c>
      <c r="G55" s="16">
        <v>9.3757837576542306E-5</v>
      </c>
      <c r="H55" s="16">
        <v>1.63527575603136E-2</v>
      </c>
      <c r="I55" s="16">
        <v>5.64081547621387E-6</v>
      </c>
      <c r="J55" s="16">
        <v>1.5212320171837401E-3</v>
      </c>
      <c r="K55" s="16">
        <v>1.1752852657273801E-2</v>
      </c>
      <c r="L55" s="16">
        <v>3.8427949081273199E-2</v>
      </c>
      <c r="M55" s="16">
        <v>6.0938266727893702E-2</v>
      </c>
      <c r="N55" s="16">
        <v>5.6348383713144901E-3</v>
      </c>
      <c r="O55" s="16">
        <v>4.3879769740457896E-6</v>
      </c>
      <c r="P55" s="16">
        <v>1.05891087943747E-3</v>
      </c>
      <c r="Q55" s="16">
        <v>2.5958695868310899E-4</v>
      </c>
      <c r="R55" s="16">
        <v>1.51781591755411E-5</v>
      </c>
      <c r="S55" s="16">
        <v>5.4000721465950302E-6</v>
      </c>
      <c r="T55" s="16">
        <v>1.35417635122286E-2</v>
      </c>
      <c r="U55" s="16">
        <v>1.37941466638356E-2</v>
      </c>
      <c r="V55" s="16">
        <v>0.81644368614755802</v>
      </c>
      <c r="AA55" s="13"/>
    </row>
    <row r="56" spans="1:27" hidden="1" x14ac:dyDescent="0.2">
      <c r="A56" t="s">
        <v>543</v>
      </c>
      <c r="B56">
        <v>2008</v>
      </c>
      <c r="C56">
        <v>34</v>
      </c>
      <c r="D56" t="s">
        <v>181</v>
      </c>
      <c r="E56" s="16">
        <v>3.9474949194801198E-2</v>
      </c>
      <c r="F56" s="16">
        <v>4.8318339569431398E-5</v>
      </c>
      <c r="G56" s="16">
        <v>6.3920183503121604E-5</v>
      </c>
      <c r="H56" s="16">
        <v>1.4021958846226199E-3</v>
      </c>
      <c r="I56" s="16">
        <v>2.0248650120187399E-4</v>
      </c>
      <c r="J56" s="16">
        <v>7.1732974679410299E-5</v>
      </c>
      <c r="K56" s="16">
        <v>4.7981024988229498E-4</v>
      </c>
      <c r="L56" s="16">
        <v>3.0567969118439401E-4</v>
      </c>
      <c r="M56" s="16">
        <v>5.9325713547413598E-5</v>
      </c>
      <c r="N56" s="16">
        <v>5.5579662660287703E-3</v>
      </c>
      <c r="O56" s="16">
        <v>1.8729728389257899E-4</v>
      </c>
      <c r="P56" s="16">
        <v>1.1715310811114799E-3</v>
      </c>
      <c r="Q56" s="16">
        <v>3.0369113943818301E-2</v>
      </c>
      <c r="R56" s="16">
        <v>3.1811575888498502E-4</v>
      </c>
      <c r="S56" s="16">
        <v>6.5469626914050897E-5</v>
      </c>
      <c r="T56" s="16">
        <v>0.15707101339806001</v>
      </c>
      <c r="U56" s="16">
        <v>1.22457125785688E-3</v>
      </c>
      <c r="V56" s="16">
        <v>0.76192650265044004</v>
      </c>
      <c r="AA56" s="13"/>
    </row>
    <row r="57" spans="1:27" hidden="1" x14ac:dyDescent="0.2">
      <c r="A57" t="s">
        <v>596</v>
      </c>
      <c r="B57">
        <v>2011</v>
      </c>
      <c r="C57">
        <v>35</v>
      </c>
      <c r="D57" t="s">
        <v>90</v>
      </c>
      <c r="E57" s="16">
        <v>3.8071455076014303E-2</v>
      </c>
      <c r="F57" s="16">
        <v>7.6058653108771607E-2</v>
      </c>
      <c r="G57" s="16">
        <v>2.53821403933196E-2</v>
      </c>
      <c r="H57" s="16">
        <v>1.9633557545994301E-2</v>
      </c>
      <c r="I57" s="16">
        <v>8.3991037797385096E-3</v>
      </c>
      <c r="J57" s="16">
        <v>1.0928019655133099E-3</v>
      </c>
      <c r="K57" s="16">
        <v>8.6678659630349804E-4</v>
      </c>
      <c r="L57" s="16">
        <v>0.10670308153498501</v>
      </c>
      <c r="M57" s="16">
        <v>1.25582425881618E-5</v>
      </c>
      <c r="N57" s="16">
        <v>1.2069991101283E-2</v>
      </c>
      <c r="O57" s="16">
        <v>7.18157795265093E-6</v>
      </c>
      <c r="P57" s="16">
        <v>7.8019083799532704E-4</v>
      </c>
      <c r="Q57" s="16">
        <v>3.0063473822958199E-4</v>
      </c>
      <c r="R57" s="16">
        <v>1.10739082318156E-3</v>
      </c>
      <c r="S57" s="16">
        <v>1.4133762809958399E-4</v>
      </c>
      <c r="T57" s="16">
        <v>1.6139233658544299E-6</v>
      </c>
      <c r="U57" s="16">
        <v>6.7821452443186704E-7</v>
      </c>
      <c r="V57" s="16">
        <v>0.70937084291214003</v>
      </c>
    </row>
    <row r="58" spans="1:27" hidden="1" x14ac:dyDescent="0.2">
      <c r="A58" t="s">
        <v>596</v>
      </c>
      <c r="B58">
        <v>2010</v>
      </c>
      <c r="C58">
        <v>36</v>
      </c>
      <c r="D58" t="s">
        <v>91</v>
      </c>
      <c r="E58" s="16">
        <v>0.103924049279898</v>
      </c>
      <c r="F58" s="16">
        <v>1.8467214186593198E-2</v>
      </c>
      <c r="G58" s="16">
        <v>1.9780388942802801E-2</v>
      </c>
      <c r="H58" s="16">
        <v>1.57428025768955E-2</v>
      </c>
      <c r="I58" s="16">
        <v>1.52909141627325E-2</v>
      </c>
      <c r="J58" s="16">
        <v>2.7103095628915101E-4</v>
      </c>
      <c r="K58" s="16">
        <v>7.9823240194883499E-6</v>
      </c>
      <c r="L58" s="16">
        <v>5.24700985142127E-2</v>
      </c>
      <c r="M58" s="16">
        <v>1.3698017935294501E-6</v>
      </c>
      <c r="N58" s="16">
        <v>3.2561661079860298E-2</v>
      </c>
      <c r="O58" s="16">
        <v>1.2490213857997601E-3</v>
      </c>
      <c r="P58" s="16">
        <v>2.0857560016594201E-5</v>
      </c>
      <c r="Q58" s="16">
        <v>2.3126947193221401E-5</v>
      </c>
      <c r="R58" s="16">
        <v>1.1526164245193401E-6</v>
      </c>
      <c r="S58" s="16">
        <v>4.6079224107413598E-6</v>
      </c>
      <c r="T58" s="16">
        <v>1.2363798733421301E-3</v>
      </c>
      <c r="U58" s="16">
        <v>2.4810925956343497E-4</v>
      </c>
      <c r="V58" s="16">
        <v>0.73869923261015202</v>
      </c>
    </row>
    <row r="59" spans="1:27" hidden="1" x14ac:dyDescent="0.2">
      <c r="A59" t="s">
        <v>543</v>
      </c>
      <c r="B59">
        <v>2010</v>
      </c>
      <c r="C59">
        <v>37</v>
      </c>
      <c r="D59" t="s">
        <v>182</v>
      </c>
      <c r="E59" s="16">
        <v>4.9426620093285904E-4</v>
      </c>
      <c r="F59" s="16">
        <v>5.2967181132052898E-2</v>
      </c>
      <c r="G59" s="16">
        <v>9.32206883604061E-4</v>
      </c>
      <c r="H59" s="16">
        <v>3.03294866763035E-4</v>
      </c>
      <c r="I59" s="16">
        <v>1.0619814725134101E-4</v>
      </c>
      <c r="J59" s="16">
        <v>1.1139189284442799E-4</v>
      </c>
      <c r="K59" s="16">
        <v>3.4521608273226402E-3</v>
      </c>
      <c r="L59" s="16">
        <v>3.8064693512308602E-3</v>
      </c>
      <c r="M59" s="16">
        <v>9.2507227490742699E-4</v>
      </c>
      <c r="N59" s="16">
        <v>5.0955649165062298E-4</v>
      </c>
      <c r="O59" s="16">
        <v>7.7873731626140101E-3</v>
      </c>
      <c r="P59" s="16">
        <v>1.59793368817998E-2</v>
      </c>
      <c r="Q59" s="16">
        <v>2.3883336097419898E-3</v>
      </c>
      <c r="R59" s="16">
        <v>2.5274172099747999E-2</v>
      </c>
      <c r="S59" s="16">
        <v>3.09902543449059E-4</v>
      </c>
      <c r="T59" s="16">
        <v>6.9007301235113902E-4</v>
      </c>
      <c r="U59" s="16">
        <v>8.7734130524225098E-3</v>
      </c>
      <c r="V59" s="16">
        <v>0.87518959756931303</v>
      </c>
    </row>
    <row r="60" spans="1:27" hidden="1" x14ac:dyDescent="0.2">
      <c r="A60" t="s">
        <v>543</v>
      </c>
      <c r="B60">
        <v>2011</v>
      </c>
      <c r="C60">
        <v>38</v>
      </c>
      <c r="D60" t="s">
        <v>183</v>
      </c>
      <c r="E60" s="16">
        <v>5.4503244510742399E-5</v>
      </c>
      <c r="F60" s="16">
        <v>5.2569142368457698E-5</v>
      </c>
      <c r="G60" s="16">
        <v>6.9543557513292295E-5</v>
      </c>
      <c r="H60" s="16">
        <v>6.65998254347252E-5</v>
      </c>
      <c r="I60" s="16">
        <v>9.4977731378194602E-4</v>
      </c>
      <c r="J60" s="16">
        <v>7.8043678488086594E-5</v>
      </c>
      <c r="K60" s="16">
        <v>0.33389304513465401</v>
      </c>
      <c r="L60" s="16">
        <v>4.07810119566018E-5</v>
      </c>
      <c r="M60" s="16">
        <v>8.6723743829861394E-3</v>
      </c>
      <c r="N60" s="16">
        <v>6.5215967872335505E-5</v>
      </c>
      <c r="O60" s="16">
        <v>5.7879335184904998E-5</v>
      </c>
      <c r="P60" s="16">
        <v>2.5332854618965301E-4</v>
      </c>
      <c r="Q60" s="16">
        <v>3.3332625609443403E-2</v>
      </c>
      <c r="R60" s="16">
        <v>5.4311141908950298E-5</v>
      </c>
      <c r="S60" s="16">
        <v>5.0891555854669997E-4</v>
      </c>
      <c r="T60" s="16">
        <v>4.5794508268078601E-5</v>
      </c>
      <c r="U60" s="16">
        <v>1.9244098761890898E-5</v>
      </c>
      <c r="V60" s="16">
        <v>0.62178544794212898</v>
      </c>
    </row>
    <row r="61" spans="1:27" hidden="1" x14ac:dyDescent="0.2">
      <c r="A61" t="s">
        <v>543</v>
      </c>
      <c r="B61">
        <v>2011</v>
      </c>
      <c r="C61">
        <v>39</v>
      </c>
      <c r="D61" t="s">
        <v>184</v>
      </c>
      <c r="E61" s="16">
        <v>1.5833098558047001E-2</v>
      </c>
      <c r="F61" s="16">
        <v>3.4631136726234E-3</v>
      </c>
      <c r="G61" s="16">
        <v>2.0992606752072199E-4</v>
      </c>
      <c r="H61" s="16">
        <v>1.91300252867783E-3</v>
      </c>
      <c r="I61" s="16">
        <v>7.2500865020630605E-5</v>
      </c>
      <c r="J61" s="16">
        <v>7.6046605298986698E-5</v>
      </c>
      <c r="K61" s="16">
        <v>2.6410945084263701E-3</v>
      </c>
      <c r="L61" s="16">
        <v>6.4723480278976106E-2</v>
      </c>
      <c r="M61" s="16">
        <v>8.4504554947222796E-3</v>
      </c>
      <c r="N61" s="16">
        <v>1.34300579436389E-3</v>
      </c>
      <c r="O61" s="16">
        <v>4.3212604147804404E-3</v>
      </c>
      <c r="P61" s="16">
        <v>2.52143923228795E-3</v>
      </c>
      <c r="Q61" s="16">
        <v>5.0392092375175501E-2</v>
      </c>
      <c r="R61" s="16">
        <v>5.2921364703711103E-5</v>
      </c>
      <c r="S61" s="16">
        <v>1.3488652630681999E-3</v>
      </c>
      <c r="T61" s="16">
        <v>7.5543302532693805E-4</v>
      </c>
      <c r="U61" s="16">
        <v>3.0014948877730499E-2</v>
      </c>
      <c r="V61" s="16">
        <v>0.81186731507324905</v>
      </c>
    </row>
    <row r="62" spans="1:27" hidden="1" x14ac:dyDescent="0.2">
      <c r="A62" t="s">
        <v>543</v>
      </c>
      <c r="B62">
        <v>2009</v>
      </c>
      <c r="C62">
        <v>40</v>
      </c>
      <c r="D62" t="s">
        <v>185</v>
      </c>
      <c r="E62" s="16">
        <v>3.0351858273256601E-5</v>
      </c>
      <c r="F62" s="16">
        <v>2.9274792226352599E-5</v>
      </c>
      <c r="G62" s="16">
        <v>1.19974016655248E-4</v>
      </c>
      <c r="H62" s="16">
        <v>1.9958118983072999E-4</v>
      </c>
      <c r="I62" s="16">
        <v>1.22681166284864E-4</v>
      </c>
      <c r="J62" s="16">
        <v>4.3461094653312399E-5</v>
      </c>
      <c r="K62" s="16">
        <v>2.9070422325242601E-4</v>
      </c>
      <c r="L62" s="16">
        <v>2.2710198379158801E-5</v>
      </c>
      <c r="M62" s="16">
        <v>3.5943866309499598E-5</v>
      </c>
      <c r="N62" s="16">
        <v>1.9881054490892601E-4</v>
      </c>
      <c r="O62" s="16">
        <v>3.2231941313811203E-5</v>
      </c>
      <c r="P62" s="16">
        <v>5.9827542315217901E-5</v>
      </c>
      <c r="Q62" s="16">
        <v>7.5678606485800395E-2</v>
      </c>
      <c r="R62" s="16">
        <v>0.32891601063722697</v>
      </c>
      <c r="S62" s="16">
        <v>1.19016529102386E-2</v>
      </c>
      <c r="T62" s="16">
        <v>2.5502122618998299E-5</v>
      </c>
      <c r="U62" s="16">
        <v>1.07166860149461E-5</v>
      </c>
      <c r="V62" s="16">
        <v>0.58228195872369704</v>
      </c>
    </row>
    <row r="63" spans="1:27" hidden="1" x14ac:dyDescent="0.2">
      <c r="A63" t="s">
        <v>377</v>
      </c>
      <c r="B63">
        <v>2017</v>
      </c>
      <c r="C63">
        <v>41</v>
      </c>
      <c r="D63" t="s">
        <v>186</v>
      </c>
      <c r="E63" s="16">
        <v>2.7651323189813601E-2</v>
      </c>
      <c r="F63" s="16">
        <v>3.0783811246235301E-2</v>
      </c>
      <c r="G63" s="16">
        <v>1.5216592294787301E-5</v>
      </c>
      <c r="H63" s="16">
        <v>1.43179133872784E-2</v>
      </c>
      <c r="I63" s="16">
        <v>3.5397626927788002E-3</v>
      </c>
      <c r="J63" s="16">
        <v>2.6121647662840699E-5</v>
      </c>
      <c r="K63" s="16">
        <v>1.1155627331308E-2</v>
      </c>
      <c r="L63" s="16">
        <v>4.8063937723119302E-2</v>
      </c>
      <c r="M63" s="16">
        <v>2.3736251608490699E-2</v>
      </c>
      <c r="N63" s="16">
        <v>6.2595508856721199E-3</v>
      </c>
      <c r="O63" s="16">
        <v>1.27744291135298E-4</v>
      </c>
      <c r="P63" s="16">
        <v>5.4999859178436299E-3</v>
      </c>
      <c r="Q63" s="16">
        <v>1.51408337723206E-5</v>
      </c>
      <c r="R63" s="16">
        <v>2.4445403440229101E-5</v>
      </c>
      <c r="S63" s="16">
        <v>5.6554403859200098E-5</v>
      </c>
      <c r="T63" s="16">
        <v>1.2214287870382199E-2</v>
      </c>
      <c r="U63" s="16">
        <v>3.6407816247366602E-2</v>
      </c>
      <c r="V63" s="16">
        <v>0.780104508727546</v>
      </c>
    </row>
    <row r="64" spans="1:27" hidden="1" x14ac:dyDescent="0.2">
      <c r="A64" t="s">
        <v>543</v>
      </c>
      <c r="B64">
        <v>2008</v>
      </c>
      <c r="C64">
        <v>42</v>
      </c>
      <c r="D64" t="s">
        <v>187</v>
      </c>
      <c r="E64" s="16">
        <v>3.26081600200918E-2</v>
      </c>
      <c r="F64" s="16">
        <v>3.5506337779699901E-2</v>
      </c>
      <c r="G64" s="16">
        <v>3.7827612177058702E-3</v>
      </c>
      <c r="H64" s="16">
        <v>2.3468214424336199E-4</v>
      </c>
      <c r="I64" s="16">
        <v>8.2173526962753897E-5</v>
      </c>
      <c r="J64" s="16">
        <v>7.30706498813248E-4</v>
      </c>
      <c r="K64" s="16">
        <v>1.2210406487409499E-3</v>
      </c>
      <c r="L64" s="16">
        <v>4.5039010305478903E-5</v>
      </c>
      <c r="M64" s="16">
        <v>3.9354119428740498E-4</v>
      </c>
      <c r="N64" s="16">
        <v>3.2945961448406398E-3</v>
      </c>
      <c r="O64" s="16">
        <v>7.3538538956178401E-2</v>
      </c>
      <c r="P64" s="16">
        <v>4.4090745290808803E-4</v>
      </c>
      <c r="Q64" s="16">
        <v>6.51715521397086E-2</v>
      </c>
      <c r="R64" s="16">
        <v>7.0449601731022897E-4</v>
      </c>
      <c r="S64" s="16">
        <v>8.8430918136520205E-4</v>
      </c>
      <c r="T64" s="16">
        <v>5.05759722690363E-5</v>
      </c>
      <c r="U64" s="16">
        <v>6.6576757870836698E-4</v>
      </c>
      <c r="V64" s="16">
        <v>0.78064481451585999</v>
      </c>
    </row>
    <row r="65" spans="1:22" hidden="1" x14ac:dyDescent="0.2">
      <c r="A65" t="s">
        <v>587</v>
      </c>
      <c r="B65">
        <v>2013</v>
      </c>
      <c r="C65">
        <v>43</v>
      </c>
      <c r="D65" t="s">
        <v>188</v>
      </c>
      <c r="E65" s="16">
        <v>9.6328134984395002E-3</v>
      </c>
      <c r="F65" s="16">
        <v>8.7057043867033793E-3</v>
      </c>
      <c r="G65" s="16">
        <v>1.9679265218253798E-2</v>
      </c>
      <c r="H65" s="16">
        <v>9.4633354558700707E-3</v>
      </c>
      <c r="I65" s="16">
        <v>2.5477958126582E-2</v>
      </c>
      <c r="J65" s="16">
        <v>1.0220798809894001E-2</v>
      </c>
      <c r="K65" s="16">
        <v>2.0959106823901499E-3</v>
      </c>
      <c r="L65" s="16">
        <v>9.6792189155369707E-3</v>
      </c>
      <c r="M65" s="16">
        <v>9.8774893541993597E-5</v>
      </c>
      <c r="N65" s="16">
        <v>2.0492460147912301E-2</v>
      </c>
      <c r="O65" s="16">
        <v>6.9965684920254896E-5</v>
      </c>
      <c r="P65" s="16">
        <v>7.6498514905859504E-3</v>
      </c>
      <c r="Q65" s="16">
        <v>3.9866856325294102E-3</v>
      </c>
      <c r="R65" s="16">
        <v>7.91933613490979E-5</v>
      </c>
      <c r="S65" s="16">
        <v>1.0400078338370001E-2</v>
      </c>
      <c r="T65" s="16">
        <v>3.93241048292748E-2</v>
      </c>
      <c r="U65" s="16">
        <v>2.3677168496910199E-2</v>
      </c>
      <c r="V65" s="16">
        <v>0.79926671203093602</v>
      </c>
    </row>
    <row r="66" spans="1:22" hidden="1" x14ac:dyDescent="0.2">
      <c r="A66" t="s">
        <v>389</v>
      </c>
      <c r="B66">
        <v>2008</v>
      </c>
      <c r="C66">
        <v>44</v>
      </c>
      <c r="D66" t="s">
        <v>189</v>
      </c>
      <c r="E66" s="16">
        <v>1.74296822451365E-2</v>
      </c>
      <c r="F66" s="16">
        <v>4.8083445405839101E-2</v>
      </c>
      <c r="G66" s="16">
        <v>1.3225028186562699E-4</v>
      </c>
      <c r="H66" s="16">
        <v>8.0745811539114603E-6</v>
      </c>
      <c r="I66" s="16">
        <v>9.0208611939324203E-6</v>
      </c>
      <c r="J66" s="16">
        <v>9.4620370457196195E-6</v>
      </c>
      <c r="K66" s="16">
        <v>3.2861603725406501E-4</v>
      </c>
      <c r="L66" s="16">
        <v>4.4296698553877703E-2</v>
      </c>
      <c r="M66" s="16">
        <v>3.7489545592544103E-2</v>
      </c>
      <c r="N66" s="16">
        <v>2.03672555019382E-2</v>
      </c>
      <c r="O66" s="16">
        <v>4.2394107038845202E-5</v>
      </c>
      <c r="P66" s="16">
        <v>8.3778823399833095E-5</v>
      </c>
      <c r="Q66" s="16">
        <v>8.8348131676366393E-3</v>
      </c>
      <c r="R66" s="16">
        <v>4.1961498304641101E-5</v>
      </c>
      <c r="S66" s="16">
        <v>4.8552575329422103E-3</v>
      </c>
      <c r="T66" s="16">
        <v>5.5521387781486801E-6</v>
      </c>
      <c r="U66" s="16">
        <v>4.6310565042317099E-2</v>
      </c>
      <c r="V66" s="16">
        <v>0.77167162659173305</v>
      </c>
    </row>
    <row r="67" spans="1:22" hidden="1" x14ac:dyDescent="0.2">
      <c r="A67" t="s">
        <v>389</v>
      </c>
      <c r="B67">
        <v>2008</v>
      </c>
      <c r="C67">
        <v>45</v>
      </c>
      <c r="D67" t="s">
        <v>190</v>
      </c>
      <c r="E67" s="16">
        <v>9.9806896480257798E-3</v>
      </c>
      <c r="F67" s="16">
        <v>1.32457817369388E-2</v>
      </c>
      <c r="G67" s="16">
        <v>1.8644202421449999E-4</v>
      </c>
      <c r="H67" s="16">
        <v>1.20614363590862E-2</v>
      </c>
      <c r="I67" s="16">
        <v>4.0775525088499701E-5</v>
      </c>
      <c r="J67" s="16">
        <v>1.9418820591452399E-3</v>
      </c>
      <c r="K67" s="16">
        <v>6.9786289376004102E-3</v>
      </c>
      <c r="L67" s="16">
        <v>2.82388909098166E-2</v>
      </c>
      <c r="M67" s="16">
        <v>1.31821339817922E-2</v>
      </c>
      <c r="N67" s="16">
        <v>2.9947369340835001E-2</v>
      </c>
      <c r="O67" s="16">
        <v>2.01388535246556E-4</v>
      </c>
      <c r="P67" s="16">
        <v>6.0698505342456297E-5</v>
      </c>
      <c r="Q67" s="16">
        <v>7.6241734829909997E-6</v>
      </c>
      <c r="R67" s="16">
        <v>7.2839466825627098E-3</v>
      </c>
      <c r="S67" s="16">
        <v>2.41766245092499E-5</v>
      </c>
      <c r="T67" s="16">
        <v>9.7847762105125798E-3</v>
      </c>
      <c r="U67" s="16">
        <v>3.5286957636492498E-2</v>
      </c>
      <c r="V67" s="16">
        <v>0.831546401109306</v>
      </c>
    </row>
    <row r="68" spans="1:22" hidden="1" x14ac:dyDescent="0.2">
      <c r="A68" t="s">
        <v>377</v>
      </c>
      <c r="B68">
        <v>2005</v>
      </c>
      <c r="C68">
        <v>46</v>
      </c>
      <c r="D68" t="s">
        <v>191</v>
      </c>
      <c r="E68" s="16">
        <v>3.2119996895103198E-2</v>
      </c>
      <c r="F68" s="16">
        <v>1.5335146765407801E-2</v>
      </c>
      <c r="G68" s="16">
        <v>2.38465435283347E-2</v>
      </c>
      <c r="H68" s="16">
        <v>1.8826975010245502E-2</v>
      </c>
      <c r="I68" s="16">
        <v>6.1092057940329101E-3</v>
      </c>
      <c r="J68" s="16">
        <v>1.10893280845739E-3</v>
      </c>
      <c r="K68" s="16">
        <v>3.07371367122044E-4</v>
      </c>
      <c r="L68" s="16">
        <v>1.9136657735517999E-2</v>
      </c>
      <c r="M68" s="16">
        <v>1.6081106849698201E-3</v>
      </c>
      <c r="N68" s="16">
        <v>1.7751304485388399E-2</v>
      </c>
      <c r="O68" s="16">
        <v>2.2612845652501E-5</v>
      </c>
      <c r="P68" s="16">
        <v>6.9476010540802301E-6</v>
      </c>
      <c r="Q68" s="16">
        <v>7.6865658134746295E-4</v>
      </c>
      <c r="R68" s="16">
        <v>3.51225123116168E-6</v>
      </c>
      <c r="S68" s="16">
        <v>4.6063336889165799E-6</v>
      </c>
      <c r="T68" s="16">
        <v>4.2403497963206999E-2</v>
      </c>
      <c r="U68" s="16">
        <v>2.2635620778190799E-2</v>
      </c>
      <c r="V68" s="16">
        <v>0.79800430057104799</v>
      </c>
    </row>
    <row r="69" spans="1:22" hidden="1" x14ac:dyDescent="0.2">
      <c r="A69" t="s">
        <v>389</v>
      </c>
      <c r="B69">
        <v>2009</v>
      </c>
      <c r="C69">
        <v>47</v>
      </c>
      <c r="D69" t="s">
        <v>192</v>
      </c>
      <c r="E69" s="16">
        <v>3.8484275203305503E-2</v>
      </c>
      <c r="F69" s="16">
        <v>9.4931190416619304E-3</v>
      </c>
      <c r="G69" s="16">
        <v>7.3755218557869599E-3</v>
      </c>
      <c r="H69" s="16">
        <v>1.51416761556377E-2</v>
      </c>
      <c r="I69" s="16">
        <v>6.9299089038795704E-3</v>
      </c>
      <c r="J69" s="16">
        <v>2.5115353375164502E-3</v>
      </c>
      <c r="K69" s="16">
        <v>1.4742668245456199E-2</v>
      </c>
      <c r="L69" s="16">
        <v>2.0114602555512201E-2</v>
      </c>
      <c r="M69" s="16">
        <v>9.8735236018569796E-6</v>
      </c>
      <c r="N69" s="16">
        <v>2.4090914026187901E-2</v>
      </c>
      <c r="O69" s="16">
        <v>1.60553731723489E-2</v>
      </c>
      <c r="P69" s="16">
        <v>1.5616596900444601E-2</v>
      </c>
      <c r="Q69" s="16">
        <v>5.6841983286369903E-4</v>
      </c>
      <c r="R69" s="16">
        <v>1.8685068732462599E-4</v>
      </c>
      <c r="S69" s="16">
        <v>4.7957046534128099E-4</v>
      </c>
      <c r="T69" s="16">
        <v>4.0872617905062398E-4</v>
      </c>
      <c r="U69" s="16">
        <v>1.9445949488648799E-3</v>
      </c>
      <c r="V69" s="16">
        <v>0.825845772965214</v>
      </c>
    </row>
    <row r="70" spans="1:22" hidden="1" x14ac:dyDescent="0.2">
      <c r="A70" t="s">
        <v>389</v>
      </c>
      <c r="B70">
        <v>2009</v>
      </c>
      <c r="C70">
        <v>48</v>
      </c>
      <c r="D70" t="s">
        <v>193</v>
      </c>
      <c r="E70" s="16">
        <v>8.7347997494051394E-2</v>
      </c>
      <c r="F70" s="16">
        <v>3.9117520025942203E-2</v>
      </c>
      <c r="G70" s="16">
        <v>1.1819699853794901E-2</v>
      </c>
      <c r="H70" s="16">
        <v>5.8272881918847901E-4</v>
      </c>
      <c r="I70" s="16">
        <v>2.7005357140712301E-3</v>
      </c>
      <c r="J70" s="16">
        <v>3.6667088241026702E-4</v>
      </c>
      <c r="K70" s="16">
        <v>7.0783537935675594E-5</v>
      </c>
      <c r="L70" s="16">
        <v>1.5198640976732E-2</v>
      </c>
      <c r="M70" s="16">
        <v>2.8534664850187899E-5</v>
      </c>
      <c r="N70" s="16">
        <v>2.7605705236279299E-2</v>
      </c>
      <c r="O70" s="16">
        <v>6.7196242599720096E-5</v>
      </c>
      <c r="P70" s="16">
        <v>1.92611674139894E-4</v>
      </c>
      <c r="Q70" s="16">
        <v>1.2555942322447699E-3</v>
      </c>
      <c r="R70" s="16">
        <v>7.3643223223654204E-6</v>
      </c>
      <c r="S70" s="16">
        <v>9.6583426915996302E-6</v>
      </c>
      <c r="T70" s="16">
        <v>8.5340296788792997E-5</v>
      </c>
      <c r="U70" s="16">
        <v>2.6094046470903399E-6</v>
      </c>
      <c r="V70" s="16">
        <v>0.81354080827930897</v>
      </c>
    </row>
    <row r="71" spans="1:22" hidden="1" x14ac:dyDescent="0.2">
      <c r="A71" t="s">
        <v>389</v>
      </c>
      <c r="B71">
        <v>2007</v>
      </c>
      <c r="C71">
        <v>49</v>
      </c>
      <c r="D71" t="s">
        <v>194</v>
      </c>
      <c r="E71" s="16">
        <v>1.7788048205906001E-2</v>
      </c>
      <c r="F71" s="16">
        <v>6.5375014939319702E-3</v>
      </c>
      <c r="G71" s="16">
        <v>3.3331666318913399E-2</v>
      </c>
      <c r="H71" s="16">
        <v>1.3754396628749501E-2</v>
      </c>
      <c r="I71" s="16">
        <v>1.15326037018333E-2</v>
      </c>
      <c r="J71" s="16">
        <v>1.42825940108439E-3</v>
      </c>
      <c r="K71" s="16">
        <v>1.46665412598812E-4</v>
      </c>
      <c r="L71" s="16">
        <v>3.1515933994771698E-2</v>
      </c>
      <c r="M71" s="16">
        <v>2.12737143815353E-4</v>
      </c>
      <c r="N71" s="16">
        <v>3.5861626284693297E-2</v>
      </c>
      <c r="O71" s="16">
        <v>1.08467570161734E-2</v>
      </c>
      <c r="P71" s="16">
        <v>1.25902853384457E-5</v>
      </c>
      <c r="Q71" s="16">
        <v>1.2232916085451601E-2</v>
      </c>
      <c r="R71" s="16">
        <v>6.3648221647186998E-6</v>
      </c>
      <c r="S71" s="16">
        <v>1.2803174948666999E-4</v>
      </c>
      <c r="T71" s="16">
        <v>1.9770366710297201E-2</v>
      </c>
      <c r="U71" s="16">
        <v>3.3171891875706898E-2</v>
      </c>
      <c r="V71" s="16">
        <v>0.77172164286908196</v>
      </c>
    </row>
    <row r="72" spans="1:22" hidden="1" x14ac:dyDescent="0.2">
      <c r="A72" t="s">
        <v>389</v>
      </c>
      <c r="B72">
        <v>2007</v>
      </c>
      <c r="C72">
        <v>50</v>
      </c>
      <c r="D72" t="s">
        <v>195</v>
      </c>
      <c r="E72" s="16">
        <v>2.2352114827950201E-2</v>
      </c>
      <c r="F72" s="16">
        <v>6.6967266090232799E-5</v>
      </c>
      <c r="G72" s="16">
        <v>3.3657432610481701E-2</v>
      </c>
      <c r="H72" s="16">
        <v>4.1766323559815702E-2</v>
      </c>
      <c r="I72" s="16">
        <v>7.8325572344281293E-6</v>
      </c>
      <c r="J72" s="16">
        <v>1.4183958743119901E-2</v>
      </c>
      <c r="K72" s="16">
        <v>2.2665531636627601E-3</v>
      </c>
      <c r="L72" s="16">
        <v>4.0719238852532501E-2</v>
      </c>
      <c r="M72" s="16">
        <v>1.7576447873020101E-3</v>
      </c>
      <c r="N72" s="16">
        <v>1.2692849890017399E-2</v>
      </c>
      <c r="O72" s="16">
        <v>6.0929276870504898E-6</v>
      </c>
      <c r="P72" s="16">
        <v>1.91574295946564E-3</v>
      </c>
      <c r="Q72" s="16">
        <v>7.20790214517793E-6</v>
      </c>
      <c r="R72" s="16">
        <v>5.7173058259085696E-6</v>
      </c>
      <c r="S72" s="16">
        <v>3.8214942787711998E-5</v>
      </c>
      <c r="T72" s="16">
        <v>4.8207642062586801E-6</v>
      </c>
      <c r="U72" s="16">
        <v>2.86913954353092E-2</v>
      </c>
      <c r="V72" s="16">
        <v>0.79985989150436498</v>
      </c>
    </row>
    <row r="73" spans="1:22" hidden="1" x14ac:dyDescent="0.2">
      <c r="A73" t="s">
        <v>543</v>
      </c>
      <c r="B73">
        <v>2007</v>
      </c>
      <c r="C73">
        <v>51</v>
      </c>
      <c r="D73" t="s">
        <v>196</v>
      </c>
      <c r="E73" s="16">
        <v>1.39952275038099E-3</v>
      </c>
      <c r="F73" s="16">
        <v>4.8611682699787699E-5</v>
      </c>
      <c r="G73" s="16">
        <v>0.33586091511233801</v>
      </c>
      <c r="H73" s="16">
        <v>3.3141063471542001E-4</v>
      </c>
      <c r="I73" s="16">
        <v>2.03715807188933E-4</v>
      </c>
      <c r="J73" s="16">
        <v>7.2168469266553395E-5</v>
      </c>
      <c r="K73" s="16">
        <v>7.7986432616298899E-5</v>
      </c>
      <c r="L73" s="16">
        <v>3.7710974995857301E-5</v>
      </c>
      <c r="M73" s="16">
        <v>1.9459813968844E-4</v>
      </c>
      <c r="N73" s="16">
        <v>6.0306442036835E-5</v>
      </c>
      <c r="O73" s="16">
        <v>3.2914162789021099E-3</v>
      </c>
      <c r="P73" s="16">
        <v>3.6916996664292697E-4</v>
      </c>
      <c r="Q73" s="16">
        <v>6.3316391377197999E-5</v>
      </c>
      <c r="R73" s="16">
        <v>5.8987156940780601E-4</v>
      </c>
      <c r="S73" s="16">
        <v>6.5867096394032403E-5</v>
      </c>
      <c r="T73" s="16">
        <v>4.2347050094855001E-5</v>
      </c>
      <c r="U73" s="16">
        <v>1.77953830081452E-5</v>
      </c>
      <c r="V73" s="16">
        <v>0.65727326981824497</v>
      </c>
    </row>
    <row r="74" spans="1:22" hidden="1" x14ac:dyDescent="0.2">
      <c r="A74" t="s">
        <v>389</v>
      </c>
      <c r="B74">
        <v>2011</v>
      </c>
      <c r="C74">
        <v>52</v>
      </c>
      <c r="D74" t="s">
        <v>197</v>
      </c>
      <c r="E74" s="16">
        <v>8.7155714605347805E-6</v>
      </c>
      <c r="F74" s="16">
        <v>7.8396357954478002E-5</v>
      </c>
      <c r="G74" s="16">
        <v>0.33815646563104201</v>
      </c>
      <c r="H74" s="16">
        <v>4.2984551226410601E-2</v>
      </c>
      <c r="I74" s="16">
        <v>2.3248600349039701E-2</v>
      </c>
      <c r="J74" s="16">
        <v>2.2922561921708599E-2</v>
      </c>
      <c r="K74" s="16">
        <v>1.34859890889682E-5</v>
      </c>
      <c r="L74" s="16">
        <v>6.5212599200517698E-6</v>
      </c>
      <c r="M74" s="16">
        <v>1.0321323082362199E-5</v>
      </c>
      <c r="N74" s="16">
        <v>3.3758657146873597E-5</v>
      </c>
      <c r="O74" s="16">
        <v>9.2554394957690798E-6</v>
      </c>
      <c r="P74" s="16">
        <v>1.7179548469883601E-5</v>
      </c>
      <c r="Q74" s="16">
        <v>5.1902141149005199E-3</v>
      </c>
      <c r="R74" s="16">
        <v>8.6848524828169801E-6</v>
      </c>
      <c r="S74" s="16">
        <v>5.8050268930265997E-5</v>
      </c>
      <c r="T74" s="16">
        <v>7.3229642178792398E-6</v>
      </c>
      <c r="U74" s="16">
        <v>3.0773088732321502E-6</v>
      </c>
      <c r="V74" s="16">
        <v>0.56724283721577395</v>
      </c>
    </row>
    <row r="75" spans="1:22" x14ac:dyDescent="0.2">
      <c r="A75" t="s">
        <v>622</v>
      </c>
      <c r="B75">
        <v>2001</v>
      </c>
      <c r="C75">
        <v>53</v>
      </c>
      <c r="D75" t="s">
        <v>198</v>
      </c>
      <c r="E75" s="16">
        <v>8.7365949060420108E-3</v>
      </c>
      <c r="F75" s="16">
        <v>5.5740381546501398E-3</v>
      </c>
      <c r="G75" s="16">
        <v>8.5502117064084303E-3</v>
      </c>
      <c r="H75" s="16">
        <v>1.6549790454027598E-2</v>
      </c>
      <c r="I75" s="16">
        <v>1.39820510579921E-2</v>
      </c>
      <c r="J75" s="16">
        <v>4.3478934307276604E-3</v>
      </c>
      <c r="K75" s="16">
        <v>3.0819398492553599E-4</v>
      </c>
      <c r="L75" s="16">
        <v>1.64506564263633E-2</v>
      </c>
      <c r="M75" s="16">
        <v>6.7528695656058997E-3</v>
      </c>
      <c r="N75" s="16">
        <v>1.7760376220440102E-2</v>
      </c>
      <c r="O75" s="16">
        <v>5.5581359444412202E-3</v>
      </c>
      <c r="P75" s="16">
        <v>1.24227263721322E-2</v>
      </c>
      <c r="Q75" s="16">
        <v>6.4542883741445399E-3</v>
      </c>
      <c r="R75" s="16">
        <v>1.5235893786094399E-3</v>
      </c>
      <c r="S75" s="16">
        <v>2.4865210438527702E-3</v>
      </c>
      <c r="T75" s="16">
        <v>4.63373752671229E-2</v>
      </c>
      <c r="U75" s="16">
        <v>1.3370404262244E-2</v>
      </c>
      <c r="V75" s="16">
        <v>0.81283428345026998</v>
      </c>
    </row>
    <row r="76" spans="1:22" hidden="1" x14ac:dyDescent="0.2">
      <c r="A76" t="s">
        <v>389</v>
      </c>
      <c r="B76">
        <v>2011</v>
      </c>
      <c r="C76">
        <v>54</v>
      </c>
      <c r="D76" t="s">
        <v>199</v>
      </c>
      <c r="E76" s="16">
        <v>1.19825262495586E-2</v>
      </c>
      <c r="F76" s="16">
        <v>5.2453468012072603E-2</v>
      </c>
      <c r="G76" s="16">
        <v>1.37005000165522E-4</v>
      </c>
      <c r="H76" s="16">
        <v>7.3780693323433099E-6</v>
      </c>
      <c r="I76" s="16">
        <v>8.2427234376160192E-6</v>
      </c>
      <c r="J76" s="16">
        <v>8.6458435450490595E-6</v>
      </c>
      <c r="K76" s="16">
        <v>3.8108269214656601E-4</v>
      </c>
      <c r="L76" s="16">
        <v>4.3546568260001702E-2</v>
      </c>
      <c r="M76" s="16">
        <v>3.1168647551348402E-2</v>
      </c>
      <c r="N76" s="16">
        <v>2.27480061241675E-2</v>
      </c>
      <c r="O76" s="16">
        <v>6.4119950032407898E-6</v>
      </c>
      <c r="P76" s="16">
        <v>2.8080318579021902E-3</v>
      </c>
      <c r="Q76" s="16">
        <v>8.4606263323105304E-3</v>
      </c>
      <c r="R76" s="16">
        <v>2.2179305262449899E-5</v>
      </c>
      <c r="S76" s="16">
        <v>1.6951695622488799E-4</v>
      </c>
      <c r="T76" s="16">
        <v>3.7398416846046799E-5</v>
      </c>
      <c r="U76" s="16">
        <v>5.5051955155117002E-2</v>
      </c>
      <c r="V76" s="16">
        <v>0.77100230945555703</v>
      </c>
    </row>
    <row r="77" spans="1:22" hidden="1" x14ac:dyDescent="0.2">
      <c r="A77" t="s">
        <v>543</v>
      </c>
      <c r="B77">
        <v>2009</v>
      </c>
      <c r="C77">
        <v>55</v>
      </c>
      <c r="D77" t="s">
        <v>200</v>
      </c>
      <c r="E77" s="16">
        <v>5.3840408302659301E-4</v>
      </c>
      <c r="F77" s="16">
        <v>2.2602255579902298E-3</v>
      </c>
      <c r="G77" s="16">
        <v>5.8679550345647003E-5</v>
      </c>
      <c r="H77" s="16">
        <v>1.04102621816456E-3</v>
      </c>
      <c r="I77" s="16">
        <v>6.2781394966219704E-5</v>
      </c>
      <c r="J77" s="16">
        <v>1.8895560982424599E-4</v>
      </c>
      <c r="K77" s="16">
        <v>4.5373365082133799E-2</v>
      </c>
      <c r="L77" s="16">
        <v>2.1271751377771701E-3</v>
      </c>
      <c r="M77" s="16">
        <v>4.2377321801452203E-4</v>
      </c>
      <c r="N77" s="16">
        <v>5.5028011320435599E-5</v>
      </c>
      <c r="O77" s="16">
        <v>4.8837498172365502E-5</v>
      </c>
      <c r="P77" s="16">
        <v>8.4617095993654596E-3</v>
      </c>
      <c r="Q77" s="16">
        <v>0.18385177287443599</v>
      </c>
      <c r="R77" s="16">
        <v>1.6893054028765801E-4</v>
      </c>
      <c r="S77" s="16">
        <v>3.26080119407613E-3</v>
      </c>
      <c r="T77" s="16">
        <v>1.6174436445232801E-4</v>
      </c>
      <c r="U77" s="16">
        <v>2.7099077488543202E-2</v>
      </c>
      <c r="V77" s="16">
        <v>0.72481771257710204</v>
      </c>
    </row>
    <row r="78" spans="1:22" hidden="1" x14ac:dyDescent="0.2">
      <c r="A78" t="s">
        <v>543</v>
      </c>
      <c r="B78">
        <v>2012</v>
      </c>
      <c r="C78">
        <v>56</v>
      </c>
      <c r="D78" t="s">
        <v>201</v>
      </c>
      <c r="E78" s="16">
        <v>5.8520007246831403E-3</v>
      </c>
      <c r="F78" s="16">
        <v>4.9943643912178399E-4</v>
      </c>
      <c r="G78" s="16">
        <v>7.0845905199860601E-5</v>
      </c>
      <c r="H78" s="16">
        <v>2.1647465571113901E-4</v>
      </c>
      <c r="I78" s="16">
        <v>7.57982078917166E-5</v>
      </c>
      <c r="J78" s="16">
        <v>7.9505208610568603E-5</v>
      </c>
      <c r="K78" s="16">
        <v>4.9133025964169602E-2</v>
      </c>
      <c r="L78" s="16">
        <v>0.112404017951233</v>
      </c>
      <c r="M78" s="16">
        <v>3.00885308653112E-2</v>
      </c>
      <c r="N78" s="16">
        <v>5.1232010272434902E-4</v>
      </c>
      <c r="O78" s="16">
        <v>1.5452393469865299E-3</v>
      </c>
      <c r="P78" s="16">
        <v>5.5532787003991098E-4</v>
      </c>
      <c r="Q78" s="16">
        <v>2.5485074542950001E-2</v>
      </c>
      <c r="R78" s="16">
        <v>5.532823094709E-5</v>
      </c>
      <c r="S78" s="16">
        <v>7.2563230072651201E-5</v>
      </c>
      <c r="T78" s="16">
        <v>4.66521056363045E-5</v>
      </c>
      <c r="U78" s="16">
        <v>6.7078469386868504E-3</v>
      </c>
      <c r="V78" s="16">
        <v>0.76660001171002301</v>
      </c>
    </row>
    <row r="79" spans="1:22" hidden="1" x14ac:dyDescent="0.2">
      <c r="A79" t="s">
        <v>389</v>
      </c>
      <c r="B79">
        <v>2007</v>
      </c>
      <c r="C79">
        <v>57</v>
      </c>
      <c r="D79" t="s">
        <v>202</v>
      </c>
      <c r="E79" s="16">
        <v>4.0629335241614703E-2</v>
      </c>
      <c r="F79" s="16">
        <v>3.5194763675058197E-5</v>
      </c>
      <c r="G79" s="16">
        <v>2.00634434600248E-2</v>
      </c>
      <c r="H79" s="16">
        <v>1.1810497281370499E-5</v>
      </c>
      <c r="I79" s="16">
        <v>7.2315945352191E-3</v>
      </c>
      <c r="J79" s="16">
        <v>6.5584698338135895E-5</v>
      </c>
      <c r="K79" s="16">
        <v>1.57971203548685E-2</v>
      </c>
      <c r="L79" s="16">
        <v>9.7106353640350695E-2</v>
      </c>
      <c r="M79" s="16">
        <v>1.13694302144365E-2</v>
      </c>
      <c r="N79" s="16">
        <v>3.6595140396927302E-2</v>
      </c>
      <c r="O79" s="16">
        <v>8.7881250506147002E-5</v>
      </c>
      <c r="P79" s="16">
        <v>1.9051682100299699E-5</v>
      </c>
      <c r="Q79" s="16">
        <v>1.21423147239515E-5</v>
      </c>
      <c r="R79" s="16">
        <v>9.6312804076712001E-6</v>
      </c>
      <c r="S79" s="16">
        <v>1.26314686761699E-5</v>
      </c>
      <c r="T79" s="16">
        <v>2.15100190630852E-4</v>
      </c>
      <c r="U79" s="16">
        <v>1.8451946568230301E-4</v>
      </c>
      <c r="V79" s="16">
        <v>0.77055403454453497</v>
      </c>
    </row>
    <row r="80" spans="1:22" hidden="1" x14ac:dyDescent="0.2">
      <c r="A80" t="s">
        <v>389</v>
      </c>
      <c r="B80">
        <v>2007</v>
      </c>
      <c r="C80">
        <v>58</v>
      </c>
      <c r="D80" t="s">
        <v>203</v>
      </c>
      <c r="E80" s="16">
        <v>7.8163086252614402E-5</v>
      </c>
      <c r="F80" s="16">
        <v>1.41897870716426E-2</v>
      </c>
      <c r="G80" s="16">
        <v>0.206762086632054</v>
      </c>
      <c r="H80" s="16">
        <v>2.59764606648313E-5</v>
      </c>
      <c r="I80" s="16">
        <v>2.1914012609842801E-3</v>
      </c>
      <c r="J80" s="16">
        <v>3.0439997870136901E-5</v>
      </c>
      <c r="K80" s="16">
        <v>8.9798712851602206E-5</v>
      </c>
      <c r="L80" s="16">
        <v>1.5906143087431199E-5</v>
      </c>
      <c r="M80" s="16">
        <v>1.19182680098308E-2</v>
      </c>
      <c r="N80" s="16">
        <v>3.5420192103218603E-2</v>
      </c>
      <c r="O80" s="16">
        <v>1.3638464124937901E-4</v>
      </c>
      <c r="P80" s="16">
        <v>1.2333329312645001E-2</v>
      </c>
      <c r="Q80" s="16">
        <v>4.01003887390878E-3</v>
      </c>
      <c r="R80" s="16">
        <v>2.4880241328257598E-4</v>
      </c>
      <c r="S80" s="16">
        <v>3.3943013998581101E-2</v>
      </c>
      <c r="T80" s="16">
        <v>9.1226218284023598E-3</v>
      </c>
      <c r="U80" s="16">
        <v>1.2131543209353E-4</v>
      </c>
      <c r="V80" s="16">
        <v>0.66936247402138005</v>
      </c>
    </row>
    <row r="81" spans="1:22" hidden="1" x14ac:dyDescent="0.2">
      <c r="A81" t="s">
        <v>543</v>
      </c>
      <c r="B81">
        <v>2012</v>
      </c>
      <c r="C81">
        <v>59</v>
      </c>
      <c r="D81" t="s">
        <v>204</v>
      </c>
      <c r="E81" s="16">
        <v>4.9439700517305803E-5</v>
      </c>
      <c r="F81" s="16">
        <v>2.2974859481798698E-3</v>
      </c>
      <c r="G81" s="16">
        <v>0.34097405405271197</v>
      </c>
      <c r="H81" s="16">
        <v>1.3838246221450699E-3</v>
      </c>
      <c r="I81" s="16">
        <v>4.6451599870338299E-4</v>
      </c>
      <c r="J81" s="16">
        <v>4.7027356903471202E-3</v>
      </c>
      <c r="K81" s="16">
        <v>3.4118266580093998E-4</v>
      </c>
      <c r="L81" s="16">
        <v>1.69333527434025E-4</v>
      </c>
      <c r="M81" s="16">
        <v>3.23230872242437E-4</v>
      </c>
      <c r="N81" s="16">
        <v>7.6026064621606696E-3</v>
      </c>
      <c r="O81" s="16">
        <v>1.8484335602026201E-4</v>
      </c>
      <c r="P81" s="16">
        <v>3.62134644734532E-4</v>
      </c>
      <c r="Q81" s="16">
        <v>6.2109762356242598E-5</v>
      </c>
      <c r="R81" s="16">
        <v>4.9265444925983599E-5</v>
      </c>
      <c r="S81" s="16">
        <v>4.6163550498699499E-4</v>
      </c>
      <c r="T81" s="16">
        <v>4.1540036642494701E-5</v>
      </c>
      <c r="U81" s="16">
        <v>1.7456253991004502E-5</v>
      </c>
      <c r="V81" s="16">
        <v>0.640512605456099</v>
      </c>
    </row>
    <row r="82" spans="1:22" hidden="1" x14ac:dyDescent="0.2">
      <c r="A82" t="s">
        <v>543</v>
      </c>
      <c r="B82">
        <v>2009</v>
      </c>
      <c r="C82">
        <v>60</v>
      </c>
      <c r="D82" t="s">
        <v>205</v>
      </c>
      <c r="E82" s="16">
        <v>3.9737108825320197E-5</v>
      </c>
      <c r="F82" s="16">
        <v>3.8326997776020997E-5</v>
      </c>
      <c r="G82" s="16">
        <v>1.5707178496682101E-4</v>
      </c>
      <c r="H82" s="16">
        <v>1.5492557508503101E-4</v>
      </c>
      <c r="I82" s="16">
        <v>1.6061602593124501E-4</v>
      </c>
      <c r="J82" s="16">
        <v>1.6326903496974901E-4</v>
      </c>
      <c r="K82" s="16">
        <v>0.30746823493188202</v>
      </c>
      <c r="L82" s="16">
        <v>1.7316384038752199E-3</v>
      </c>
      <c r="M82" s="16">
        <v>4.8336685118955903E-3</v>
      </c>
      <c r="N82" s="16">
        <v>1.53916635176057E-4</v>
      </c>
      <c r="O82" s="16">
        <v>4.6767500953223202E-4</v>
      </c>
      <c r="P82" s="16">
        <v>2.63118592365944E-3</v>
      </c>
      <c r="Q82" s="16">
        <v>6.8764370199050795E-2</v>
      </c>
      <c r="R82" s="16">
        <v>5.7144263575398301E-4</v>
      </c>
      <c r="S82" s="16">
        <v>5.1931715110492701E-5</v>
      </c>
      <c r="T82" s="16">
        <v>3.33877620495051E-5</v>
      </c>
      <c r="U82" s="16">
        <v>1.40304463268374E-5</v>
      </c>
      <c r="V82" s="16">
        <v>0.61256457129813302</v>
      </c>
    </row>
    <row r="83" spans="1:22" hidden="1" x14ac:dyDescent="0.2">
      <c r="A83" t="s">
        <v>543</v>
      </c>
      <c r="B83">
        <v>2007</v>
      </c>
      <c r="C83">
        <v>61</v>
      </c>
      <c r="D83" t="s">
        <v>206</v>
      </c>
      <c r="E83" s="16">
        <v>0.17895314883854699</v>
      </c>
      <c r="F83" s="16">
        <v>2.9270862325805301E-2</v>
      </c>
      <c r="G83" s="16">
        <v>5.6257717999425E-2</v>
      </c>
      <c r="H83" s="16">
        <v>9.6737676660594196E-4</v>
      </c>
      <c r="I83" s="16">
        <v>1.7007216210949298E-2</v>
      </c>
      <c r="J83" s="16">
        <v>3.79808732260972E-4</v>
      </c>
      <c r="K83" s="16">
        <v>8.6609754032939098E-5</v>
      </c>
      <c r="L83" s="16">
        <v>3.3603830057313898E-2</v>
      </c>
      <c r="M83" s="16">
        <v>2.1611575819357201E-4</v>
      </c>
      <c r="N83" s="16">
        <v>6.6629532644421402E-4</v>
      </c>
      <c r="O83" s="16">
        <v>9.58421089761723E-4</v>
      </c>
      <c r="P83" s="16">
        <v>1.0093113229252401E-3</v>
      </c>
      <c r="Q83" s="16">
        <v>7.0317578320492702E-5</v>
      </c>
      <c r="R83" s="16">
        <v>5.5775882094138903E-5</v>
      </c>
      <c r="S83" s="16">
        <v>7.3150326616668E-5</v>
      </c>
      <c r="T83" s="16">
        <v>4.7029559754082298E-5</v>
      </c>
      <c r="U83" s="16">
        <v>1.9763101010665802E-5</v>
      </c>
      <c r="V83" s="16">
        <v>0.68035724936993802</v>
      </c>
    </row>
    <row r="84" spans="1:22" hidden="1" x14ac:dyDescent="0.2">
      <c r="A84" t="s">
        <v>596</v>
      </c>
      <c r="B84">
        <v>2007</v>
      </c>
      <c r="C84">
        <v>62</v>
      </c>
      <c r="D84" t="s">
        <v>92</v>
      </c>
      <c r="E84" s="16">
        <v>2.2535372792464502E-2</v>
      </c>
      <c r="F84" s="16">
        <v>6.9012309151754801E-3</v>
      </c>
      <c r="G84" s="16">
        <v>1.49198123307781E-2</v>
      </c>
      <c r="H84" s="16">
        <v>2.5903838511718201E-2</v>
      </c>
      <c r="I84" s="16">
        <v>3.5596069923054599E-2</v>
      </c>
      <c r="J84" s="16">
        <v>5.2327141981496901E-6</v>
      </c>
      <c r="K84" s="16">
        <v>1.9706359022902001E-6</v>
      </c>
      <c r="L84" s="16">
        <v>0.18391124811927301</v>
      </c>
      <c r="M84" s="16">
        <v>1.5082000801763699E-6</v>
      </c>
      <c r="N84" s="16">
        <v>2.49185785389218E-2</v>
      </c>
      <c r="O84" s="16">
        <v>1.3524481772536101E-6</v>
      </c>
      <c r="P84" s="16">
        <v>9.3285404384785805E-6</v>
      </c>
      <c r="Q84" s="16">
        <v>8.4181235806760792E-6</v>
      </c>
      <c r="R84" s="16">
        <v>1.2690713299429699E-6</v>
      </c>
      <c r="S84" s="16">
        <v>1.18916694072877E-5</v>
      </c>
      <c r="T84" s="16">
        <v>4.4791580050342204E-6</v>
      </c>
      <c r="U84" s="16">
        <v>4.4967078855106902E-7</v>
      </c>
      <c r="V84" s="16">
        <v>0.68526794863670604</v>
      </c>
    </row>
    <row r="85" spans="1:22" hidden="1" x14ac:dyDescent="0.2">
      <c r="A85" t="s">
        <v>605</v>
      </c>
      <c r="B85">
        <v>1996</v>
      </c>
      <c r="C85">
        <v>63</v>
      </c>
      <c r="D85" t="s">
        <v>49</v>
      </c>
      <c r="E85" s="16">
        <v>5.3808669551404197E-3</v>
      </c>
      <c r="F85" s="16">
        <v>1.54942951427674E-2</v>
      </c>
      <c r="G85" s="16">
        <v>2.2086786977441999E-4</v>
      </c>
      <c r="H85" s="16">
        <v>1.7629081681901901E-5</v>
      </c>
      <c r="I85" s="16">
        <v>9.5073428809149696E-7</v>
      </c>
      <c r="J85" s="16">
        <v>2.1124598120423499E-2</v>
      </c>
      <c r="K85" s="16">
        <v>2.99574047525876E-2</v>
      </c>
      <c r="L85" s="16">
        <v>3.8170649786036397E-2</v>
      </c>
      <c r="M85" s="16">
        <v>1.7414606045203E-2</v>
      </c>
      <c r="N85" s="16">
        <v>6.0782262159339399E-3</v>
      </c>
      <c r="O85" s="16">
        <v>1.8342907886571901E-2</v>
      </c>
      <c r="P85" s="16">
        <v>1.27713547697506E-2</v>
      </c>
      <c r="Q85" s="16">
        <v>9.0778154055389994E-3</v>
      </c>
      <c r="R85" s="16">
        <v>6.2866729271243301E-6</v>
      </c>
      <c r="S85" s="16">
        <v>2.1186765167628199E-3</v>
      </c>
      <c r="T85" s="16">
        <v>3.09334430104405E-3</v>
      </c>
      <c r="U85" s="16">
        <v>2.3869858976409902E-2</v>
      </c>
      <c r="V85" s="16">
        <v>0.79685966076715697</v>
      </c>
    </row>
    <row r="86" spans="1:22" hidden="1" x14ac:dyDescent="0.2">
      <c r="A86" t="s">
        <v>389</v>
      </c>
      <c r="B86">
        <v>2011</v>
      </c>
      <c r="C86">
        <v>64</v>
      </c>
      <c r="D86" t="s">
        <v>207</v>
      </c>
      <c r="E86" s="16">
        <v>2.9292094722393898E-3</v>
      </c>
      <c r="F86" s="16">
        <v>2.0181248692648202E-2</v>
      </c>
      <c r="G86" s="16">
        <v>2.3536478566336099E-2</v>
      </c>
      <c r="H86" s="16">
        <v>1.20943784220727E-4</v>
      </c>
      <c r="I86" s="16">
        <v>9.5531478903815595E-6</v>
      </c>
      <c r="J86" s="16">
        <v>2.8752481309781702E-5</v>
      </c>
      <c r="K86" s="16">
        <v>4.8292411945974902E-5</v>
      </c>
      <c r="L86" s="16">
        <v>2.7691317474180199E-2</v>
      </c>
      <c r="M86" s="16">
        <v>4.8786398089758704E-3</v>
      </c>
      <c r="N86" s="16">
        <v>2.3386065925242401E-2</v>
      </c>
      <c r="O86" s="16">
        <v>2.61634965347715E-5</v>
      </c>
      <c r="P86" s="16">
        <v>1.2875783223946201E-3</v>
      </c>
      <c r="Q86" s="16">
        <v>3.6854882052016001E-2</v>
      </c>
      <c r="R86" s="16">
        <v>1.56830239419458E-4</v>
      </c>
      <c r="S86" s="16">
        <v>2.78775563020649E-5</v>
      </c>
      <c r="T86" s="16">
        <v>7.7047833130882998E-3</v>
      </c>
      <c r="U86" s="16">
        <v>5.57305440717909E-2</v>
      </c>
      <c r="V86" s="16">
        <v>0.79540083918346405</v>
      </c>
    </row>
    <row r="87" spans="1:22" hidden="1" x14ac:dyDescent="0.2">
      <c r="A87" t="s">
        <v>389</v>
      </c>
      <c r="B87">
        <v>2011</v>
      </c>
      <c r="C87">
        <v>65</v>
      </c>
      <c r="D87" t="s">
        <v>208</v>
      </c>
      <c r="E87" s="16">
        <v>1.27871445258297E-2</v>
      </c>
      <c r="F87" s="16">
        <v>1.9719968029483802E-2</v>
      </c>
      <c r="G87" s="16">
        <v>4.6467749384199002E-4</v>
      </c>
      <c r="H87" s="16">
        <v>1.7514446884457399E-4</v>
      </c>
      <c r="I87" s="16">
        <v>1.63697667499758E-5</v>
      </c>
      <c r="J87" s="16">
        <v>3.3815410062479801E-4</v>
      </c>
      <c r="K87" s="16">
        <v>8.5246239665524894E-3</v>
      </c>
      <c r="L87" s="16">
        <v>5.4768800152694301E-2</v>
      </c>
      <c r="M87" s="16">
        <v>1.74751274396868E-3</v>
      </c>
      <c r="N87" s="16">
        <v>1.59030438125655E-2</v>
      </c>
      <c r="O87" s="16">
        <v>1.09029128051396E-4</v>
      </c>
      <c r="P87" s="16">
        <v>7.5025577092013296E-3</v>
      </c>
      <c r="Q87" s="16">
        <v>6.8913013715289097E-4</v>
      </c>
      <c r="R87" s="16">
        <v>6.5391646861314096E-4</v>
      </c>
      <c r="S87" s="16">
        <v>1.5671124475806201E-5</v>
      </c>
      <c r="T87" s="16">
        <v>1.8562936041647701E-2</v>
      </c>
      <c r="U87" s="16">
        <v>5.5919603331597602E-2</v>
      </c>
      <c r="V87" s="16">
        <v>0.80210171699810395</v>
      </c>
    </row>
    <row r="88" spans="1:22" hidden="1" x14ac:dyDescent="0.2">
      <c r="A88" t="s">
        <v>389</v>
      </c>
      <c r="B88">
        <v>2009</v>
      </c>
      <c r="C88">
        <v>66</v>
      </c>
      <c r="D88" t="s">
        <v>209</v>
      </c>
      <c r="E88" s="16">
        <v>5.8388435252151302E-2</v>
      </c>
      <c r="F88" s="16">
        <v>1.9314152134886801E-2</v>
      </c>
      <c r="G88" s="16">
        <v>1.5799191400615701E-2</v>
      </c>
      <c r="H88" s="16">
        <v>2.3417306592006502E-2</v>
      </c>
      <c r="I88" s="16">
        <v>1.3405905425403E-2</v>
      </c>
      <c r="J88" s="16">
        <v>4.9105026489129199E-4</v>
      </c>
      <c r="K88" s="16">
        <v>5.7252117095590203E-5</v>
      </c>
      <c r="L88" s="16">
        <v>6.91239694601085E-2</v>
      </c>
      <c r="M88" s="16">
        <v>1.6050559890971798E-5</v>
      </c>
      <c r="N88" s="16">
        <v>2.4469925035291999E-3</v>
      </c>
      <c r="O88" s="16">
        <v>1.59513917094887E-4</v>
      </c>
      <c r="P88" s="16">
        <v>1.7695185199820301E-2</v>
      </c>
      <c r="Q88" s="16">
        <v>1.6859172088893701E-3</v>
      </c>
      <c r="R88" s="16">
        <v>1.9490682924305899E-4</v>
      </c>
      <c r="S88" s="16">
        <v>3.44234818028629E-4</v>
      </c>
      <c r="T88" s="16">
        <v>4.1047032298049702E-4</v>
      </c>
      <c r="U88" s="16">
        <v>5.5193796608970103E-3</v>
      </c>
      <c r="V88" s="16">
        <v>0.771530086332467</v>
      </c>
    </row>
    <row r="89" spans="1:22" hidden="1" x14ac:dyDescent="0.2">
      <c r="A89" t="s">
        <v>389</v>
      </c>
      <c r="B89">
        <v>2009</v>
      </c>
      <c r="C89">
        <v>67</v>
      </c>
      <c r="D89" t="s">
        <v>210</v>
      </c>
      <c r="E89" s="16">
        <v>2.2453495206004599E-2</v>
      </c>
      <c r="F89" s="16">
        <v>1.54770993454605E-2</v>
      </c>
      <c r="G89" s="16">
        <v>1.74365424229563E-3</v>
      </c>
      <c r="H89" s="16">
        <v>2.3039008423306601E-2</v>
      </c>
      <c r="I89" s="16">
        <v>4.8985093844060397E-3</v>
      </c>
      <c r="J89" s="16">
        <v>2.9264766996937999E-4</v>
      </c>
      <c r="K89" s="16">
        <v>2.6336777914125901E-5</v>
      </c>
      <c r="L89" s="16">
        <v>6.84980158059426E-2</v>
      </c>
      <c r="M89" s="16">
        <v>3.0348736224823199E-2</v>
      </c>
      <c r="N89" s="16">
        <v>4.3182971549526598E-2</v>
      </c>
      <c r="O89" s="16">
        <v>6.6209902837922996E-6</v>
      </c>
      <c r="P89" s="16">
        <v>5.9370311942278696E-3</v>
      </c>
      <c r="Q89" s="16">
        <v>7.7517202059669199E-3</v>
      </c>
      <c r="R89" s="16">
        <v>8.9659878728158004E-5</v>
      </c>
      <c r="S89" s="16">
        <v>2.0943247528563101E-3</v>
      </c>
      <c r="T89" s="16">
        <v>1.05028793159045E-2</v>
      </c>
      <c r="U89" s="16">
        <v>3.5580215920060702E-5</v>
      </c>
      <c r="V89" s="16">
        <v>0.76362170881646196</v>
      </c>
    </row>
    <row r="90" spans="1:22" hidden="1" x14ac:dyDescent="0.2">
      <c r="A90" t="s">
        <v>543</v>
      </c>
      <c r="B90">
        <v>2007</v>
      </c>
      <c r="C90">
        <v>68</v>
      </c>
      <c r="D90" t="s">
        <v>211</v>
      </c>
      <c r="E90" s="16">
        <v>7.0643269020261804E-5</v>
      </c>
      <c r="F90" s="16">
        <v>3.9211705484274398E-2</v>
      </c>
      <c r="G90" s="16">
        <v>2.7923683148869499E-4</v>
      </c>
      <c r="H90" s="16">
        <v>6.5362010808097195E-4</v>
      </c>
      <c r="I90" s="16">
        <v>9.6438294051080903E-5</v>
      </c>
      <c r="J90" s="16">
        <v>1.0115472251708001E-4</v>
      </c>
      <c r="K90" s="16">
        <v>3.2256201920350898E-2</v>
      </c>
      <c r="L90" s="16">
        <v>7.3612511415447099E-2</v>
      </c>
      <c r="M90" s="16">
        <v>6.5095664458948103E-4</v>
      </c>
      <c r="N90" s="16">
        <v>1.7103471417535699E-2</v>
      </c>
      <c r="O90" s="16">
        <v>1.9660127946148102E-3</v>
      </c>
      <c r="P90" s="16">
        <v>4.1103339786450399E-3</v>
      </c>
      <c r="Q90" s="16">
        <v>6.1399269920243502E-3</v>
      </c>
      <c r="R90" s="16">
        <v>2.5949364660079598E-4</v>
      </c>
      <c r="S90" s="16">
        <v>8.4871989158168105E-4</v>
      </c>
      <c r="T90" s="16">
        <v>3.4631442322292198E-3</v>
      </c>
      <c r="U90" s="16">
        <v>5.8870232371857597E-3</v>
      </c>
      <c r="V90" s="16">
        <v>0.813289405119762</v>
      </c>
    </row>
    <row r="91" spans="1:22" hidden="1" x14ac:dyDescent="0.2">
      <c r="A91" t="s">
        <v>543</v>
      </c>
      <c r="B91">
        <v>2011</v>
      </c>
      <c r="C91">
        <v>69</v>
      </c>
      <c r="D91" t="s">
        <v>212</v>
      </c>
      <c r="E91" s="16">
        <v>1.4322682755099199E-4</v>
      </c>
      <c r="F91" s="16">
        <v>0.33475338952358702</v>
      </c>
      <c r="G91" s="16">
        <v>4.9703441810888101E-5</v>
      </c>
      <c r="H91" s="16">
        <v>1.19460077349898E-3</v>
      </c>
      <c r="I91" s="16">
        <v>5.3177834409587698E-5</v>
      </c>
      <c r="J91" s="16">
        <v>9.1275156786023992E-3</v>
      </c>
      <c r="K91" s="16">
        <v>5.1696444088774E-3</v>
      </c>
      <c r="L91" s="16">
        <v>2.9146577012351801E-5</v>
      </c>
      <c r="M91" s="16">
        <v>1.4018691467002299E-2</v>
      </c>
      <c r="N91" s="16">
        <v>4.6610472345534203E-5</v>
      </c>
      <c r="O91" s="16">
        <v>2.4991259211154E-4</v>
      </c>
      <c r="P91" s="16">
        <v>1.6134800910218999E-2</v>
      </c>
      <c r="Q91" s="16">
        <v>2.1343936524711501E-3</v>
      </c>
      <c r="R91" s="16">
        <v>4.559080513572E-4</v>
      </c>
      <c r="S91" s="16">
        <v>2.2990933167267E-2</v>
      </c>
      <c r="T91" s="16">
        <v>3.2729770497082001E-5</v>
      </c>
      <c r="U91" s="16">
        <v>1.3753940367974501E-5</v>
      </c>
      <c r="V91" s="16">
        <v>0.59340186091101099</v>
      </c>
    </row>
    <row r="92" spans="1:22" hidden="1" x14ac:dyDescent="0.2">
      <c r="A92" t="s">
        <v>543</v>
      </c>
      <c r="B92">
        <v>2009</v>
      </c>
      <c r="C92">
        <v>70</v>
      </c>
      <c r="D92" t="s">
        <v>213</v>
      </c>
      <c r="E92" s="16">
        <v>4.5534770315422602E-5</v>
      </c>
      <c r="F92" s="16">
        <v>1.2628030978488801E-3</v>
      </c>
      <c r="G92" s="16">
        <v>5.8100209385901903E-5</v>
      </c>
      <c r="H92" s="16">
        <v>5.56408665473068E-5</v>
      </c>
      <c r="I92" s="16">
        <v>6.2161556651174296E-5</v>
      </c>
      <c r="J92" s="16">
        <v>3.0897847574408899E-4</v>
      </c>
      <c r="K92" s="16">
        <v>4.6022391338326502E-2</v>
      </c>
      <c r="L92" s="16">
        <v>1.55958939834387E-4</v>
      </c>
      <c r="M92" s="16">
        <v>5.4147773865576801E-4</v>
      </c>
      <c r="N92" s="16">
        <v>1.3952573137051699E-3</v>
      </c>
      <c r="O92" s="16">
        <v>9.0157424949732995E-4</v>
      </c>
      <c r="P92" s="16">
        <v>8.9755077706725695E-5</v>
      </c>
      <c r="Q92" s="16">
        <v>0.22043146283523701</v>
      </c>
      <c r="R92" s="16">
        <v>4.53742780744905E-5</v>
      </c>
      <c r="S92" s="16">
        <v>5.9508574970494E-5</v>
      </c>
      <c r="T92" s="16">
        <v>3.8259051078760702E-5</v>
      </c>
      <c r="U92" s="16">
        <v>1.60774945586459E-5</v>
      </c>
      <c r="V92" s="16">
        <v>0.72850968413186101</v>
      </c>
    </row>
    <row r="93" spans="1:22" hidden="1" x14ac:dyDescent="0.2">
      <c r="A93" t="s">
        <v>605</v>
      </c>
      <c r="B93">
        <v>2012</v>
      </c>
      <c r="C93">
        <v>71</v>
      </c>
      <c r="D93" t="s">
        <v>50</v>
      </c>
      <c r="E93" s="16">
        <v>2.83144978130538E-5</v>
      </c>
      <c r="F93" s="16">
        <v>7.1297534075319002E-6</v>
      </c>
      <c r="G93" s="16">
        <v>9.3059264798443994E-2</v>
      </c>
      <c r="H93" s="16">
        <v>5.8738916554692503E-4</v>
      </c>
      <c r="I93" s="16">
        <v>1.06025186704361E-5</v>
      </c>
      <c r="J93" s="16">
        <v>5.7252274603669597E-4</v>
      </c>
      <c r="K93" s="16">
        <v>1.09486593939237E-2</v>
      </c>
      <c r="L93" s="16">
        <v>3.8650162559772097E-6</v>
      </c>
      <c r="M93" s="16">
        <v>4.5745774763888102E-4</v>
      </c>
      <c r="N93" s="16">
        <v>1.3793736033927299E-2</v>
      </c>
      <c r="O93" s="16">
        <v>1.3712856932838601E-4</v>
      </c>
      <c r="P93" s="16">
        <v>2.9322756277775702E-3</v>
      </c>
      <c r="Q93" s="16">
        <v>5.21382066409923E-2</v>
      </c>
      <c r="R93" s="16">
        <v>1.97966426841404E-3</v>
      </c>
      <c r="S93" s="16">
        <v>9.2477500245072095E-3</v>
      </c>
      <c r="T93" s="16">
        <v>9.4814606020467395E-7</v>
      </c>
      <c r="U93" s="16">
        <v>5.4472166450730497E-2</v>
      </c>
      <c r="V93" s="16">
        <v>0.759622918600525</v>
      </c>
    </row>
    <row r="94" spans="1:22" hidden="1" x14ac:dyDescent="0.2">
      <c r="A94" t="s">
        <v>587</v>
      </c>
      <c r="B94">
        <v>2010</v>
      </c>
      <c r="C94">
        <v>72</v>
      </c>
      <c r="D94" t="s">
        <v>214</v>
      </c>
      <c r="E94" s="16">
        <v>1.1678230079496201E-6</v>
      </c>
      <c r="F94" s="16">
        <v>1.12638164052718E-6</v>
      </c>
      <c r="G94" s="16">
        <v>7.7421925140568299E-6</v>
      </c>
      <c r="H94" s="16">
        <v>1.03236535064917E-2</v>
      </c>
      <c r="I94" s="16">
        <v>0.10432110373655</v>
      </c>
      <c r="J94" s="16">
        <v>7.3571431541130403E-5</v>
      </c>
      <c r="K94" s="16">
        <v>2.6815446936354201E-5</v>
      </c>
      <c r="L94" s="16">
        <v>7.9816867144364995E-3</v>
      </c>
      <c r="M94" s="16">
        <v>3.5979125174602701E-2</v>
      </c>
      <c r="N94" s="16">
        <v>7.6494666809978798E-6</v>
      </c>
      <c r="O94" s="16">
        <v>1.24016138709756E-6</v>
      </c>
      <c r="P94" s="16">
        <v>2.3019341944658602E-6</v>
      </c>
      <c r="Q94" s="16">
        <v>9.9329369929709501E-3</v>
      </c>
      <c r="R94" s="16">
        <v>4.5370663849189502E-3</v>
      </c>
      <c r="S94" s="16">
        <v>1.5262069521694601E-6</v>
      </c>
      <c r="T94" s="16">
        <v>2.7166380446454998E-2</v>
      </c>
      <c r="U94" s="16">
        <v>2.09043277111596E-2</v>
      </c>
      <c r="V94" s="16">
        <v>0.77873057828755898</v>
      </c>
    </row>
    <row r="95" spans="1:22" hidden="1" x14ac:dyDescent="0.2">
      <c r="A95" t="s">
        <v>543</v>
      </c>
      <c r="B95">
        <v>2009</v>
      </c>
      <c r="C95">
        <v>73</v>
      </c>
      <c r="D95" t="s">
        <v>215</v>
      </c>
      <c r="E95" s="16">
        <v>1.8006515312867999E-4</v>
      </c>
      <c r="F95" s="16">
        <v>8.5519281593220003E-2</v>
      </c>
      <c r="G95" s="16">
        <v>6.2487300834151698E-5</v>
      </c>
      <c r="H95" s="16">
        <v>3.2202644675301902E-4</v>
      </c>
      <c r="I95" s="16">
        <v>6.6855316561451595E-5</v>
      </c>
      <c r="J95" s="16">
        <v>0.12172358976040799</v>
      </c>
      <c r="K95" s="16">
        <v>7.5778177160595498E-5</v>
      </c>
      <c r="L95" s="16">
        <v>6.9210363355475305E-4</v>
      </c>
      <c r="M95" s="16">
        <v>4.5127211104292899E-4</v>
      </c>
      <c r="N95" s="16">
        <v>5.8598811296791802E-5</v>
      </c>
      <c r="O95" s="16">
        <v>1.8309868781029901E-4</v>
      </c>
      <c r="P95" s="16">
        <v>9.6532398098616101E-5</v>
      </c>
      <c r="Q95" s="16">
        <v>0.12853177731319099</v>
      </c>
      <c r="R95" s="16">
        <v>1.55176677386888E-2</v>
      </c>
      <c r="S95" s="16">
        <v>4.4110946164575802E-2</v>
      </c>
      <c r="T95" s="16">
        <v>4.1147955569464801E-5</v>
      </c>
      <c r="U95" s="16">
        <v>1.4838358654873301E-4</v>
      </c>
      <c r="V95" s="16">
        <v>0.60221838785155601</v>
      </c>
    </row>
    <row r="96" spans="1:22" hidden="1" x14ac:dyDescent="0.2">
      <c r="A96" t="s">
        <v>543</v>
      </c>
      <c r="B96">
        <v>2011</v>
      </c>
      <c r="C96">
        <v>74</v>
      </c>
      <c r="D96" t="s">
        <v>216</v>
      </c>
      <c r="E96" s="16">
        <v>3.6448026674477198E-4</v>
      </c>
      <c r="F96" s="16">
        <v>5.5833944314175E-3</v>
      </c>
      <c r="G96" s="16">
        <v>3.8031044604602203E-4</v>
      </c>
      <c r="H96" s="16">
        <v>7.0097422698910098E-5</v>
      </c>
      <c r="I96" s="16">
        <v>1.1532137497059999E-3</v>
      </c>
      <c r="J96" s="16">
        <v>1.617715750305E-3</v>
      </c>
      <c r="K96" s="16">
        <v>5.8594113953329301E-2</v>
      </c>
      <c r="L96" s="16">
        <v>4.2922692582925702E-5</v>
      </c>
      <c r="M96" s="16">
        <v>5.2860661298668597E-4</v>
      </c>
      <c r="N96" s="16">
        <v>2.22198237839313E-4</v>
      </c>
      <c r="O96" s="16">
        <v>9.8226305112649489E-4</v>
      </c>
      <c r="P96" s="16">
        <v>3.3588577066082398E-2</v>
      </c>
      <c r="Q96" s="16">
        <v>8.0075445238817905E-2</v>
      </c>
      <c r="R96" s="16">
        <v>2.1072072734999999E-4</v>
      </c>
      <c r="S96" s="16">
        <v>7.4970035385230901E-5</v>
      </c>
      <c r="T96" s="16">
        <v>2.01756828955385E-4</v>
      </c>
      <c r="U96" s="16">
        <v>3.8870263832037601E-2</v>
      </c>
      <c r="V96" s="16">
        <v>0.777438949656588</v>
      </c>
    </row>
    <row r="97" spans="1:22" hidden="1" x14ac:dyDescent="0.2">
      <c r="A97" t="s">
        <v>377</v>
      </c>
      <c r="B97">
        <v>2007</v>
      </c>
      <c r="C97">
        <v>75</v>
      </c>
      <c r="D97" t="s">
        <v>217</v>
      </c>
      <c r="E97" s="16">
        <v>4.0801078885705698E-5</v>
      </c>
      <c r="F97" s="16">
        <v>3.3744971951092803E-4</v>
      </c>
      <c r="G97" s="16">
        <v>1.03271764585897E-4</v>
      </c>
      <c r="H97" s="16">
        <v>1.35596951396192E-5</v>
      </c>
      <c r="I97" s="16">
        <v>7.4557273782552996E-5</v>
      </c>
      <c r="J97" s="16">
        <v>7.5298143177406803E-5</v>
      </c>
      <c r="K97" s="16">
        <v>6.9554801843177694E-2</v>
      </c>
      <c r="L97" s="16">
        <v>8.3029960815537593E-6</v>
      </c>
      <c r="M97" s="16">
        <v>1.3141311059508201E-5</v>
      </c>
      <c r="N97" s="16">
        <v>1.3277942349125001E-5</v>
      </c>
      <c r="O97" s="16">
        <v>2.80398298308128E-3</v>
      </c>
      <c r="P97" s="16">
        <v>1.6715657509096999E-2</v>
      </c>
      <c r="Q97" s="16">
        <v>0.23334076389941799</v>
      </c>
      <c r="R97" s="16">
        <v>1.0585767982313799E-2</v>
      </c>
      <c r="S97" s="16">
        <v>7.2326331349617298E-3</v>
      </c>
      <c r="T97" s="16">
        <v>6.8732226317495701E-5</v>
      </c>
      <c r="U97" s="16">
        <v>3.9180900361926302E-6</v>
      </c>
      <c r="V97" s="16">
        <v>0.65901408240702297</v>
      </c>
    </row>
    <row r="98" spans="1:22" hidden="1" x14ac:dyDescent="0.2">
      <c r="A98" t="s">
        <v>389</v>
      </c>
      <c r="B98">
        <v>2009</v>
      </c>
      <c r="C98">
        <v>76</v>
      </c>
      <c r="D98" t="s">
        <v>218</v>
      </c>
      <c r="E98" s="16">
        <v>4.4851081882855699E-2</v>
      </c>
      <c r="F98" s="16">
        <v>2.2499517142489201E-2</v>
      </c>
      <c r="G98" s="16">
        <v>8.9927795426816601E-2</v>
      </c>
      <c r="H98" s="16">
        <v>4.9356644225455604E-3</v>
      </c>
      <c r="I98" s="16">
        <v>9.2615329363627506E-3</v>
      </c>
      <c r="J98" s="16">
        <v>4.4931825905265999E-5</v>
      </c>
      <c r="K98" s="16">
        <v>2.0522195104667501E-4</v>
      </c>
      <c r="L98" s="16">
        <v>2.43237685395668E-2</v>
      </c>
      <c r="M98" s="16">
        <v>1.4964233344289199E-4</v>
      </c>
      <c r="N98" s="16">
        <v>6.1098448520583606E-5</v>
      </c>
      <c r="O98" s="16">
        <v>7.7932191568554001E-5</v>
      </c>
      <c r="P98" s="16">
        <v>1.03645007528255E-2</v>
      </c>
      <c r="Q98" s="16">
        <v>4.404139257027E-3</v>
      </c>
      <c r="R98" s="16">
        <v>6.5983533581437099E-6</v>
      </c>
      <c r="S98" s="16">
        <v>1.0519628036886001E-2</v>
      </c>
      <c r="T98" s="16">
        <v>7.6463985313511394E-5</v>
      </c>
      <c r="U98" s="16">
        <v>2.3379984148159899E-6</v>
      </c>
      <c r="V98" s="16">
        <v>0.77828814451505302</v>
      </c>
    </row>
    <row r="99" spans="1:22" hidden="1" x14ac:dyDescent="0.2">
      <c r="A99" t="s">
        <v>605</v>
      </c>
      <c r="B99">
        <v>1998</v>
      </c>
      <c r="C99">
        <v>77</v>
      </c>
      <c r="D99" t="s">
        <v>51</v>
      </c>
      <c r="E99" s="16">
        <v>8.0293018441789793E-3</v>
      </c>
      <c r="F99" s="16">
        <v>1.86280389397772E-2</v>
      </c>
      <c r="G99" s="16">
        <v>2.0528636485225E-6</v>
      </c>
      <c r="H99" s="16">
        <v>1.91460865438702E-4</v>
      </c>
      <c r="I99" s="16">
        <v>2.80365772383967E-5</v>
      </c>
      <c r="J99" s="16">
        <v>3.6757397462654098E-5</v>
      </c>
      <c r="K99" s="16">
        <v>1.23498047961101E-2</v>
      </c>
      <c r="L99" s="16">
        <v>5.6565430910688698E-2</v>
      </c>
      <c r="M99" s="16">
        <v>1.04844185357818E-2</v>
      </c>
      <c r="N99" s="16">
        <v>1.1298405066930599E-2</v>
      </c>
      <c r="O99" s="16">
        <v>1.7085462327553499E-6</v>
      </c>
      <c r="P99" s="16">
        <v>1.0653645945314399E-2</v>
      </c>
      <c r="Q99" s="16">
        <v>1.7685340558685699E-2</v>
      </c>
      <c r="R99" s="16">
        <v>9.3185089808398805E-4</v>
      </c>
      <c r="S99" s="16">
        <v>6.4093278768976496E-6</v>
      </c>
      <c r="T99" s="16">
        <v>3.6491286019394902E-3</v>
      </c>
      <c r="U99" s="16">
        <v>3.9385359963928099E-2</v>
      </c>
      <c r="V99" s="16">
        <v>0.81007284836068305</v>
      </c>
    </row>
    <row r="100" spans="1:22" hidden="1" x14ac:dyDescent="0.2">
      <c r="A100" t="s">
        <v>389</v>
      </c>
      <c r="B100">
        <v>2009</v>
      </c>
      <c r="C100">
        <v>78</v>
      </c>
      <c r="D100" t="s">
        <v>219</v>
      </c>
      <c r="E100" s="16">
        <v>1.33381991733419E-2</v>
      </c>
      <c r="F100" s="16">
        <v>4.5391577944070102E-2</v>
      </c>
      <c r="G100" s="16">
        <v>2.6647621285672499E-2</v>
      </c>
      <c r="H100" s="16">
        <v>6.9157715915755798E-5</v>
      </c>
      <c r="I100" s="16">
        <v>6.4637820764219897E-6</v>
      </c>
      <c r="J100" s="16">
        <v>1.94542966858019E-5</v>
      </c>
      <c r="K100" s="16">
        <v>2.4215422309871899E-2</v>
      </c>
      <c r="L100" s="16">
        <v>5.6436488736599597E-3</v>
      </c>
      <c r="M100" s="16">
        <v>7.5339656635606495E-4</v>
      </c>
      <c r="N100" s="16">
        <v>1.8339912930520699E-5</v>
      </c>
      <c r="O100" s="16">
        <v>2.4935564554745101E-2</v>
      </c>
      <c r="P100" s="16">
        <v>3.81165177351704E-3</v>
      </c>
      <c r="Q100" s="16">
        <v>3.4708443787446801E-2</v>
      </c>
      <c r="R100" s="16">
        <v>1.18787742053004E-4</v>
      </c>
      <c r="S100" s="16">
        <v>6.2166418214861701E-3</v>
      </c>
      <c r="T100" s="16">
        <v>1.68745458082997E-4</v>
      </c>
      <c r="U100" s="16">
        <v>6.4149160332724496E-3</v>
      </c>
      <c r="V100" s="16">
        <v>0.80752196696881495</v>
      </c>
    </row>
    <row r="101" spans="1:22" hidden="1" x14ac:dyDescent="0.2">
      <c r="A101" t="s">
        <v>389</v>
      </c>
      <c r="B101">
        <v>2013</v>
      </c>
      <c r="C101">
        <v>79</v>
      </c>
      <c r="D101" t="s">
        <v>220</v>
      </c>
      <c r="E101" s="16">
        <v>1.0596412223855999E-2</v>
      </c>
      <c r="F101" s="16">
        <v>3.1691900459711903E-2</v>
      </c>
      <c r="G101" s="16">
        <v>6.56110555808289E-3</v>
      </c>
      <c r="H101" s="16">
        <v>1.26951992838097E-2</v>
      </c>
      <c r="I101" s="16">
        <v>1.3200746157884E-5</v>
      </c>
      <c r="J101" s="16">
        <v>1.2774882995034299E-2</v>
      </c>
      <c r="K101" s="16">
        <v>1.4962586858514201E-5</v>
      </c>
      <c r="L101" s="16">
        <v>3.5313632829936201E-2</v>
      </c>
      <c r="M101" s="16">
        <v>3.9971825284055201E-4</v>
      </c>
      <c r="N101" s="16">
        <v>1.15704789516877E-5</v>
      </c>
      <c r="O101" s="16">
        <v>1.02688291126122E-5</v>
      </c>
      <c r="P101" s="16">
        <v>1.93451027907133E-3</v>
      </c>
      <c r="Q101" s="16">
        <v>3.1617068358796699E-2</v>
      </c>
      <c r="R101" s="16">
        <v>2.16711413265241E-4</v>
      </c>
      <c r="S101" s="16">
        <v>1.26373539326103E-5</v>
      </c>
      <c r="T101" s="16">
        <v>8.1247647057226393E-6</v>
      </c>
      <c r="U101" s="16">
        <v>1.1418459202662001E-2</v>
      </c>
      <c r="V101" s="16">
        <v>0.844709634383213</v>
      </c>
    </row>
    <row r="102" spans="1:22" hidden="1" x14ac:dyDescent="0.2">
      <c r="A102" t="s">
        <v>605</v>
      </c>
      <c r="B102">
        <v>2009</v>
      </c>
      <c r="C102">
        <v>80</v>
      </c>
      <c r="D102" t="s">
        <v>52</v>
      </c>
      <c r="E102" s="16">
        <v>2.3071851348922E-5</v>
      </c>
      <c r="F102" s="16">
        <v>9.56983171480532E-3</v>
      </c>
      <c r="G102" s="16">
        <v>3.8457071186133699E-3</v>
      </c>
      <c r="H102" s="16">
        <v>2.7157808725172199E-6</v>
      </c>
      <c r="I102" s="16">
        <v>9.5092574457350301E-7</v>
      </c>
      <c r="J102" s="16">
        <v>1.07187548104058E-2</v>
      </c>
      <c r="K102" s="16">
        <v>8.7723348827649997E-2</v>
      </c>
      <c r="L102" s="16">
        <v>3.7427861708660801E-3</v>
      </c>
      <c r="M102" s="16">
        <v>9.5886308336567E-3</v>
      </c>
      <c r="N102" s="16">
        <v>8.3348821200038398E-7</v>
      </c>
      <c r="O102" s="16">
        <v>5.8294992157896302E-3</v>
      </c>
      <c r="P102" s="16">
        <v>9.8259839720821595E-3</v>
      </c>
      <c r="Q102" s="16">
        <v>0.114280734512845</v>
      </c>
      <c r="R102" s="16">
        <v>3.31409962811575E-3</v>
      </c>
      <c r="S102" s="16">
        <v>2.24060204075134E-2</v>
      </c>
      <c r="T102" s="16">
        <v>5.8527357733180102E-7</v>
      </c>
      <c r="U102" s="16">
        <v>8.8123756227072893E-3</v>
      </c>
      <c r="V102" s="16">
        <v>0.71031406984519296</v>
      </c>
    </row>
    <row r="103" spans="1:22" hidden="1" x14ac:dyDescent="0.2">
      <c r="A103" t="s">
        <v>389</v>
      </c>
      <c r="B103">
        <v>2011</v>
      </c>
      <c r="C103">
        <v>81</v>
      </c>
      <c r="D103" t="s">
        <v>221</v>
      </c>
      <c r="E103" s="16">
        <v>2.1721715307686002E-3</v>
      </c>
      <c r="F103" s="16">
        <v>2.02614778270611E-2</v>
      </c>
      <c r="G103" s="16">
        <v>2.8605037606962498E-3</v>
      </c>
      <c r="H103" s="16">
        <v>3.8407297781893097E-5</v>
      </c>
      <c r="I103" s="16">
        <v>3.9818006375640898E-5</v>
      </c>
      <c r="J103" s="16">
        <v>2.7780355542850399E-4</v>
      </c>
      <c r="K103" s="16">
        <v>1.52431189016636E-5</v>
      </c>
      <c r="L103" s="16">
        <v>9.5532243256898804E-3</v>
      </c>
      <c r="M103" s="16">
        <v>3.8035879854998E-5</v>
      </c>
      <c r="N103" s="16">
        <v>2.13449238590738E-2</v>
      </c>
      <c r="O103" s="16">
        <v>2.7415896585697099E-4</v>
      </c>
      <c r="P103" s="16">
        <v>1.9849478006817401E-2</v>
      </c>
      <c r="Q103" s="16">
        <v>3.1471500307376402E-2</v>
      </c>
      <c r="R103" s="16">
        <v>3.3324062823028499E-3</v>
      </c>
      <c r="S103" s="16">
        <v>2.7657189791171301E-4</v>
      </c>
      <c r="T103" s="16">
        <v>6.1016616604905603E-5</v>
      </c>
      <c r="U103" s="16">
        <v>3.4653343885524601E-2</v>
      </c>
      <c r="V103" s="16">
        <v>0.85347991487597097</v>
      </c>
    </row>
    <row r="104" spans="1:22" hidden="1" x14ac:dyDescent="0.2">
      <c r="A104" t="s">
        <v>389</v>
      </c>
      <c r="B104">
        <v>2011</v>
      </c>
      <c r="C104">
        <v>82</v>
      </c>
      <c r="D104" t="s">
        <v>222</v>
      </c>
      <c r="E104" s="16">
        <v>2.0568319414654801E-3</v>
      </c>
      <c r="F104" s="16">
        <v>1.3030759231382699E-3</v>
      </c>
      <c r="G104" s="16">
        <v>6.0924445498733303E-5</v>
      </c>
      <c r="H104" s="16">
        <v>2.18285132327883E-4</v>
      </c>
      <c r="I104" s="16">
        <v>2.0073696154795598E-2</v>
      </c>
      <c r="J104" s="16">
        <v>9.3739914510091496E-6</v>
      </c>
      <c r="K104" s="16">
        <v>1.51156514879126E-2</v>
      </c>
      <c r="L104" s="16">
        <v>4.7354225324468702E-2</v>
      </c>
      <c r="M104" s="16">
        <v>7.7526233103239293E-6</v>
      </c>
      <c r="N104" s="16">
        <v>3.7578875846032402E-2</v>
      </c>
      <c r="O104" s="16">
        <v>5.9523431060316299E-5</v>
      </c>
      <c r="P104" s="16">
        <v>1.53094478348501E-4</v>
      </c>
      <c r="Q104" s="16">
        <v>2.6017476558060299E-3</v>
      </c>
      <c r="R104" s="16">
        <v>6.5234262378696304E-6</v>
      </c>
      <c r="S104" s="16">
        <v>6.4573165499820402E-3</v>
      </c>
      <c r="T104" s="16">
        <v>7.5595704105571804E-5</v>
      </c>
      <c r="U104" s="16">
        <v>1.79291662061032E-2</v>
      </c>
      <c r="V104" s="16">
        <v>0.84893833967795396</v>
      </c>
    </row>
    <row r="105" spans="1:22" hidden="1" x14ac:dyDescent="0.2">
      <c r="A105" t="s">
        <v>389</v>
      </c>
      <c r="B105">
        <v>2006</v>
      </c>
      <c r="C105">
        <v>83</v>
      </c>
      <c r="D105" t="s">
        <v>223</v>
      </c>
      <c r="E105" s="16">
        <v>1.7396924281848001E-2</v>
      </c>
      <c r="F105" s="16">
        <v>1.3298311025070801E-5</v>
      </c>
      <c r="G105" s="16">
        <v>8.64903933554486E-2</v>
      </c>
      <c r="H105" s="16">
        <v>8.2540613383041E-2</v>
      </c>
      <c r="I105" s="16">
        <v>6.3298971489589798E-3</v>
      </c>
      <c r="J105" s="16">
        <v>1.9742553584019101E-5</v>
      </c>
      <c r="K105" s="16">
        <v>1.1285402870446701E-3</v>
      </c>
      <c r="L105" s="16">
        <v>4.5036700112718597E-2</v>
      </c>
      <c r="M105" s="16">
        <v>1.2704840779441699E-4</v>
      </c>
      <c r="N105" s="16">
        <v>3.2088569308065903E-2</v>
      </c>
      <c r="O105" s="16">
        <v>1.46416199035239E-5</v>
      </c>
      <c r="P105" s="16">
        <v>1.3789776069469701E-4</v>
      </c>
      <c r="Q105" s="16">
        <v>5.4227833094528897E-5</v>
      </c>
      <c r="R105" s="16">
        <v>1.24459597126616E-4</v>
      </c>
      <c r="S105" s="16">
        <v>1.8018737174263499E-5</v>
      </c>
      <c r="T105" s="16">
        <v>1.1584545357819801E-5</v>
      </c>
      <c r="U105" s="16">
        <v>2.6321624514949801E-4</v>
      </c>
      <c r="V105" s="16">
        <v>0.72820422651196903</v>
      </c>
    </row>
    <row r="106" spans="1:22" hidden="1" x14ac:dyDescent="0.2">
      <c r="A106" t="s">
        <v>389</v>
      </c>
      <c r="B106">
        <v>2006</v>
      </c>
      <c r="C106">
        <v>84</v>
      </c>
      <c r="D106" t="s">
        <v>224</v>
      </c>
      <c r="E106" s="16">
        <v>3.95664190986715E-2</v>
      </c>
      <c r="F106" s="16">
        <v>1.6437588714634199E-2</v>
      </c>
      <c r="G106" s="16">
        <v>3.6657081099825503E-2</v>
      </c>
      <c r="H106" s="16">
        <v>9.0302177573274908E-3</v>
      </c>
      <c r="I106" s="16">
        <v>6.6878576467625803E-3</v>
      </c>
      <c r="J106" s="16">
        <v>1.5352764423016601E-2</v>
      </c>
      <c r="K106" s="16">
        <v>4.3979816380796099E-4</v>
      </c>
      <c r="L106" s="16">
        <v>5.4040600915507197E-3</v>
      </c>
      <c r="M106" s="16">
        <v>1.04730561323165E-5</v>
      </c>
      <c r="N106" s="16">
        <v>7.4202295218158904E-3</v>
      </c>
      <c r="O106" s="16">
        <v>5.0280665388783103E-3</v>
      </c>
      <c r="P106" s="16">
        <v>7.8295206029549095E-3</v>
      </c>
      <c r="Q106" s="16">
        <v>1.2421058633693899E-3</v>
      </c>
      <c r="R106" s="16">
        <v>8.3736736871089905E-4</v>
      </c>
      <c r="S106" s="16">
        <v>1.1557670976594E-5</v>
      </c>
      <c r="T106" s="16">
        <v>7.8449604959366205E-5</v>
      </c>
      <c r="U106" s="16">
        <v>1.5698318532816901E-2</v>
      </c>
      <c r="V106" s="16">
        <v>0.83226812424378804</v>
      </c>
    </row>
    <row r="107" spans="1:22" hidden="1" x14ac:dyDescent="0.2">
      <c r="A107" t="s">
        <v>389</v>
      </c>
      <c r="B107">
        <v>2007</v>
      </c>
      <c r="C107">
        <v>85</v>
      </c>
      <c r="D107" t="s">
        <v>225</v>
      </c>
      <c r="E107" s="16">
        <v>5.0179146701240403E-4</v>
      </c>
      <c r="F107" s="16">
        <v>3.94016706664475E-4</v>
      </c>
      <c r="G107" s="16">
        <v>4.0024502888798199E-4</v>
      </c>
      <c r="H107" s="16">
        <v>6.1329508587486205E-4</v>
      </c>
      <c r="I107" s="16">
        <v>1.1269135545292601E-2</v>
      </c>
      <c r="J107" s="16">
        <v>1.8923374496924601E-4</v>
      </c>
      <c r="K107" s="16">
        <v>3.0944647877261599E-5</v>
      </c>
      <c r="L107" s="16">
        <v>0.29813771119319399</v>
      </c>
      <c r="M107" s="16">
        <v>2.3683076287850301E-5</v>
      </c>
      <c r="N107" s="16">
        <v>2.9159204026223199E-4</v>
      </c>
      <c r="O107" s="16">
        <v>2.12373237332779E-5</v>
      </c>
      <c r="P107" s="16">
        <v>3.9419806332615603E-5</v>
      </c>
      <c r="Q107" s="16">
        <v>2.5123644848152601E-5</v>
      </c>
      <c r="R107" s="16">
        <v>1.99280675798984E-5</v>
      </c>
      <c r="S107" s="16">
        <v>2.61357525435135E-5</v>
      </c>
      <c r="T107" s="16">
        <v>1.2386820096867501E-4</v>
      </c>
      <c r="U107" s="16">
        <v>7.0611238718588303E-6</v>
      </c>
      <c r="V107" s="16">
        <v>0.68788557754379898</v>
      </c>
    </row>
    <row r="108" spans="1:22" hidden="1" x14ac:dyDescent="0.2">
      <c r="A108" t="s">
        <v>389</v>
      </c>
      <c r="B108">
        <v>2007</v>
      </c>
      <c r="C108">
        <v>86</v>
      </c>
      <c r="D108" t="s">
        <v>226</v>
      </c>
      <c r="E108" s="16">
        <v>2.4996682016039903E-4</v>
      </c>
      <c r="F108" s="16">
        <v>1.8171672131170701E-4</v>
      </c>
      <c r="G108" s="16">
        <v>1.6159182113787099E-5</v>
      </c>
      <c r="H108" s="16">
        <v>5.9178103751189896E-4</v>
      </c>
      <c r="I108" s="16">
        <v>2.1510107393701201E-2</v>
      </c>
      <c r="J108" s="16">
        <v>1.8134275245809698E-5</v>
      </c>
      <c r="K108" s="16">
        <v>1.9596195525213699E-5</v>
      </c>
      <c r="L108" s="16">
        <v>0.29995972727502601</v>
      </c>
      <c r="M108" s="16">
        <v>9.9477987343869704E-3</v>
      </c>
      <c r="N108" s="16">
        <v>1.14395698406936E-2</v>
      </c>
      <c r="O108" s="16">
        <v>8.3190333687090199E-3</v>
      </c>
      <c r="P108" s="16">
        <v>3.10989460861883E-3</v>
      </c>
      <c r="Q108" s="16">
        <v>4.9810296684013002E-5</v>
      </c>
      <c r="R108" s="16">
        <v>1.1991318393363101E-3</v>
      </c>
      <c r="S108" s="16">
        <v>9.4069464131813808E-3</v>
      </c>
      <c r="T108" s="16">
        <v>6.5873077430166696E-3</v>
      </c>
      <c r="U108" s="16">
        <v>4.4715701587406304E-6</v>
      </c>
      <c r="V108" s="16">
        <v>0.62738884668461803</v>
      </c>
    </row>
    <row r="109" spans="1:22" hidden="1" x14ac:dyDescent="0.2">
      <c r="A109" t="s">
        <v>389</v>
      </c>
      <c r="B109">
        <v>2010</v>
      </c>
      <c r="C109">
        <v>87</v>
      </c>
      <c r="D109" t="s">
        <v>227</v>
      </c>
      <c r="E109" s="16">
        <v>1.7897404456105201E-2</v>
      </c>
      <c r="F109" s="16">
        <v>9.7065958706368595E-6</v>
      </c>
      <c r="G109" s="16">
        <v>9.3657124483562904E-5</v>
      </c>
      <c r="H109" s="16">
        <v>1.2297282425092799E-5</v>
      </c>
      <c r="I109" s="16">
        <v>1.21493495914566E-4</v>
      </c>
      <c r="J109" s="16">
        <v>4.1349091569904898E-5</v>
      </c>
      <c r="K109" s="16">
        <v>5.4970655028033603E-2</v>
      </c>
      <c r="L109" s="16">
        <v>1.38540557971812E-2</v>
      </c>
      <c r="M109" s="16">
        <v>5.7763193970266605E-4</v>
      </c>
      <c r="N109" s="16">
        <v>1.0060201543624E-2</v>
      </c>
      <c r="O109" s="16">
        <v>3.0701352095516401E-4</v>
      </c>
      <c r="P109" s="16">
        <v>2.4695746737063401E-2</v>
      </c>
      <c r="Q109" s="16">
        <v>0.10286485202641001</v>
      </c>
      <c r="R109" s="16">
        <v>6.0268110208428903E-4</v>
      </c>
      <c r="S109" s="16">
        <v>6.5592722713828299E-3</v>
      </c>
      <c r="T109" s="16">
        <v>3.5394464037749903E-5</v>
      </c>
      <c r="U109" s="16">
        <v>3.5533143810308302E-6</v>
      </c>
      <c r="V109" s="16">
        <v>0.76729303420877404</v>
      </c>
    </row>
    <row r="110" spans="1:22" hidden="1" x14ac:dyDescent="0.2">
      <c r="A110" t="s">
        <v>389</v>
      </c>
      <c r="B110">
        <v>2010</v>
      </c>
      <c r="C110">
        <v>88</v>
      </c>
      <c r="D110" t="s">
        <v>228</v>
      </c>
      <c r="E110" s="16">
        <v>2.54882241228294E-2</v>
      </c>
      <c r="F110" s="16">
        <v>4.3991522878344402E-2</v>
      </c>
      <c r="G110" s="16">
        <v>7.9022991328577402E-3</v>
      </c>
      <c r="H110" s="16">
        <v>1.0968895552554999E-2</v>
      </c>
      <c r="I110" s="16">
        <v>6.4120319079263403E-3</v>
      </c>
      <c r="J110" s="16">
        <v>3.5580459056608701E-4</v>
      </c>
      <c r="K110" s="16">
        <v>4.9518299601340997E-6</v>
      </c>
      <c r="L110" s="16">
        <v>2.73206268509208E-2</v>
      </c>
      <c r="M110" s="16">
        <v>1.2356212048276001E-5</v>
      </c>
      <c r="N110" s="16">
        <v>1.3264608048577599E-2</v>
      </c>
      <c r="O110" s="16">
        <v>3.6783817226794398E-3</v>
      </c>
      <c r="P110" s="16">
        <v>9.1971989195438104E-5</v>
      </c>
      <c r="Q110" s="16">
        <v>2.3801464516344899E-2</v>
      </c>
      <c r="R110" s="16">
        <v>2.88881165588467E-5</v>
      </c>
      <c r="S110" s="16">
        <v>1.7551019188922999E-4</v>
      </c>
      <c r="T110" s="16">
        <v>1.30664406226249E-2</v>
      </c>
      <c r="U110" s="16">
        <v>1.63543772121344E-2</v>
      </c>
      <c r="V110" s="16">
        <v>0.80708164450198705</v>
      </c>
    </row>
    <row r="111" spans="1:22" hidden="1" x14ac:dyDescent="0.2">
      <c r="A111" t="s">
        <v>630</v>
      </c>
      <c r="B111">
        <v>2011</v>
      </c>
      <c r="C111">
        <v>89</v>
      </c>
      <c r="D111" t="s">
        <v>229</v>
      </c>
      <c r="E111" s="16">
        <v>5.7661160382387498E-3</v>
      </c>
      <c r="F111" s="16">
        <v>2.6121701728173499E-6</v>
      </c>
      <c r="G111" s="16">
        <v>3.4556319251810398E-6</v>
      </c>
      <c r="H111" s="16">
        <v>0.10490458019856</v>
      </c>
      <c r="I111" s="16">
        <v>3.08868633109575E-2</v>
      </c>
      <c r="J111" s="16">
        <v>3.8780044706578196E-6</v>
      </c>
      <c r="K111" s="16">
        <v>5.4937621878057302E-5</v>
      </c>
      <c r="L111" s="16">
        <v>0.18251718845443399</v>
      </c>
      <c r="M111" s="16">
        <v>5.7592323866447002E-4</v>
      </c>
      <c r="N111" s="16">
        <v>1.0490162726986401E-5</v>
      </c>
      <c r="O111" s="16">
        <v>6.8122160221936693E-5</v>
      </c>
      <c r="P111" s="16">
        <v>3.4336649721528902E-5</v>
      </c>
      <c r="Q111" s="16">
        <v>2.5151042704378899E-5</v>
      </c>
      <c r="R111" s="16">
        <v>6.7944856054009294E-5</v>
      </c>
      <c r="S111" s="16">
        <v>2.42775191326828E-4</v>
      </c>
      <c r="T111" s="16">
        <v>1.7626520567384199E-4</v>
      </c>
      <c r="U111" s="16">
        <v>9.5624274096441803E-7</v>
      </c>
      <c r="V111" s="16">
        <v>0.67465840381952702</v>
      </c>
    </row>
    <row r="112" spans="1:22" hidden="1" x14ac:dyDescent="0.2">
      <c r="A112" t="s">
        <v>389</v>
      </c>
      <c r="B112">
        <v>2017</v>
      </c>
      <c r="C112">
        <v>90</v>
      </c>
      <c r="D112" t="s">
        <v>733</v>
      </c>
      <c r="E112" s="16">
        <v>3.5550347219058997E-4</v>
      </c>
      <c r="F112" s="16">
        <v>1.6602699259236901E-2</v>
      </c>
      <c r="G112" s="16">
        <v>3.6047375187561899E-4</v>
      </c>
      <c r="H112" s="16">
        <v>2.2008834478946701E-5</v>
      </c>
      <c r="I112" s="16">
        <v>2.1744074417580901E-4</v>
      </c>
      <c r="J112" s="16">
        <v>2.5790614175947098E-5</v>
      </c>
      <c r="K112" s="16">
        <v>6.9705648087004801E-3</v>
      </c>
      <c r="L112" s="16">
        <v>4.2441057496757299E-2</v>
      </c>
      <c r="M112" s="16">
        <v>2.5285025620200598E-2</v>
      </c>
      <c r="N112" s="16">
        <v>1.2267694173062E-2</v>
      </c>
      <c r="O112" s="16">
        <v>1.9127027728992501E-5</v>
      </c>
      <c r="P112" s="16">
        <v>1.2329858579238301E-2</v>
      </c>
      <c r="Q112" s="16">
        <v>2.2627175518871402E-5</v>
      </c>
      <c r="R112" s="16">
        <v>1.62587349013689E-4</v>
      </c>
      <c r="S112" s="16">
        <v>2.3538712782088798E-5</v>
      </c>
      <c r="T112" s="16">
        <v>2.28115195183725E-3</v>
      </c>
      <c r="U112" s="16">
        <v>2.4209365825529801E-2</v>
      </c>
      <c r="V112" s="16">
        <v>0.85640348460349702</v>
      </c>
    </row>
    <row r="113" spans="1:22" hidden="1" x14ac:dyDescent="0.2">
      <c r="A113" t="s">
        <v>605</v>
      </c>
      <c r="B113">
        <v>2010</v>
      </c>
      <c r="C113">
        <v>91</v>
      </c>
      <c r="D113" t="s">
        <v>53</v>
      </c>
      <c r="E113" s="16">
        <v>2.03477662370521E-2</v>
      </c>
      <c r="F113" s="16">
        <v>1.33236564825199E-2</v>
      </c>
      <c r="G113" s="16">
        <v>5.7900979385666403E-3</v>
      </c>
      <c r="H113" s="16">
        <v>2.5474786213165101E-3</v>
      </c>
      <c r="I113" s="16">
        <v>1.14520213026341E-6</v>
      </c>
      <c r="J113" s="16">
        <v>2.2220500286275402E-3</v>
      </c>
      <c r="K113" s="16">
        <v>5.8644287510550997E-3</v>
      </c>
      <c r="L113" s="16">
        <v>2.91546016119049E-2</v>
      </c>
      <c r="M113" s="16">
        <v>1.26389480976658E-2</v>
      </c>
      <c r="N113" s="16">
        <v>2.38217967671236E-2</v>
      </c>
      <c r="O113" s="16">
        <v>3.9065197768586399E-5</v>
      </c>
      <c r="P113" s="16">
        <v>5.00249311256895E-3</v>
      </c>
      <c r="Q113" s="16">
        <v>2.13247954135387E-2</v>
      </c>
      <c r="R113" s="16">
        <v>3.0028078437141901E-5</v>
      </c>
      <c r="S113" s="16">
        <v>1.05201366428609E-3</v>
      </c>
      <c r="T113" s="16">
        <v>5.0195088003998399E-3</v>
      </c>
      <c r="U113" s="16">
        <v>4.0146236728224899E-2</v>
      </c>
      <c r="V113" s="16">
        <v>0.81167388926681305</v>
      </c>
    </row>
    <row r="114" spans="1:22" hidden="1" x14ac:dyDescent="0.2">
      <c r="A114" t="s">
        <v>535</v>
      </c>
      <c r="B114">
        <v>2007</v>
      </c>
      <c r="C114">
        <v>92</v>
      </c>
      <c r="D114" t="s">
        <v>230</v>
      </c>
      <c r="E114" s="16">
        <v>9.8083388530551593E-3</v>
      </c>
      <c r="F114" s="16">
        <v>4.3039344156386897E-2</v>
      </c>
      <c r="G114" s="16">
        <v>2.0500272229636001E-2</v>
      </c>
      <c r="H114" s="16">
        <v>1.41489490045243E-4</v>
      </c>
      <c r="I114" s="16">
        <v>2.10303450529741E-3</v>
      </c>
      <c r="J114" s="16">
        <v>1.7000469216342001E-2</v>
      </c>
      <c r="K114" s="16">
        <v>1.8643759666640801E-2</v>
      </c>
      <c r="L114" s="16">
        <v>2.73374218782967E-2</v>
      </c>
      <c r="M114" s="16">
        <v>1.84231313869039E-2</v>
      </c>
      <c r="N114" s="16">
        <v>2.1419972147520401E-2</v>
      </c>
      <c r="O114" s="16">
        <v>3.7007287586340897E-5</v>
      </c>
      <c r="P114" s="16">
        <v>5.7780449572785702E-3</v>
      </c>
      <c r="Q114" s="16">
        <v>6.5633082943505304E-3</v>
      </c>
      <c r="R114" s="16">
        <v>2.0326107536440499E-2</v>
      </c>
      <c r="S114" s="16">
        <v>2.0180602819466399E-5</v>
      </c>
      <c r="T114" s="16">
        <v>2.2118217427333502E-3</v>
      </c>
      <c r="U114" s="16">
        <v>2.8140732265435599E-2</v>
      </c>
      <c r="V114" s="16">
        <v>0.75850556378323097</v>
      </c>
    </row>
    <row r="115" spans="1:22" hidden="1" x14ac:dyDescent="0.2">
      <c r="A115" t="s">
        <v>605</v>
      </c>
      <c r="B115">
        <v>2000</v>
      </c>
      <c r="C115">
        <v>93</v>
      </c>
      <c r="D115" t="s">
        <v>54</v>
      </c>
      <c r="E115" s="16">
        <v>5.8874185357746904E-3</v>
      </c>
      <c r="F115" s="16">
        <v>5.7515331642518798E-2</v>
      </c>
      <c r="G115" s="16">
        <v>7.10315156358162E-3</v>
      </c>
      <c r="H115" s="16">
        <v>6.6557876825446893E-2</v>
      </c>
      <c r="I115" s="16">
        <v>3.3098582689985301E-4</v>
      </c>
      <c r="J115" s="16">
        <v>7.6790999892278596E-5</v>
      </c>
      <c r="K115" s="16">
        <v>4.8710307915671601E-3</v>
      </c>
      <c r="L115" s="16">
        <v>3.5635034589970097E-2</v>
      </c>
      <c r="M115" s="16">
        <v>3.09238348462086E-2</v>
      </c>
      <c r="N115" s="16">
        <v>1.1160431594437401E-2</v>
      </c>
      <c r="O115" s="16">
        <v>4.2405052327134301E-4</v>
      </c>
      <c r="P115" s="16">
        <v>6.3263003201609897E-3</v>
      </c>
      <c r="Q115" s="16">
        <v>1.7550191778375201E-6</v>
      </c>
      <c r="R115" s="16">
        <v>8.8711423530575003E-6</v>
      </c>
      <c r="S115" s="16">
        <v>7.8099660996137502E-3</v>
      </c>
      <c r="T115" s="16">
        <v>6.0068603037126004E-3</v>
      </c>
      <c r="U115" s="16">
        <v>7.4272014911690304E-3</v>
      </c>
      <c r="V115" s="16">
        <v>0.75193310788424395</v>
      </c>
    </row>
    <row r="116" spans="1:22" hidden="1" x14ac:dyDescent="0.2">
      <c r="A116" t="s">
        <v>535</v>
      </c>
      <c r="B116">
        <v>2007</v>
      </c>
      <c r="C116">
        <v>94</v>
      </c>
      <c r="D116" t="s">
        <v>231</v>
      </c>
      <c r="E116" s="16">
        <v>1.4555299014579E-2</v>
      </c>
      <c r="F116" s="16">
        <v>9.36897759189112E-3</v>
      </c>
      <c r="G116" s="16">
        <v>4.8001662567184303E-6</v>
      </c>
      <c r="H116" s="16">
        <v>1.2230993837589899E-3</v>
      </c>
      <c r="I116" s="16">
        <v>4.8086534562372003E-3</v>
      </c>
      <c r="J116" s="16">
        <v>1.7374729413522499E-3</v>
      </c>
      <c r="K116" s="16">
        <v>8.5957595924490704E-3</v>
      </c>
      <c r="L116" s="16">
        <v>2.4785743950355699E-2</v>
      </c>
      <c r="M116" s="16">
        <v>1.52911216781953E-2</v>
      </c>
      <c r="N116" s="16">
        <v>2.5492349292728499E-2</v>
      </c>
      <c r="O116" s="16">
        <v>3.5688698619941398E-3</v>
      </c>
      <c r="P116" s="16">
        <v>1.4579092976407601E-2</v>
      </c>
      <c r="Q116" s="16">
        <v>7.5999621708431405E-4</v>
      </c>
      <c r="R116" s="16">
        <v>2.9578653237390497E-4</v>
      </c>
      <c r="S116" s="16">
        <v>1.49867914632673E-5</v>
      </c>
      <c r="T116" s="16">
        <v>1.85609019220633E-3</v>
      </c>
      <c r="U116" s="16">
        <v>2.9899953437780201E-2</v>
      </c>
      <c r="V116" s="16">
        <v>0.84316194692288604</v>
      </c>
    </row>
    <row r="117" spans="1:22" hidden="1" x14ac:dyDescent="0.2">
      <c r="A117" t="s">
        <v>377</v>
      </c>
      <c r="B117">
        <v>2007</v>
      </c>
      <c r="C117">
        <v>95</v>
      </c>
      <c r="D117" t="s">
        <v>232</v>
      </c>
      <c r="E117" s="16">
        <v>5.8292344267541402E-2</v>
      </c>
      <c r="F117" s="16">
        <v>1.67885102096412E-2</v>
      </c>
      <c r="G117" s="16">
        <v>6.22371100665351E-3</v>
      </c>
      <c r="H117" s="16">
        <v>8.5543506940687796E-5</v>
      </c>
      <c r="I117" s="16">
        <v>1.26215056337966E-5</v>
      </c>
      <c r="J117" s="16">
        <v>8.7484760882925599E-5</v>
      </c>
      <c r="K117" s="16">
        <v>1.6279800913330701E-4</v>
      </c>
      <c r="L117" s="16">
        <v>1.666276724554E-2</v>
      </c>
      <c r="M117" s="16">
        <v>2.7333017432010398E-3</v>
      </c>
      <c r="N117" s="16">
        <v>2.8496772595901901E-2</v>
      </c>
      <c r="O117" s="16">
        <v>1.5831021055548301E-4</v>
      </c>
      <c r="P117" s="16">
        <v>6.7721516972062202E-5</v>
      </c>
      <c r="Q117" s="16">
        <v>6.2730263819278697E-3</v>
      </c>
      <c r="R117" s="16">
        <v>9.2129563221904396E-6</v>
      </c>
      <c r="S117" s="16">
        <v>1.11077482223394E-4</v>
      </c>
      <c r="T117" s="16">
        <v>7.7682550880129507E-6</v>
      </c>
      <c r="U117" s="16">
        <v>7.5263945205291297E-2</v>
      </c>
      <c r="V117" s="16">
        <v>0.78856308314054901</v>
      </c>
    </row>
    <row r="118" spans="1:22" hidden="1" x14ac:dyDescent="0.2">
      <c r="A118" t="s">
        <v>605</v>
      </c>
      <c r="B118">
        <v>2004</v>
      </c>
      <c r="C118">
        <v>96</v>
      </c>
      <c r="D118" t="s">
        <v>55</v>
      </c>
      <c r="E118" s="16">
        <v>3.6617002627928699E-3</v>
      </c>
      <c r="F118" s="16">
        <v>3.05893367487637E-6</v>
      </c>
      <c r="G118" s="16">
        <v>1.7050606315713202E-2</v>
      </c>
      <c r="H118" s="16">
        <v>1.07519924964198E-2</v>
      </c>
      <c r="I118" s="16">
        <v>1.5777925176221699E-2</v>
      </c>
      <c r="J118" s="16">
        <v>1.9192372034303099E-5</v>
      </c>
      <c r="K118" s="16">
        <v>2.92009380621947E-3</v>
      </c>
      <c r="L118" s="16">
        <v>8.9232971697944294E-2</v>
      </c>
      <c r="M118" s="16">
        <v>1.66502219585367E-3</v>
      </c>
      <c r="N118" s="16">
        <v>3.5024283849266202E-2</v>
      </c>
      <c r="O118" s="16">
        <v>5.7109234764292599E-5</v>
      </c>
      <c r="P118" s="16">
        <v>2.63914084728602E-5</v>
      </c>
      <c r="Q118" s="16">
        <v>5.6182720445497698E-3</v>
      </c>
      <c r="R118" s="16">
        <v>8.8906792103765099E-4</v>
      </c>
      <c r="S118" s="16">
        <v>1.02288710522232E-4</v>
      </c>
      <c r="T118" s="16">
        <v>1.45362097381696E-2</v>
      </c>
      <c r="U118" s="16">
        <v>2.6336902699141299E-2</v>
      </c>
      <c r="V118" s="16">
        <v>0.77632691113720098</v>
      </c>
    </row>
    <row r="119" spans="1:22" hidden="1" x14ac:dyDescent="0.2">
      <c r="A119" t="s">
        <v>630</v>
      </c>
      <c r="B119">
        <v>2007</v>
      </c>
      <c r="C119">
        <v>97</v>
      </c>
      <c r="D119" t="s">
        <v>233</v>
      </c>
      <c r="E119" s="16">
        <v>4.9740830176722003E-3</v>
      </c>
      <c r="F119" s="16">
        <v>3.2169436108736502E-3</v>
      </c>
      <c r="G119" s="16">
        <v>6.0713447826677799E-2</v>
      </c>
      <c r="H119" s="16">
        <v>0.116634684555593</v>
      </c>
      <c r="I119" s="16">
        <v>5.6046511495022697E-2</v>
      </c>
      <c r="J119" s="16">
        <v>1.55944803532893E-5</v>
      </c>
      <c r="K119" s="16">
        <v>3.0171108836235701E-5</v>
      </c>
      <c r="L119" s="16">
        <v>9.2608036952384995E-2</v>
      </c>
      <c r="M119" s="16">
        <v>9.1941146549967195E-6</v>
      </c>
      <c r="N119" s="16">
        <v>7.1340089521463403E-6</v>
      </c>
      <c r="O119" s="16">
        <v>1.9950509666062901E-4</v>
      </c>
      <c r="P119" s="16">
        <v>7.7328880424055193E-6</v>
      </c>
      <c r="Q119" s="16">
        <v>9.7130694779412094E-7</v>
      </c>
      <c r="R119" s="16">
        <v>7.7044038050432099E-7</v>
      </c>
      <c r="S119" s="16">
        <v>1.0104361124659501E-6</v>
      </c>
      <c r="T119" s="16">
        <v>3.3513731595269602E-3</v>
      </c>
      <c r="U119" s="16">
        <v>2.7299059182791E-7</v>
      </c>
      <c r="V119" s="16">
        <v>0.66218256251071606</v>
      </c>
    </row>
    <row r="120" spans="1:22" hidden="1" x14ac:dyDescent="0.2">
      <c r="A120" t="s">
        <v>389</v>
      </c>
      <c r="B120">
        <v>2018</v>
      </c>
      <c r="C120">
        <v>98</v>
      </c>
      <c r="D120" t="s">
        <v>729</v>
      </c>
      <c r="E120" s="16">
        <v>4.5247993312009904E-6</v>
      </c>
      <c r="F120" s="16">
        <v>2.85883856635568E-5</v>
      </c>
      <c r="G120" s="16">
        <v>1.7885506232792501E-5</v>
      </c>
      <c r="H120" s="16">
        <v>2.97531975187854E-5</v>
      </c>
      <c r="I120" s="16">
        <v>1.82890831315532E-5</v>
      </c>
      <c r="J120" s="16">
        <v>2.0897562893697902E-3</v>
      </c>
      <c r="K120" s="16">
        <v>3.8344176532780702E-3</v>
      </c>
      <c r="L120" s="16">
        <v>2.4562712831828899E-4</v>
      </c>
      <c r="M120" s="16">
        <v>3.3349905548491397E-2</v>
      </c>
      <c r="N120" s="16">
        <v>5.3862464550142901E-5</v>
      </c>
      <c r="O120" s="16">
        <v>4.5295191585861301E-4</v>
      </c>
      <c r="P120" s="16">
        <v>3.71521444460983E-3</v>
      </c>
      <c r="Q120" s="16">
        <v>2.1710525795762999E-2</v>
      </c>
      <c r="R120" s="16">
        <v>4.5088511847757002E-6</v>
      </c>
      <c r="S120" s="16">
        <v>1.39146222615896E-4</v>
      </c>
      <c r="T120" s="16">
        <v>1.9625366032901801E-2</v>
      </c>
      <c r="U120" s="16">
        <v>8.8686223082356103E-2</v>
      </c>
      <c r="V120" s="16">
        <v>0.82599345359882403</v>
      </c>
    </row>
    <row r="121" spans="1:22" hidden="1" x14ac:dyDescent="0.2">
      <c r="A121" t="s">
        <v>605</v>
      </c>
      <c r="B121">
        <v>2011</v>
      </c>
      <c r="C121">
        <v>99</v>
      </c>
      <c r="D121" t="s">
        <v>56</v>
      </c>
      <c r="E121" s="16">
        <v>1.96008751249224E-4</v>
      </c>
      <c r="F121" s="16">
        <v>5.2052382914649101E-2</v>
      </c>
      <c r="G121" s="16">
        <v>1.7428215812492901E-3</v>
      </c>
      <c r="H121" s="16">
        <v>6.2517796460714497E-3</v>
      </c>
      <c r="I121" s="16">
        <v>4.9014841102088501E-6</v>
      </c>
      <c r="J121" s="16">
        <v>1.09230120495038E-2</v>
      </c>
      <c r="K121" s="16">
        <v>8.8782878842815896E-2</v>
      </c>
      <c r="L121" s="16">
        <v>5.8443075247324402E-4</v>
      </c>
      <c r="M121" s="16">
        <v>2.2120142531340301E-2</v>
      </c>
      <c r="N121" s="16">
        <v>2.8257000876864299E-6</v>
      </c>
      <c r="O121" s="16">
        <v>4.0860162407646899E-3</v>
      </c>
      <c r="P121" s="16">
        <v>2.14665311581008E-2</v>
      </c>
      <c r="Q121" s="16">
        <v>4.6906987995927497E-2</v>
      </c>
      <c r="R121" s="16">
        <v>4.2871060898682003E-3</v>
      </c>
      <c r="S121" s="16">
        <v>2.69182427311766E-2</v>
      </c>
      <c r="T121" s="16">
        <v>1.03769155010208E-5</v>
      </c>
      <c r="U121" s="16">
        <v>4.6811007703676296E-3</v>
      </c>
      <c r="V121" s="16">
        <v>0.70898245384474201</v>
      </c>
    </row>
    <row r="122" spans="1:22" x14ac:dyDescent="0.2">
      <c r="A122" t="s">
        <v>622</v>
      </c>
      <c r="B122">
        <v>2008</v>
      </c>
      <c r="C122">
        <v>100</v>
      </c>
      <c r="D122" t="s">
        <v>234</v>
      </c>
      <c r="E122" s="16">
        <v>1.0930443472183299E-2</v>
      </c>
      <c r="F122" s="16">
        <v>5.5123654203070904E-6</v>
      </c>
      <c r="G122" s="16">
        <v>4.0715699899716103E-4</v>
      </c>
      <c r="H122" s="16">
        <v>5.6790579816221399E-3</v>
      </c>
      <c r="I122" s="16">
        <v>3.8774035010447502E-2</v>
      </c>
      <c r="J122" s="16">
        <v>2.9400519801657302E-3</v>
      </c>
      <c r="K122" s="16">
        <v>2.3424176479090002E-6</v>
      </c>
      <c r="L122" s="16">
        <v>5.0745549831494501E-3</v>
      </c>
      <c r="M122" s="16">
        <v>5.8449925373454999E-6</v>
      </c>
      <c r="N122" s="16">
        <v>1.03998957154425E-2</v>
      </c>
      <c r="O122" s="16">
        <v>1.7337151170899501E-2</v>
      </c>
      <c r="P122" s="16">
        <v>1.00238063259674E-4</v>
      </c>
      <c r="Q122" s="16">
        <v>3.8069685010674302E-3</v>
      </c>
      <c r="R122" s="16">
        <v>1.5084953421679699E-6</v>
      </c>
      <c r="S122" s="16">
        <v>9.5180245742664601E-5</v>
      </c>
      <c r="T122" s="16">
        <v>7.1361468823759794E-2</v>
      </c>
      <c r="U122" s="16">
        <v>2.2834987056297301E-2</v>
      </c>
      <c r="V122" s="16">
        <v>0.81024360172601895</v>
      </c>
    </row>
    <row r="123" spans="1:22" hidden="1" x14ac:dyDescent="0.2">
      <c r="A123" t="s">
        <v>389</v>
      </c>
      <c r="B123">
        <v>2012</v>
      </c>
      <c r="C123">
        <v>101</v>
      </c>
      <c r="D123" t="s">
        <v>235</v>
      </c>
      <c r="E123" s="16">
        <v>2.6230637987545999E-4</v>
      </c>
      <c r="F123" s="16">
        <v>4.0185337392873198E-4</v>
      </c>
      <c r="G123" s="16">
        <v>1.33388607395676E-5</v>
      </c>
      <c r="H123" s="16">
        <v>4.0757828953287601E-5</v>
      </c>
      <c r="I123" s="16">
        <v>1.9171556194490301E-3</v>
      </c>
      <c r="J123" s="16">
        <v>6.8657547112207704E-4</v>
      </c>
      <c r="K123" s="16">
        <v>9.6761816938233504E-4</v>
      </c>
      <c r="L123" s="16">
        <v>1.6042420956854798E-2</v>
      </c>
      <c r="M123" s="16">
        <v>7.11969917710623E-4</v>
      </c>
      <c r="N123" s="16">
        <v>5.04389438031147E-2</v>
      </c>
      <c r="O123" s="16">
        <v>2.0698674733766499E-4</v>
      </c>
      <c r="P123" s="16">
        <v>2.2043694173896001E-2</v>
      </c>
      <c r="Q123" s="16">
        <v>1.0199161065019601E-2</v>
      </c>
      <c r="R123" s="16">
        <v>6.9503483152976997E-3</v>
      </c>
      <c r="S123" s="16">
        <v>9.7612978202276003E-5</v>
      </c>
      <c r="T123" s="16">
        <v>8.8236155215637192E-3</v>
      </c>
      <c r="U123" s="16">
        <v>1.9816075137011099E-2</v>
      </c>
      <c r="V123" s="16">
        <v>0.86037956568053997</v>
      </c>
    </row>
    <row r="124" spans="1:22" hidden="1" x14ac:dyDescent="0.2">
      <c r="A124" t="s">
        <v>543</v>
      </c>
      <c r="B124">
        <v>2013</v>
      </c>
      <c r="C124">
        <v>102</v>
      </c>
      <c r="D124" t="s">
        <v>236</v>
      </c>
      <c r="E124" s="16">
        <v>7.1999723342823605E-4</v>
      </c>
      <c r="F124" s="16">
        <v>0.26731814026130901</v>
      </c>
      <c r="G124" s="16">
        <v>5.0571095923548698E-4</v>
      </c>
      <c r="H124" s="16">
        <v>5.1567847439099203E-5</v>
      </c>
      <c r="I124" s="16">
        <v>4.80218108534421E-3</v>
      </c>
      <c r="J124" s="16">
        <v>6.0428754573902498E-5</v>
      </c>
      <c r="K124" s="16">
        <v>1.3079257476343101E-3</v>
      </c>
      <c r="L124" s="16">
        <v>3.6519578151465601E-2</v>
      </c>
      <c r="M124" s="16">
        <v>5.01840520311248E-4</v>
      </c>
      <c r="N124" s="16">
        <v>1.18015582881821E-3</v>
      </c>
      <c r="O124" s="16">
        <v>4.4815623873023599E-5</v>
      </c>
      <c r="P124" s="16">
        <v>7.9908012905496595E-3</v>
      </c>
      <c r="Q124" s="16">
        <v>1.65982602159245E-4</v>
      </c>
      <c r="R124" s="16">
        <v>4.2052793110531598E-5</v>
      </c>
      <c r="S124" s="16">
        <v>2.99226711660491E-3</v>
      </c>
      <c r="T124" s="16">
        <v>3.5458414500371098E-5</v>
      </c>
      <c r="U124" s="16">
        <v>1.27866540246804E-4</v>
      </c>
      <c r="V124" s="16">
        <v>0.67563322922939595</v>
      </c>
    </row>
    <row r="125" spans="1:22" x14ac:dyDescent="0.2">
      <c r="A125" t="s">
        <v>622</v>
      </c>
      <c r="B125">
        <v>2015</v>
      </c>
      <c r="C125">
        <v>103</v>
      </c>
      <c r="D125" t="s">
        <v>237</v>
      </c>
      <c r="E125" s="16">
        <v>8.1135381778136197E-3</v>
      </c>
      <c r="F125" s="16">
        <v>3.05696647771151E-4</v>
      </c>
      <c r="G125" s="16">
        <v>2.7666632995618401E-3</v>
      </c>
      <c r="H125" s="16">
        <v>3.2558007447656199E-3</v>
      </c>
      <c r="I125" s="16">
        <v>1.4509528660203001E-2</v>
      </c>
      <c r="J125" s="16">
        <v>5.3237067311165303E-3</v>
      </c>
      <c r="K125" s="16">
        <v>5.0015119670958601E-4</v>
      </c>
      <c r="L125" s="16">
        <v>5.0876452504034497E-3</v>
      </c>
      <c r="M125" s="16">
        <v>6.8184634704714104E-3</v>
      </c>
      <c r="N125" s="16">
        <v>2.4012243279123999E-3</v>
      </c>
      <c r="O125" s="16">
        <v>7.9414171899563901E-3</v>
      </c>
      <c r="P125" s="16">
        <v>5.9866518546483902E-3</v>
      </c>
      <c r="Q125" s="16">
        <v>3.7690245179174597E-5</v>
      </c>
      <c r="R125" s="16">
        <v>3.0967222839141501E-3</v>
      </c>
      <c r="S125" s="16">
        <v>4.3172670103664001E-3</v>
      </c>
      <c r="T125" s="16">
        <v>0.110626888170784</v>
      </c>
      <c r="U125" s="16">
        <v>2.4898880185342798E-2</v>
      </c>
      <c r="V125" s="16">
        <v>0.79401206455307904</v>
      </c>
    </row>
    <row r="126" spans="1:22" hidden="1" x14ac:dyDescent="0.2">
      <c r="A126" t="s">
        <v>605</v>
      </c>
      <c r="B126">
        <v>2003</v>
      </c>
      <c r="C126">
        <v>104</v>
      </c>
      <c r="D126" t="s">
        <v>57</v>
      </c>
      <c r="E126" s="16">
        <v>7.6889532500209398E-2</v>
      </c>
      <c r="F126" s="16">
        <v>5.1131939944297503E-2</v>
      </c>
      <c r="G126" s="16">
        <v>8.9224212336397098E-3</v>
      </c>
      <c r="H126" s="16">
        <v>5.8516839983676298E-3</v>
      </c>
      <c r="I126" s="16">
        <v>1.4406699346685E-6</v>
      </c>
      <c r="J126" s="16">
        <v>5.2359558383790999E-5</v>
      </c>
      <c r="K126" s="16">
        <v>5.0412774228926899E-3</v>
      </c>
      <c r="L126" s="16">
        <v>4.6402807632347297E-2</v>
      </c>
      <c r="M126" s="16">
        <v>6.2555548966087302E-4</v>
      </c>
      <c r="N126" s="16">
        <v>2.4400034789454E-2</v>
      </c>
      <c r="O126" s="16">
        <v>7.2780961219787998E-3</v>
      </c>
      <c r="P126" s="16">
        <v>3.5642952514053899E-3</v>
      </c>
      <c r="Q126" s="16">
        <v>6.9756005594447996E-6</v>
      </c>
      <c r="R126" s="16">
        <v>1.05160426718451E-6</v>
      </c>
      <c r="S126" s="16">
        <v>9.7784024591537205E-3</v>
      </c>
      <c r="T126" s="16">
        <v>1.21863514845533E-5</v>
      </c>
      <c r="U126" s="16">
        <v>4.5571220701118E-5</v>
      </c>
      <c r="V126" s="16">
        <v>0.75999436815126198</v>
      </c>
    </row>
    <row r="127" spans="1:22" hidden="1" x14ac:dyDescent="0.2">
      <c r="A127" t="s">
        <v>389</v>
      </c>
      <c r="B127">
        <v>2006</v>
      </c>
      <c r="C127">
        <v>105</v>
      </c>
      <c r="D127" t="s">
        <v>238</v>
      </c>
      <c r="E127" s="16">
        <v>2.1089177669989401E-2</v>
      </c>
      <c r="F127" s="16">
        <v>4.9176113989626899E-5</v>
      </c>
      <c r="G127" s="16">
        <v>1.72317009865364E-5</v>
      </c>
      <c r="H127" s="16">
        <v>4.8645726053858298E-4</v>
      </c>
      <c r="I127" s="16">
        <v>4.2567435842379701E-2</v>
      </c>
      <c r="J127" s="16">
        <v>5.5488267190881597E-5</v>
      </c>
      <c r="K127" s="16">
        <v>2.0896836200396399E-5</v>
      </c>
      <c r="L127" s="16">
        <v>7.7805726879670703E-2</v>
      </c>
      <c r="M127" s="16">
        <v>1.6059464470099101E-4</v>
      </c>
      <c r="N127" s="16">
        <v>0.109226463392745</v>
      </c>
      <c r="O127" s="16">
        <v>5.0491888707887298E-5</v>
      </c>
      <c r="P127" s="16">
        <v>2.35605187635816E-2</v>
      </c>
      <c r="Q127" s="16">
        <v>1.6965928752240101E-5</v>
      </c>
      <c r="R127" s="16">
        <v>1.3457369612325299E-5</v>
      </c>
      <c r="S127" s="16">
        <v>5.3799784305626898E-5</v>
      </c>
      <c r="T127" s="16">
        <v>1.1347093843310599E-5</v>
      </c>
      <c r="U127" s="16">
        <v>4.0918739657261401E-5</v>
      </c>
      <c r="V127" s="16">
        <v>0.72477385182314702</v>
      </c>
    </row>
    <row r="128" spans="1:22" hidden="1" x14ac:dyDescent="0.2">
      <c r="A128" t="s">
        <v>389</v>
      </c>
      <c r="B128">
        <v>2006</v>
      </c>
      <c r="C128">
        <v>106</v>
      </c>
      <c r="D128" t="s">
        <v>239</v>
      </c>
      <c r="E128" s="16">
        <v>6.3129115597334898E-5</v>
      </c>
      <c r="F128" s="16">
        <v>1.3850409254784901E-2</v>
      </c>
      <c r="G128" s="16">
        <v>3.4362486802251601E-4</v>
      </c>
      <c r="H128" s="16">
        <v>2.0980120754442601E-5</v>
      </c>
      <c r="I128" s="16">
        <v>6.9398464130679706E-5</v>
      </c>
      <c r="J128" s="16">
        <v>1.6246403064924201E-4</v>
      </c>
      <c r="K128" s="16">
        <v>2.6567102088364101E-5</v>
      </c>
      <c r="L128" s="16">
        <v>0.10714474749719401</v>
      </c>
      <c r="M128" s="16">
        <v>1.62440826585264E-2</v>
      </c>
      <c r="N128" s="16">
        <v>4.24883026861395E-3</v>
      </c>
      <c r="O128" s="16">
        <v>1.94853753054657E-3</v>
      </c>
      <c r="P128" s="16">
        <v>1.45570868505528E-2</v>
      </c>
      <c r="Q128" s="16">
        <v>1.134888227198E-4</v>
      </c>
      <c r="R128" s="16">
        <v>1.71089685013999E-5</v>
      </c>
      <c r="S128" s="16">
        <v>2.2438491099779499E-5</v>
      </c>
      <c r="T128" s="16">
        <v>2.90183866863392E-4</v>
      </c>
      <c r="U128" s="16">
        <v>3.4475785769609003E-2</v>
      </c>
      <c r="V128" s="16">
        <v>0.80640113631974497</v>
      </c>
    </row>
    <row r="129" spans="1:22" hidden="1" x14ac:dyDescent="0.2">
      <c r="A129" t="s">
        <v>389</v>
      </c>
      <c r="B129">
        <v>2005</v>
      </c>
      <c r="C129">
        <v>107</v>
      </c>
      <c r="D129" t="s">
        <v>240</v>
      </c>
      <c r="E129" s="16">
        <v>1.1604700977724299E-3</v>
      </c>
      <c r="F129" s="16">
        <v>8.2003885657590102E-3</v>
      </c>
      <c r="G129" s="16">
        <v>9.8123632497207101E-6</v>
      </c>
      <c r="H129" s="16">
        <v>9.3970125041216598E-6</v>
      </c>
      <c r="I129" s="16">
        <v>7.2254336119661905E-5</v>
      </c>
      <c r="J129" s="16">
        <v>1.10117018750895E-5</v>
      </c>
      <c r="K129" s="16">
        <v>3.41265103632188E-4</v>
      </c>
      <c r="L129" s="16">
        <v>0.20188632921094299</v>
      </c>
      <c r="M129" s="16">
        <v>1.3821880181327999E-2</v>
      </c>
      <c r="N129" s="16">
        <v>7.4199295057031196E-3</v>
      </c>
      <c r="O129" s="16">
        <v>8.1665805114740598E-6</v>
      </c>
      <c r="P129" s="16">
        <v>9.7314459508693694E-3</v>
      </c>
      <c r="Q129" s="16">
        <v>8.2438029681923299E-3</v>
      </c>
      <c r="R129" s="16">
        <v>7.6631203805742894E-6</v>
      </c>
      <c r="S129" s="16">
        <v>1.0050217723060599E-5</v>
      </c>
      <c r="T129" s="16">
        <v>2.7046806736807001E-5</v>
      </c>
      <c r="U129" s="16">
        <v>1.109822154938E-2</v>
      </c>
      <c r="V129" s="16">
        <v>0.73794086472731901</v>
      </c>
    </row>
    <row r="130" spans="1:22" hidden="1" x14ac:dyDescent="0.2">
      <c r="A130" t="s">
        <v>389</v>
      </c>
      <c r="B130">
        <v>2005</v>
      </c>
      <c r="C130">
        <v>108</v>
      </c>
      <c r="D130" t="s">
        <v>241</v>
      </c>
      <c r="E130" s="16">
        <v>1.9819518754744501E-2</v>
      </c>
      <c r="F130" s="16">
        <v>2.7336441182925502E-3</v>
      </c>
      <c r="G130" s="16">
        <v>2.5370528079538901E-5</v>
      </c>
      <c r="H130" s="16">
        <v>2.42966106667915E-5</v>
      </c>
      <c r="I130" s="16">
        <v>1.53558937895538E-2</v>
      </c>
      <c r="J130" s="16">
        <v>8.8006871019068601E-4</v>
      </c>
      <c r="K130" s="16">
        <v>1.3721642072429699E-4</v>
      </c>
      <c r="L130" s="16">
        <v>7.4742532793519195E-2</v>
      </c>
      <c r="M130" s="16">
        <v>2.8967106776598398E-4</v>
      </c>
      <c r="N130" s="16">
        <v>0.116586160024123</v>
      </c>
      <c r="O130" s="16">
        <v>2.11152456250603E-5</v>
      </c>
      <c r="P130" s="16">
        <v>1.21013937542472E-3</v>
      </c>
      <c r="Q130" s="16">
        <v>2.4979227073431299E-5</v>
      </c>
      <c r="R130" s="16">
        <v>7.3038341136124002E-5</v>
      </c>
      <c r="S130" s="16">
        <v>7.9210342581124095E-5</v>
      </c>
      <c r="T130" s="16">
        <v>9.7475338279200097E-4</v>
      </c>
      <c r="U130" s="16">
        <v>7.0205345464337898E-6</v>
      </c>
      <c r="V130" s="16">
        <v>0.76701537073315995</v>
      </c>
    </row>
    <row r="131" spans="1:22" hidden="1" x14ac:dyDescent="0.2">
      <c r="A131" t="s">
        <v>389</v>
      </c>
      <c r="B131">
        <v>2009</v>
      </c>
      <c r="C131">
        <v>109</v>
      </c>
      <c r="D131" t="s">
        <v>242</v>
      </c>
      <c r="E131" s="16">
        <v>3.9011977511766698E-3</v>
      </c>
      <c r="F131" s="16">
        <v>4.7269916519386702E-6</v>
      </c>
      <c r="G131" s="16">
        <v>6.2533227859675698E-6</v>
      </c>
      <c r="H131" s="16">
        <v>5.9886238326652603E-6</v>
      </c>
      <c r="I131" s="16">
        <v>3.2928134598554301E-5</v>
      </c>
      <c r="J131" s="16">
        <v>2.14825662586343E-2</v>
      </c>
      <c r="K131" s="16">
        <v>2.1246992793600199E-2</v>
      </c>
      <c r="L131" s="16">
        <v>8.6227479104769005E-3</v>
      </c>
      <c r="M131" s="16">
        <v>2.1127143649915098E-2</v>
      </c>
      <c r="N131" s="16">
        <v>1.04747021783062E-2</v>
      </c>
      <c r="O131" s="16">
        <v>2.08116920161493E-2</v>
      </c>
      <c r="P131" s="16">
        <v>2.0644300375497301E-4</v>
      </c>
      <c r="Q131" s="16">
        <v>1.0251974507072799E-2</v>
      </c>
      <c r="R131" s="16">
        <v>2.1478514499070599E-4</v>
      </c>
      <c r="S131" s="16">
        <v>6.40490510717068E-6</v>
      </c>
      <c r="T131" s="16">
        <v>1.3530626584994199E-4</v>
      </c>
      <c r="U131" s="16">
        <v>4.2506786921829902E-2</v>
      </c>
      <c r="V131" s="16">
        <v>0.83896135962026597</v>
      </c>
    </row>
    <row r="132" spans="1:22" hidden="1" x14ac:dyDescent="0.2">
      <c r="A132" t="s">
        <v>389</v>
      </c>
      <c r="B132">
        <v>2009</v>
      </c>
      <c r="C132">
        <v>110</v>
      </c>
      <c r="D132" t="s">
        <v>243</v>
      </c>
      <c r="E132" s="16">
        <v>8.52107891348337E-4</v>
      </c>
      <c r="F132" s="16">
        <v>2.3454251536344299E-4</v>
      </c>
      <c r="G132" s="16">
        <v>1.3372539793830701E-5</v>
      </c>
      <c r="H132" s="16">
        <v>8.2607555512443902E-3</v>
      </c>
      <c r="I132" s="16">
        <v>2.10687052726721E-4</v>
      </c>
      <c r="J132" s="16">
        <v>1.9624926737988699E-2</v>
      </c>
      <c r="K132" s="16">
        <v>1.00379587610625E-4</v>
      </c>
      <c r="L132" s="16">
        <v>2.83987412787319E-2</v>
      </c>
      <c r="M132" s="16">
        <v>1.4544512073662299E-2</v>
      </c>
      <c r="N132" s="16">
        <v>2.6243262744303001E-2</v>
      </c>
      <c r="O132" s="16">
        <v>9.5292370484124399E-5</v>
      </c>
      <c r="P132" s="16">
        <v>9.8115910610103892E-3</v>
      </c>
      <c r="Q132" s="16">
        <v>8.4855493392910399E-3</v>
      </c>
      <c r="R132" s="16">
        <v>2.1079184127962201E-2</v>
      </c>
      <c r="S132" s="16">
        <v>9.7859439489626101E-5</v>
      </c>
      <c r="T132" s="16">
        <v>8.8058320001352107E-6</v>
      </c>
      <c r="U132" s="16">
        <v>3.0386451587112701E-2</v>
      </c>
      <c r="V132" s="16">
        <v>0.83155197826987504</v>
      </c>
    </row>
    <row r="133" spans="1:22" hidden="1" x14ac:dyDescent="0.2">
      <c r="A133" t="s">
        <v>543</v>
      </c>
      <c r="B133">
        <v>2013</v>
      </c>
      <c r="C133">
        <v>111</v>
      </c>
      <c r="D133" t="s">
        <v>244</v>
      </c>
      <c r="E133" s="16">
        <v>1.8236987293045099E-3</v>
      </c>
      <c r="F133" s="16">
        <v>4.0132735556320701E-5</v>
      </c>
      <c r="G133" s="16">
        <v>2.5034644622815298E-3</v>
      </c>
      <c r="H133" s="16">
        <v>5.0844146619989197E-5</v>
      </c>
      <c r="I133" s="16">
        <v>5.6802697309034898E-5</v>
      </c>
      <c r="J133" s="16">
        <v>7.0452113846472403E-2</v>
      </c>
      <c r="K133" s="16">
        <v>4.4171097689556703E-2</v>
      </c>
      <c r="L133" s="16">
        <v>3.1133351141666499E-5</v>
      </c>
      <c r="M133" s="16">
        <v>4.0589766068193402E-3</v>
      </c>
      <c r="N133" s="16">
        <v>2.7254885236915899E-4</v>
      </c>
      <c r="O133" s="16">
        <v>0.222693986935701</v>
      </c>
      <c r="P133" s="16">
        <v>2.6924739711722202E-2</v>
      </c>
      <c r="Q133" s="16">
        <v>1.8343620662105301E-3</v>
      </c>
      <c r="R133" s="16">
        <v>1.52843216551252E-4</v>
      </c>
      <c r="S133" s="16">
        <v>4.1754602709932398E-3</v>
      </c>
      <c r="T133" s="16">
        <v>3.4960792728421701E-5</v>
      </c>
      <c r="U133" s="16">
        <v>1.46914766312431E-5</v>
      </c>
      <c r="V133" s="16">
        <v>0.62070814241202998</v>
      </c>
    </row>
    <row r="134" spans="1:22" hidden="1" x14ac:dyDescent="0.2">
      <c r="A134" t="s">
        <v>389</v>
      </c>
      <c r="B134">
        <v>2015</v>
      </c>
      <c r="C134">
        <v>112</v>
      </c>
      <c r="D134" t="s">
        <v>245</v>
      </c>
      <c r="E134" s="16">
        <v>4.0528226541784304E-3</v>
      </c>
      <c r="F134" s="16">
        <v>1.2046208643251399E-2</v>
      </c>
      <c r="G134" s="16">
        <v>4.9281218980469499E-3</v>
      </c>
      <c r="H134" s="16">
        <v>0.16494817849184501</v>
      </c>
      <c r="I134" s="16">
        <v>4.2239352281171698E-2</v>
      </c>
      <c r="J134" s="16">
        <v>1.34629006837891E-2</v>
      </c>
      <c r="K134" s="16">
        <v>1.52921342509792E-2</v>
      </c>
      <c r="L134" s="16">
        <v>1.5081673805841999E-2</v>
      </c>
      <c r="M134" s="16">
        <v>4.1226232406274196E-3</v>
      </c>
      <c r="N134" s="16">
        <v>1.6642718639967702E-5</v>
      </c>
      <c r="O134" s="16">
        <v>3.90356937986847E-3</v>
      </c>
      <c r="P134" s="16">
        <v>1.3936778828634601E-2</v>
      </c>
      <c r="Q134" s="16">
        <v>9.2551736280156597E-4</v>
      </c>
      <c r="R134" s="16">
        <v>7.0431959992826596E-3</v>
      </c>
      <c r="S134" s="16">
        <v>1.6889808749766401E-2</v>
      </c>
      <c r="T134" s="16">
        <v>3.7070912854688001E-3</v>
      </c>
      <c r="U134" s="16">
        <v>1.51708598842243E-6</v>
      </c>
      <c r="V134" s="16">
        <v>0.67740186263981605</v>
      </c>
    </row>
    <row r="135" spans="1:22" hidden="1" x14ac:dyDescent="0.2">
      <c r="A135" t="s">
        <v>389</v>
      </c>
      <c r="B135">
        <v>2007</v>
      </c>
      <c r="C135">
        <v>113</v>
      </c>
      <c r="D135" t="s">
        <v>246</v>
      </c>
      <c r="E135" s="16">
        <v>1.98916679662768E-2</v>
      </c>
      <c r="F135" s="16">
        <v>1.0247708232008001E-2</v>
      </c>
      <c r="G135" s="16">
        <v>2.2185149627230601E-4</v>
      </c>
      <c r="H135" s="16">
        <v>3.5149016165713799E-3</v>
      </c>
      <c r="I135" s="16">
        <v>4.60220285827803E-4</v>
      </c>
      <c r="J135" s="16">
        <v>1.5872685084404899E-5</v>
      </c>
      <c r="K135" s="16">
        <v>1.9518735556378001E-4</v>
      </c>
      <c r="L135" s="16">
        <v>9.5998870173665499E-2</v>
      </c>
      <c r="M135" s="16">
        <v>7.22354766886215E-3</v>
      </c>
      <c r="N135" s="16">
        <v>2.5056863815469899E-2</v>
      </c>
      <c r="O135" s="16">
        <v>1.3046166681309799E-4</v>
      </c>
      <c r="P135" s="16">
        <v>2.6549075625394401E-2</v>
      </c>
      <c r="Q135" s="16">
        <v>6.9639353902523201E-4</v>
      </c>
      <c r="R135" s="16">
        <v>3.0777103176272502E-4</v>
      </c>
      <c r="S135" s="16">
        <v>1.4486765329954901E-5</v>
      </c>
      <c r="T135" s="16">
        <v>3.8986293920948502E-5</v>
      </c>
      <c r="U135" s="16">
        <v>2.7925747617260899E-2</v>
      </c>
      <c r="V135" s="16">
        <v>0.78151038616488999</v>
      </c>
    </row>
    <row r="136" spans="1:22" hidden="1" x14ac:dyDescent="0.2">
      <c r="A136" t="s">
        <v>389</v>
      </c>
      <c r="B136">
        <v>2007</v>
      </c>
      <c r="C136">
        <v>114</v>
      </c>
      <c r="D136" t="s">
        <v>247</v>
      </c>
      <c r="E136" s="16">
        <v>4.07365909638472E-2</v>
      </c>
      <c r="F136" s="16">
        <v>6.6615536116316305E-4</v>
      </c>
      <c r="G136" s="16">
        <v>2.5253561259436003E-4</v>
      </c>
      <c r="H136" s="16">
        <v>2.8911695925302201E-2</v>
      </c>
      <c r="I136" s="16">
        <v>1.3436087609038701E-4</v>
      </c>
      <c r="J136" s="16">
        <v>1.59365234364155E-5</v>
      </c>
      <c r="K136" s="16">
        <v>7.0243386003483895E-4</v>
      </c>
      <c r="L136" s="16">
        <v>4.5619652576932498E-2</v>
      </c>
      <c r="M136" s="16">
        <v>1.3180069954659299E-5</v>
      </c>
      <c r="N136" s="16">
        <v>3.5882706660610303E-2</v>
      </c>
      <c r="O136" s="16">
        <v>1.6077822238080099E-4</v>
      </c>
      <c r="P136" s="16">
        <v>4.9860747991971701E-4</v>
      </c>
      <c r="Q136" s="16">
        <v>1.39817730006866E-5</v>
      </c>
      <c r="R136" s="16">
        <v>1.8283932974148E-3</v>
      </c>
      <c r="S136" s="16">
        <v>7.4128733233354098E-5</v>
      </c>
      <c r="T136" s="16">
        <v>1.6394869726165402E-2</v>
      </c>
      <c r="U136" s="16">
        <v>4.4423580666433801E-2</v>
      </c>
      <c r="V136" s="16">
        <v>0.78367041167148399</v>
      </c>
    </row>
    <row r="137" spans="1:22" hidden="1" x14ac:dyDescent="0.2">
      <c r="A137" t="s">
        <v>389</v>
      </c>
      <c r="B137">
        <v>2006</v>
      </c>
      <c r="C137">
        <v>115</v>
      </c>
      <c r="D137" t="s">
        <v>248</v>
      </c>
      <c r="E137" s="16">
        <v>2.82629006285849E-2</v>
      </c>
      <c r="F137" s="16">
        <v>8.1681988960124307E-3</v>
      </c>
      <c r="G137" s="16">
        <v>1.9600272856501598E-3</v>
      </c>
      <c r="H137" s="16">
        <v>5.0547609324333003E-5</v>
      </c>
      <c r="I137" s="16">
        <v>9.6310064740748897E-3</v>
      </c>
      <c r="J137" s="16">
        <v>5.3269832239655603E-5</v>
      </c>
      <c r="K137" s="16">
        <v>1.2417661714291101E-4</v>
      </c>
      <c r="L137" s="16">
        <v>3.9145672792511801E-4</v>
      </c>
      <c r="M137" s="16">
        <v>5.00587884660847E-5</v>
      </c>
      <c r="N137" s="16">
        <v>0.14973323095958599</v>
      </c>
      <c r="O137" s="16">
        <v>1.3768129652600401E-5</v>
      </c>
      <c r="P137" s="16">
        <v>1.34217169132342E-2</v>
      </c>
      <c r="Q137" s="16">
        <v>6.3326122920148399E-3</v>
      </c>
      <c r="R137" s="16">
        <v>1.2919340572837601E-5</v>
      </c>
      <c r="S137" s="16">
        <v>8.6353935906078105E-5</v>
      </c>
      <c r="T137" s="16">
        <v>8.0277670479186707E-3</v>
      </c>
      <c r="U137" s="16">
        <v>4.5777175213695704E-6</v>
      </c>
      <c r="V137" s="16">
        <v>0.77367541080417301</v>
      </c>
    </row>
    <row r="138" spans="1:22" hidden="1" x14ac:dyDescent="0.2">
      <c r="A138" t="s">
        <v>389</v>
      </c>
      <c r="B138">
        <v>2006</v>
      </c>
      <c r="C138">
        <v>116</v>
      </c>
      <c r="D138" t="s">
        <v>249</v>
      </c>
      <c r="E138" s="16">
        <v>4.9895170271895703E-2</v>
      </c>
      <c r="F138" s="16">
        <v>8.6087395130197307E-6</v>
      </c>
      <c r="G138" s="16">
        <v>1.06955993928565E-4</v>
      </c>
      <c r="H138" s="16">
        <v>5.8431152132530997E-4</v>
      </c>
      <c r="I138" s="16">
        <v>2.44915628641066E-3</v>
      </c>
      <c r="J138" s="16">
        <v>6.05642170591535E-5</v>
      </c>
      <c r="K138" s="16">
        <v>2.9764038545452101E-3</v>
      </c>
      <c r="L138" s="16">
        <v>3.24279590576593E-2</v>
      </c>
      <c r="M138" s="16">
        <v>2.2564065829899799E-3</v>
      </c>
      <c r="N138" s="16">
        <v>0.11868164623284699</v>
      </c>
      <c r="O138" s="16">
        <v>3.20072774416747E-4</v>
      </c>
      <c r="P138" s="16">
        <v>1.3705268226387699E-4</v>
      </c>
      <c r="Q138" s="16">
        <v>1.1580230509616301E-3</v>
      </c>
      <c r="R138" s="16">
        <v>8.8940099131109306E-6</v>
      </c>
      <c r="S138" s="16">
        <v>8.33401741071627E-5</v>
      </c>
      <c r="T138" s="16">
        <v>7.4993232730245703E-6</v>
      </c>
      <c r="U138" s="16">
        <v>3.15141974816289E-6</v>
      </c>
      <c r="V138" s="16">
        <v>0.788834783807141</v>
      </c>
    </row>
    <row r="139" spans="1:22" hidden="1" x14ac:dyDescent="0.2">
      <c r="A139" t="s">
        <v>389</v>
      </c>
      <c r="B139">
        <v>2012</v>
      </c>
      <c r="C139">
        <v>117</v>
      </c>
      <c r="D139" t="s">
        <v>250</v>
      </c>
      <c r="E139" s="16">
        <v>5.3739481292191399E-5</v>
      </c>
      <c r="F139" s="16">
        <v>1.43170870215795E-2</v>
      </c>
      <c r="G139" s="16">
        <v>6.6445202920253597E-3</v>
      </c>
      <c r="H139" s="16">
        <v>5.5616683449442701E-5</v>
      </c>
      <c r="I139" s="16">
        <v>1.02109319485475E-4</v>
      </c>
      <c r="J139" s="16">
        <v>1.2531472416639499E-4</v>
      </c>
      <c r="K139" s="16">
        <v>1.6885001153262801E-3</v>
      </c>
      <c r="L139" s="16">
        <v>3.6288422792159999E-3</v>
      </c>
      <c r="M139" s="16">
        <v>6.25885249575039E-3</v>
      </c>
      <c r="N139" s="16">
        <v>1.7284982702821701E-2</v>
      </c>
      <c r="O139" s="16">
        <v>5.6238782078733797E-3</v>
      </c>
      <c r="P139" s="16">
        <v>2.3155478200667899E-2</v>
      </c>
      <c r="Q139" s="16">
        <v>1.6945877167503901E-2</v>
      </c>
      <c r="R139" s="16">
        <v>7.6350380549250897E-5</v>
      </c>
      <c r="S139" s="16">
        <v>1.10536870762354E-5</v>
      </c>
      <c r="T139" s="16">
        <v>7.1065989845668001E-6</v>
      </c>
      <c r="U139" s="16">
        <v>3.9646870660833597E-2</v>
      </c>
      <c r="V139" s="16">
        <v>0.86437381998139795</v>
      </c>
    </row>
    <row r="140" spans="1:22" hidden="1" x14ac:dyDescent="0.2">
      <c r="A140" t="s">
        <v>389</v>
      </c>
      <c r="B140">
        <v>2012</v>
      </c>
      <c r="C140">
        <v>118</v>
      </c>
      <c r="D140" t="s">
        <v>251</v>
      </c>
      <c r="E140" s="16">
        <v>1.9319593918787299E-4</v>
      </c>
      <c r="F140" s="16">
        <v>1.09220452213844E-5</v>
      </c>
      <c r="G140" s="16">
        <v>4.9392711563083502E-2</v>
      </c>
      <c r="H140" s="16">
        <v>3.6812616181372299E-2</v>
      </c>
      <c r="I140" s="16">
        <v>1.0763790610760801E-3</v>
      </c>
      <c r="J140" s="16">
        <v>8.5035773184566794E-3</v>
      </c>
      <c r="K140" s="16">
        <v>3.0390155064907699E-2</v>
      </c>
      <c r="L140" s="16">
        <v>9.1783315339567003E-4</v>
      </c>
      <c r="M140" s="16">
        <v>1.1652665360258399E-3</v>
      </c>
      <c r="N140" s="16">
        <v>9.2890244015091192E-3</v>
      </c>
      <c r="O140" s="16">
        <v>2.8483340107965198E-4</v>
      </c>
      <c r="P140" s="16">
        <v>5.0731302553348495E-4</v>
      </c>
      <c r="Q140" s="16">
        <v>1.35030699400292E-2</v>
      </c>
      <c r="R140" s="16">
        <v>7.6908419981566202E-4</v>
      </c>
      <c r="S140" s="16">
        <v>2.57295054551358E-4</v>
      </c>
      <c r="T140" s="16">
        <v>3.7075796212554099E-3</v>
      </c>
      <c r="U140" s="16">
        <v>3.1952855847283003E-2</v>
      </c>
      <c r="V140" s="16">
        <v>0.811266287646215</v>
      </c>
    </row>
    <row r="141" spans="1:22" hidden="1" x14ac:dyDescent="0.2">
      <c r="A141" t="s">
        <v>389</v>
      </c>
      <c r="B141">
        <v>2012</v>
      </c>
      <c r="C141">
        <v>119</v>
      </c>
      <c r="D141" t="s">
        <v>252</v>
      </c>
      <c r="E141" s="16">
        <v>7.8035760313915504E-3</v>
      </c>
      <c r="F141" s="16">
        <v>3.3532144844925799E-3</v>
      </c>
      <c r="G141" s="16">
        <v>8.9429135435676997E-5</v>
      </c>
      <c r="H141" s="16">
        <v>4.2330473684335098E-4</v>
      </c>
      <c r="I141" s="16">
        <v>1.1600888197890901E-4</v>
      </c>
      <c r="J141" s="16">
        <v>1.37597961570713E-5</v>
      </c>
      <c r="K141" s="16">
        <v>1.98727642213367E-2</v>
      </c>
      <c r="L141" s="16">
        <v>0.14289657815471901</v>
      </c>
      <c r="M141" s="16">
        <v>2.4288379842884699E-4</v>
      </c>
      <c r="N141" s="16">
        <v>2.1001190449618901E-2</v>
      </c>
      <c r="O141" s="16">
        <v>3.5927304822544102E-5</v>
      </c>
      <c r="P141" s="16">
        <v>2.5510099583486899E-2</v>
      </c>
      <c r="Q141" s="16">
        <v>5.7739483556513201E-3</v>
      </c>
      <c r="R141" s="16">
        <v>9.5755384190278993E-6</v>
      </c>
      <c r="S141" s="16">
        <v>4.75566281032942E-4</v>
      </c>
      <c r="T141" s="16">
        <v>1.3668729061541501E-4</v>
      </c>
      <c r="U141" s="16">
        <v>1.9583152275672098E-3</v>
      </c>
      <c r="V141" s="16">
        <v>0.77028717072800101</v>
      </c>
    </row>
    <row r="142" spans="1:22" hidden="1" x14ac:dyDescent="0.2">
      <c r="A142" t="s">
        <v>389</v>
      </c>
      <c r="B142">
        <v>2012</v>
      </c>
      <c r="C142">
        <v>120</v>
      </c>
      <c r="D142" t="s">
        <v>253</v>
      </c>
      <c r="E142" s="16">
        <v>3.5055187926636599E-4</v>
      </c>
      <c r="F142" s="16">
        <v>5.9096849251272699E-6</v>
      </c>
      <c r="G142" s="16">
        <v>2.4219083508857699E-5</v>
      </c>
      <c r="H142" s="16">
        <v>7.4869774672957002E-6</v>
      </c>
      <c r="I142" s="16">
        <v>8.3643947849675408E-6</v>
      </c>
      <c r="J142" s="16">
        <v>4.3520413009232598E-4</v>
      </c>
      <c r="K142" s="16">
        <v>1.19659405422594E-2</v>
      </c>
      <c r="L142" s="16">
        <v>4.5844942628542798E-6</v>
      </c>
      <c r="M142" s="16">
        <v>7.2559669505980597E-6</v>
      </c>
      <c r="N142" s="16">
        <v>1.5342434158314801E-2</v>
      </c>
      <c r="O142" s="16">
        <v>5.5710181092470901E-5</v>
      </c>
      <c r="P142" s="16">
        <v>3.99756394762884E-3</v>
      </c>
      <c r="Q142" s="16">
        <v>0.210549637440481</v>
      </c>
      <c r="R142" s="16">
        <v>4.6804416484378898E-3</v>
      </c>
      <c r="S142" s="16">
        <v>8.0074123133247904E-6</v>
      </c>
      <c r="T142" s="16">
        <v>2.1549277763752801E-5</v>
      </c>
      <c r="U142" s="16">
        <v>2.1633710429151798E-6</v>
      </c>
      <c r="V142" s="16">
        <v>0.752532975409405</v>
      </c>
    </row>
    <row r="143" spans="1:22" hidden="1" x14ac:dyDescent="0.2">
      <c r="A143" t="s">
        <v>389</v>
      </c>
      <c r="B143">
        <v>2006</v>
      </c>
      <c r="C143">
        <v>121</v>
      </c>
      <c r="D143" t="s">
        <v>254</v>
      </c>
      <c r="E143" s="16">
        <v>3.7228905155953701E-4</v>
      </c>
      <c r="F143" s="16">
        <v>3.3019020250822199E-2</v>
      </c>
      <c r="G143" s="16">
        <v>1.2104374794173001E-3</v>
      </c>
      <c r="H143" s="16">
        <v>1.76997790349131E-4</v>
      </c>
      <c r="I143" s="16">
        <v>2.0255097274583199E-5</v>
      </c>
      <c r="J143" s="16">
        <v>2.5954684790228098E-4</v>
      </c>
      <c r="K143" s="16">
        <v>1.81825882755347E-4</v>
      </c>
      <c r="L143" s="16">
        <v>2.2014241373841701E-2</v>
      </c>
      <c r="M143" s="16">
        <v>1.8883078749071001E-2</v>
      </c>
      <c r="N143" s="16">
        <v>2.0830302749060901E-3</v>
      </c>
      <c r="O143" s="16">
        <v>5.5473250643234102E-5</v>
      </c>
      <c r="P143" s="16">
        <v>2.3660777165833102E-2</v>
      </c>
      <c r="Q143" s="16">
        <v>3.6328738576720202E-3</v>
      </c>
      <c r="R143" s="16">
        <v>1.47850289741003E-5</v>
      </c>
      <c r="S143" s="16">
        <v>1.93906336912239E-5</v>
      </c>
      <c r="T143" s="16">
        <v>1.24665604109981E-5</v>
      </c>
      <c r="U143" s="16">
        <v>4.6672547567755698E-2</v>
      </c>
      <c r="V143" s="16">
        <v>0.84771096313712002</v>
      </c>
    </row>
    <row r="144" spans="1:22" hidden="1" x14ac:dyDescent="0.2">
      <c r="A144" t="s">
        <v>389</v>
      </c>
      <c r="B144">
        <v>2006</v>
      </c>
      <c r="C144">
        <v>122</v>
      </c>
      <c r="D144" t="s">
        <v>255</v>
      </c>
      <c r="E144" s="16">
        <v>0.15641033534735499</v>
      </c>
      <c r="F144" s="16">
        <v>4.31283417092633E-5</v>
      </c>
      <c r="G144" s="16">
        <v>4.6811012184623503E-2</v>
      </c>
      <c r="H144" s="16">
        <v>0.10597104239145699</v>
      </c>
      <c r="I144" s="16">
        <v>1.1128253255064101E-4</v>
      </c>
      <c r="J144" s="16">
        <v>7.4616407386829398E-4</v>
      </c>
      <c r="K144" s="16">
        <v>1.8326903432900501E-5</v>
      </c>
      <c r="L144" s="16">
        <v>4.0566662571776298E-5</v>
      </c>
      <c r="M144" s="16">
        <v>4.5730791813995303E-5</v>
      </c>
      <c r="N144" s="16">
        <v>3.6292201464042402E-4</v>
      </c>
      <c r="O144" s="16">
        <v>1.39395917161062E-4</v>
      </c>
      <c r="P144" s="16">
        <v>2.3346298425077299E-5</v>
      </c>
      <c r="Q144" s="16">
        <v>7.8288504624307597E-5</v>
      </c>
      <c r="R144" s="16">
        <v>1.1802356633357601E-5</v>
      </c>
      <c r="S144" s="16">
        <v>1.54788451596219E-5</v>
      </c>
      <c r="T144" s="16">
        <v>9.9516066028439901E-6</v>
      </c>
      <c r="U144" s="16">
        <v>3.5886475019620401E-5</v>
      </c>
      <c r="V144" s="16">
        <v>0.68912533875235005</v>
      </c>
    </row>
    <row r="145" spans="1:22" hidden="1" x14ac:dyDescent="0.2">
      <c r="A145" t="s">
        <v>596</v>
      </c>
      <c r="B145">
        <v>2016</v>
      </c>
      <c r="C145">
        <v>123</v>
      </c>
      <c r="D145" t="s">
        <v>93</v>
      </c>
      <c r="E145" s="16">
        <v>3.70159006119457E-2</v>
      </c>
      <c r="F145" s="16">
        <v>1.0299689326059899E-4</v>
      </c>
      <c r="G145" s="16">
        <v>1.72633212995951E-2</v>
      </c>
      <c r="H145" s="16">
        <v>4.23475744142175E-2</v>
      </c>
      <c r="I145" s="16">
        <v>6.5274850287074804E-2</v>
      </c>
      <c r="J145" s="16">
        <v>1.64696159655413E-5</v>
      </c>
      <c r="K145" s="16">
        <v>4.2048307520825903E-5</v>
      </c>
      <c r="L145" s="16">
        <v>4.7064542831933197E-2</v>
      </c>
      <c r="M145" s="16">
        <v>1.60669411753902E-6</v>
      </c>
      <c r="N145" s="16">
        <v>5.3515095150226101E-2</v>
      </c>
      <c r="O145" s="16">
        <v>1.5412922822672301E-3</v>
      </c>
      <c r="P145" s="16">
        <v>4.9886725043204697E-5</v>
      </c>
      <c r="Q145" s="16">
        <v>1.70442437029916E-6</v>
      </c>
      <c r="R145" s="16">
        <v>1.351948900784E-6</v>
      </c>
      <c r="S145" s="16">
        <v>1.7730872188534501E-6</v>
      </c>
      <c r="T145" s="16">
        <v>2.69775952012218E-2</v>
      </c>
      <c r="U145" s="16">
        <v>6.2218366318835596E-5</v>
      </c>
      <c r="V145" s="16">
        <v>0.70871977185880197</v>
      </c>
    </row>
    <row r="146" spans="1:22" hidden="1" x14ac:dyDescent="0.2">
      <c r="A146" t="s">
        <v>605</v>
      </c>
      <c r="B146">
        <v>2008</v>
      </c>
      <c r="C146">
        <v>124</v>
      </c>
      <c r="D146" t="s">
        <v>58</v>
      </c>
      <c r="E146" s="16">
        <v>2.64202032172999E-2</v>
      </c>
      <c r="F146" s="16">
        <v>4.2498569729982297E-2</v>
      </c>
      <c r="G146" s="16">
        <v>7.39414565243197E-3</v>
      </c>
      <c r="H146" s="16">
        <v>2.52517340940478E-3</v>
      </c>
      <c r="I146" s="16">
        <v>7.1042969073955699E-5</v>
      </c>
      <c r="J146" s="16">
        <v>1.9525413186727201E-3</v>
      </c>
      <c r="K146" s="16">
        <v>2.1556940255893899E-4</v>
      </c>
      <c r="L146" s="16">
        <v>4.0081382823085397E-2</v>
      </c>
      <c r="M146" s="16">
        <v>7.55007639052845E-3</v>
      </c>
      <c r="N146" s="16">
        <v>1.7700084810681301E-2</v>
      </c>
      <c r="O146" s="16">
        <v>3.9244718576202401E-3</v>
      </c>
      <c r="P146" s="16">
        <v>3.9322482900448E-3</v>
      </c>
      <c r="Q146" s="16">
        <v>1.2824225954697999E-2</v>
      </c>
      <c r="R146" s="16">
        <v>3.8123057921273301E-5</v>
      </c>
      <c r="S146" s="16">
        <v>1.94078998431741E-3</v>
      </c>
      <c r="T146" s="16">
        <v>1.97232545403387E-2</v>
      </c>
      <c r="U146" s="16">
        <v>8.7578527655291002E-3</v>
      </c>
      <c r="V146" s="16">
        <v>0.80245024382580998</v>
      </c>
    </row>
    <row r="147" spans="1:22" hidden="1" x14ac:dyDescent="0.2">
      <c r="A147" t="s">
        <v>605</v>
      </c>
      <c r="B147">
        <v>2018</v>
      </c>
      <c r="C147">
        <v>125</v>
      </c>
      <c r="D147" t="s">
        <v>122</v>
      </c>
      <c r="E147" s="16">
        <v>9.8971879343089793E-6</v>
      </c>
      <c r="F147" s="16">
        <v>1.2140859318998E-2</v>
      </c>
      <c r="G147" s="16">
        <v>2.4063906370087599E-2</v>
      </c>
      <c r="H147" s="16">
        <v>1.1827231633954299E-2</v>
      </c>
      <c r="I147" s="16">
        <v>3.3840945192443401E-3</v>
      </c>
      <c r="J147" s="16">
        <v>4.4139092531830697E-3</v>
      </c>
      <c r="K147" s="16">
        <v>5.6235559847411402E-2</v>
      </c>
      <c r="L147" s="16">
        <v>3.3835604759862303E-2</v>
      </c>
      <c r="M147" s="16">
        <v>5.2969913007744299E-2</v>
      </c>
      <c r="N147" s="16">
        <v>6.5934176337713304E-3</v>
      </c>
      <c r="O147" s="16">
        <v>5.6904862327279599E-5</v>
      </c>
      <c r="P147" s="16">
        <v>9.68642497999328E-3</v>
      </c>
      <c r="Q147" s="16">
        <v>1.10351603656887E-2</v>
      </c>
      <c r="R147" s="16">
        <v>4.9121672571645703E-3</v>
      </c>
      <c r="S147" s="16">
        <v>3.2707708148632702E-4</v>
      </c>
      <c r="T147" s="16">
        <v>5.6689000546655197E-3</v>
      </c>
      <c r="U147" s="16">
        <v>1.40823228609861E-2</v>
      </c>
      <c r="V147" s="16">
        <v>0.74875664900549699</v>
      </c>
    </row>
    <row r="148" spans="1:22" hidden="1" x14ac:dyDescent="0.2">
      <c r="A148" t="s">
        <v>543</v>
      </c>
      <c r="B148">
        <v>2013</v>
      </c>
      <c r="C148">
        <v>126</v>
      </c>
      <c r="D148" t="s">
        <v>256</v>
      </c>
      <c r="E148" s="16">
        <v>5.3519406766108901E-5</v>
      </c>
      <c r="F148" s="16">
        <v>5.1620217090167E-5</v>
      </c>
      <c r="G148" s="16">
        <v>3.5024181547304099E-2</v>
      </c>
      <c r="H148" s="16">
        <v>2.0122057734097001E-2</v>
      </c>
      <c r="I148" s="16">
        <v>5.0284731549434696E-4</v>
      </c>
      <c r="J148" s="16">
        <v>9.8184412476288504E-3</v>
      </c>
      <c r="K148" s="16">
        <v>2.2001877198525598E-2</v>
      </c>
      <c r="L148" s="16">
        <v>6.9808569656554506E-2</v>
      </c>
      <c r="M148" s="16">
        <v>3.3584025209403398E-3</v>
      </c>
      <c r="N148" s="16">
        <v>3.7885169232346402E-2</v>
      </c>
      <c r="O148" s="16">
        <v>9.1640570286393298E-4</v>
      </c>
      <c r="P148" s="16">
        <v>1.6813742927932801E-3</v>
      </c>
      <c r="Q148" s="16">
        <v>3.5375870302452902E-4</v>
      </c>
      <c r="R148" s="16">
        <v>5.3330771807246802E-5</v>
      </c>
      <c r="S148" s="16">
        <v>2.13205411067453E-4</v>
      </c>
      <c r="T148" s="16">
        <v>4.4967871869906199E-5</v>
      </c>
      <c r="U148" s="16">
        <v>1.20528927846794E-2</v>
      </c>
      <c r="V148" s="16">
        <v>0.786057378385146</v>
      </c>
    </row>
    <row r="149" spans="1:22" hidden="1" x14ac:dyDescent="0.2">
      <c r="A149" t="s">
        <v>630</v>
      </c>
      <c r="B149">
        <v>2003</v>
      </c>
      <c r="C149">
        <v>127</v>
      </c>
      <c r="D149" t="s">
        <v>257</v>
      </c>
      <c r="E149" s="16">
        <v>1.07808325337466E-2</v>
      </c>
      <c r="F149" s="16">
        <v>5.1374340391608497E-3</v>
      </c>
      <c r="G149" s="16">
        <v>6.8309604987556102E-2</v>
      </c>
      <c r="H149" s="16">
        <v>8.8690804692284395E-2</v>
      </c>
      <c r="I149" s="16">
        <v>6.5273753380533095E-2</v>
      </c>
      <c r="J149" s="16">
        <v>2.2366391801442102E-3</v>
      </c>
      <c r="K149" s="16">
        <v>3.40884141083083E-6</v>
      </c>
      <c r="L149" s="16">
        <v>2.9862158664774499E-2</v>
      </c>
      <c r="M149" s="16">
        <v>5.8497212929635599E-7</v>
      </c>
      <c r="N149" s="16">
        <v>9.6583662700223201E-4</v>
      </c>
      <c r="O149" s="16">
        <v>1.0451053874605499E-3</v>
      </c>
      <c r="P149" s="16">
        <v>4.94043208597306E-6</v>
      </c>
      <c r="Q149" s="16">
        <v>6.2055418155490098E-7</v>
      </c>
      <c r="R149" s="16">
        <v>3.2226324417074997E-5</v>
      </c>
      <c r="S149" s="16">
        <v>8.0060934994120598E-4</v>
      </c>
      <c r="T149" s="16">
        <v>1.8104719672152599E-2</v>
      </c>
      <c r="U149" s="16">
        <v>1.7440980286271299E-7</v>
      </c>
      <c r="V149" s="16">
        <v>0.70875054595121501</v>
      </c>
    </row>
    <row r="150" spans="1:22" hidden="1" x14ac:dyDescent="0.2">
      <c r="A150" t="s">
        <v>605</v>
      </c>
      <c r="B150">
        <v>2014</v>
      </c>
      <c r="C150">
        <v>128</v>
      </c>
      <c r="D150" t="s">
        <v>59</v>
      </c>
      <c r="E150" s="16">
        <v>2.6574048003636001E-2</v>
      </c>
      <c r="F150" s="16">
        <v>8.5008921951044493E-6</v>
      </c>
      <c r="G150" s="16">
        <v>7.0654243750337999E-3</v>
      </c>
      <c r="H150" s="16">
        <v>1.0769776920939E-5</v>
      </c>
      <c r="I150" s="16">
        <v>1.32238713772401E-2</v>
      </c>
      <c r="J150" s="16">
        <v>3.6212918976527001E-5</v>
      </c>
      <c r="K150" s="16">
        <v>1.3160060812658701E-4</v>
      </c>
      <c r="L150" s="16">
        <v>3.8722002790534997E-2</v>
      </c>
      <c r="M150" s="16">
        <v>3.4030046173788098E-5</v>
      </c>
      <c r="N150" s="16">
        <v>0.141683931672205</v>
      </c>
      <c r="O150" s="16">
        <v>3.29521674998532E-5</v>
      </c>
      <c r="P150" s="16">
        <v>2.1439426868695498E-2</v>
      </c>
      <c r="Q150" s="16">
        <v>1.3694763228260401E-2</v>
      </c>
      <c r="R150" s="16">
        <v>5.3642960856998103E-3</v>
      </c>
      <c r="S150" s="16">
        <v>2.2528126004794399E-3</v>
      </c>
      <c r="T150" s="16">
        <v>3.0997944809735997E-5</v>
      </c>
      <c r="U150" s="16">
        <v>3.1119398490498299E-6</v>
      </c>
      <c r="V150" s="16">
        <v>0.72969124670366203</v>
      </c>
    </row>
    <row r="151" spans="1:22" hidden="1" x14ac:dyDescent="0.2">
      <c r="A151" t="s">
        <v>543</v>
      </c>
      <c r="B151">
        <v>2014</v>
      </c>
      <c r="C151">
        <v>129</v>
      </c>
      <c r="D151" t="s">
        <v>258</v>
      </c>
      <c r="E151" s="16">
        <v>3.7955581742094501E-4</v>
      </c>
      <c r="F151" s="16">
        <v>1.5304751298999701E-4</v>
      </c>
      <c r="G151" s="16">
        <v>5.3629064328527E-5</v>
      </c>
      <c r="H151" s="16">
        <v>5.1358982057034799E-5</v>
      </c>
      <c r="I151" s="16">
        <v>5.7377867578152301E-5</v>
      </c>
      <c r="J151" s="16">
        <v>1.72692402971903E-4</v>
      </c>
      <c r="K151" s="16">
        <v>0.21754377907719899</v>
      </c>
      <c r="L151" s="16">
        <v>3.1448599867572202E-5</v>
      </c>
      <c r="M151" s="16">
        <v>4.5501104272327496E-3</v>
      </c>
      <c r="N151" s="16">
        <v>5.0291809354218597E-5</v>
      </c>
      <c r="O151" s="16">
        <v>7.24517190764698E-3</v>
      </c>
      <c r="P151" s="16">
        <v>3.0786471485698202E-4</v>
      </c>
      <c r="Q151" s="16">
        <v>6.1144864821307203E-2</v>
      </c>
      <c r="R151" s="16">
        <v>1.5439086971142299E-4</v>
      </c>
      <c r="S151" s="16">
        <v>7.3679752518289003E-3</v>
      </c>
      <c r="T151" s="16">
        <v>1.47823200329518E-4</v>
      </c>
      <c r="U151" s="16">
        <v>3.2775839298435101E-3</v>
      </c>
      <c r="V151" s="16">
        <v>0.69731103374347503</v>
      </c>
    </row>
    <row r="152" spans="1:22" hidden="1" x14ac:dyDescent="0.2">
      <c r="A152" t="s">
        <v>377</v>
      </c>
      <c r="B152">
        <v>2009</v>
      </c>
      <c r="C152">
        <v>130</v>
      </c>
      <c r="D152" t="s">
        <v>259</v>
      </c>
      <c r="E152" s="16">
        <v>1.3559220122885201E-3</v>
      </c>
      <c r="F152" s="16">
        <v>2.5176365107673301E-3</v>
      </c>
      <c r="G152" s="16">
        <v>0.25656363749712702</v>
      </c>
      <c r="H152" s="16">
        <v>9.5109040343572902E-3</v>
      </c>
      <c r="I152" s="16">
        <v>3.6149624553178501E-2</v>
      </c>
      <c r="J152" s="16">
        <v>3.1195718814517503E-4</v>
      </c>
      <c r="K152" s="16">
        <v>9.0791331519768197E-3</v>
      </c>
      <c r="L152" s="16">
        <v>2.9524015262613301E-6</v>
      </c>
      <c r="M152" s="16">
        <v>4.6728224905902596E-6</v>
      </c>
      <c r="N152" s="16">
        <v>2.97693217626732E-2</v>
      </c>
      <c r="O152" s="16">
        <v>2.5314887510439101E-5</v>
      </c>
      <c r="P152" s="16">
        <v>1.8340093845925799E-5</v>
      </c>
      <c r="Q152" s="16">
        <v>2.8567817884065502E-3</v>
      </c>
      <c r="R152" s="16">
        <v>3.93193524563883E-6</v>
      </c>
      <c r="S152" s="16">
        <v>5.7968320330341101E-5</v>
      </c>
      <c r="T152" s="16">
        <v>3.31536098831837E-6</v>
      </c>
      <c r="U152" s="16">
        <v>4.36424602179765E-5</v>
      </c>
      <c r="V152" s="16">
        <v>0.65172494321892305</v>
      </c>
    </row>
    <row r="153" spans="1:22" hidden="1" x14ac:dyDescent="0.2">
      <c r="A153" t="s">
        <v>389</v>
      </c>
      <c r="B153">
        <v>2016</v>
      </c>
      <c r="C153">
        <v>131</v>
      </c>
      <c r="D153" t="s">
        <v>737</v>
      </c>
      <c r="E153" s="16">
        <v>3.1763120921654798E-3</v>
      </c>
      <c r="F153" s="16">
        <v>2.14236464318243E-2</v>
      </c>
      <c r="G153" s="16">
        <v>1.3912665124242199E-4</v>
      </c>
      <c r="H153" s="16">
        <v>9.8301975707487603E-5</v>
      </c>
      <c r="I153" s="16">
        <v>9.78461667068228E-3</v>
      </c>
      <c r="J153" s="16">
        <v>6.1423630863733796E-5</v>
      </c>
      <c r="K153" s="16">
        <v>3.8319637903072197E-2</v>
      </c>
      <c r="L153" s="16">
        <v>4.6071037530174198E-2</v>
      </c>
      <c r="M153" s="16">
        <v>7.9451940034855395E-2</v>
      </c>
      <c r="N153" s="16">
        <v>1.2423234617186901E-2</v>
      </c>
      <c r="O153" s="16">
        <v>9.5910056702356198E-5</v>
      </c>
      <c r="P153" s="16">
        <v>4.35682327648335E-2</v>
      </c>
      <c r="Q153" s="16">
        <v>1.9396085858308699E-3</v>
      </c>
      <c r="R153" s="16">
        <v>2.05577647215742E-3</v>
      </c>
      <c r="S153" s="16">
        <v>5.9554537545197698E-5</v>
      </c>
      <c r="T153" s="16">
        <v>6.9285405496864304E-4</v>
      </c>
      <c r="U153" s="16">
        <v>5.2784103010884202E-6</v>
      </c>
      <c r="V153" s="16">
        <v>0.740633507579886</v>
      </c>
    </row>
    <row r="154" spans="1:22" hidden="1" x14ac:dyDescent="0.2">
      <c r="A154" t="s">
        <v>587</v>
      </c>
      <c r="B154">
        <v>2014</v>
      </c>
      <c r="C154">
        <v>132</v>
      </c>
      <c r="D154" t="s">
        <v>260</v>
      </c>
      <c r="E154" s="16">
        <v>1.6849032175002101E-5</v>
      </c>
      <c r="F154" s="16">
        <v>3.8050670946613897E-5</v>
      </c>
      <c r="G154" s="16">
        <v>7.98928729921939E-3</v>
      </c>
      <c r="H154" s="16">
        <v>3.2404325781118602E-6</v>
      </c>
      <c r="I154" s="16">
        <v>3.6201868478693098E-6</v>
      </c>
      <c r="J154" s="16">
        <v>6.2860414320194697E-3</v>
      </c>
      <c r="K154" s="16">
        <v>2.5399098975845401E-5</v>
      </c>
      <c r="L154" s="16">
        <v>2.7452196984806599E-2</v>
      </c>
      <c r="M154" s="16">
        <v>1.5321878273113499E-2</v>
      </c>
      <c r="N154" s="16">
        <v>1.02716816249615E-5</v>
      </c>
      <c r="O154" s="16">
        <v>0.282384368794177</v>
      </c>
      <c r="P154" s="16">
        <v>6.2015836238866004E-5</v>
      </c>
      <c r="Q154" s="16">
        <v>3.3314729488353701E-6</v>
      </c>
      <c r="R154" s="16">
        <v>2.6425233466821799E-6</v>
      </c>
      <c r="S154" s="16">
        <v>3.4656815570521502E-6</v>
      </c>
      <c r="T154" s="16">
        <v>2.2281442259324898E-6</v>
      </c>
      <c r="U154" s="16">
        <v>9.3632684706586996E-7</v>
      </c>
      <c r="V154" s="16">
        <v>0.66039417612835105</v>
      </c>
    </row>
    <row r="155" spans="1:22" hidden="1" x14ac:dyDescent="0.2">
      <c r="A155" t="s">
        <v>377</v>
      </c>
      <c r="B155">
        <v>2006</v>
      </c>
      <c r="C155">
        <v>133</v>
      </c>
      <c r="D155" t="s">
        <v>261</v>
      </c>
      <c r="E155" s="16">
        <v>2.3718697040574398E-2</v>
      </c>
      <c r="F155" s="16">
        <v>1.4789687986744701E-2</v>
      </c>
      <c r="G155" s="16">
        <v>3.05464313171555E-3</v>
      </c>
      <c r="H155" s="16">
        <v>2.68148345648376E-2</v>
      </c>
      <c r="I155" s="16">
        <v>1.7374305161957302E-5</v>
      </c>
      <c r="J155" s="16">
        <v>2.70798973695479E-4</v>
      </c>
      <c r="K155" s="16">
        <v>2.9663743807133301E-5</v>
      </c>
      <c r="L155" s="16">
        <v>7.3252057226092002E-2</v>
      </c>
      <c r="M155" s="16">
        <v>9.2216034064542905E-3</v>
      </c>
      <c r="N155" s="16">
        <v>1.9013482230012001E-2</v>
      </c>
      <c r="O155" s="16">
        <v>4.5647396524428499E-6</v>
      </c>
      <c r="P155" s="16">
        <v>5.4497906890137697E-5</v>
      </c>
      <c r="Q155" s="16">
        <v>1.0901826767857699E-2</v>
      </c>
      <c r="R155" s="16">
        <v>4.2833287951429898E-6</v>
      </c>
      <c r="S155" s="16">
        <v>1.0917393106574601E-4</v>
      </c>
      <c r="T155" s="16">
        <v>3.9502582828665001E-3</v>
      </c>
      <c r="U155" s="16">
        <v>3.7028657243921501E-2</v>
      </c>
      <c r="V155" s="16">
        <v>0.777763895189855</v>
      </c>
    </row>
    <row r="156" spans="1:22" hidden="1" x14ac:dyDescent="0.2">
      <c r="A156" t="s">
        <v>389</v>
      </c>
      <c r="B156">
        <v>2018</v>
      </c>
      <c r="C156">
        <v>134</v>
      </c>
      <c r="D156" t="s">
        <v>262</v>
      </c>
      <c r="E156" s="16">
        <v>6.9863225945582998E-3</v>
      </c>
      <c r="F156" s="16">
        <v>1.9372588908167E-2</v>
      </c>
      <c r="G156" s="16">
        <v>4.0556387391808901E-5</v>
      </c>
      <c r="H156" s="16">
        <v>1.4986147955865401E-4</v>
      </c>
      <c r="I156" s="16">
        <v>5.3583814445589697E-4</v>
      </c>
      <c r="J156" s="16">
        <v>4.81593534162076E-4</v>
      </c>
      <c r="K156" s="16">
        <v>6.1679941023158697E-3</v>
      </c>
      <c r="L156" s="16">
        <v>6.9301398800045405E-2</v>
      </c>
      <c r="M156" s="16">
        <v>9.2513638857926905E-2</v>
      </c>
      <c r="N156" s="16">
        <v>8.9115090412199597E-4</v>
      </c>
      <c r="O156" s="16">
        <v>1.08957850604378E-5</v>
      </c>
      <c r="P156" s="16">
        <v>8.0124847059998994E-3</v>
      </c>
      <c r="Q156" s="16">
        <v>2.0226991610158E-2</v>
      </c>
      <c r="R156" s="16">
        <v>1.02240726631772E-5</v>
      </c>
      <c r="S156" s="16">
        <v>3.8310178469673998E-3</v>
      </c>
      <c r="T156" s="16">
        <v>8.6208163491061904E-6</v>
      </c>
      <c r="U156" s="16">
        <v>3.6227016623730201E-6</v>
      </c>
      <c r="V156" s="16">
        <v>0.77145519874843504</v>
      </c>
    </row>
    <row r="157" spans="1:22" hidden="1" x14ac:dyDescent="0.2">
      <c r="A157" t="s">
        <v>596</v>
      </c>
      <c r="B157">
        <v>2005</v>
      </c>
      <c r="C157">
        <v>135</v>
      </c>
      <c r="D157" t="s">
        <v>94</v>
      </c>
      <c r="E157" s="16">
        <v>3.11686327536774E-2</v>
      </c>
      <c r="F157" s="16">
        <v>9.9344602845668293E-3</v>
      </c>
      <c r="G157" s="16">
        <v>4.2668503237442403E-2</v>
      </c>
      <c r="H157" s="16">
        <v>1.74351968893285E-2</v>
      </c>
      <c r="I157" s="16">
        <v>3.26708734365663E-2</v>
      </c>
      <c r="J157" s="16">
        <v>4.2642000110415498E-5</v>
      </c>
      <c r="K157" s="16">
        <v>1.04351283589678E-5</v>
      </c>
      <c r="L157" s="16">
        <v>6.93338079497198E-2</v>
      </c>
      <c r="M157" s="16">
        <v>3.8219815808131899E-5</v>
      </c>
      <c r="N157" s="16">
        <v>4.1089788752478998E-2</v>
      </c>
      <c r="O157" s="16">
        <v>1.6057866636191899E-6</v>
      </c>
      <c r="P157" s="16">
        <v>3.35850565756919E-3</v>
      </c>
      <c r="Q157" s="16">
        <v>9.9949933800776299E-6</v>
      </c>
      <c r="R157" s="16">
        <v>1.50679179511493E-6</v>
      </c>
      <c r="S157" s="16">
        <v>1.15961207358665E-3</v>
      </c>
      <c r="T157" s="16">
        <v>1.9098215332660901E-2</v>
      </c>
      <c r="U157" s="16">
        <v>8.6292584287557898E-6</v>
      </c>
      <c r="V157" s="16">
        <v>0.73196936985785799</v>
      </c>
    </row>
    <row r="158" spans="1:22" hidden="1" x14ac:dyDescent="0.2">
      <c r="A158" t="s">
        <v>605</v>
      </c>
      <c r="B158">
        <v>2002</v>
      </c>
      <c r="C158">
        <v>136</v>
      </c>
      <c r="D158" t="s">
        <v>60</v>
      </c>
      <c r="E158" s="16">
        <v>5.4763701289463699E-5</v>
      </c>
      <c r="F158" s="16">
        <v>2.1690913173226099E-2</v>
      </c>
      <c r="G158" s="16">
        <v>8.9159379810867107E-2</v>
      </c>
      <c r="H158" s="16">
        <v>5.32912771172439E-2</v>
      </c>
      <c r="I158" s="16">
        <v>7.72585628002699E-5</v>
      </c>
      <c r="J158" s="16">
        <v>1.23731946360315E-3</v>
      </c>
      <c r="K158" s="16">
        <v>3.6629523498527397E-2</v>
      </c>
      <c r="L158" s="16">
        <v>8.6975960780723508E-3</v>
      </c>
      <c r="M158" s="16">
        <v>9.9179821771599608E-3</v>
      </c>
      <c r="N158" s="16">
        <v>1.0447626443152E-3</v>
      </c>
      <c r="O158" s="16">
        <v>4.4026307500380402E-6</v>
      </c>
      <c r="P158" s="16">
        <v>1.2264090363909901E-2</v>
      </c>
      <c r="Q158" s="16">
        <v>8.9037880702831401E-4</v>
      </c>
      <c r="R158" s="16">
        <v>1.17341281512798E-6</v>
      </c>
      <c r="S158" s="16">
        <v>5.7207369999467701E-4</v>
      </c>
      <c r="T158" s="16">
        <v>1.89856911894637E-3</v>
      </c>
      <c r="U158" s="16">
        <v>2.3266845914796199E-3</v>
      </c>
      <c r="V158" s="16">
        <v>0.76024185114797105</v>
      </c>
    </row>
    <row r="159" spans="1:22" hidden="1" x14ac:dyDescent="0.2">
      <c r="A159" t="s">
        <v>389</v>
      </c>
      <c r="B159">
        <v>2007</v>
      </c>
      <c r="C159">
        <v>137</v>
      </c>
      <c r="D159" t="s">
        <v>263</v>
      </c>
      <c r="E159" s="16">
        <v>6.7032111697013799E-2</v>
      </c>
      <c r="F159" s="16">
        <v>2.5386856553612201E-2</v>
      </c>
      <c r="G159" s="16">
        <v>3.9567220004045801E-6</v>
      </c>
      <c r="H159" s="16">
        <v>3.7892366157758602E-6</v>
      </c>
      <c r="I159" s="16">
        <v>2.91357254183829E-5</v>
      </c>
      <c r="J159" s="16">
        <v>4.4403414307255E-6</v>
      </c>
      <c r="K159" s="16">
        <v>7.2696845211224698E-4</v>
      </c>
      <c r="L159" s="16">
        <v>0.134890422292892</v>
      </c>
      <c r="M159" s="16">
        <v>1.7443666311889702E-2</v>
      </c>
      <c r="N159" s="16">
        <v>2.1303579413013699E-2</v>
      </c>
      <c r="O159" s="16">
        <v>6.8348566467237599E-3</v>
      </c>
      <c r="P159" s="16">
        <v>5.17751478357391E-3</v>
      </c>
      <c r="Q159" s="16">
        <v>5.3700533380359402E-5</v>
      </c>
      <c r="R159" s="16">
        <v>1.1390870948383E-5</v>
      </c>
      <c r="S159" s="16">
        <v>9.5361503134483306E-5</v>
      </c>
      <c r="T159" s="16">
        <v>2.6055057411663601E-6</v>
      </c>
      <c r="U159" s="16">
        <v>9.3957107053571505E-6</v>
      </c>
      <c r="V159" s="16">
        <v>0.72099024769979303</v>
      </c>
    </row>
    <row r="160" spans="1:22" hidden="1" x14ac:dyDescent="0.2">
      <c r="A160" t="s">
        <v>389</v>
      </c>
      <c r="B160">
        <v>2007</v>
      </c>
      <c r="C160">
        <v>138</v>
      </c>
      <c r="D160" t="s">
        <v>264</v>
      </c>
      <c r="E160" s="16">
        <v>1.0538551576084999E-2</v>
      </c>
      <c r="F160" s="16">
        <v>1.6479055128829499E-2</v>
      </c>
      <c r="G160" s="16">
        <v>2.2136401553765701E-4</v>
      </c>
      <c r="H160" s="16">
        <v>2.4026301729288799E-4</v>
      </c>
      <c r="I160" s="16">
        <v>9.8367283861157797E-6</v>
      </c>
      <c r="J160" s="16">
        <v>1.0317805184799099E-5</v>
      </c>
      <c r="K160" s="16">
        <v>8.9608648260276896E-3</v>
      </c>
      <c r="L160" s="16">
        <v>2.2939036768126898E-2</v>
      </c>
      <c r="M160" s="16">
        <v>1.2410832537681301E-2</v>
      </c>
      <c r="N160" s="16">
        <v>8.2639626893906606E-3</v>
      </c>
      <c r="O160" s="16">
        <v>8.4804685225202503E-5</v>
      </c>
      <c r="P160" s="16">
        <v>1.4922050879641999E-4</v>
      </c>
      <c r="Q160" s="16">
        <v>2.52379908788814E-2</v>
      </c>
      <c r="R160" s="16">
        <v>1.0133474411897299E-2</v>
      </c>
      <c r="S160" s="16">
        <v>9.4169084586220504E-6</v>
      </c>
      <c r="T160" s="16">
        <v>2.53424662188304E-5</v>
      </c>
      <c r="U160" s="16">
        <v>5.4838838178239299E-2</v>
      </c>
      <c r="V160" s="16">
        <v>0.82944682686973903</v>
      </c>
    </row>
    <row r="161" spans="1:22" hidden="1" x14ac:dyDescent="0.2">
      <c r="A161" t="s">
        <v>389</v>
      </c>
      <c r="B161">
        <v>2010</v>
      </c>
      <c r="C161">
        <v>139</v>
      </c>
      <c r="D161" t="s">
        <v>265</v>
      </c>
      <c r="E161" s="16">
        <v>3.0904308664932802E-2</v>
      </c>
      <c r="F161" s="16">
        <v>4.6604110540057403E-6</v>
      </c>
      <c r="G161" s="16">
        <v>1.6768711045020299E-2</v>
      </c>
      <c r="H161" s="16">
        <v>1.6044142539770399E-2</v>
      </c>
      <c r="I161" s="16">
        <v>1.00175610628493E-2</v>
      </c>
      <c r="J161" s="16">
        <v>6.2411372276498104E-3</v>
      </c>
      <c r="K161" s="16">
        <v>5.3777316164346095E-4</v>
      </c>
      <c r="L161" s="16">
        <v>1.24461840781239E-2</v>
      </c>
      <c r="M161" s="16">
        <v>3.3168422550176198E-3</v>
      </c>
      <c r="N161" s="16">
        <v>3.0646577117399001E-2</v>
      </c>
      <c r="O161" s="16">
        <v>8.3217337606237493E-3</v>
      </c>
      <c r="P161" s="16">
        <v>2.0353521384520299E-4</v>
      </c>
      <c r="Q161" s="16">
        <v>1.9004217325949801E-5</v>
      </c>
      <c r="R161" s="16">
        <v>4.8148445020099398E-6</v>
      </c>
      <c r="S161" s="16">
        <v>3.21828170083589E-5</v>
      </c>
      <c r="T161" s="16">
        <v>1.11273541014239E-2</v>
      </c>
      <c r="U161" s="16">
        <v>1.8096460349379201E-2</v>
      </c>
      <c r="V161" s="16">
        <v>0.83526701713243001</v>
      </c>
    </row>
    <row r="162" spans="1:22" hidden="1" x14ac:dyDescent="0.2">
      <c r="A162" t="s">
        <v>389</v>
      </c>
      <c r="B162">
        <v>2010</v>
      </c>
      <c r="C162">
        <v>140</v>
      </c>
      <c r="D162" t="s">
        <v>266</v>
      </c>
      <c r="E162" s="16">
        <v>7.5969950089783897E-3</v>
      </c>
      <c r="F162" s="16">
        <v>7.5331695826307602E-6</v>
      </c>
      <c r="G162" s="16">
        <v>9.9656069801398293E-6</v>
      </c>
      <c r="H162" s="16">
        <v>1.0776568869530901E-2</v>
      </c>
      <c r="I162" s="16">
        <v>7.0058810756666199E-4</v>
      </c>
      <c r="J162" s="16">
        <v>1.1183676172275301E-5</v>
      </c>
      <c r="K162" s="16">
        <v>3.29921089187953E-5</v>
      </c>
      <c r="L162" s="16">
        <v>0.206126427347155</v>
      </c>
      <c r="M162" s="16">
        <v>9.2492967421003903E-6</v>
      </c>
      <c r="N162" s="16">
        <v>2.5515696184771001E-2</v>
      </c>
      <c r="O162" s="16">
        <v>5.0107811081727097E-5</v>
      </c>
      <c r="P162" s="16">
        <v>4.2176710068705797E-3</v>
      </c>
      <c r="Q162" s="16">
        <v>9.8119029647730296E-6</v>
      </c>
      <c r="R162" s="16">
        <v>7.7827984972403704E-6</v>
      </c>
      <c r="S162" s="16">
        <v>1.0207176125049001E-5</v>
      </c>
      <c r="T162" s="16">
        <v>3.2016503585200102E-4</v>
      </c>
      <c r="U162" s="16">
        <v>9.5989994717114308E-3</v>
      </c>
      <c r="V162" s="16">
        <v>0.73499805542049801</v>
      </c>
    </row>
    <row r="163" spans="1:22" hidden="1" x14ac:dyDescent="0.2">
      <c r="A163" t="s">
        <v>389</v>
      </c>
      <c r="B163">
        <v>2008</v>
      </c>
      <c r="C163">
        <v>141</v>
      </c>
      <c r="D163" t="s">
        <v>267</v>
      </c>
      <c r="E163" s="16">
        <v>1.74892556157604E-4</v>
      </c>
      <c r="F163" s="16">
        <v>5.4397108430623598E-5</v>
      </c>
      <c r="G163" s="16">
        <v>2.8690775068381202E-2</v>
      </c>
      <c r="H163" s="16">
        <v>9.9753767287736102E-3</v>
      </c>
      <c r="I163" s="16">
        <v>3.00312705635512E-4</v>
      </c>
      <c r="J163" s="16">
        <v>3.8128696551070898E-4</v>
      </c>
      <c r="K163" s="16">
        <v>1.43080769111261E-4</v>
      </c>
      <c r="L163" s="16">
        <v>4.1079308990126899E-2</v>
      </c>
      <c r="M163" s="16">
        <v>2.4169976966495399E-3</v>
      </c>
      <c r="N163" s="16">
        <v>1.9932119824309001E-2</v>
      </c>
      <c r="O163" s="16">
        <v>1.58641346917227E-5</v>
      </c>
      <c r="P163" s="16">
        <v>2.0143633334401299E-2</v>
      </c>
      <c r="Q163" s="16">
        <v>1.77825869768356E-3</v>
      </c>
      <c r="R163" s="16">
        <v>1.48861293543254E-5</v>
      </c>
      <c r="S163" s="16">
        <v>8.1929209451589403E-4</v>
      </c>
      <c r="T163" s="16">
        <v>1.2551807047975201E-5</v>
      </c>
      <c r="U163" s="16">
        <v>2.27586988830599E-2</v>
      </c>
      <c r="V163" s="16">
        <v>0.85130826650615898</v>
      </c>
    </row>
    <row r="164" spans="1:22" hidden="1" x14ac:dyDescent="0.2">
      <c r="A164" t="s">
        <v>389</v>
      </c>
      <c r="B164">
        <v>2008</v>
      </c>
      <c r="C164">
        <v>142</v>
      </c>
      <c r="D164" t="s">
        <v>268</v>
      </c>
      <c r="E164" s="16">
        <v>0.12027868321633201</v>
      </c>
      <c r="F164" s="16">
        <v>2.2909560232707401E-2</v>
      </c>
      <c r="G164" s="16">
        <v>1.7972090648588901E-2</v>
      </c>
      <c r="H164" s="16">
        <v>6.8741042517665397E-6</v>
      </c>
      <c r="I164" s="16">
        <v>2.1466188169630501E-2</v>
      </c>
      <c r="J164" s="16">
        <v>2.91436555237389E-3</v>
      </c>
      <c r="K164" s="16">
        <v>2.6470091150331801E-4</v>
      </c>
      <c r="L164" s="16">
        <v>1.7532422450375298E-2</v>
      </c>
      <c r="M164" s="16">
        <v>2.1720606360586699E-5</v>
      </c>
      <c r="N164" s="16">
        <v>1.6947659010521601E-2</v>
      </c>
      <c r="O164" s="16">
        <v>2.3249987936618099E-3</v>
      </c>
      <c r="P164" s="16">
        <v>5.1761893516549997E-3</v>
      </c>
      <c r="Q164" s="16">
        <v>7.0672330962609798E-6</v>
      </c>
      <c r="R164" s="16">
        <v>1.1101594423470799E-4</v>
      </c>
      <c r="S164" s="16">
        <v>7.3519370492449898E-6</v>
      </c>
      <c r="T164" s="16">
        <v>1.9144210379361499E-2</v>
      </c>
      <c r="U164" s="16">
        <v>7.7279292781534602E-5</v>
      </c>
      <c r="V164" s="16">
        <v>0.75283762216551398</v>
      </c>
    </row>
    <row r="165" spans="1:22" hidden="1" x14ac:dyDescent="0.2">
      <c r="A165" t="s">
        <v>389</v>
      </c>
      <c r="B165">
        <v>2009</v>
      </c>
      <c r="C165">
        <v>143</v>
      </c>
      <c r="D165" t="s">
        <v>269</v>
      </c>
      <c r="E165" s="16">
        <v>6.8930593252638395E-2</v>
      </c>
      <c r="F165" s="16">
        <v>1.38801562589145E-2</v>
      </c>
      <c r="G165" s="16">
        <v>4.8939134191120698E-2</v>
      </c>
      <c r="H165" s="16">
        <v>1.53241325840491E-2</v>
      </c>
      <c r="I165" s="16">
        <v>3.1125405660613899E-2</v>
      </c>
      <c r="J165" s="16">
        <v>7.2632501457935896E-3</v>
      </c>
      <c r="K165" s="16">
        <v>2.3783074824475499E-5</v>
      </c>
      <c r="L165" s="16">
        <v>1.5934002768397602E-2</v>
      </c>
      <c r="M165" s="16">
        <v>6.3535331195794696E-4</v>
      </c>
      <c r="N165" s="16">
        <v>1.7668917080351398E-2</v>
      </c>
      <c r="O165" s="16">
        <v>1.53862875185452E-3</v>
      </c>
      <c r="P165" s="16">
        <v>3.8663965108308398E-2</v>
      </c>
      <c r="Q165" s="16">
        <v>1.9309236532829399E-5</v>
      </c>
      <c r="R165" s="16">
        <v>5.0903708122479398E-4</v>
      </c>
      <c r="S165" s="16">
        <v>2.0087110404416799E-5</v>
      </c>
      <c r="T165" s="16">
        <v>1.2914336855963E-5</v>
      </c>
      <c r="U165" s="16">
        <v>5.4269558359624699E-6</v>
      </c>
      <c r="V165" s="16">
        <v>0.73950590309032105</v>
      </c>
    </row>
    <row r="166" spans="1:22" hidden="1" x14ac:dyDescent="0.2">
      <c r="A166" t="s">
        <v>389</v>
      </c>
      <c r="B166">
        <v>2009</v>
      </c>
      <c r="C166">
        <v>144</v>
      </c>
      <c r="D166" t="s">
        <v>270</v>
      </c>
      <c r="E166" s="16">
        <v>3.4105543871326902E-2</v>
      </c>
      <c r="F166" s="16">
        <v>2.2904252629219999E-2</v>
      </c>
      <c r="G166" s="16">
        <v>2.9667176365767801E-2</v>
      </c>
      <c r="H166" s="16">
        <v>1.39014448470768E-2</v>
      </c>
      <c r="I166" s="16">
        <v>6.5404717862750802E-4</v>
      </c>
      <c r="J166" s="16">
        <v>1.78956198319349E-3</v>
      </c>
      <c r="K166" s="16">
        <v>6.60161274318355E-3</v>
      </c>
      <c r="L166" s="16">
        <v>2.0509101646788298E-2</v>
      </c>
      <c r="M166" s="16">
        <v>9.2628126216321299E-3</v>
      </c>
      <c r="N166" s="16">
        <v>6.0371837897557302E-5</v>
      </c>
      <c r="O166" s="16">
        <v>3.4459445192211698E-5</v>
      </c>
      <c r="P166" s="16">
        <v>7.5923878086904999E-3</v>
      </c>
      <c r="Q166" s="16">
        <v>7.4377687243699503E-3</v>
      </c>
      <c r="R166" s="16">
        <v>3.0524504366303998E-4</v>
      </c>
      <c r="S166" s="16">
        <v>1.54169236348587E-3</v>
      </c>
      <c r="T166" s="16">
        <v>7.7441063978929094E-6</v>
      </c>
      <c r="U166" s="16">
        <v>3.2542842794869302E-6</v>
      </c>
      <c r="V166" s="16">
        <v>0.84362152249920597</v>
      </c>
    </row>
    <row r="167" spans="1:22" hidden="1" x14ac:dyDescent="0.2">
      <c r="A167" t="s">
        <v>389</v>
      </c>
      <c r="B167">
        <v>2011</v>
      </c>
      <c r="C167">
        <v>145</v>
      </c>
      <c r="D167" t="s">
        <v>271</v>
      </c>
      <c r="E167" s="16">
        <v>3.0847436281623401E-2</v>
      </c>
      <c r="F167" s="16">
        <v>3.0252384764019001E-3</v>
      </c>
      <c r="G167" s="16">
        <v>6.7904960656746796E-6</v>
      </c>
      <c r="H167" s="16">
        <v>2.0420706248104301E-2</v>
      </c>
      <c r="I167" s="16">
        <v>3.7765545656027598E-4</v>
      </c>
      <c r="J167" s="16">
        <v>7.6204800368867699E-6</v>
      </c>
      <c r="K167" s="16">
        <v>6.5217937080445096E-5</v>
      </c>
      <c r="L167" s="16">
        <v>0.102188964200685</v>
      </c>
      <c r="M167" s="16">
        <v>3.1970957409126601E-4</v>
      </c>
      <c r="N167" s="16">
        <v>8.1193069940200494E-2</v>
      </c>
      <c r="O167" s="16">
        <v>5.6515572672830398E-6</v>
      </c>
      <c r="P167" s="16">
        <v>1.7484753756170999E-3</v>
      </c>
      <c r="Q167" s="16">
        <v>2.09315435200332E-5</v>
      </c>
      <c r="R167" s="16">
        <v>5.3031453759686602E-6</v>
      </c>
      <c r="S167" s="16">
        <v>6.9550996198147797E-6</v>
      </c>
      <c r="T167" s="16">
        <v>2.7514137500114598E-4</v>
      </c>
      <c r="U167" s="16">
        <v>1.21962670149254E-2</v>
      </c>
      <c r="V167" s="16">
        <v>0.74728886579782206</v>
      </c>
    </row>
    <row r="168" spans="1:22" hidden="1" x14ac:dyDescent="0.2">
      <c r="A168" t="s">
        <v>389</v>
      </c>
      <c r="B168">
        <v>2010</v>
      </c>
      <c r="C168">
        <v>146</v>
      </c>
      <c r="D168" t="s">
        <v>272</v>
      </c>
      <c r="E168" s="16">
        <v>6.8559149838835404E-2</v>
      </c>
      <c r="F168" s="16">
        <v>4.5397140213408599E-2</v>
      </c>
      <c r="G168" s="16">
        <v>2.4210013829533E-2</v>
      </c>
      <c r="H168" s="16">
        <v>2.2625714152484E-5</v>
      </c>
      <c r="I168" s="16">
        <v>2.87541713189317E-4</v>
      </c>
      <c r="J168" s="16">
        <v>8.3098047563439101E-6</v>
      </c>
      <c r="K168" s="16">
        <v>4.0048529260579299E-5</v>
      </c>
      <c r="L168" s="16">
        <v>7.1447088803645295E-2</v>
      </c>
      <c r="M168" s="16">
        <v>8.1779715914318402E-3</v>
      </c>
      <c r="N168" s="16">
        <v>3.13243123258201E-2</v>
      </c>
      <c r="O168" s="16">
        <v>3.1975976322416701E-2</v>
      </c>
      <c r="P168" s="16">
        <v>2.6522886011292302E-3</v>
      </c>
      <c r="Q168" s="16">
        <v>7.2905363736821898E-6</v>
      </c>
      <c r="R168" s="16">
        <v>5.7828512712449696E-6</v>
      </c>
      <c r="S168" s="16">
        <v>7.5842361139750503E-6</v>
      </c>
      <c r="T168" s="16">
        <v>4.8760313454292196E-6</v>
      </c>
      <c r="U168" s="16">
        <v>2.04904108213613E-6</v>
      </c>
      <c r="V168" s="16">
        <v>0.71586995001623399</v>
      </c>
    </row>
    <row r="169" spans="1:22" hidden="1" x14ac:dyDescent="0.2">
      <c r="A169" t="s">
        <v>389</v>
      </c>
      <c r="B169">
        <v>2007</v>
      </c>
      <c r="C169">
        <v>147</v>
      </c>
      <c r="D169" t="s">
        <v>273</v>
      </c>
      <c r="E169" s="16">
        <v>3.45320704640001E-2</v>
      </c>
      <c r="F169" s="16">
        <v>1.55582478070008E-2</v>
      </c>
      <c r="G169" s="16">
        <v>1.20820362315748E-2</v>
      </c>
      <c r="H169" s="16">
        <v>1.0453478035731599E-3</v>
      </c>
      <c r="I169" s="16">
        <v>2.31323674879579E-4</v>
      </c>
      <c r="J169" s="16">
        <v>9.6088597164380301E-5</v>
      </c>
      <c r="K169" s="16">
        <v>9.94286976262367E-4</v>
      </c>
      <c r="L169" s="16">
        <v>2.2840991173821299E-2</v>
      </c>
      <c r="M169" s="16">
        <v>8.00371328860266E-3</v>
      </c>
      <c r="N169" s="16">
        <v>6.09283814509088E-2</v>
      </c>
      <c r="O169" s="16">
        <v>6.5149052075805605E-5</v>
      </c>
      <c r="P169" s="16">
        <v>6.6253908944135503E-3</v>
      </c>
      <c r="Q169" s="16">
        <v>2.0303549140728301E-4</v>
      </c>
      <c r="R169" s="16">
        <v>3.09127738289499E-4</v>
      </c>
      <c r="S169" s="16">
        <v>4.9333236871663801E-3</v>
      </c>
      <c r="T169" s="16">
        <v>6.3534293559467506E-2</v>
      </c>
      <c r="U169" s="16">
        <v>3.0768089055254898E-5</v>
      </c>
      <c r="V169" s="16">
        <v>0.76798642402033601</v>
      </c>
    </row>
    <row r="170" spans="1:22" hidden="1" x14ac:dyDescent="0.2">
      <c r="A170" t="s">
        <v>389</v>
      </c>
      <c r="B170">
        <v>2007</v>
      </c>
      <c r="C170">
        <v>148</v>
      </c>
      <c r="D170" t="s">
        <v>274</v>
      </c>
      <c r="E170" s="16">
        <v>1.54808086411792E-2</v>
      </c>
      <c r="F170" s="16">
        <v>1.13751158580129E-5</v>
      </c>
      <c r="G170" s="16">
        <v>7.8186942749899996E-5</v>
      </c>
      <c r="H170" s="16">
        <v>3.9324415054825703E-4</v>
      </c>
      <c r="I170" s="16">
        <v>1.37803664285732E-2</v>
      </c>
      <c r="J170" s="16">
        <v>1.4316506884972399E-4</v>
      </c>
      <c r="K170" s="16">
        <v>3.3394298054134901E-4</v>
      </c>
      <c r="L170" s="16">
        <v>0.182259076786464</v>
      </c>
      <c r="M170" s="16">
        <v>5.0650734189041802E-3</v>
      </c>
      <c r="N170" s="16">
        <v>1.10318387073819E-2</v>
      </c>
      <c r="O170" s="16">
        <v>2.22238344417954E-3</v>
      </c>
      <c r="P170" s="16">
        <v>9.3875993314674895E-4</v>
      </c>
      <c r="Q170" s="16">
        <v>1.48160122757912E-5</v>
      </c>
      <c r="R170" s="16">
        <v>1.17520565061754E-5</v>
      </c>
      <c r="S170" s="16">
        <v>1.54128763108276E-5</v>
      </c>
      <c r="T170" s="16">
        <v>5.7815872536249105E-4</v>
      </c>
      <c r="U170" s="16">
        <v>1.3044178667974001E-4</v>
      </c>
      <c r="V170" s="16">
        <v>0.76751119692448899</v>
      </c>
    </row>
    <row r="171" spans="1:22" hidden="1" x14ac:dyDescent="0.2">
      <c r="A171" t="s">
        <v>389</v>
      </c>
      <c r="B171">
        <v>2006</v>
      </c>
      <c r="C171">
        <v>149</v>
      </c>
      <c r="D171" t="s">
        <v>275</v>
      </c>
      <c r="E171" s="16">
        <v>1.30380604420481E-2</v>
      </c>
      <c r="F171" s="16">
        <v>1.9020202415308599E-3</v>
      </c>
      <c r="G171" s="16">
        <v>2.14028276341357E-5</v>
      </c>
      <c r="H171" s="16">
        <v>1.54215356535799E-2</v>
      </c>
      <c r="I171" s="16">
        <v>4.2700782744635799E-4</v>
      </c>
      <c r="J171" s="16">
        <v>2.4018837378216598E-5</v>
      </c>
      <c r="K171" s="16">
        <v>2.5955149967220399E-5</v>
      </c>
      <c r="L171" s="16">
        <v>8.6940863080128897E-2</v>
      </c>
      <c r="M171" s="16">
        <v>1.2008428155533501E-2</v>
      </c>
      <c r="N171" s="16">
        <v>7.8192690609716495E-2</v>
      </c>
      <c r="O171" s="16">
        <v>1.7813029399655199E-5</v>
      </c>
      <c r="P171" s="16">
        <v>1.7842023002433999E-3</v>
      </c>
      <c r="Q171" s="16">
        <v>2.1072722247265999E-5</v>
      </c>
      <c r="R171" s="16">
        <v>1.51417840190761E-4</v>
      </c>
      <c r="S171" s="16">
        <v>1.5662460146395301E-4</v>
      </c>
      <c r="T171" s="16">
        <v>8.2231156451620304E-4</v>
      </c>
      <c r="U171" s="16">
        <v>1.12844728555043E-3</v>
      </c>
      <c r="V171" s="16">
        <v>0.78791612783142495</v>
      </c>
    </row>
    <row r="172" spans="1:22" hidden="1" x14ac:dyDescent="0.2">
      <c r="A172" t="s">
        <v>389</v>
      </c>
      <c r="B172">
        <v>2006</v>
      </c>
      <c r="C172">
        <v>150</v>
      </c>
      <c r="D172" t="s">
        <v>276</v>
      </c>
      <c r="E172" s="16">
        <v>7.5274659538753403E-5</v>
      </c>
      <c r="F172" s="16">
        <v>1.44093961309389E-2</v>
      </c>
      <c r="G172" s="16">
        <v>7.8544003495235499E-5</v>
      </c>
      <c r="H172" s="16">
        <v>9.6871213595770694E-3</v>
      </c>
      <c r="I172" s="16">
        <v>4.7887118556730301E-5</v>
      </c>
      <c r="J172" s="16">
        <v>1.7553245714317799E-4</v>
      </c>
      <c r="K172" s="16">
        <v>5.0045722594558902E-5</v>
      </c>
      <c r="L172" s="16">
        <v>0.13596501750141701</v>
      </c>
      <c r="M172" s="16">
        <v>2.3418658388213599E-2</v>
      </c>
      <c r="N172" s="16">
        <v>1.3492451138175401E-2</v>
      </c>
      <c r="O172" s="16">
        <v>1.2581350844220601E-5</v>
      </c>
      <c r="P172" s="16">
        <v>8.30059949649062E-3</v>
      </c>
      <c r="Q172" s="16">
        <v>1.73451614673414E-4</v>
      </c>
      <c r="R172" s="16">
        <v>1.18057252890659E-5</v>
      </c>
      <c r="S172" s="16">
        <v>4.7196851421953699E-5</v>
      </c>
      <c r="T172" s="16">
        <v>4.1668035268065698E-5</v>
      </c>
      <c r="U172" s="16">
        <v>7.9642937815279698E-3</v>
      </c>
      <c r="V172" s="16">
        <v>0.78604847466483396</v>
      </c>
    </row>
    <row r="173" spans="1:22" hidden="1" x14ac:dyDescent="0.2">
      <c r="A173" t="s">
        <v>389</v>
      </c>
      <c r="B173">
        <v>2010</v>
      </c>
      <c r="C173">
        <v>151</v>
      </c>
      <c r="D173" t="s">
        <v>277</v>
      </c>
      <c r="E173" s="16">
        <v>6.1856096325387799E-2</v>
      </c>
      <c r="F173" s="16">
        <v>9.5528420745541093E-5</v>
      </c>
      <c r="G173" s="16">
        <v>2.5143744236737399E-4</v>
      </c>
      <c r="H173" s="16">
        <v>6.8916692520279703E-4</v>
      </c>
      <c r="I173" s="16">
        <v>1.1973255927790199E-2</v>
      </c>
      <c r="J173" s="16">
        <v>2.5271387419627202E-4</v>
      </c>
      <c r="K173" s="16">
        <v>8.8856378457301405E-3</v>
      </c>
      <c r="L173" s="16">
        <v>5.1819907620275399E-2</v>
      </c>
      <c r="M173" s="16">
        <v>1.0109546285948399E-2</v>
      </c>
      <c r="N173" s="16">
        <v>4.5251003944086897E-2</v>
      </c>
      <c r="O173" s="16">
        <v>8.6915263776253898E-6</v>
      </c>
      <c r="P173" s="16">
        <v>4.5430436943769202E-4</v>
      </c>
      <c r="Q173" s="16">
        <v>5.1417929310634705E-4</v>
      </c>
      <c r="R173" s="16">
        <v>3.00642805598814E-5</v>
      </c>
      <c r="S173" s="16">
        <v>1.0696243344216101E-5</v>
      </c>
      <c r="T173" s="16">
        <v>1.0413450682908099E-2</v>
      </c>
      <c r="U173" s="16">
        <v>2.88981536274149E-6</v>
      </c>
      <c r="V173" s="16">
        <v>0.79738142917717203</v>
      </c>
    </row>
    <row r="174" spans="1:22" hidden="1" x14ac:dyDescent="0.2">
      <c r="A174" t="s">
        <v>389</v>
      </c>
      <c r="B174">
        <v>2007</v>
      </c>
      <c r="C174">
        <v>152</v>
      </c>
      <c r="D174" t="s">
        <v>278</v>
      </c>
      <c r="E174" s="16">
        <v>5.3347685651774102E-4</v>
      </c>
      <c r="F174" s="16">
        <v>1.7280955768833901E-4</v>
      </c>
      <c r="G174" s="16">
        <v>1.9566586009768201E-2</v>
      </c>
      <c r="H174" s="16">
        <v>1.3342941023290301E-2</v>
      </c>
      <c r="I174" s="16">
        <v>4.8906543393655195E-4</v>
      </c>
      <c r="J174" s="16">
        <v>1.9817167945714999E-3</v>
      </c>
      <c r="K174" s="16">
        <v>9.0397786583316301E-4</v>
      </c>
      <c r="L174" s="16">
        <v>3.3698736973498601E-2</v>
      </c>
      <c r="M174" s="16">
        <v>2.9540622559790001E-3</v>
      </c>
      <c r="N174" s="16">
        <v>1.11825399325892E-2</v>
      </c>
      <c r="O174" s="16">
        <v>2.0401820278484998E-5</v>
      </c>
      <c r="P174" s="16">
        <v>1.1968818617707299E-2</v>
      </c>
      <c r="Q174" s="16">
        <v>1.4474983731215699E-2</v>
      </c>
      <c r="R174" s="16">
        <v>4.3055612838114899E-4</v>
      </c>
      <c r="S174" s="16">
        <v>2.8224007391830698E-4</v>
      </c>
      <c r="T174" s="16">
        <v>1.6142053540217499E-5</v>
      </c>
      <c r="U174" s="16">
        <v>2.2583019927702699E-2</v>
      </c>
      <c r="V174" s="16">
        <v>0.86539792494358403</v>
      </c>
    </row>
    <row r="175" spans="1:22" hidden="1" x14ac:dyDescent="0.2">
      <c r="A175" t="s">
        <v>389</v>
      </c>
      <c r="B175">
        <v>2007</v>
      </c>
      <c r="C175">
        <v>153</v>
      </c>
      <c r="D175" t="s">
        <v>279</v>
      </c>
      <c r="E175" s="16">
        <v>7.6694669009197197E-3</v>
      </c>
      <c r="F175" s="16">
        <v>5.4681685571588701E-6</v>
      </c>
      <c r="G175" s="16">
        <v>7.9441964343915303E-3</v>
      </c>
      <c r="H175" s="16">
        <v>8.2642280409677402E-4</v>
      </c>
      <c r="I175" s="16">
        <v>7.7394854619661705E-6</v>
      </c>
      <c r="J175" s="16">
        <v>1.1434885124839E-4</v>
      </c>
      <c r="K175" s="16">
        <v>8.46516213763081E-5</v>
      </c>
      <c r="L175" s="16">
        <v>2.0355039041638399E-2</v>
      </c>
      <c r="M175" s="16">
        <v>9.7796741984671701E-4</v>
      </c>
      <c r="N175" s="16">
        <v>1.4408652732500599E-2</v>
      </c>
      <c r="O175" s="16">
        <v>6.02052737609921E-6</v>
      </c>
      <c r="P175" s="16">
        <v>4.8826186348526601E-3</v>
      </c>
      <c r="Q175" s="16">
        <v>1.7186169433812602E-2</v>
      </c>
      <c r="R175" s="16">
        <v>1.7258357296372001E-4</v>
      </c>
      <c r="S175" s="16">
        <v>5.2936683577393803E-5</v>
      </c>
      <c r="T175" s="16">
        <v>6.5466827535908098E-5</v>
      </c>
      <c r="U175" s="16">
        <v>9.1952396504667494E-2</v>
      </c>
      <c r="V175" s="16">
        <v>0.83328785435517605</v>
      </c>
    </row>
    <row r="176" spans="1:22" hidden="1" x14ac:dyDescent="0.2">
      <c r="A176" t="s">
        <v>389</v>
      </c>
      <c r="B176">
        <v>2012</v>
      </c>
      <c r="C176">
        <v>154</v>
      </c>
      <c r="D176" t="s">
        <v>280</v>
      </c>
      <c r="E176" s="16">
        <v>2.5043944975672999E-2</v>
      </c>
      <c r="F176" s="16">
        <v>2.7822991400244201E-2</v>
      </c>
      <c r="G176" s="16">
        <v>1.9267521589981401E-5</v>
      </c>
      <c r="H176" s="16">
        <v>8.0696069236701994E-3</v>
      </c>
      <c r="I176" s="16">
        <v>1.2408611010620901E-4</v>
      </c>
      <c r="J176" s="16">
        <v>6.9797411381432403E-6</v>
      </c>
      <c r="K176" s="16">
        <v>7.64060978530497E-3</v>
      </c>
      <c r="L176" s="16">
        <v>5.37482702187254E-2</v>
      </c>
      <c r="M176" s="16">
        <v>2.0360618793275598E-2</v>
      </c>
      <c r="N176" s="16">
        <v>3.0890397377026198E-2</v>
      </c>
      <c r="O176" s="16">
        <v>5.1763677041457098E-6</v>
      </c>
      <c r="P176" s="16">
        <v>3.35807610893233E-4</v>
      </c>
      <c r="Q176" s="16">
        <v>8.87874892659434E-3</v>
      </c>
      <c r="R176" s="16">
        <v>4.8572506932679104E-6</v>
      </c>
      <c r="S176" s="16">
        <v>1.8904200424981599E-4</v>
      </c>
      <c r="T176" s="16">
        <v>6.4344651742785197E-4</v>
      </c>
      <c r="U176" s="16">
        <v>1.55418633437324E-2</v>
      </c>
      <c r="V176" s="16">
        <v>0.80067428513195005</v>
      </c>
    </row>
    <row r="177" spans="1:22" hidden="1" x14ac:dyDescent="0.2">
      <c r="A177" t="s">
        <v>389</v>
      </c>
      <c r="B177">
        <v>2012</v>
      </c>
      <c r="C177">
        <v>155</v>
      </c>
      <c r="D177" t="s">
        <v>281</v>
      </c>
      <c r="E177" s="16">
        <v>4.81347634706219E-2</v>
      </c>
      <c r="F177" s="16">
        <v>1.3150015823957801E-2</v>
      </c>
      <c r="G177" s="16">
        <v>8.5224389533818199E-3</v>
      </c>
      <c r="H177" s="16">
        <v>1.19685615276046E-2</v>
      </c>
      <c r="I177" s="16">
        <v>3.7486536695638298E-2</v>
      </c>
      <c r="J177" s="16">
        <v>4.24661517933516E-3</v>
      </c>
      <c r="K177" s="16">
        <v>1.15813199236298E-4</v>
      </c>
      <c r="L177" s="16">
        <v>8.5705774861319296E-4</v>
      </c>
      <c r="M177" s="16">
        <v>9.1853485353983396E-6</v>
      </c>
      <c r="N177" s="16">
        <v>2.8121432562841098E-2</v>
      </c>
      <c r="O177" s="16">
        <v>8.2367771010102808E-6</v>
      </c>
      <c r="P177" s="16">
        <v>7.7575645663175799E-5</v>
      </c>
      <c r="Q177" s="16">
        <v>9.7440649856891002E-6</v>
      </c>
      <c r="R177" s="16">
        <v>6.9288482883055795E-4</v>
      </c>
      <c r="S177" s="16">
        <v>4.7024159902568701E-3</v>
      </c>
      <c r="T177" s="16">
        <v>1.2110936821239E-2</v>
      </c>
      <c r="U177" s="16">
        <v>2.6848390142862999E-2</v>
      </c>
      <c r="V177" s="16">
        <v>0.80293739521929397</v>
      </c>
    </row>
    <row r="178" spans="1:22" hidden="1" x14ac:dyDescent="0.2">
      <c r="A178" t="s">
        <v>389</v>
      </c>
      <c r="B178">
        <v>2006</v>
      </c>
      <c r="C178">
        <v>156</v>
      </c>
      <c r="D178" t="s">
        <v>282</v>
      </c>
      <c r="E178" s="16">
        <v>4.1715475909172801E-2</v>
      </c>
      <c r="F178" s="16">
        <v>1.0242685011034099E-4</v>
      </c>
      <c r="G178" s="16">
        <v>3.9209576305183997E-3</v>
      </c>
      <c r="H178" s="16">
        <v>7.3513355719557503E-6</v>
      </c>
      <c r="I178" s="16">
        <v>9.1553067439175007E-3</v>
      </c>
      <c r="J178" s="16">
        <v>7.3030670256048305E-5</v>
      </c>
      <c r="K178" s="16">
        <v>1.0895639036429801E-2</v>
      </c>
      <c r="L178" s="16">
        <v>3.5175721594743199E-2</v>
      </c>
      <c r="M178" s="16">
        <v>7.4471903129285401E-3</v>
      </c>
      <c r="N178" s="16">
        <v>1.36312151840509E-2</v>
      </c>
      <c r="O178" s="16">
        <v>2.26095415646608E-3</v>
      </c>
      <c r="P178" s="16">
        <v>1.0103089336632499E-3</v>
      </c>
      <c r="Q178" s="16">
        <v>1.0865284540608399E-3</v>
      </c>
      <c r="R178" s="16">
        <v>5.9949020415994902E-6</v>
      </c>
      <c r="S178" s="16">
        <v>2.39663802111834E-5</v>
      </c>
      <c r="T178" s="16">
        <v>2.34014041744092E-3</v>
      </c>
      <c r="U178" s="16">
        <v>4.8394759971421002E-2</v>
      </c>
      <c r="V178" s="16">
        <v>0.82275303151699497</v>
      </c>
    </row>
    <row r="179" spans="1:22" hidden="1" x14ac:dyDescent="0.2">
      <c r="A179" t="s">
        <v>389</v>
      </c>
      <c r="B179">
        <v>2006</v>
      </c>
      <c r="C179">
        <v>157</v>
      </c>
      <c r="D179" t="s">
        <v>283</v>
      </c>
      <c r="E179" s="16">
        <v>5.4949977757696201E-2</v>
      </c>
      <c r="F179" s="16">
        <v>6.7302938722965298E-4</v>
      </c>
      <c r="G179" s="16">
        <v>2.9507962867574501E-2</v>
      </c>
      <c r="H179" s="16">
        <v>3.01539518918988E-2</v>
      </c>
      <c r="I179" s="16">
        <v>9.4119419001958502E-3</v>
      </c>
      <c r="J179" s="16">
        <v>1.6717707712556501E-4</v>
      </c>
      <c r="K179" s="16">
        <v>3.0513357360729E-4</v>
      </c>
      <c r="L179" s="16">
        <v>8.2037511308806405E-2</v>
      </c>
      <c r="M179" s="16">
        <v>8.6655680136885908E-6</v>
      </c>
      <c r="N179" s="16">
        <v>4.9995803508219999E-2</v>
      </c>
      <c r="O179" s="16">
        <v>9.8714073397292894E-4</v>
      </c>
      <c r="P179" s="16">
        <v>1.44235912898255E-5</v>
      </c>
      <c r="Q179" s="16">
        <v>2.87800690089746E-5</v>
      </c>
      <c r="R179" s="16">
        <v>4.9697665117838096E-4</v>
      </c>
      <c r="S179" s="16">
        <v>4.8737797432943203E-5</v>
      </c>
      <c r="T179" s="16">
        <v>2.4119702263573599E-4</v>
      </c>
      <c r="U179" s="16">
        <v>1.59282854014436E-4</v>
      </c>
      <c r="V179" s="16">
        <v>0.74081230644009799</v>
      </c>
    </row>
    <row r="180" spans="1:22" hidden="1" x14ac:dyDescent="0.2">
      <c r="A180" t="s">
        <v>389</v>
      </c>
      <c r="B180">
        <v>2005</v>
      </c>
      <c r="C180">
        <v>158</v>
      </c>
      <c r="D180" t="s">
        <v>284</v>
      </c>
      <c r="E180" s="16">
        <v>7.8617602458320203E-3</v>
      </c>
      <c r="F180" s="16">
        <v>1.9271861165367301E-2</v>
      </c>
      <c r="G180" s="16">
        <v>4.1396752660960399E-2</v>
      </c>
      <c r="H180" s="16">
        <v>3.6690727123840798E-2</v>
      </c>
      <c r="I180" s="16">
        <v>3.54276081990124E-3</v>
      </c>
      <c r="J180" s="16">
        <v>1.5431605505351301E-3</v>
      </c>
      <c r="K180" s="16">
        <v>3.1260935113660397E-5</v>
      </c>
      <c r="L180" s="16">
        <v>4.3711518452377002E-2</v>
      </c>
      <c r="M180" s="16">
        <v>1.6085597649737798E-2</v>
      </c>
      <c r="N180" s="16">
        <v>3.6473895341528999E-2</v>
      </c>
      <c r="O180" s="16">
        <v>1.8369350801958101E-4</v>
      </c>
      <c r="P180" s="16">
        <v>5.5559526706777402E-3</v>
      </c>
      <c r="Q180" s="16">
        <v>6.7433690017569797E-4</v>
      </c>
      <c r="R180" s="16">
        <v>1.8237086987484301E-4</v>
      </c>
      <c r="S180" s="16">
        <v>1.88642003985767E-4</v>
      </c>
      <c r="T180" s="16">
        <v>1.6974854995399801E-5</v>
      </c>
      <c r="U180" s="16">
        <v>7.1332960731441197E-6</v>
      </c>
      <c r="V180" s="16">
        <v>0.78658160095100405</v>
      </c>
    </row>
    <row r="181" spans="1:22" hidden="1" x14ac:dyDescent="0.2">
      <c r="A181" t="s">
        <v>389</v>
      </c>
      <c r="B181">
        <v>2013</v>
      </c>
      <c r="C181">
        <v>159</v>
      </c>
      <c r="D181" t="s">
        <v>285</v>
      </c>
      <c r="E181" s="16">
        <v>5.9826130908068199E-3</v>
      </c>
      <c r="F181" s="16">
        <v>2.75049267876992E-5</v>
      </c>
      <c r="G181" s="16">
        <v>3.1486227724747497E-2</v>
      </c>
      <c r="H181" s="16">
        <v>1.11180547590971E-4</v>
      </c>
      <c r="I181" s="16">
        <v>1.91598800691195E-4</v>
      </c>
      <c r="J181" s="16">
        <v>4.0833568255919303E-5</v>
      </c>
      <c r="K181" s="16">
        <v>1.2045999103426001E-4</v>
      </c>
      <c r="L181" s="16">
        <v>3.4906234257889697E-2</v>
      </c>
      <c r="M181" s="16">
        <v>7.9711647729089296E-4</v>
      </c>
      <c r="N181" s="16">
        <v>0.100032404497318</v>
      </c>
      <c r="O181" s="16">
        <v>3.02832955809589E-5</v>
      </c>
      <c r="P181" s="16">
        <v>2.0887968366450701E-4</v>
      </c>
      <c r="Q181" s="16">
        <v>2.7363599914577999E-2</v>
      </c>
      <c r="R181" s="16">
        <v>4.8642376693685998E-4</v>
      </c>
      <c r="S181" s="16">
        <v>3.72681948745645E-5</v>
      </c>
      <c r="T181" s="16">
        <v>7.1097144301012502E-4</v>
      </c>
      <c r="U181" s="16">
        <v>1.00687875756302E-5</v>
      </c>
      <c r="V181" s="16">
        <v>0.79745633103136704</v>
      </c>
    </row>
    <row r="182" spans="1:22" hidden="1" x14ac:dyDescent="0.2">
      <c r="A182" t="s">
        <v>389</v>
      </c>
      <c r="B182">
        <v>2013</v>
      </c>
      <c r="C182">
        <v>160</v>
      </c>
      <c r="D182" t="s">
        <v>286</v>
      </c>
      <c r="E182" s="16">
        <v>3.4549179991649699E-2</v>
      </c>
      <c r="F182" s="16">
        <v>1.3051322961001701E-3</v>
      </c>
      <c r="G182" s="16">
        <v>1.01463080867388E-2</v>
      </c>
      <c r="H182" s="16">
        <v>2.29902784892233E-4</v>
      </c>
      <c r="I182" s="16">
        <v>1.3884764599253301E-2</v>
      </c>
      <c r="J182" s="16">
        <v>8.9383254457403097E-3</v>
      </c>
      <c r="K182" s="16">
        <v>1.2709426257356201E-5</v>
      </c>
      <c r="L182" s="16">
        <v>6.3382897893154398E-3</v>
      </c>
      <c r="M182" s="16">
        <v>5.5063798058343901E-3</v>
      </c>
      <c r="N182" s="16">
        <v>3.17145215592535E-2</v>
      </c>
      <c r="O182" s="16">
        <v>3.0709095385231303E-5</v>
      </c>
      <c r="P182" s="16">
        <v>6.0163522167551202E-5</v>
      </c>
      <c r="Q182" s="16">
        <v>1.7753513940161999E-2</v>
      </c>
      <c r="R182" s="16">
        <v>8.1847531877859302E-6</v>
      </c>
      <c r="S182" s="16">
        <v>3.8450673296383801E-4</v>
      </c>
      <c r="T182" s="16">
        <v>2.6588714298949701E-2</v>
      </c>
      <c r="U182" s="16">
        <v>8.5337052770083199E-3</v>
      </c>
      <c r="V182" s="16">
        <v>0.83401498859513901</v>
      </c>
    </row>
    <row r="183" spans="1:22" hidden="1" x14ac:dyDescent="0.2">
      <c r="A183" t="s">
        <v>596</v>
      </c>
      <c r="B183">
        <v>2013</v>
      </c>
      <c r="C183">
        <v>161</v>
      </c>
      <c r="D183" t="s">
        <v>95</v>
      </c>
      <c r="E183" s="16">
        <v>3.3318520162810297E-2</v>
      </c>
      <c r="F183" s="16">
        <v>6.17660690179502E-3</v>
      </c>
      <c r="G183" s="16">
        <v>3.4771608655926697E-2</v>
      </c>
      <c r="H183" s="16">
        <v>5.9822868840749902E-2</v>
      </c>
      <c r="I183" s="16">
        <v>2.0588550602576899E-2</v>
      </c>
      <c r="J183" s="16">
        <v>2.58313337365896E-5</v>
      </c>
      <c r="K183" s="16">
        <v>4.8861305836386298E-5</v>
      </c>
      <c r="L183" s="16">
        <v>5.1807471369840603E-2</v>
      </c>
      <c r="M183" s="16">
        <v>2.5199769107914201E-6</v>
      </c>
      <c r="N183" s="16">
        <v>8.3011570630859802E-2</v>
      </c>
      <c r="O183" s="16">
        <v>1.33937519840276E-2</v>
      </c>
      <c r="P183" s="16">
        <v>9.8905133089365093E-6</v>
      </c>
      <c r="Q183" s="16">
        <v>2.6732593419355501E-6</v>
      </c>
      <c r="R183" s="16">
        <v>1.9208678929850799E-5</v>
      </c>
      <c r="S183" s="16">
        <v>2.7809517714385702E-6</v>
      </c>
      <c r="T183" s="16">
        <v>1.7879200757839101E-6</v>
      </c>
      <c r="U183" s="16">
        <v>7.5133267760703798E-7</v>
      </c>
      <c r="V183" s="16">
        <v>0.69699474557882402</v>
      </c>
    </row>
    <row r="184" spans="1:22" hidden="1" x14ac:dyDescent="0.2">
      <c r="A184" t="s">
        <v>630</v>
      </c>
      <c r="B184">
        <v>2015</v>
      </c>
      <c r="C184">
        <v>162</v>
      </c>
      <c r="D184" t="s">
        <v>287</v>
      </c>
      <c r="E184" s="16">
        <v>6.7100892546144699E-3</v>
      </c>
      <c r="F184" s="16">
        <v>2.68691952480642E-5</v>
      </c>
      <c r="G184" s="16">
        <v>1.8911694849956499E-5</v>
      </c>
      <c r="H184" s="16">
        <v>4.6074360299984102E-2</v>
      </c>
      <c r="I184" s="16">
        <v>5.93986693793409E-2</v>
      </c>
      <c r="J184" s="16">
        <v>2.2598089794063598E-6</v>
      </c>
      <c r="K184" s="16">
        <v>3.2013509052558197E-5</v>
      </c>
      <c r="L184" s="16">
        <v>0.106576947471597</v>
      </c>
      <c r="M184" s="16">
        <v>9.4808012465942698E-5</v>
      </c>
      <c r="N184" s="16">
        <v>5.6669471595532199E-3</v>
      </c>
      <c r="O184" s="16">
        <v>1.6759363974993199E-6</v>
      </c>
      <c r="P184" s="16">
        <v>2.8457820190604899E-5</v>
      </c>
      <c r="Q184" s="16">
        <v>1.9826241464166898E-6</v>
      </c>
      <c r="R184" s="16">
        <v>1.02960693584333E-4</v>
      </c>
      <c r="S184" s="16">
        <v>1.8960507075418301E-5</v>
      </c>
      <c r="T184" s="16">
        <v>4.3370075822109298E-2</v>
      </c>
      <c r="U184" s="16">
        <v>9.0062326533365999E-6</v>
      </c>
      <c r="V184" s="16">
        <v>0.73186500457815795</v>
      </c>
    </row>
    <row r="185" spans="1:22" hidden="1" x14ac:dyDescent="0.2">
      <c r="A185" t="s">
        <v>587</v>
      </c>
      <c r="B185">
        <v>2013</v>
      </c>
      <c r="C185">
        <v>163</v>
      </c>
      <c r="D185" t="s">
        <v>288</v>
      </c>
      <c r="E185" s="16">
        <v>7.7795866325994306E-6</v>
      </c>
      <c r="F185" s="16">
        <v>7.5035202202735598E-6</v>
      </c>
      <c r="G185" s="16">
        <v>1.7294310208094701E-2</v>
      </c>
      <c r="H185" s="16">
        <v>9.5062067650545697E-6</v>
      </c>
      <c r="I185" s="16">
        <v>5.57077746862114E-3</v>
      </c>
      <c r="J185" s="16">
        <v>3.1964217818452098E-5</v>
      </c>
      <c r="K185" s="16">
        <v>4.7600371103185503E-3</v>
      </c>
      <c r="L185" s="16">
        <v>7.4818375450674502E-3</v>
      </c>
      <c r="M185" s="16">
        <v>1.19625096581207E-2</v>
      </c>
      <c r="N185" s="16">
        <v>7.7352200039930898E-3</v>
      </c>
      <c r="O185" s="16">
        <v>8.2614770249040892E-6</v>
      </c>
      <c r="P185" s="16">
        <v>1.5334598108177198E-5</v>
      </c>
      <c r="Q185" s="16">
        <v>1.51700521089559E-2</v>
      </c>
      <c r="R185" s="16">
        <v>1.3269951958078501E-4</v>
      </c>
      <c r="S185" s="16">
        <v>1.01670022964559E-5</v>
      </c>
      <c r="T185" s="16">
        <v>8.3155355055088403E-3</v>
      </c>
      <c r="U185" s="16">
        <v>0.13906915065839501</v>
      </c>
      <c r="V185" s="16">
        <v>0.78241735360447595</v>
      </c>
    </row>
    <row r="186" spans="1:22" hidden="1" x14ac:dyDescent="0.2">
      <c r="A186" t="s">
        <v>605</v>
      </c>
      <c r="B186">
        <v>2005</v>
      </c>
      <c r="C186">
        <v>164</v>
      </c>
      <c r="D186" t="s">
        <v>61</v>
      </c>
      <c r="E186" s="16">
        <v>9.3656552491891993E-3</v>
      </c>
      <c r="F186" s="16">
        <v>1.20201737915303E-2</v>
      </c>
      <c r="G186" s="16">
        <v>1.7515587278537101E-3</v>
      </c>
      <c r="H186" s="16">
        <v>7.6075203389180002E-4</v>
      </c>
      <c r="I186" s="16">
        <v>1.0065311102095299E-6</v>
      </c>
      <c r="J186" s="16">
        <v>1.05575670079901E-6</v>
      </c>
      <c r="K186" s="16">
        <v>7.1496620030920902E-3</v>
      </c>
      <c r="L186" s="16">
        <v>2.09073115832057E-2</v>
      </c>
      <c r="M186" s="16">
        <v>1.4734089678677899E-2</v>
      </c>
      <c r="N186" s="16">
        <v>1.66662915208786E-2</v>
      </c>
      <c r="O186" s="16">
        <v>7.8297816226824003E-7</v>
      </c>
      <c r="P186" s="16">
        <v>9.9091220487696301E-3</v>
      </c>
      <c r="Q186" s="16">
        <v>1.3976265341812099E-2</v>
      </c>
      <c r="R186" s="16">
        <v>2.3552862584854599E-3</v>
      </c>
      <c r="S186" s="16">
        <v>1.0831769488139901E-5</v>
      </c>
      <c r="T186" s="16">
        <v>1.4236133512175099E-3</v>
      </c>
      <c r="U186" s="16">
        <v>6.2286339430089703E-2</v>
      </c>
      <c r="V186" s="16">
        <v>0.82668020194584402</v>
      </c>
    </row>
    <row r="187" spans="1:22" hidden="1" x14ac:dyDescent="0.2">
      <c r="A187" t="s">
        <v>389</v>
      </c>
      <c r="B187">
        <v>2006</v>
      </c>
      <c r="C187">
        <v>165</v>
      </c>
      <c r="D187" t="s">
        <v>289</v>
      </c>
      <c r="E187" s="16">
        <v>1.10682992094959E-2</v>
      </c>
      <c r="F187" s="16">
        <v>2.7687580094766E-2</v>
      </c>
      <c r="G187" s="16">
        <v>5.8294345826210599E-5</v>
      </c>
      <c r="H187" s="16">
        <v>5.7497818931891797E-5</v>
      </c>
      <c r="I187" s="16">
        <v>1.3837072134279401E-2</v>
      </c>
      <c r="J187" s="16">
        <v>2.1117373180778801E-5</v>
      </c>
      <c r="K187" s="16">
        <v>8.8648616643178399E-2</v>
      </c>
      <c r="L187" s="16">
        <v>4.4225240698038702E-2</v>
      </c>
      <c r="M187" s="16">
        <v>3.2940532973001202E-3</v>
      </c>
      <c r="N187" s="16">
        <v>2.75725712148518E-2</v>
      </c>
      <c r="O187" s="16">
        <v>1.5661223871470899E-5</v>
      </c>
      <c r="P187" s="16">
        <v>2.5950727169605798E-3</v>
      </c>
      <c r="Q187" s="16">
        <v>1.2028362368485201E-3</v>
      </c>
      <c r="R187" s="16">
        <v>5.4172697398135703E-5</v>
      </c>
      <c r="S187" s="16">
        <v>5.8750484371660997E-5</v>
      </c>
      <c r="T187" s="16">
        <v>3.2820701987660699E-4</v>
      </c>
      <c r="U187" s="16">
        <v>1.5993379853865199E-2</v>
      </c>
      <c r="V187" s="16">
        <v>0.76328157693695797</v>
      </c>
    </row>
    <row r="188" spans="1:22" hidden="1" x14ac:dyDescent="0.2">
      <c r="A188" t="s">
        <v>389</v>
      </c>
      <c r="B188">
        <v>2006</v>
      </c>
      <c r="C188">
        <v>166</v>
      </c>
      <c r="D188" t="s">
        <v>290</v>
      </c>
      <c r="E188" s="16">
        <v>1.72178099884682E-2</v>
      </c>
      <c r="F188" s="16">
        <v>8.1495025108351497E-3</v>
      </c>
      <c r="G188" s="16">
        <v>4.6338493792819199E-4</v>
      </c>
      <c r="H188" s="16">
        <v>2.7724851677818102E-4</v>
      </c>
      <c r="I188" s="16">
        <v>1.8759267315470202E-2</v>
      </c>
      <c r="J188" s="16">
        <v>1.41833684238103E-5</v>
      </c>
      <c r="K188" s="16">
        <v>5.8220003475926299E-3</v>
      </c>
      <c r="L188" s="16">
        <v>6.18657192958161E-2</v>
      </c>
      <c r="M188" s="16">
        <v>1.06970700912249E-2</v>
      </c>
      <c r="N188" s="16">
        <v>1.3693329553066199E-2</v>
      </c>
      <c r="O188" s="16">
        <v>3.70332666963823E-5</v>
      </c>
      <c r="P188" s="16">
        <v>3.1217199656498802E-3</v>
      </c>
      <c r="Q188" s="16">
        <v>1.12545879146504E-2</v>
      </c>
      <c r="R188" s="16">
        <v>9.8703053230644204E-6</v>
      </c>
      <c r="S188" s="16">
        <v>1.2944950955141701E-5</v>
      </c>
      <c r="T188" s="16">
        <v>8.3225239396235993E-6</v>
      </c>
      <c r="U188" s="16">
        <v>3.1264082443775799E-2</v>
      </c>
      <c r="V188" s="16">
        <v>0.81733192270340504</v>
      </c>
    </row>
    <row r="189" spans="1:22" hidden="1" x14ac:dyDescent="0.2">
      <c r="A189" t="s">
        <v>389</v>
      </c>
      <c r="B189">
        <v>2009</v>
      </c>
      <c r="C189">
        <v>167</v>
      </c>
      <c r="D189" t="s">
        <v>291</v>
      </c>
      <c r="E189" s="16">
        <v>2.4601286271084499E-2</v>
      </c>
      <c r="F189" s="16">
        <v>3.3621185487876498E-5</v>
      </c>
      <c r="G189" s="16">
        <v>1.19247153801863E-2</v>
      </c>
      <c r="H189" s="16">
        <v>1.13804728059301E-2</v>
      </c>
      <c r="I189" s="16">
        <v>8.5293612201387502E-4</v>
      </c>
      <c r="J189" s="16">
        <v>1.1208363108766E-4</v>
      </c>
      <c r="K189" s="16">
        <v>6.3718206839320305E-5</v>
      </c>
      <c r="L189" s="16">
        <v>3.1890072846658298E-2</v>
      </c>
      <c r="M189" s="16">
        <v>1.0934323612508001E-5</v>
      </c>
      <c r="N189" s="16">
        <v>9.3238408983595797E-2</v>
      </c>
      <c r="O189" s="16">
        <v>9.8051354283897704E-6</v>
      </c>
      <c r="P189" s="16">
        <v>3.3950307630809001E-4</v>
      </c>
      <c r="Q189" s="16">
        <v>1.8460884339222499E-4</v>
      </c>
      <c r="R189" s="16">
        <v>5.8631922751456897E-5</v>
      </c>
      <c r="S189" s="16">
        <v>1.8507612698905499E-4</v>
      </c>
      <c r="T189" s="16">
        <v>7.7578872323006799E-6</v>
      </c>
      <c r="U189" s="16">
        <v>6.0111675210836601E-2</v>
      </c>
      <c r="V189" s="16">
        <v>0.76499469204056503</v>
      </c>
    </row>
    <row r="190" spans="1:22" hidden="1" x14ac:dyDescent="0.2">
      <c r="A190" t="s">
        <v>389</v>
      </c>
      <c r="B190">
        <v>2009</v>
      </c>
      <c r="C190">
        <v>168</v>
      </c>
      <c r="D190" t="s">
        <v>292</v>
      </c>
      <c r="E190" s="16">
        <v>0.19772122960542199</v>
      </c>
      <c r="F190" s="16">
        <v>2.00753002293226E-2</v>
      </c>
      <c r="G190" s="16">
        <v>1.18232098802053E-5</v>
      </c>
      <c r="H190" s="16">
        <v>6.0930560547701498E-5</v>
      </c>
      <c r="I190" s="16">
        <v>1.2649681275424801E-5</v>
      </c>
      <c r="J190" s="16">
        <v>3.8072238451635997E-5</v>
      </c>
      <c r="K190" s="16">
        <v>1.4337973971495899E-5</v>
      </c>
      <c r="L190" s="16">
        <v>5.2781534575609905E-4</v>
      </c>
      <c r="M190" s="16">
        <v>1.0973378424824999E-5</v>
      </c>
      <c r="N190" s="16">
        <v>2.1813724008081299E-2</v>
      </c>
      <c r="O190" s="16">
        <v>3.4644066648310198E-5</v>
      </c>
      <c r="P190" s="16">
        <v>2.2813057798573101E-2</v>
      </c>
      <c r="Q190" s="16">
        <v>1.10856493624802E-4</v>
      </c>
      <c r="R190" s="16">
        <v>9.2335228824093706E-6</v>
      </c>
      <c r="S190" s="16">
        <v>1.2109807847246901E-5</v>
      </c>
      <c r="T190" s="16">
        <v>7.7855965667388195E-6</v>
      </c>
      <c r="U190" s="16">
        <v>1.37694415476663E-2</v>
      </c>
      <c r="V190" s="16">
        <v>0.72295601493505701</v>
      </c>
    </row>
    <row r="191" spans="1:22" hidden="1" x14ac:dyDescent="0.2">
      <c r="A191" t="s">
        <v>596</v>
      </c>
      <c r="B191">
        <v>2018</v>
      </c>
      <c r="C191">
        <v>169</v>
      </c>
      <c r="D191" t="s">
        <v>96</v>
      </c>
      <c r="E191" s="16">
        <v>0.11785292516141301</v>
      </c>
      <c r="F191" s="16">
        <v>4.0280470427885398E-6</v>
      </c>
      <c r="G191" s="16">
        <v>3.8685234648192603E-2</v>
      </c>
      <c r="H191" s="16">
        <v>3.3897074619151001E-2</v>
      </c>
      <c r="I191" s="16">
        <v>2.78299371239966E-2</v>
      </c>
      <c r="J191" s="16">
        <v>1.5839785817629401E-6</v>
      </c>
      <c r="K191" s="16">
        <v>4.6727742371612302E-6</v>
      </c>
      <c r="L191" s="16">
        <v>5.1242680133630397E-2</v>
      </c>
      <c r="M191" s="16">
        <v>1.3100064513828E-6</v>
      </c>
      <c r="N191" s="16">
        <v>3.48001823308738E-2</v>
      </c>
      <c r="O191" s="16">
        <v>4.1358229940152403E-6</v>
      </c>
      <c r="P191" s="16">
        <v>2.1804684484540101E-6</v>
      </c>
      <c r="Q191" s="16">
        <v>1.3896901075395501E-6</v>
      </c>
      <c r="R191" s="16">
        <v>9.9856047144267806E-6</v>
      </c>
      <c r="S191" s="16">
        <v>7.3678758233145197E-6</v>
      </c>
      <c r="T191" s="16">
        <v>3.7615276909544102E-3</v>
      </c>
      <c r="U191" s="16">
        <v>3.9057923530371602E-7</v>
      </c>
      <c r="V191" s="16">
        <v>0.69189339344415102</v>
      </c>
    </row>
    <row r="192" spans="1:22" hidden="1" x14ac:dyDescent="0.2">
      <c r="A192" t="s">
        <v>389</v>
      </c>
      <c r="B192">
        <v>2017</v>
      </c>
      <c r="C192">
        <v>170</v>
      </c>
      <c r="D192" t="s">
        <v>293</v>
      </c>
      <c r="E192" s="16">
        <v>4.5334017874987102E-4</v>
      </c>
      <c r="F192" s="16">
        <v>1.46526028774612E-2</v>
      </c>
      <c r="G192" s="16">
        <v>6.6749616700487304E-6</v>
      </c>
      <c r="H192" s="16">
        <v>1.8843662449510799E-4</v>
      </c>
      <c r="I192" s="16">
        <v>7.1415578770329402E-6</v>
      </c>
      <c r="J192" s="16">
        <v>2.1494224912905901E-5</v>
      </c>
      <c r="K192" s="16">
        <v>6.80257942547016E-4</v>
      </c>
      <c r="L192" s="16">
        <v>3.9142618153246796E-6</v>
      </c>
      <c r="M192" s="16">
        <v>2.0224278740563101E-4</v>
      </c>
      <c r="N192" s="16">
        <v>2.44317401356694E-4</v>
      </c>
      <c r="O192" s="16">
        <v>1.9558801654975602E-5</v>
      </c>
      <c r="P192" s="16">
        <v>9.9807330147309997E-3</v>
      </c>
      <c r="Q192" s="16">
        <v>1.4051982941328501E-2</v>
      </c>
      <c r="R192" s="16">
        <v>0.27990518667609499</v>
      </c>
      <c r="S192" s="16">
        <v>4.0686715880621498E-2</v>
      </c>
      <c r="T192" s="16">
        <v>2.4129803948040999E-3</v>
      </c>
      <c r="U192" s="16">
        <v>8.5867500294175604E-5</v>
      </c>
      <c r="V192" s="16">
        <v>0.63639655197217804</v>
      </c>
    </row>
    <row r="193" spans="1:22" hidden="1" x14ac:dyDescent="0.2">
      <c r="A193" t="s">
        <v>377</v>
      </c>
      <c r="B193">
        <v>2009</v>
      </c>
      <c r="C193">
        <v>171</v>
      </c>
      <c r="D193" t="s">
        <v>294</v>
      </c>
      <c r="E193" s="16">
        <v>1.7282406228097199E-4</v>
      </c>
      <c r="F193" s="16">
        <v>1.7259028188685799E-2</v>
      </c>
      <c r="G193" s="16">
        <v>6.0816898836930401E-3</v>
      </c>
      <c r="H193" s="16">
        <v>1.5132910208682601E-4</v>
      </c>
      <c r="I193" s="16">
        <v>1.1953233493303701E-5</v>
      </c>
      <c r="J193" s="16">
        <v>7.7706124608820197E-3</v>
      </c>
      <c r="K193" s="16">
        <v>6.5570451200705898E-2</v>
      </c>
      <c r="L193" s="16">
        <v>6.5515236644609504E-6</v>
      </c>
      <c r="M193" s="16">
        <v>1.03692220907684E-5</v>
      </c>
      <c r="N193" s="16">
        <v>1.04230199603837E-4</v>
      </c>
      <c r="O193" s="16">
        <v>7.9613267865993504E-5</v>
      </c>
      <c r="P193" s="16">
        <v>1.4619315169196199E-2</v>
      </c>
      <c r="Q193" s="16">
        <v>0.15953201506365999</v>
      </c>
      <c r="R193" s="16">
        <v>6.1495576518162702E-3</v>
      </c>
      <c r="S193" s="16">
        <v>2.0543386844965799E-2</v>
      </c>
      <c r="T193" s="16">
        <v>3.0795240462002502E-5</v>
      </c>
      <c r="U193" s="16">
        <v>3.4016439249161799E-3</v>
      </c>
      <c r="V193" s="16">
        <v>0.69850463375992899</v>
      </c>
    </row>
    <row r="194" spans="1:22" x14ac:dyDescent="0.2">
      <c r="A194" t="s">
        <v>622</v>
      </c>
      <c r="B194">
        <v>2003</v>
      </c>
      <c r="C194">
        <v>172</v>
      </c>
      <c r="D194" t="s">
        <v>295</v>
      </c>
      <c r="E194" s="16">
        <v>6.9833823089774502E-3</v>
      </c>
      <c r="F194" s="16">
        <v>9.5822177389071197E-5</v>
      </c>
      <c r="G194" s="16">
        <v>1.61364506937751E-2</v>
      </c>
      <c r="H194" s="16">
        <v>2.2105970521122099E-2</v>
      </c>
      <c r="I194" s="16">
        <v>1.6752458361885599E-2</v>
      </c>
      <c r="J194" s="16">
        <v>3.84213194823107E-3</v>
      </c>
      <c r="K194" s="16">
        <v>1.21872417559122E-3</v>
      </c>
      <c r="L194" s="16">
        <v>4.44992840389145E-4</v>
      </c>
      <c r="M194" s="16">
        <v>2.6381758627581402E-2</v>
      </c>
      <c r="N194" s="16">
        <v>9.8055289678747395E-3</v>
      </c>
      <c r="O194" s="16">
        <v>1.50672565027211E-2</v>
      </c>
      <c r="P194" s="16">
        <v>6.9489233649768101E-3</v>
      </c>
      <c r="Q194" s="16">
        <v>2.37027047323741E-3</v>
      </c>
      <c r="R194" s="16">
        <v>3.1665192482349799E-3</v>
      </c>
      <c r="S194" s="16">
        <v>1.60932350541489E-3</v>
      </c>
      <c r="T194" s="16">
        <v>3.65497988304508E-2</v>
      </c>
      <c r="U194" s="16">
        <v>1.18773666056527E-2</v>
      </c>
      <c r="V194" s="16">
        <v>0.81864332084649405</v>
      </c>
    </row>
    <row r="195" spans="1:22" hidden="1" x14ac:dyDescent="0.2">
      <c r="A195" t="s">
        <v>389</v>
      </c>
      <c r="B195">
        <v>2006</v>
      </c>
      <c r="C195">
        <v>173</v>
      </c>
      <c r="D195" t="s">
        <v>296</v>
      </c>
      <c r="E195" s="16">
        <v>1.45926607197721E-2</v>
      </c>
      <c r="F195" s="16">
        <v>6.1398883492737698E-6</v>
      </c>
      <c r="G195" s="16">
        <v>8.1224395016783501E-6</v>
      </c>
      <c r="H195" s="16">
        <v>7.7786220932470794E-6</v>
      </c>
      <c r="I195" s="16">
        <v>2.9845842591231402E-2</v>
      </c>
      <c r="J195" s="16">
        <v>1.4234405499770301E-3</v>
      </c>
      <c r="K195" s="16">
        <v>4.39301883065182E-5</v>
      </c>
      <c r="L195" s="16">
        <v>2.7916388198068E-2</v>
      </c>
      <c r="M195" s="16">
        <v>6.2098092324682798E-4</v>
      </c>
      <c r="N195" s="16">
        <v>3.0679732510388798E-2</v>
      </c>
      <c r="O195" s="16">
        <v>6.76009993228915E-6</v>
      </c>
      <c r="P195" s="16">
        <v>7.9702577770464494E-3</v>
      </c>
      <c r="Q195" s="16">
        <v>7.9971634830204E-6</v>
      </c>
      <c r="R195" s="16">
        <v>2.4490424615578098E-4</v>
      </c>
      <c r="S195" s="16">
        <v>1.9576003568604199E-4</v>
      </c>
      <c r="T195" s="16">
        <v>5.1858263924714397E-2</v>
      </c>
      <c r="U195" s="16">
        <v>1.2407414362686799E-2</v>
      </c>
      <c r="V195" s="16">
        <v>0.82216362575935897</v>
      </c>
    </row>
    <row r="196" spans="1:22" hidden="1" x14ac:dyDescent="0.2">
      <c r="A196" t="s">
        <v>389</v>
      </c>
      <c r="B196">
        <v>2005</v>
      </c>
      <c r="C196">
        <v>174</v>
      </c>
      <c r="D196" t="s">
        <v>297</v>
      </c>
      <c r="E196" s="16">
        <v>1.4780792860482899E-2</v>
      </c>
      <c r="F196" s="16">
        <v>4.4590530159489897E-3</v>
      </c>
      <c r="G196" s="16">
        <v>1.12841402114977E-5</v>
      </c>
      <c r="H196" s="16">
        <v>1.0549847194345599E-4</v>
      </c>
      <c r="I196" s="16">
        <v>1.14224567371519E-2</v>
      </c>
      <c r="J196" s="16">
        <v>1.2663370154917501E-5</v>
      </c>
      <c r="K196" s="16">
        <v>1.36842456729149E-5</v>
      </c>
      <c r="L196" s="16">
        <v>0.12099929688340801</v>
      </c>
      <c r="M196" s="16">
        <v>5.0760596062320398E-4</v>
      </c>
      <c r="N196" s="16">
        <v>7.6237627300625901E-2</v>
      </c>
      <c r="O196" s="16">
        <v>1.51429475777223E-4</v>
      </c>
      <c r="P196" s="16">
        <v>8.45986944630535E-4</v>
      </c>
      <c r="Q196" s="16">
        <v>1.0580208167594001E-4</v>
      </c>
      <c r="R196" s="16">
        <v>8.8125278927527699E-6</v>
      </c>
      <c r="S196" s="16">
        <v>6.9807453908305795E-4</v>
      </c>
      <c r="T196" s="16">
        <v>5.9925550490220103E-4</v>
      </c>
      <c r="U196" s="16">
        <v>2.2965928136564701E-2</v>
      </c>
      <c r="V196" s="16">
        <v>0.74607474780324901</v>
      </c>
    </row>
    <row r="197" spans="1:22" hidden="1" x14ac:dyDescent="0.2">
      <c r="A197" t="s">
        <v>389</v>
      </c>
      <c r="B197">
        <v>2005</v>
      </c>
      <c r="C197">
        <v>175</v>
      </c>
      <c r="D197" t="s">
        <v>298</v>
      </c>
      <c r="E197" s="16">
        <v>7.2759130915832207E-2</v>
      </c>
      <c r="F197" s="16">
        <v>3.8047497244325999E-5</v>
      </c>
      <c r="G197" s="16">
        <v>8.5160616223953108E-3</v>
      </c>
      <c r="H197" s="16">
        <v>5.8024553103229199E-3</v>
      </c>
      <c r="I197" s="16">
        <v>6.9227317951189799E-3</v>
      </c>
      <c r="J197" s="16">
        <v>4.2931202198750899E-5</v>
      </c>
      <c r="K197" s="16">
        <v>1.6167855758538101E-5</v>
      </c>
      <c r="L197" s="16">
        <v>7.81809840240639E-6</v>
      </c>
      <c r="M197" s="16">
        <v>4.0343359066600099E-5</v>
      </c>
      <c r="N197" s="16">
        <v>0.13387455276110199</v>
      </c>
      <c r="O197" s="16">
        <v>2.6282154935252001E-4</v>
      </c>
      <c r="P197" s="16">
        <v>4.85654329607346E-5</v>
      </c>
      <c r="Q197" s="16">
        <v>6.0048611967170702E-4</v>
      </c>
      <c r="R197" s="16">
        <v>1.04119498614475E-5</v>
      </c>
      <c r="S197" s="16">
        <v>4.1624825124357098E-5</v>
      </c>
      <c r="T197" s="16">
        <v>8.7792321659564106E-6</v>
      </c>
      <c r="U197" s="16">
        <v>3.68927230021162E-6</v>
      </c>
      <c r="V197" s="16">
        <v>0.77100338120112</v>
      </c>
    </row>
    <row r="198" spans="1:22" x14ac:dyDescent="0.2">
      <c r="A198" t="s">
        <v>622</v>
      </c>
      <c r="B198">
        <v>2005</v>
      </c>
      <c r="C198">
        <v>176</v>
      </c>
      <c r="D198" t="s">
        <v>299</v>
      </c>
      <c r="E198" s="16">
        <v>6.62322643383221E-3</v>
      </c>
      <c r="F198" s="16">
        <v>1.9325416313737301E-5</v>
      </c>
      <c r="G198" s="16">
        <v>2.7503348369827499E-2</v>
      </c>
      <c r="H198" s="16">
        <v>1.9117708903005601E-2</v>
      </c>
      <c r="I198" s="16">
        <v>2.0425418134171099E-2</v>
      </c>
      <c r="J198" s="16">
        <v>3.83171295349451E-3</v>
      </c>
      <c r="K198" s="16">
        <v>1.5858320479804901E-5</v>
      </c>
      <c r="L198" s="16">
        <v>2.8690279787294E-2</v>
      </c>
      <c r="M198" s="16">
        <v>6.1404316154852496E-3</v>
      </c>
      <c r="N198" s="16">
        <v>3.3792481568137899E-3</v>
      </c>
      <c r="O198" s="16">
        <v>3.2783059619440503E-5</v>
      </c>
      <c r="P198" s="16">
        <v>3.9256800529364E-3</v>
      </c>
      <c r="Q198" s="16">
        <v>9.2120023523728101E-3</v>
      </c>
      <c r="R198" s="16">
        <v>1.49462270449434E-5</v>
      </c>
      <c r="S198" s="16">
        <v>3.6559678176786598E-4</v>
      </c>
      <c r="T198" s="16">
        <v>4.08698673498155E-2</v>
      </c>
      <c r="U198" s="16">
        <v>1.6731795710353398E-2</v>
      </c>
      <c r="V198" s="16">
        <v>0.81310077037537298</v>
      </c>
    </row>
    <row r="199" spans="1:22" hidden="1" x14ac:dyDescent="0.2">
      <c r="A199" t="s">
        <v>389</v>
      </c>
      <c r="B199">
        <v>2015</v>
      </c>
      <c r="C199">
        <v>177</v>
      </c>
      <c r="D199" t="s">
        <v>745</v>
      </c>
      <c r="E199" s="16">
        <v>1.28737936675235E-2</v>
      </c>
      <c r="F199" s="16">
        <v>1.41973590622698E-2</v>
      </c>
      <c r="G199" s="16">
        <v>3.20134766742593E-4</v>
      </c>
      <c r="H199" s="16">
        <v>3.0127490677950299E-5</v>
      </c>
      <c r="I199" s="16">
        <v>6.10413909917533E-4</v>
      </c>
      <c r="J199" s="16">
        <v>5.2434989532977903E-5</v>
      </c>
      <c r="K199" s="16">
        <v>5.4976686443065697E-4</v>
      </c>
      <c r="L199" s="16">
        <v>3.4136021886195002E-2</v>
      </c>
      <c r="M199" s="16">
        <v>9.8758932493123001E-3</v>
      </c>
      <c r="N199" s="16">
        <v>0.13067635289635601</v>
      </c>
      <c r="O199" s="16">
        <v>1.0867827917926801E-2</v>
      </c>
      <c r="P199" s="16">
        <v>6.1379900273580701E-3</v>
      </c>
      <c r="Q199" s="16">
        <v>5.6820262080079604E-4</v>
      </c>
      <c r="R199" s="16">
        <v>1.5590747562101901E-3</v>
      </c>
      <c r="S199" s="16">
        <v>3.0783857598649301E-5</v>
      </c>
      <c r="T199" s="16">
        <v>7.8874754112720994E-3</v>
      </c>
      <c r="U199" s="16">
        <v>2.7284206670672499E-6</v>
      </c>
      <c r="V199" s="16">
        <v>0.76962361820520697</v>
      </c>
    </row>
    <row r="200" spans="1:22" hidden="1" x14ac:dyDescent="0.2">
      <c r="A200" t="s">
        <v>389</v>
      </c>
      <c r="B200">
        <v>2015</v>
      </c>
      <c r="C200">
        <v>178</v>
      </c>
      <c r="D200" t="s">
        <v>743</v>
      </c>
      <c r="E200" s="16">
        <v>2.8131101190549599E-2</v>
      </c>
      <c r="F200" s="16">
        <v>1.24466450944126E-5</v>
      </c>
      <c r="G200" s="16">
        <v>2.7453815162577101E-3</v>
      </c>
      <c r="H200" s="16">
        <v>6.3754695318611501E-4</v>
      </c>
      <c r="I200" s="16">
        <v>1.12096260794821E-2</v>
      </c>
      <c r="J200" s="16">
        <v>1.8478177962182302E-5</v>
      </c>
      <c r="K200" s="16">
        <v>2.2722725694463E-4</v>
      </c>
      <c r="L200" s="16">
        <v>2.39313909999311E-3</v>
      </c>
      <c r="M200" s="16">
        <v>1.5282108368736199E-5</v>
      </c>
      <c r="N200" s="16">
        <v>0.14043370787047299</v>
      </c>
      <c r="O200" s="16">
        <v>1.37039242203676E-5</v>
      </c>
      <c r="P200" s="16">
        <v>2.1200442192303801E-2</v>
      </c>
      <c r="Q200" s="16">
        <v>5.3436025818125296E-4</v>
      </c>
      <c r="R200" s="16">
        <v>4.74023324134524E-5</v>
      </c>
      <c r="S200" s="16">
        <v>1.6864760211634599E-5</v>
      </c>
      <c r="T200" s="16">
        <v>1.2342778987068899E-2</v>
      </c>
      <c r="U200" s="16">
        <v>4.5563700806121702E-6</v>
      </c>
      <c r="V200" s="16">
        <v>0.78001595427720705</v>
      </c>
    </row>
    <row r="201" spans="1:22" hidden="1" x14ac:dyDescent="0.2">
      <c r="A201" t="s">
        <v>389</v>
      </c>
      <c r="B201">
        <v>2014</v>
      </c>
      <c r="C201">
        <v>179</v>
      </c>
      <c r="D201" t="s">
        <v>300</v>
      </c>
      <c r="E201" s="16">
        <v>3.83914149541228E-2</v>
      </c>
      <c r="F201" s="16">
        <v>2.6018500556965699E-2</v>
      </c>
      <c r="G201" s="16">
        <v>3.29455807845265E-4</v>
      </c>
      <c r="H201" s="16">
        <v>2.2375526223126999E-2</v>
      </c>
      <c r="I201" s="16">
        <v>4.3346566496239703E-5</v>
      </c>
      <c r="J201" s="16">
        <v>1.5355977501997299E-5</v>
      </c>
      <c r="K201" s="16">
        <v>5.87273522878604E-3</v>
      </c>
      <c r="L201" s="16">
        <v>0.109150422414036</v>
      </c>
      <c r="M201" s="16">
        <v>2.3207612567238099E-2</v>
      </c>
      <c r="N201" s="16">
        <v>7.9932598402787693E-3</v>
      </c>
      <c r="O201" s="16">
        <v>2.1643815423428E-3</v>
      </c>
      <c r="P201" s="16">
        <v>2.5079128538638899E-4</v>
      </c>
      <c r="Q201" s="16">
        <v>1.4711238854575299E-2</v>
      </c>
      <c r="R201" s="16">
        <v>1.0686332184982E-5</v>
      </c>
      <c r="S201" s="16">
        <v>4.20517512925268E-3</v>
      </c>
      <c r="T201" s="16">
        <v>9.0105880745612799E-6</v>
      </c>
      <c r="U201" s="16">
        <v>1.4758966063024299E-2</v>
      </c>
      <c r="V201" s="16">
        <v>0.73049212006875996</v>
      </c>
    </row>
    <row r="202" spans="1:22" hidden="1" x14ac:dyDescent="0.2">
      <c r="A202" t="s">
        <v>605</v>
      </c>
      <c r="B202">
        <v>1999</v>
      </c>
      <c r="C202">
        <v>180</v>
      </c>
      <c r="D202" t="s">
        <v>62</v>
      </c>
      <c r="E202" s="16">
        <v>1.00070373762978E-2</v>
      </c>
      <c r="F202" s="16">
        <v>9.8083755717488907E-3</v>
      </c>
      <c r="G202" s="16">
        <v>4.7042228095978502E-4</v>
      </c>
      <c r="H202" s="16">
        <v>4.31248765123028E-3</v>
      </c>
      <c r="I202" s="16">
        <v>4.9801507123465802E-3</v>
      </c>
      <c r="J202" s="16">
        <v>3.92466945051543E-4</v>
      </c>
      <c r="K202" s="16">
        <v>1.5376918521937601E-2</v>
      </c>
      <c r="L202" s="16">
        <v>2.98164984286431E-2</v>
      </c>
      <c r="M202" s="16">
        <v>1.3334937711860499E-2</v>
      </c>
      <c r="N202" s="16">
        <v>1.4910877635073001E-2</v>
      </c>
      <c r="O202" s="16">
        <v>4.5477742071403796E-6</v>
      </c>
      <c r="P202" s="16">
        <v>1.46513363608786E-2</v>
      </c>
      <c r="Q202" s="16">
        <v>1.22149464449931E-2</v>
      </c>
      <c r="R202" s="16">
        <v>5.9820876224760697E-5</v>
      </c>
      <c r="S202" s="16">
        <v>5.91130821978817E-3</v>
      </c>
      <c r="T202" s="16">
        <v>4.5399463548029201E-3</v>
      </c>
      <c r="U202" s="16">
        <v>2.10898217915561E-2</v>
      </c>
      <c r="V202" s="16">
        <v>0.8381180993424</v>
      </c>
    </row>
    <row r="203" spans="1:22" hidden="1" x14ac:dyDescent="0.2">
      <c r="A203" t="s">
        <v>377</v>
      </c>
      <c r="B203">
        <v>2014</v>
      </c>
      <c r="C203">
        <v>181</v>
      </c>
      <c r="D203" t="s">
        <v>301</v>
      </c>
      <c r="E203" s="16">
        <v>6.4330815601636102E-3</v>
      </c>
      <c r="F203" s="16">
        <v>2.0497926829751801E-4</v>
      </c>
      <c r="G203" s="16">
        <v>3.4304403291980502E-3</v>
      </c>
      <c r="H203" s="16">
        <v>6.3773399777080503E-4</v>
      </c>
      <c r="I203" s="16">
        <v>1.0282492289079201E-2</v>
      </c>
      <c r="J203" s="16">
        <v>1.6826980023072199E-4</v>
      </c>
      <c r="K203" s="16">
        <v>1.3106389984128899E-3</v>
      </c>
      <c r="L203" s="16">
        <v>2.2122069966994E-2</v>
      </c>
      <c r="M203" s="16">
        <v>2.8543357260519498E-3</v>
      </c>
      <c r="N203" s="16">
        <v>4.1517725910575502E-2</v>
      </c>
      <c r="O203" s="16">
        <v>7.2352678036275602E-4</v>
      </c>
      <c r="P203" s="16">
        <v>8.2118717867891104E-3</v>
      </c>
      <c r="Q203" s="16">
        <v>2.06172778864805E-2</v>
      </c>
      <c r="R203" s="16">
        <v>1.3168576229916699E-5</v>
      </c>
      <c r="S203" s="16">
        <v>8.8908251980831E-3</v>
      </c>
      <c r="T203" s="16">
        <v>2.448308057506E-2</v>
      </c>
      <c r="U203" s="16">
        <v>3.8060047217197697E-2</v>
      </c>
      <c r="V203" s="16">
        <v>0.81003843413302201</v>
      </c>
    </row>
    <row r="204" spans="1:22" hidden="1" x14ac:dyDescent="0.2">
      <c r="A204" t="s">
        <v>389</v>
      </c>
      <c r="B204">
        <v>2014</v>
      </c>
      <c r="C204">
        <v>182</v>
      </c>
      <c r="D204" t="s">
        <v>302</v>
      </c>
      <c r="E204" s="16">
        <v>2.5186393181301898E-2</v>
      </c>
      <c r="F204" s="16">
        <v>7.3262598302887396E-3</v>
      </c>
      <c r="G204" s="16">
        <v>2.59833777986501E-5</v>
      </c>
      <c r="H204" s="16">
        <v>2.5437583284383799E-4</v>
      </c>
      <c r="I204" s="16">
        <v>1.6733736424777199E-4</v>
      </c>
      <c r="J204" s="16">
        <v>9.4125884370856102E-6</v>
      </c>
      <c r="K204" s="16">
        <v>1.22217681062131E-2</v>
      </c>
      <c r="L204" s="16">
        <v>4.9845753332855101E-3</v>
      </c>
      <c r="M204" s="16">
        <v>1.5316270331861601E-2</v>
      </c>
      <c r="N204" s="16">
        <v>2.6947281274754702E-2</v>
      </c>
      <c r="O204" s="16">
        <v>7.4852639210564202E-3</v>
      </c>
      <c r="P204" s="16">
        <v>3.2968444469551599E-4</v>
      </c>
      <c r="Q204" s="16">
        <v>1.7481047004768501E-2</v>
      </c>
      <c r="R204" s="16">
        <v>4.1742207501050198E-5</v>
      </c>
      <c r="S204" s="16">
        <v>2.3733821927609901E-4</v>
      </c>
      <c r="T204" s="16">
        <v>3.3984637612903502E-4</v>
      </c>
      <c r="U204" s="16">
        <v>6.0286082240170201E-2</v>
      </c>
      <c r="V204" s="16">
        <v>0.82135933836536901</v>
      </c>
    </row>
    <row r="205" spans="1:22" hidden="1" x14ac:dyDescent="0.2">
      <c r="A205" t="s">
        <v>389</v>
      </c>
      <c r="B205">
        <v>2009</v>
      </c>
      <c r="C205">
        <v>183</v>
      </c>
      <c r="D205" t="s">
        <v>303</v>
      </c>
      <c r="E205" s="16">
        <v>5.4742064208527996E-6</v>
      </c>
      <c r="F205" s="16">
        <v>9.3200764330439396E-5</v>
      </c>
      <c r="G205" s="16">
        <v>1.07333243311397E-2</v>
      </c>
      <c r="H205" s="16">
        <v>7.9956511267784895E-5</v>
      </c>
      <c r="I205" s="16">
        <v>3.34466899509425E-2</v>
      </c>
      <c r="J205" s="16">
        <v>1.06169503136468E-2</v>
      </c>
      <c r="K205" s="16">
        <v>2.1361905137465999E-4</v>
      </c>
      <c r="L205" s="16">
        <v>4.0959704235167801E-6</v>
      </c>
      <c r="M205" s="16">
        <v>1.6066685087062101E-2</v>
      </c>
      <c r="N205" s="16">
        <v>1.1788277141319601E-3</v>
      </c>
      <c r="O205" s="16">
        <v>5.8132948074577402E-6</v>
      </c>
      <c r="P205" s="16">
        <v>8.1288123613152009E-3</v>
      </c>
      <c r="Q205" s="16">
        <v>3.1306687451271097E-2</v>
      </c>
      <c r="R205" s="16">
        <v>2.3991042025113901E-4</v>
      </c>
      <c r="S205" s="16">
        <v>7.1541422289538397E-6</v>
      </c>
      <c r="T205" s="16">
        <v>0.20345336681385101</v>
      </c>
      <c r="U205" s="16">
        <v>1.93284216291207E-6</v>
      </c>
      <c r="V205" s="16">
        <v>0.68441749877337099</v>
      </c>
    </row>
    <row r="206" spans="1:22" hidden="1" x14ac:dyDescent="0.2">
      <c r="A206" t="s">
        <v>605</v>
      </c>
      <c r="B206">
        <v>2001</v>
      </c>
      <c r="C206">
        <v>184</v>
      </c>
      <c r="D206" t="s">
        <v>63</v>
      </c>
      <c r="E206" s="16">
        <v>1.39195774793054E-2</v>
      </c>
      <c r="F206" s="16">
        <v>3.5997846138643298E-2</v>
      </c>
      <c r="G206" s="16">
        <v>7.1789787274469498E-3</v>
      </c>
      <c r="H206" s="16">
        <v>6.6916899785148896E-3</v>
      </c>
      <c r="I206" s="16">
        <v>2.38906650117397E-6</v>
      </c>
      <c r="J206" s="16">
        <v>7.16988253828471E-3</v>
      </c>
      <c r="K206" s="16">
        <v>2.33093418914561E-3</v>
      </c>
      <c r="L206" s="16">
        <v>2.1395694456171999E-2</v>
      </c>
      <c r="M206" s="16">
        <v>1.0734399181568899E-2</v>
      </c>
      <c r="N206" s="16">
        <v>7.2210008117621896E-3</v>
      </c>
      <c r="O206" s="16">
        <v>5.0658676902309296E-3</v>
      </c>
      <c r="P206" s="16">
        <v>5.9481560737387603E-3</v>
      </c>
      <c r="Q206" s="16">
        <v>3.3538962788177702E-2</v>
      </c>
      <c r="R206" s="16">
        <v>1.43973964198556E-2</v>
      </c>
      <c r="S206" s="16">
        <v>1.2528800249777001E-2</v>
      </c>
      <c r="T206" s="16">
        <v>1.82844877421539E-3</v>
      </c>
      <c r="U206" s="16">
        <v>2.2781632654269201E-2</v>
      </c>
      <c r="V206" s="16">
        <v>0.791268342782391</v>
      </c>
    </row>
    <row r="207" spans="1:22" hidden="1" x14ac:dyDescent="0.2">
      <c r="A207" t="s">
        <v>389</v>
      </c>
      <c r="B207">
        <v>2009</v>
      </c>
      <c r="C207">
        <v>185</v>
      </c>
      <c r="D207" t="s">
        <v>304</v>
      </c>
      <c r="E207" s="16">
        <v>9.0010878107661695E-4</v>
      </c>
      <c r="F207" s="16">
        <v>9.1686472008302506E-6</v>
      </c>
      <c r="G207" s="16">
        <v>3.4292450281195498E-4</v>
      </c>
      <c r="H207" s="16">
        <v>1.8973631643060199E-4</v>
      </c>
      <c r="I207" s="16">
        <v>6.3868623290624197E-5</v>
      </c>
      <c r="J207" s="16">
        <v>3.4440701911088998E-4</v>
      </c>
      <c r="K207" s="16">
        <v>3.6025660310331298E-3</v>
      </c>
      <c r="L207" s="16">
        <v>7.1126652305302104E-6</v>
      </c>
      <c r="M207" s="16">
        <v>6.72848006598511E-4</v>
      </c>
      <c r="N207" s="16">
        <v>1.0393258519742E-2</v>
      </c>
      <c r="O207" s="16">
        <v>1.0094804301913199E-5</v>
      </c>
      <c r="P207" s="16">
        <v>1.5709310010945301E-3</v>
      </c>
      <c r="Q207" s="16">
        <v>0.18568990400527299</v>
      </c>
      <c r="R207" s="16">
        <v>2.6393041565966403E-4</v>
      </c>
      <c r="S207" s="16">
        <v>9.1729091822027198E-3</v>
      </c>
      <c r="T207" s="16">
        <v>2.0695417940928499E-2</v>
      </c>
      <c r="U207" s="16">
        <v>3.3563863570195899E-6</v>
      </c>
      <c r="V207" s="16">
        <v>0.76606745715165603</v>
      </c>
    </row>
    <row r="208" spans="1:22" hidden="1" x14ac:dyDescent="0.2">
      <c r="A208" t="s">
        <v>389</v>
      </c>
      <c r="B208">
        <v>2006</v>
      </c>
      <c r="C208">
        <v>186</v>
      </c>
      <c r="D208" t="s">
        <v>305</v>
      </c>
      <c r="E208" s="16">
        <v>4.2252873118191099E-2</v>
      </c>
      <c r="F208" s="16">
        <v>5.0486821036744997E-5</v>
      </c>
      <c r="G208" s="16">
        <v>1.5603370123257999E-2</v>
      </c>
      <c r="H208" s="16">
        <v>6.21043938632218E-2</v>
      </c>
      <c r="I208" s="16">
        <v>6.1070054843488904E-3</v>
      </c>
      <c r="J208" s="16">
        <v>6.5567250701064903E-3</v>
      </c>
      <c r="K208" s="16">
        <v>5.6164956759290402E-3</v>
      </c>
      <c r="L208" s="16">
        <v>7.5875648674641596E-2</v>
      </c>
      <c r="M208" s="16">
        <v>7.3632406303642494E-5</v>
      </c>
      <c r="N208" s="16">
        <v>3.0383097027043799E-2</v>
      </c>
      <c r="O208" s="16">
        <v>8.0938353613147808E-3</v>
      </c>
      <c r="P208" s="16">
        <v>1.5750835436817101E-5</v>
      </c>
      <c r="Q208" s="16">
        <v>1.00385677249986E-5</v>
      </c>
      <c r="R208" s="16">
        <v>7.9625889172633096E-6</v>
      </c>
      <c r="S208" s="16">
        <v>1.0442972090140701E-5</v>
      </c>
      <c r="T208" s="16">
        <v>6.7139601781569897E-6</v>
      </c>
      <c r="U208" s="16">
        <v>2.82138880049768E-6</v>
      </c>
      <c r="V208" s="16">
        <v>0.74722870606145497</v>
      </c>
    </row>
    <row r="209" spans="1:22" hidden="1" x14ac:dyDescent="0.2">
      <c r="A209" t="s">
        <v>389</v>
      </c>
      <c r="B209">
        <v>2006</v>
      </c>
      <c r="C209">
        <v>187</v>
      </c>
      <c r="D209" t="s">
        <v>306</v>
      </c>
      <c r="E209" s="16">
        <v>1.2597405190046301E-4</v>
      </c>
      <c r="F209" s="16">
        <v>3.3665240497751501E-4</v>
      </c>
      <c r="G209" s="16">
        <v>5.0348260297505495E-4</v>
      </c>
      <c r="H209" s="16">
        <v>5.9678253749186397E-4</v>
      </c>
      <c r="I209" s="16">
        <v>3.3934319969329101E-2</v>
      </c>
      <c r="J209" s="16">
        <v>8.6396517517088392E-3</v>
      </c>
      <c r="K209" s="16">
        <v>6.6996207454197803E-4</v>
      </c>
      <c r="L209" s="16">
        <v>5.3439380344636497E-5</v>
      </c>
      <c r="M209" s="16">
        <v>1.41696564127996E-3</v>
      </c>
      <c r="N209" s="16">
        <v>1.8694739282660501E-2</v>
      </c>
      <c r="O209" s="16">
        <v>9.3003538306921296E-6</v>
      </c>
      <c r="P209" s="16">
        <v>6.4149390905276395E-5</v>
      </c>
      <c r="Q209" s="16">
        <v>3.2362669592899601E-2</v>
      </c>
      <c r="R209" s="16">
        <v>1.62783336077152E-2</v>
      </c>
      <c r="S209" s="16">
        <v>1.67591533848392E-3</v>
      </c>
      <c r="T209" s="16">
        <v>2.2254990593979899E-2</v>
      </c>
      <c r="U209" s="16">
        <v>4.76866366866084E-2</v>
      </c>
      <c r="V209" s="16">
        <v>0.81469603473836605</v>
      </c>
    </row>
    <row r="210" spans="1:22" hidden="1" x14ac:dyDescent="0.2">
      <c r="A210" t="s">
        <v>630</v>
      </c>
      <c r="B210">
        <v>2018</v>
      </c>
      <c r="C210">
        <v>188</v>
      </c>
      <c r="D210" t="s">
        <v>307</v>
      </c>
      <c r="E210" s="16">
        <v>5.4300341328446296E-3</v>
      </c>
      <c r="F210" s="16">
        <v>1.0346697355139501E-4</v>
      </c>
      <c r="G210" s="16">
        <v>5.6128252622264204E-3</v>
      </c>
      <c r="H210" s="16">
        <v>8.7772479907008302E-2</v>
      </c>
      <c r="I210" s="16">
        <v>3.8516969432961103E-2</v>
      </c>
      <c r="J210" s="16">
        <v>5.5998820550084197E-6</v>
      </c>
      <c r="K210" s="16">
        <v>2.1089110179364198E-6</v>
      </c>
      <c r="L210" s="16">
        <v>9.9023193153188693E-2</v>
      </c>
      <c r="M210" s="16">
        <v>1.6871288785523201E-3</v>
      </c>
      <c r="N210" s="16">
        <v>3.7740576433825798E-4</v>
      </c>
      <c r="O210" s="16">
        <v>1.44734644227452E-6</v>
      </c>
      <c r="P210" s="16">
        <v>4.6466108708376697E-5</v>
      </c>
      <c r="Q210" s="16">
        <v>8.1974815377536999E-5</v>
      </c>
      <c r="R210" s="16">
        <v>4.1489425214757199E-5</v>
      </c>
      <c r="S210" s="16">
        <v>5.4294801756921903E-6</v>
      </c>
      <c r="T210" s="16">
        <v>5.8165362175015096E-3</v>
      </c>
      <c r="U210" s="16">
        <v>2.2280652646927801E-2</v>
      </c>
      <c r="V210" s="16">
        <v>0.73319479166190804</v>
      </c>
    </row>
    <row r="211" spans="1:22" hidden="1" x14ac:dyDescent="0.2">
      <c r="A211" t="s">
        <v>389</v>
      </c>
      <c r="B211">
        <v>2012</v>
      </c>
      <c r="C211">
        <v>189</v>
      </c>
      <c r="D211" t="s">
        <v>308</v>
      </c>
      <c r="E211" s="16">
        <v>3.5527215828486398E-2</v>
      </c>
      <c r="F211" s="16">
        <v>9.4682418733028802E-3</v>
      </c>
      <c r="G211" s="16">
        <v>4.6582140423178403E-2</v>
      </c>
      <c r="H211" s="16">
        <v>1.8094696439754102E-2</v>
      </c>
      <c r="I211" s="16">
        <v>4.0788143065596701E-2</v>
      </c>
      <c r="J211" s="16">
        <v>2.57058690641569E-5</v>
      </c>
      <c r="K211" s="16">
        <v>2.6428079223543001E-5</v>
      </c>
      <c r="L211" s="16">
        <v>0.11939596824165</v>
      </c>
      <c r="M211" s="16">
        <v>5.7650888826799703E-5</v>
      </c>
      <c r="N211" s="16">
        <v>3.6248964070536198E-3</v>
      </c>
      <c r="O211" s="16">
        <v>1.4062210224751199E-4</v>
      </c>
      <c r="P211" s="16">
        <v>2.1800530321262501E-2</v>
      </c>
      <c r="Q211" s="16">
        <v>7.8597506308246793E-6</v>
      </c>
      <c r="R211" s="16">
        <v>3.9728891619003303E-5</v>
      </c>
      <c r="S211" s="16">
        <v>4.1670920974362602E-5</v>
      </c>
      <c r="T211" s="16">
        <v>2.2004001142618099E-5</v>
      </c>
      <c r="U211" s="16">
        <v>2.2090215468976601E-6</v>
      </c>
      <c r="V211" s="16">
        <v>0.70435428787443799</v>
      </c>
    </row>
    <row r="212" spans="1:22" hidden="1" x14ac:dyDescent="0.2">
      <c r="A212" t="s">
        <v>389</v>
      </c>
      <c r="B212">
        <v>2012</v>
      </c>
      <c r="C212">
        <v>190</v>
      </c>
      <c r="D212" t="s">
        <v>309</v>
      </c>
      <c r="E212" s="16">
        <v>1.04626425863978E-3</v>
      </c>
      <c r="F212" s="16">
        <v>7.7485260589571603E-5</v>
      </c>
      <c r="G212" s="16">
        <v>1.0991415515792399E-5</v>
      </c>
      <c r="H212" s="16">
        <v>1.0526156279715499E-5</v>
      </c>
      <c r="I212" s="16">
        <v>3.0555330076041999E-3</v>
      </c>
      <c r="J212" s="16">
        <v>1.04570420000977E-4</v>
      </c>
      <c r="K212" s="16">
        <v>1.05564812732537E-4</v>
      </c>
      <c r="L212" s="16">
        <v>1.50177818023799E-2</v>
      </c>
      <c r="M212" s="16">
        <v>1.0201371971009E-5</v>
      </c>
      <c r="N212" s="16">
        <v>5.9548357214095897E-2</v>
      </c>
      <c r="O212" s="16">
        <v>1.1620922943637701E-3</v>
      </c>
      <c r="P212" s="16">
        <v>6.1651099094276504E-4</v>
      </c>
      <c r="Q212" s="16">
        <v>5.5910728761253102E-3</v>
      </c>
      <c r="R212" s="16">
        <v>1.08923792316972E-2</v>
      </c>
      <c r="S212" s="16">
        <v>2.18787845902989E-4</v>
      </c>
      <c r="T212" s="16">
        <v>1.9607292975641399E-2</v>
      </c>
      <c r="U212" s="16">
        <v>6.2907689025373595E-2</v>
      </c>
      <c r="V212" s="16">
        <v>0.82001689904014197</v>
      </c>
    </row>
    <row r="213" spans="1:22" hidden="1" x14ac:dyDescent="0.2">
      <c r="A213" t="s">
        <v>535</v>
      </c>
      <c r="B213">
        <v>2007</v>
      </c>
      <c r="C213">
        <v>191</v>
      </c>
      <c r="D213" t="s">
        <v>310</v>
      </c>
      <c r="E213" s="16">
        <v>1.59201418488557E-5</v>
      </c>
      <c r="F213" s="16">
        <v>2.3598172946285101E-4</v>
      </c>
      <c r="G213" s="16">
        <v>1.51226053791155E-3</v>
      </c>
      <c r="H213" s="16">
        <v>3.8184915341653602E-3</v>
      </c>
      <c r="I213" s="16">
        <v>2.8407750996809199E-4</v>
      </c>
      <c r="J213" s="16">
        <v>2.2083523462298402E-3</v>
      </c>
      <c r="K213" s="16">
        <v>2.4972153531818999E-2</v>
      </c>
      <c r="L213" s="16">
        <v>1.14196612496037E-2</v>
      </c>
      <c r="M213" s="16">
        <v>1.6776256455823198E-2</v>
      </c>
      <c r="N213" s="16">
        <v>1.0227804028703E-2</v>
      </c>
      <c r="O213" s="16">
        <v>5.4056665211716396E-3</v>
      </c>
      <c r="P213" s="16">
        <v>2.1705530747766901E-2</v>
      </c>
      <c r="Q213" s="16">
        <v>1.23954441581739E-2</v>
      </c>
      <c r="R213" s="16">
        <v>8.3724936204963001E-3</v>
      </c>
      <c r="S213" s="16">
        <v>7.1220878702783598E-3</v>
      </c>
      <c r="T213" s="16">
        <v>7.2581944109933294E-2</v>
      </c>
      <c r="U213" s="16">
        <v>7.2570413500599304E-3</v>
      </c>
      <c r="V213" s="16">
        <v>0.79368883255658296</v>
      </c>
    </row>
    <row r="214" spans="1:22" hidden="1" x14ac:dyDescent="0.2">
      <c r="A214" t="s">
        <v>389</v>
      </c>
      <c r="B214">
        <v>2016</v>
      </c>
      <c r="C214">
        <v>192</v>
      </c>
      <c r="D214" t="s">
        <v>735</v>
      </c>
      <c r="E214" s="16">
        <v>5.6047648862834797E-3</v>
      </c>
      <c r="F214" s="16">
        <v>6.0216818084476099E-6</v>
      </c>
      <c r="G214" s="16">
        <v>1.6920515070805602E-2</v>
      </c>
      <c r="H214" s="16">
        <v>3.7529297510820501E-4</v>
      </c>
      <c r="I214" s="16">
        <v>8.5229118901340403E-6</v>
      </c>
      <c r="J214" s="16">
        <v>9.2005424558001397E-3</v>
      </c>
      <c r="K214" s="16">
        <v>3.0011093098514401E-3</v>
      </c>
      <c r="L214" s="16">
        <v>2.0521543627395199E-4</v>
      </c>
      <c r="M214" s="16">
        <v>2.8401089882752799E-2</v>
      </c>
      <c r="N214" s="16">
        <v>6.4415922529758897E-3</v>
      </c>
      <c r="O214" s="16">
        <v>5.5884396052372299E-3</v>
      </c>
      <c r="P214" s="16">
        <v>5.1366638171910996E-4</v>
      </c>
      <c r="Q214" s="16">
        <v>1.04398750696937E-3</v>
      </c>
      <c r="R214" s="16">
        <v>3.96452339904105E-5</v>
      </c>
      <c r="S214" s="16">
        <v>2.4871169043030499E-5</v>
      </c>
      <c r="T214" s="16">
        <v>7.5590718981415504E-3</v>
      </c>
      <c r="U214" s="16">
        <v>0.100357794076782</v>
      </c>
      <c r="V214" s="16">
        <v>0.81470785726456596</v>
      </c>
    </row>
    <row r="215" spans="1:22" hidden="1" x14ac:dyDescent="0.2">
      <c r="A215" t="s">
        <v>389</v>
      </c>
      <c r="B215">
        <v>2007</v>
      </c>
      <c r="C215">
        <v>193</v>
      </c>
      <c r="D215" t="s">
        <v>311</v>
      </c>
      <c r="E215" s="16">
        <v>1.17901185214995E-2</v>
      </c>
      <c r="F215" s="16">
        <v>7.5305739395955399E-3</v>
      </c>
      <c r="G215" s="16">
        <v>2.9390374323682498E-5</v>
      </c>
      <c r="H215" s="16">
        <v>1.0438352440994199E-2</v>
      </c>
      <c r="I215" s="16">
        <v>2.0999843744779899E-3</v>
      </c>
      <c r="J215" s="16">
        <v>1.6987223517934101E-4</v>
      </c>
      <c r="K215" s="16">
        <v>4.2947189377333302E-4</v>
      </c>
      <c r="L215" s="16">
        <v>3.3542423334956703E-2</v>
      </c>
      <c r="M215" s="16">
        <v>3.4102954291508898E-2</v>
      </c>
      <c r="N215" s="16">
        <v>2.41713585309879E-2</v>
      </c>
      <c r="O215" s="16">
        <v>9.8315181794428308E-4</v>
      </c>
      <c r="P215" s="16">
        <v>3.4559303302824099E-5</v>
      </c>
      <c r="Q215" s="16">
        <v>2.67636711960181E-3</v>
      </c>
      <c r="R215" s="16">
        <v>7.4091737950012198E-6</v>
      </c>
      <c r="S215" s="16">
        <v>9.4516667172345301E-4</v>
      </c>
      <c r="T215" s="16">
        <v>4.2220894188361301E-2</v>
      </c>
      <c r="U215" s="16">
        <v>9.3807480301431802E-4</v>
      </c>
      <c r="V215" s="16">
        <v>0.82788987698495897</v>
      </c>
    </row>
    <row r="216" spans="1:22" hidden="1" x14ac:dyDescent="0.2">
      <c r="A216" t="s">
        <v>389</v>
      </c>
      <c r="B216">
        <v>2007</v>
      </c>
      <c r="C216">
        <v>194</v>
      </c>
      <c r="D216" t="s">
        <v>312</v>
      </c>
      <c r="E216" s="16">
        <v>1.2227905773393699E-5</v>
      </c>
      <c r="F216" s="16">
        <v>1.17939863074193E-5</v>
      </c>
      <c r="G216" s="16">
        <v>2.1199369885602299E-4</v>
      </c>
      <c r="H216" s="16">
        <v>3.8773073825225301E-3</v>
      </c>
      <c r="I216" s="16">
        <v>1.6611772117498601E-2</v>
      </c>
      <c r="J216" s="16">
        <v>1.75092465655557E-5</v>
      </c>
      <c r="K216" s="16">
        <v>1.17116514509768E-4</v>
      </c>
      <c r="L216" s="16">
        <v>1.9320977226942E-2</v>
      </c>
      <c r="M216" s="16">
        <v>2.4360414996726901E-4</v>
      </c>
      <c r="N216" s="16">
        <v>1.43839405818243E-2</v>
      </c>
      <c r="O216" s="16">
        <v>1.2985338088050799E-5</v>
      </c>
      <c r="P216" s="16">
        <v>4.4961767840853402E-4</v>
      </c>
      <c r="Q216" s="16">
        <v>1.4482866579815699E-2</v>
      </c>
      <c r="R216" s="16">
        <v>2.0088314236775401E-3</v>
      </c>
      <c r="S216" s="16">
        <v>1.5980430831374499E-5</v>
      </c>
      <c r="T216" s="16">
        <v>0.246743424823166</v>
      </c>
      <c r="U216" s="16">
        <v>1.11720244923036E-3</v>
      </c>
      <c r="V216" s="16">
        <v>0.68036084846601397</v>
      </c>
    </row>
    <row r="217" spans="1:22" hidden="1" x14ac:dyDescent="0.2">
      <c r="A217" t="s">
        <v>389</v>
      </c>
      <c r="B217">
        <v>2012</v>
      </c>
      <c r="C217">
        <v>195</v>
      </c>
      <c r="D217" t="s">
        <v>313</v>
      </c>
      <c r="E217" s="16">
        <v>1.8224159000198501E-2</v>
      </c>
      <c r="F217" s="16">
        <v>2.0306366123885598E-5</v>
      </c>
      <c r="G217" s="16">
        <v>1.5243081475019E-2</v>
      </c>
      <c r="H217" s="16">
        <v>1.2424126178955001E-2</v>
      </c>
      <c r="I217" s="16">
        <v>2.8741035276869999E-5</v>
      </c>
      <c r="J217" s="16">
        <v>8.6503013363166796E-5</v>
      </c>
      <c r="K217" s="16">
        <v>3.2576964331440697E-5</v>
      </c>
      <c r="L217" s="16">
        <v>1.4386625643925399E-2</v>
      </c>
      <c r="M217" s="16">
        <v>8.12887119325694E-5</v>
      </c>
      <c r="N217" s="16">
        <v>2.5498268041867101E-2</v>
      </c>
      <c r="O217" s="16">
        <v>2.2357583143243E-5</v>
      </c>
      <c r="P217" s="16">
        <v>1.12000592302904E-2</v>
      </c>
      <c r="Q217" s="16">
        <v>2.6448905973671001E-5</v>
      </c>
      <c r="R217" s="16">
        <v>7.7335628180303203E-5</v>
      </c>
      <c r="S217" s="16">
        <v>2.75144019011777E-5</v>
      </c>
      <c r="T217" s="16">
        <v>7.4045829772667203E-5</v>
      </c>
      <c r="U217" s="16">
        <v>8.2964001214587899E-2</v>
      </c>
      <c r="V217" s="16">
        <v>0.81958256077515801</v>
      </c>
    </row>
    <row r="218" spans="1:22" hidden="1" x14ac:dyDescent="0.2">
      <c r="A218" t="s">
        <v>389</v>
      </c>
      <c r="B218">
        <v>2015</v>
      </c>
      <c r="C218">
        <v>196</v>
      </c>
      <c r="D218" t="s">
        <v>314</v>
      </c>
      <c r="E218" s="16">
        <v>2.0255306850992999E-2</v>
      </c>
      <c r="F218" s="16">
        <v>3.2518681414430301E-6</v>
      </c>
      <c r="G218" s="16">
        <v>3.0457021582783201E-3</v>
      </c>
      <c r="H218" s="16">
        <v>5.4561538781273402E-4</v>
      </c>
      <c r="I218" s="16">
        <v>1.6899265236629098E-2</v>
      </c>
      <c r="J218" s="16">
        <v>1.38526209750362E-5</v>
      </c>
      <c r="K218" s="16">
        <v>4.7523282893386703E-3</v>
      </c>
      <c r="L218" s="16">
        <v>9.8667674662976605E-3</v>
      </c>
      <c r="M218" s="16">
        <v>3.9208108286843697E-3</v>
      </c>
      <c r="N218" s="16">
        <v>0.122706936549559</v>
      </c>
      <c r="O218" s="16">
        <v>1.26052773314755E-5</v>
      </c>
      <c r="P218" s="16">
        <v>1.7397679294950001E-2</v>
      </c>
      <c r="Q218" s="16">
        <v>1.51661122627204E-2</v>
      </c>
      <c r="R218" s="16">
        <v>3.35962627773585E-6</v>
      </c>
      <c r="S218" s="16">
        <v>4.37602643250838E-4</v>
      </c>
      <c r="T218" s="16">
        <v>1.3495098097899999E-2</v>
      </c>
      <c r="U218" s="16">
        <v>1.7825420498291802E-2</v>
      </c>
      <c r="V218" s="16">
        <v>0.75365228504256698</v>
      </c>
    </row>
    <row r="219" spans="1:22" hidden="1" x14ac:dyDescent="0.2">
      <c r="A219" t="s">
        <v>389</v>
      </c>
      <c r="B219">
        <v>2012</v>
      </c>
      <c r="C219">
        <v>197</v>
      </c>
      <c r="D219" t="s">
        <v>315</v>
      </c>
      <c r="E219" s="16">
        <v>1.6352894697880201E-4</v>
      </c>
      <c r="F219" s="16">
        <v>5.64810163753297E-2</v>
      </c>
      <c r="G219" s="16">
        <v>2.0512432383751101E-2</v>
      </c>
      <c r="H219" s="16">
        <v>2.1697091396979601E-4</v>
      </c>
      <c r="I219" s="16">
        <v>2.18343509219754E-4</v>
      </c>
      <c r="J219" s="16">
        <v>1.16354143758728E-4</v>
      </c>
      <c r="K219" s="16">
        <v>1.9719656608490701E-2</v>
      </c>
      <c r="L219" s="16">
        <v>2.0712632768588701E-2</v>
      </c>
      <c r="M219" s="16">
        <v>2.0845098532776E-2</v>
      </c>
      <c r="N219" s="16">
        <v>1.14098248772644E-4</v>
      </c>
      <c r="O219" s="16">
        <v>3.4372394232212901E-4</v>
      </c>
      <c r="P219" s="16">
        <v>3.3783932518328903E-2</v>
      </c>
      <c r="Q219" s="16">
        <v>2.4386499773960998E-2</v>
      </c>
      <c r="R219" s="16">
        <v>1.90986007401397E-2</v>
      </c>
      <c r="S219" s="16">
        <v>1.2526463615841599E-5</v>
      </c>
      <c r="T219" s="16">
        <v>2.1331206851513701E-4</v>
      </c>
      <c r="U219" s="16">
        <v>3.38428790678701E-6</v>
      </c>
      <c r="V219" s="16">
        <v>0.78305788777357299</v>
      </c>
    </row>
    <row r="220" spans="1:22" hidden="1" x14ac:dyDescent="0.2">
      <c r="A220" t="s">
        <v>389</v>
      </c>
      <c r="B220">
        <v>2006</v>
      </c>
      <c r="C220">
        <v>198</v>
      </c>
      <c r="D220" t="s">
        <v>316</v>
      </c>
      <c r="E220" s="16">
        <v>4.3826317115516399E-2</v>
      </c>
      <c r="F220" s="16">
        <v>4.7426302874910203E-2</v>
      </c>
      <c r="G220" s="16">
        <v>2.8915000105500798E-4</v>
      </c>
      <c r="H220" s="16">
        <v>2.8853436477447897E-4</v>
      </c>
      <c r="I220" s="16">
        <v>1.1030313837733299E-2</v>
      </c>
      <c r="J220" s="16">
        <v>1.38368761823125E-4</v>
      </c>
      <c r="K220" s="16">
        <v>1.23810869671067E-3</v>
      </c>
      <c r="L220" s="16">
        <v>1.19691471693205E-2</v>
      </c>
      <c r="M220" s="16">
        <v>1.2309746618023899E-2</v>
      </c>
      <c r="N220" s="16">
        <v>2.6009676971821299E-2</v>
      </c>
      <c r="O220" s="16">
        <v>1.2104572590740401E-5</v>
      </c>
      <c r="P220" s="16">
        <v>1.1281315454344E-2</v>
      </c>
      <c r="Q220" s="16">
        <v>6.85578845788001E-4</v>
      </c>
      <c r="R220" s="16">
        <v>7.2381903367166997E-5</v>
      </c>
      <c r="S220" s="16">
        <v>2.89502550905527E-4</v>
      </c>
      <c r="T220" s="16">
        <v>1.9537117540221301E-2</v>
      </c>
      <c r="U220" s="16">
        <v>6.5048170732537406E-5</v>
      </c>
      <c r="V220" s="16">
        <v>0.81353128455036094</v>
      </c>
    </row>
    <row r="221" spans="1:22" hidden="1" x14ac:dyDescent="0.2">
      <c r="A221" t="s">
        <v>377</v>
      </c>
      <c r="B221">
        <v>2010</v>
      </c>
      <c r="C221">
        <v>199</v>
      </c>
      <c r="D221" t="s">
        <v>317</v>
      </c>
      <c r="E221" s="16">
        <v>7.0818620334791599E-3</v>
      </c>
      <c r="F221" s="16">
        <v>2.09223339642087E-2</v>
      </c>
      <c r="G221" s="16">
        <v>8.0915169441237791E-3</v>
      </c>
      <c r="H221" s="16">
        <v>6.8646784136364601E-3</v>
      </c>
      <c r="I221" s="16">
        <v>1.20668394890318E-4</v>
      </c>
      <c r="J221" s="16">
        <v>1.17149116437073E-5</v>
      </c>
      <c r="K221" s="16">
        <v>6.5169415872417804E-3</v>
      </c>
      <c r="L221" s="16">
        <v>2.13366633471356E-2</v>
      </c>
      <c r="M221" s="16">
        <v>1.6719343076447499E-2</v>
      </c>
      <c r="N221" s="16">
        <v>1.6588044168464201E-2</v>
      </c>
      <c r="O221" s="16">
        <v>3.0588040461365899E-5</v>
      </c>
      <c r="P221" s="16">
        <v>1.6126477661775199E-5</v>
      </c>
      <c r="Q221" s="16">
        <v>2.5063809651441799E-2</v>
      </c>
      <c r="R221" s="16">
        <v>7.3852309800994994E-5</v>
      </c>
      <c r="S221" s="16">
        <v>1.08378910032722E-3</v>
      </c>
      <c r="T221" s="16">
        <v>1.6017366356781799E-4</v>
      </c>
      <c r="U221" s="16">
        <v>6.2768117501755802E-2</v>
      </c>
      <c r="V221" s="16">
        <v>0.80654977641371095</v>
      </c>
    </row>
    <row r="222" spans="1:22" x14ac:dyDescent="0.2">
      <c r="A222" t="s">
        <v>622</v>
      </c>
      <c r="B222">
        <v>2018</v>
      </c>
      <c r="C222">
        <v>200</v>
      </c>
      <c r="D222" t="s">
        <v>318</v>
      </c>
      <c r="E222" s="16">
        <v>3.2317667935427297E-4</v>
      </c>
      <c r="F222" s="16">
        <v>5.4697377469993197E-3</v>
      </c>
      <c r="G222" s="16">
        <v>4.5342270430744298E-2</v>
      </c>
      <c r="H222" s="16">
        <v>9.4573984478416202E-3</v>
      </c>
      <c r="I222" s="16">
        <v>1.2126854923949699E-2</v>
      </c>
      <c r="J222" s="16">
        <v>8.2741428800070498E-3</v>
      </c>
      <c r="K222" s="16">
        <v>6.30971820437592E-5</v>
      </c>
      <c r="L222" s="16">
        <v>3.1976410959154399E-3</v>
      </c>
      <c r="M222" s="16">
        <v>2.4384462264179999E-4</v>
      </c>
      <c r="N222" s="16">
        <v>5.1630325008131198E-3</v>
      </c>
      <c r="O222" s="16">
        <v>1.7611002262506999E-2</v>
      </c>
      <c r="P222" s="16">
        <v>4.0067373104514699E-3</v>
      </c>
      <c r="Q222" s="16">
        <v>4.7833247722049504E-3</v>
      </c>
      <c r="R222" s="16">
        <v>2.5156080084751402E-3</v>
      </c>
      <c r="S222" s="16">
        <v>6.6225384377229801E-3</v>
      </c>
      <c r="T222" s="16">
        <v>4.0948210997156502E-2</v>
      </c>
      <c r="U222" s="16">
        <v>3.3913473372372202E-2</v>
      </c>
      <c r="V222" s="16">
        <v>0.79993790832879896</v>
      </c>
    </row>
    <row r="223" spans="1:22" hidden="1" x14ac:dyDescent="0.2">
      <c r="A223" t="s">
        <v>543</v>
      </c>
      <c r="B223">
        <v>2012</v>
      </c>
      <c r="C223">
        <v>201</v>
      </c>
      <c r="D223" t="s">
        <v>319</v>
      </c>
      <c r="E223" s="16">
        <v>2.5656479568064602E-2</v>
      </c>
      <c r="F223" s="16">
        <v>9.6595844313813496E-4</v>
      </c>
      <c r="G223" s="16">
        <v>2.6610331947795002E-4</v>
      </c>
      <c r="H223" s="16">
        <v>8.2261971481098804E-5</v>
      </c>
      <c r="I223" s="16">
        <v>8.1272383202889804E-4</v>
      </c>
      <c r="J223" s="16">
        <v>2.0786558407653501E-3</v>
      </c>
      <c r="K223" s="16">
        <v>2.8437358156490201E-4</v>
      </c>
      <c r="L223" s="16">
        <v>2.3057674434259499E-4</v>
      </c>
      <c r="M223" s="16">
        <v>6.2033981347658202E-4</v>
      </c>
      <c r="N223" s="16">
        <v>6.2116870816294101E-4</v>
      </c>
      <c r="O223" s="16">
        <v>9.72517423243179E-4</v>
      </c>
      <c r="P223" s="16">
        <v>1.1485634660566299E-2</v>
      </c>
      <c r="Q223" s="16">
        <v>6.1534595575307501E-2</v>
      </c>
      <c r="R223" s="16">
        <v>1.93490552348018E-2</v>
      </c>
      <c r="S223" s="16">
        <v>3.3316763657380301E-3</v>
      </c>
      <c r="T223" s="16">
        <v>2.3676925442656701E-4</v>
      </c>
      <c r="U223" s="16">
        <v>5.2463524917226501E-2</v>
      </c>
      <c r="V223" s="16">
        <v>0.81900758474618696</v>
      </c>
    </row>
    <row r="224" spans="1:22" hidden="1" x14ac:dyDescent="0.2">
      <c r="A224" t="s">
        <v>543</v>
      </c>
      <c r="B224">
        <v>2009</v>
      </c>
      <c r="C224">
        <v>202</v>
      </c>
      <c r="D224" t="s">
        <v>320</v>
      </c>
      <c r="E224" s="16">
        <v>1.7011920066528401E-2</v>
      </c>
      <c r="F224" s="16">
        <v>2.9219090966497E-2</v>
      </c>
      <c r="G224" s="16">
        <v>1.8977310025686099E-4</v>
      </c>
      <c r="H224" s="16">
        <v>1.8578681649198099E-3</v>
      </c>
      <c r="I224" s="16">
        <v>2.1217722689760299E-3</v>
      </c>
      <c r="J224" s="16">
        <v>6.8746107722777295E-5</v>
      </c>
      <c r="K224" s="16">
        <v>1.7166712594194E-2</v>
      </c>
      <c r="L224" s="16">
        <v>3.60199740651913E-2</v>
      </c>
      <c r="M224" s="16">
        <v>9.5645675401647399E-4</v>
      </c>
      <c r="N224" s="16">
        <v>1.8596106897642099E-4</v>
      </c>
      <c r="O224" s="16">
        <v>5.09840013775313E-5</v>
      </c>
      <c r="P224" s="16">
        <v>2.1171007280231201E-2</v>
      </c>
      <c r="Q224" s="16">
        <v>2.24218314760538E-2</v>
      </c>
      <c r="R224" s="16">
        <v>4.7840897360952699E-5</v>
      </c>
      <c r="S224" s="16">
        <v>1.8619461282406199E-3</v>
      </c>
      <c r="T224" s="16">
        <v>4.0338875095303498E-5</v>
      </c>
      <c r="U224" s="16">
        <v>4.1527125088637797E-2</v>
      </c>
      <c r="V224" s="16">
        <v>0.80808065109572302</v>
      </c>
    </row>
    <row r="225" spans="1:22" hidden="1" x14ac:dyDescent="0.2">
      <c r="A225" t="s">
        <v>543</v>
      </c>
      <c r="B225">
        <v>2008</v>
      </c>
      <c r="C225">
        <v>203</v>
      </c>
      <c r="D225" t="s">
        <v>321</v>
      </c>
      <c r="E225" s="16">
        <v>5.2876601182080499E-2</v>
      </c>
      <c r="F225" s="16">
        <v>3.3472991040592801E-2</v>
      </c>
      <c r="G225" s="16">
        <v>9.1721580907311198E-4</v>
      </c>
      <c r="H225" s="16">
        <v>3.4788442403631601E-4</v>
      </c>
      <c r="I225" s="16">
        <v>1.0551991691571999E-2</v>
      </c>
      <c r="J225" s="16">
        <v>7.5755825958741799E-5</v>
      </c>
      <c r="K225" s="16">
        <v>6.59631339739419E-3</v>
      </c>
      <c r="L225" s="16">
        <v>3.2328600582454098E-2</v>
      </c>
      <c r="M225" s="16">
        <v>6.2912670273965795E-4</v>
      </c>
      <c r="N225" s="16">
        <v>2.04922647159728E-4</v>
      </c>
      <c r="O225" s="16">
        <v>4.8103806232798E-4</v>
      </c>
      <c r="P225" s="16">
        <v>7.1852080827126399E-3</v>
      </c>
      <c r="Q225" s="16">
        <v>7.7455616387285499E-4</v>
      </c>
      <c r="R225" s="16">
        <v>5.2719009326335597E-5</v>
      </c>
      <c r="S225" s="16">
        <v>9.1885214669741805E-4</v>
      </c>
      <c r="T225" s="16">
        <v>1.31901842525121E-3</v>
      </c>
      <c r="U225" s="16">
        <v>2.70943121307001E-3</v>
      </c>
      <c r="V225" s="16">
        <v>0.84855777359367901</v>
      </c>
    </row>
    <row r="226" spans="1:22" hidden="1" x14ac:dyDescent="0.2">
      <c r="A226" t="s">
        <v>543</v>
      </c>
      <c r="B226">
        <v>2012</v>
      </c>
      <c r="C226">
        <v>204</v>
      </c>
      <c r="D226" t="s">
        <v>322</v>
      </c>
      <c r="E226" s="16">
        <v>7.7427314437649702E-3</v>
      </c>
      <c r="F226" s="16">
        <v>1.30628890815343E-2</v>
      </c>
      <c r="G226" s="16">
        <v>3.6614204795367301E-4</v>
      </c>
      <c r="H226" s="16">
        <v>2.1532255216336399E-4</v>
      </c>
      <c r="I226" s="16">
        <v>2.2323139741692899E-4</v>
      </c>
      <c r="J226" s="16">
        <v>6.7042845851820597E-4</v>
      </c>
      <c r="K226" s="16">
        <v>5.2597382630364198E-3</v>
      </c>
      <c r="L226" s="16">
        <v>1.89160211789335E-4</v>
      </c>
      <c r="M226" s="16">
        <v>2.8742990114153598E-3</v>
      </c>
      <c r="N226" s="16">
        <v>2.78593638259566E-2</v>
      </c>
      <c r="O226" s="16">
        <v>1.5370154016568799E-3</v>
      </c>
      <c r="P226" s="16">
        <v>8.4804554286295204E-4</v>
      </c>
      <c r="Q226" s="16">
        <v>8.3482313858366693E-3</v>
      </c>
      <c r="R226" s="16">
        <v>7.9421675006192103E-4</v>
      </c>
      <c r="S226" s="16">
        <v>2.2001363652984101E-4</v>
      </c>
      <c r="T226" s="16">
        <v>4.9250115018827003E-3</v>
      </c>
      <c r="U226" s="16">
        <v>8.9904150814228201E-2</v>
      </c>
      <c r="V226" s="16">
        <v>0.83496000867339104</v>
      </c>
    </row>
    <row r="227" spans="1:22" hidden="1" x14ac:dyDescent="0.2">
      <c r="A227" t="s">
        <v>389</v>
      </c>
      <c r="B227">
        <v>2007</v>
      </c>
      <c r="C227">
        <v>205</v>
      </c>
      <c r="D227" t="s">
        <v>323</v>
      </c>
      <c r="E227" s="16">
        <v>6.2542427160653799E-3</v>
      </c>
      <c r="F227" s="16">
        <v>2.0894819037684101E-2</v>
      </c>
      <c r="G227" s="16">
        <v>3.5809604672916001E-4</v>
      </c>
      <c r="H227" s="16">
        <v>2.5127367949972601E-4</v>
      </c>
      <c r="I227" s="16">
        <v>6.6694276212009098E-5</v>
      </c>
      <c r="J227" s="16">
        <v>5.1907350125768401E-4</v>
      </c>
      <c r="K227" s="16">
        <v>2.5450379243293801E-4</v>
      </c>
      <c r="L227" s="16">
        <v>1.2017771652958101E-2</v>
      </c>
      <c r="M227" s="16">
        <v>6.7609311811412604E-3</v>
      </c>
      <c r="N227" s="16">
        <v>4.5556140713743096E-3</v>
      </c>
      <c r="O227" s="16">
        <v>1.69970764314995E-4</v>
      </c>
      <c r="P227" s="16">
        <v>3.4323448172338802E-2</v>
      </c>
      <c r="Q227" s="16">
        <v>1.9515994167272E-2</v>
      </c>
      <c r="R227" s="16">
        <v>1.05853717174297E-2</v>
      </c>
      <c r="S227" s="16">
        <v>7.5697644225374602E-4</v>
      </c>
      <c r="T227" s="16">
        <v>1.14626669323493E-4</v>
      </c>
      <c r="U227" s="16">
        <v>3.0374795914465898E-2</v>
      </c>
      <c r="V227" s="16">
        <v>0.85222579619724503</v>
      </c>
    </row>
    <row r="228" spans="1:22" hidden="1" x14ac:dyDescent="0.2">
      <c r="A228" t="s">
        <v>389</v>
      </c>
      <c r="B228">
        <v>2007</v>
      </c>
      <c r="C228">
        <v>206</v>
      </c>
      <c r="D228" t="s">
        <v>324</v>
      </c>
      <c r="E228" s="16">
        <v>8.8607420447852706E-2</v>
      </c>
      <c r="F228" s="16">
        <v>5.0768188346432798E-2</v>
      </c>
      <c r="G228" s="16">
        <v>2.33506535379303E-2</v>
      </c>
      <c r="H228" s="16">
        <v>2.4206831345296401E-2</v>
      </c>
      <c r="I228" s="16">
        <v>9.6480518109730001E-3</v>
      </c>
      <c r="J228" s="16">
        <v>7.18232195979966E-5</v>
      </c>
      <c r="K228" s="16">
        <v>3.34537386013284E-5</v>
      </c>
      <c r="L228" s="16">
        <v>3.8841866827293903E-2</v>
      </c>
      <c r="M228" s="16">
        <v>1.8717166244796999E-5</v>
      </c>
      <c r="N228" s="16">
        <v>1.87566378795892E-2</v>
      </c>
      <c r="O228" s="16">
        <v>1.10813838896237E-3</v>
      </c>
      <c r="P228" s="16">
        <v>3.5508127926118598E-5</v>
      </c>
      <c r="Q228" s="16">
        <v>3.2042719970164198E-5</v>
      </c>
      <c r="R228" s="16">
        <v>3.0783305348921197E-5</v>
      </c>
      <c r="S228" s="16">
        <v>6.3353400769555703E-6</v>
      </c>
      <c r="T228" s="16">
        <v>1.3383667585373601E-4</v>
      </c>
      <c r="U228" s="16">
        <v>1.7116255206065301E-6</v>
      </c>
      <c r="V228" s="16">
        <v>0.74434799949652797</v>
      </c>
    </row>
    <row r="229" spans="1:22" hidden="1" x14ac:dyDescent="0.2">
      <c r="A229" t="s">
        <v>377</v>
      </c>
      <c r="B229">
        <v>2012</v>
      </c>
      <c r="C229">
        <v>207</v>
      </c>
      <c r="D229" t="s">
        <v>325</v>
      </c>
      <c r="E229" s="16">
        <v>2.18758734227028E-2</v>
      </c>
      <c r="F229" s="16">
        <v>1.3391209974138099E-2</v>
      </c>
      <c r="G229" s="16">
        <v>7.5160341640133502E-3</v>
      </c>
      <c r="H229" s="16">
        <v>1.18588054725176E-2</v>
      </c>
      <c r="I229" s="16">
        <v>1.8474639640476301E-2</v>
      </c>
      <c r="J229" s="16">
        <v>3.4311348567821502E-3</v>
      </c>
      <c r="K229" s="16">
        <v>1.06400973718054E-2</v>
      </c>
      <c r="L229" s="16">
        <v>2.1359929219292601E-2</v>
      </c>
      <c r="M229" s="16">
        <v>4.65016800015201E-3</v>
      </c>
      <c r="N229" s="16">
        <v>3.04395634203104E-2</v>
      </c>
      <c r="O229" s="16">
        <v>2.1711312123269601E-4</v>
      </c>
      <c r="P229" s="16">
        <v>6.2093259811832301E-3</v>
      </c>
      <c r="Q229" s="16">
        <v>4.06841804807125E-3</v>
      </c>
      <c r="R229" s="16">
        <v>1.38486323199421E-4</v>
      </c>
      <c r="S229" s="16">
        <v>9.5689459753041102E-4</v>
      </c>
      <c r="T229" s="16">
        <v>8.6559278522330002E-3</v>
      </c>
      <c r="U229" s="16">
        <v>2.2802211499780602E-2</v>
      </c>
      <c r="V229" s="16">
        <v>0.81331416703457804</v>
      </c>
    </row>
    <row r="230" spans="1:22" hidden="1" x14ac:dyDescent="0.2">
      <c r="A230" t="s">
        <v>605</v>
      </c>
      <c r="B230">
        <v>2007</v>
      </c>
      <c r="C230">
        <v>208</v>
      </c>
      <c r="D230" t="s">
        <v>64</v>
      </c>
      <c r="E230" s="16">
        <v>4.5498047640852197E-2</v>
      </c>
      <c r="F230" s="16">
        <v>4.1636173696584598E-3</v>
      </c>
      <c r="G230" s="16">
        <v>0.137779234809387</v>
      </c>
      <c r="H230" s="16">
        <v>5.9852024815160096E-3</v>
      </c>
      <c r="I230" s="16">
        <v>2.8669201430702E-2</v>
      </c>
      <c r="J230" s="16">
        <v>3.5486859773266198E-5</v>
      </c>
      <c r="K230" s="16">
        <v>8.73577470679529E-6</v>
      </c>
      <c r="L230" s="16">
        <v>4.9037976125450002E-2</v>
      </c>
      <c r="M230" s="16">
        <v>1.08012712941671E-6</v>
      </c>
      <c r="N230" s="16">
        <v>2.87472315494399E-3</v>
      </c>
      <c r="O230" s="16">
        <v>9.14922546065456E-3</v>
      </c>
      <c r="P230" s="16">
        <v>3.5102166116462601E-3</v>
      </c>
      <c r="Q230" s="16">
        <v>8.4702930094119506E-6</v>
      </c>
      <c r="R230" s="16">
        <v>9.0887037512691602E-7</v>
      </c>
      <c r="S230" s="16">
        <v>3.6334760471183301E-6</v>
      </c>
      <c r="T230" s="16">
        <v>3.2078370381837502E-6</v>
      </c>
      <c r="U230" s="16">
        <v>3.2204057300104E-7</v>
      </c>
      <c r="V230" s="16">
        <v>0.71327070963653605</v>
      </c>
    </row>
    <row r="231" spans="1:22" hidden="1" x14ac:dyDescent="0.2">
      <c r="A231" t="s">
        <v>605</v>
      </c>
      <c r="B231">
        <v>2017</v>
      </c>
      <c r="C231">
        <v>209</v>
      </c>
      <c r="D231" t="s">
        <v>123</v>
      </c>
      <c r="E231" s="16">
        <v>1.52059498873566E-2</v>
      </c>
      <c r="F231" s="16">
        <v>1.03628317835429E-2</v>
      </c>
      <c r="G231" s="16">
        <v>2.5148187428689199E-3</v>
      </c>
      <c r="H231" s="16">
        <v>1.3792136205119401E-4</v>
      </c>
      <c r="I231" s="16">
        <v>1.2423481024252301E-3</v>
      </c>
      <c r="J231" s="16">
        <v>1.3712470563350899E-3</v>
      </c>
      <c r="K231" s="16">
        <v>5.7280319618735302E-3</v>
      </c>
      <c r="L231" s="16">
        <v>4.1135391515129398E-2</v>
      </c>
      <c r="M231" s="16">
        <v>1.4717089873264399E-2</v>
      </c>
      <c r="N231" s="16">
        <v>1.9076402741186198E-2</v>
      </c>
      <c r="O231" s="16">
        <v>1.3682544122719199E-3</v>
      </c>
      <c r="P231" s="16">
        <v>2.3892974456536098E-3</v>
      </c>
      <c r="Q231" s="16">
        <v>1.2879313074909599E-2</v>
      </c>
      <c r="R231" s="16">
        <v>2.5881633042429998E-3</v>
      </c>
      <c r="S231" s="16">
        <v>7.2273477864623107E-5</v>
      </c>
      <c r="T231" s="16">
        <v>2.4880982238673498E-3</v>
      </c>
      <c r="U231" s="16">
        <v>4.5751970914609197E-2</v>
      </c>
      <c r="V231" s="16">
        <v>0.82097059612054701</v>
      </c>
    </row>
    <row r="232" spans="1:22" hidden="1" x14ac:dyDescent="0.2">
      <c r="A232" t="s">
        <v>389</v>
      </c>
      <c r="B232">
        <v>2014</v>
      </c>
      <c r="C232">
        <v>210</v>
      </c>
      <c r="D232" t="s">
        <v>326</v>
      </c>
      <c r="E232" s="16">
        <v>3.5399126070407398E-3</v>
      </c>
      <c r="F232" s="16">
        <v>5.10825422301088E-4</v>
      </c>
      <c r="G232" s="16">
        <v>2.9489806487127599E-2</v>
      </c>
      <c r="H232" s="16">
        <v>1.3914693481640599E-4</v>
      </c>
      <c r="I232" s="16">
        <v>1.59235586761111E-5</v>
      </c>
      <c r="J232" s="16">
        <v>3.2639396317741599E-3</v>
      </c>
      <c r="K232" s="16">
        <v>1.8048800191924299E-5</v>
      </c>
      <c r="L232" s="16">
        <v>3.28718839279773E-3</v>
      </c>
      <c r="M232" s="16">
        <v>1.52196265954859E-2</v>
      </c>
      <c r="N232" s="16">
        <v>2.8052602286901901E-2</v>
      </c>
      <c r="O232" s="16">
        <v>4.8073843399351699E-4</v>
      </c>
      <c r="P232" s="16">
        <v>8.5438899322149402E-5</v>
      </c>
      <c r="Q232" s="16">
        <v>1.4158870008898801E-2</v>
      </c>
      <c r="R232" s="16">
        <v>1.1623260713366999E-5</v>
      </c>
      <c r="S232" s="16">
        <v>1.52439600345259E-5</v>
      </c>
      <c r="T232" s="16">
        <v>9.8005950552956596E-6</v>
      </c>
      <c r="U232" s="16">
        <v>0.10884901532323001</v>
      </c>
      <c r="V232" s="16">
        <v>0.79285224880163796</v>
      </c>
    </row>
    <row r="233" spans="1:22" hidden="1" x14ac:dyDescent="0.2">
      <c r="A233" t="s">
        <v>389</v>
      </c>
      <c r="B233">
        <v>2005</v>
      </c>
      <c r="C233">
        <v>211</v>
      </c>
      <c r="D233" t="s">
        <v>327</v>
      </c>
      <c r="E233" s="16">
        <v>8.0308609932269494E-3</v>
      </c>
      <c r="F233" s="16">
        <v>2.1648573117033401E-2</v>
      </c>
      <c r="G233" s="16">
        <v>7.4950076467710398E-5</v>
      </c>
      <c r="H233" s="16">
        <v>3.3426866640302801E-3</v>
      </c>
      <c r="I233" s="16">
        <v>1.5433480328686601E-5</v>
      </c>
      <c r="J233" s="16">
        <v>1.40277137415685E-2</v>
      </c>
      <c r="K233" s="16">
        <v>1.38543209480018E-4</v>
      </c>
      <c r="L233" s="16">
        <v>1.8196205916939601E-2</v>
      </c>
      <c r="M233" s="16">
        <v>2.0380033287393601E-2</v>
      </c>
      <c r="N233" s="16">
        <v>7.7001958743410596E-3</v>
      </c>
      <c r="O233" s="16">
        <v>1.9358051181278399E-4</v>
      </c>
      <c r="P233" s="16">
        <v>2.6320374322305499E-2</v>
      </c>
      <c r="Q233" s="16">
        <v>1.55691142866546E-2</v>
      </c>
      <c r="R233" s="16">
        <v>1.3125519149826701E-3</v>
      </c>
      <c r="S233" s="16">
        <v>1.47747976510486E-5</v>
      </c>
      <c r="T233" s="16">
        <v>3.4238617692672601E-4</v>
      </c>
      <c r="U233" s="16">
        <v>2.9933578522976501E-2</v>
      </c>
      <c r="V233" s="16">
        <v>0.83275844310587899</v>
      </c>
    </row>
    <row r="234" spans="1:22" hidden="1" x14ac:dyDescent="0.2">
      <c r="A234" t="s">
        <v>389</v>
      </c>
      <c r="B234">
        <v>2018</v>
      </c>
      <c r="C234">
        <v>212</v>
      </c>
      <c r="D234" t="s">
        <v>328</v>
      </c>
      <c r="E234" s="16">
        <v>9.4796606044522998E-3</v>
      </c>
      <c r="F234" s="16">
        <v>1.46310022843338E-5</v>
      </c>
      <c r="G234" s="16">
        <v>6.5046002521622305E-4</v>
      </c>
      <c r="H234" s="16">
        <v>5.8687571752457102E-5</v>
      </c>
      <c r="I234" s="16">
        <v>3.3612178667987999E-3</v>
      </c>
      <c r="J234" s="16">
        <v>4.87756704198109E-5</v>
      </c>
      <c r="K234" s="16">
        <v>5.2764384603801997E-3</v>
      </c>
      <c r="L234" s="16">
        <v>7.2366369892236201E-2</v>
      </c>
      <c r="M234" s="16">
        <v>1.50840442213273E-2</v>
      </c>
      <c r="N234" s="16">
        <v>3.3400801184907597E-2</v>
      </c>
      <c r="O234" s="16">
        <v>4.2669214892111197E-6</v>
      </c>
      <c r="P234" s="16">
        <v>2.7585159070137099E-2</v>
      </c>
      <c r="Q234" s="16">
        <v>2.61410425807003E-2</v>
      </c>
      <c r="R234" s="16">
        <v>7.1349357947551499E-3</v>
      </c>
      <c r="S234" s="16">
        <v>1.5740625762837301E-2</v>
      </c>
      <c r="T234" s="16">
        <v>8.2528854968537697E-3</v>
      </c>
      <c r="U234" s="16">
        <v>1.5650748934292E-2</v>
      </c>
      <c r="V234" s="16">
        <v>0.75974924893915896</v>
      </c>
    </row>
    <row r="235" spans="1:22" hidden="1" x14ac:dyDescent="0.2">
      <c r="A235" t="s">
        <v>389</v>
      </c>
      <c r="B235">
        <v>2013</v>
      </c>
      <c r="C235">
        <v>213</v>
      </c>
      <c r="D235" t="s">
        <v>329</v>
      </c>
      <c r="E235" s="16">
        <v>1.71488428071844E-4</v>
      </c>
      <c r="F235" s="16">
        <v>3.6600992692817903E-5</v>
      </c>
      <c r="G235" s="16">
        <v>2.95826834059927E-2</v>
      </c>
      <c r="H235" s="16">
        <v>3.91885425043038E-5</v>
      </c>
      <c r="I235" s="16">
        <v>4.06279463905449E-5</v>
      </c>
      <c r="J235" s="16">
        <v>1.22017475079908E-4</v>
      </c>
      <c r="K235" s="16">
        <v>6.8820691349106699E-4</v>
      </c>
      <c r="L235" s="16">
        <v>7.5208668959396604E-6</v>
      </c>
      <c r="M235" s="16">
        <v>1.2065858325642701E-2</v>
      </c>
      <c r="N235" s="16">
        <v>1.2738635820041901E-2</v>
      </c>
      <c r="O235" s="16">
        <v>1.0674153363687601E-5</v>
      </c>
      <c r="P235" s="16">
        <v>1.1481832523998099E-2</v>
      </c>
      <c r="Q235" s="16">
        <v>1.1367022491113101E-2</v>
      </c>
      <c r="R235" s="16">
        <v>1.47007736453037E-2</v>
      </c>
      <c r="S235" s="16">
        <v>1.4919142902729899E-2</v>
      </c>
      <c r="T235" s="16">
        <v>1.42687046114248E-2</v>
      </c>
      <c r="U235" s="16">
        <v>5.9035640669546197E-2</v>
      </c>
      <c r="V235" s="16">
        <v>0.81872338028571601</v>
      </c>
    </row>
    <row r="236" spans="1:22" hidden="1" x14ac:dyDescent="0.2">
      <c r="A236" t="s">
        <v>389</v>
      </c>
      <c r="B236">
        <v>2009</v>
      </c>
      <c r="C236">
        <v>214</v>
      </c>
      <c r="D236" t="s">
        <v>330</v>
      </c>
      <c r="E236" s="16">
        <v>2.5707800740730698E-2</v>
      </c>
      <c r="F236" s="16">
        <v>1.5520913218752E-2</v>
      </c>
      <c r="G236" s="16">
        <v>1.8082127957794699E-3</v>
      </c>
      <c r="H236" s="16">
        <v>1.43048377343528E-3</v>
      </c>
      <c r="I236" s="16">
        <v>1.4447623984161799E-4</v>
      </c>
      <c r="J236" s="16">
        <v>1.3878385380367E-3</v>
      </c>
      <c r="K236" s="16">
        <v>1.01600792863253E-4</v>
      </c>
      <c r="L236" s="16">
        <v>6.4432522376086696E-2</v>
      </c>
      <c r="M236" s="16">
        <v>2.7617927417735499E-2</v>
      </c>
      <c r="N236" s="16">
        <v>1.15059015121731E-2</v>
      </c>
      <c r="O236" s="16">
        <v>8.8043677088370398E-6</v>
      </c>
      <c r="P236" s="16">
        <v>1.6705488633383201E-2</v>
      </c>
      <c r="Q236" s="16">
        <v>7.6994563027929294E-5</v>
      </c>
      <c r="R236" s="16">
        <v>2.71580926704698E-3</v>
      </c>
      <c r="S236" s="16">
        <v>4.00557758792674E-3</v>
      </c>
      <c r="T236" s="16">
        <v>5.1740538967353299E-4</v>
      </c>
      <c r="U236" s="16">
        <v>2.1752080815037302E-2</v>
      </c>
      <c r="V236" s="16">
        <v>0.80456016197075997</v>
      </c>
    </row>
    <row r="237" spans="1:22" hidden="1" x14ac:dyDescent="0.2">
      <c r="A237" t="s">
        <v>389</v>
      </c>
      <c r="B237">
        <v>2009</v>
      </c>
      <c r="C237">
        <v>215</v>
      </c>
      <c r="D237" t="s">
        <v>331</v>
      </c>
      <c r="E237" s="16">
        <v>1.6400743020677899E-2</v>
      </c>
      <c r="F237" s="16">
        <v>2.50327468242647E-2</v>
      </c>
      <c r="G237" s="16">
        <v>2.4788684407182001E-5</v>
      </c>
      <c r="H237" s="16">
        <v>2.3739396046273099E-5</v>
      </c>
      <c r="I237" s="16">
        <v>9.6234247019143501E-2</v>
      </c>
      <c r="J237" s="16">
        <v>2.78185382685806E-5</v>
      </c>
      <c r="K237" s="16">
        <v>8.2065345095911002E-5</v>
      </c>
      <c r="L237" s="16">
        <v>1.4536323296439E-5</v>
      </c>
      <c r="M237" s="16">
        <v>2.3006917529983299E-5</v>
      </c>
      <c r="N237" s="16">
        <v>1.74446450723518E-2</v>
      </c>
      <c r="O237" s="16">
        <v>7.4052239796928102E-3</v>
      </c>
      <c r="P237" s="16">
        <v>9.02985352974687E-5</v>
      </c>
      <c r="Q237" s="16">
        <v>1.28414709376738E-4</v>
      </c>
      <c r="R237" s="16">
        <v>3.8338834721068498E-4</v>
      </c>
      <c r="S237" s="16">
        <v>8.8016455310714503E-2</v>
      </c>
      <c r="T237" s="16">
        <v>7.2770165557935196E-2</v>
      </c>
      <c r="U237" s="16">
        <v>6.85952671917852E-6</v>
      </c>
      <c r="V237" s="16">
        <v>0.67589085689197104</v>
      </c>
    </row>
    <row r="238" spans="1:22" hidden="1" x14ac:dyDescent="0.2">
      <c r="A238" t="s">
        <v>389</v>
      </c>
      <c r="B238">
        <v>2005</v>
      </c>
      <c r="C238">
        <v>216</v>
      </c>
      <c r="D238" t="s">
        <v>332</v>
      </c>
      <c r="E238" s="16">
        <v>1.3680639749285401E-2</v>
      </c>
      <c r="F238" s="16">
        <v>1.38287448475817E-2</v>
      </c>
      <c r="G238" s="16">
        <v>3.4927266307187798E-4</v>
      </c>
      <c r="H238" s="16">
        <v>9.6766865328818899E-6</v>
      </c>
      <c r="I238" s="16">
        <v>2.1942064215065798E-3</v>
      </c>
      <c r="J238" s="16">
        <v>1.1339432313413599E-5</v>
      </c>
      <c r="K238" s="16">
        <v>6.1172823308351196E-3</v>
      </c>
      <c r="L238" s="16">
        <v>2.4404842316873399E-2</v>
      </c>
      <c r="M238" s="16">
        <v>1.7116177434055399E-2</v>
      </c>
      <c r="N238" s="16">
        <v>1.6586324526377101E-2</v>
      </c>
      <c r="O238" s="16">
        <v>5.2231216952219797E-3</v>
      </c>
      <c r="P238" s="16">
        <v>1.9072626441601698E-2</v>
      </c>
      <c r="Q238" s="16">
        <v>9.9485542876006393E-6</v>
      </c>
      <c r="R238" s="16">
        <v>2.1912868905465698E-3</v>
      </c>
      <c r="S238" s="16">
        <v>7.9467594322880605E-4</v>
      </c>
      <c r="T238" s="16">
        <v>6.0692864788148802E-3</v>
      </c>
      <c r="U238" s="16">
        <v>2.3977752759937E-2</v>
      </c>
      <c r="V238" s="16">
        <v>0.84836279482792798</v>
      </c>
    </row>
    <row r="239" spans="1:22" hidden="1" x14ac:dyDescent="0.2">
      <c r="A239" t="s">
        <v>389</v>
      </c>
      <c r="B239">
        <v>2005</v>
      </c>
      <c r="C239">
        <v>217</v>
      </c>
      <c r="D239" t="s">
        <v>333</v>
      </c>
      <c r="E239" s="16">
        <v>6.4082571091543701E-3</v>
      </c>
      <c r="F239" s="16">
        <v>5.2476840608270698E-3</v>
      </c>
      <c r="G239" s="16">
        <v>1.4036860681276999E-4</v>
      </c>
      <c r="H239" s="16">
        <v>4.9684990699667801E-3</v>
      </c>
      <c r="I239" s="16">
        <v>1.7276898675279301E-4</v>
      </c>
      <c r="J239" s="16">
        <v>1.6773020113688499E-5</v>
      </c>
      <c r="K239" s="16">
        <v>8.0836410301761001E-5</v>
      </c>
      <c r="L239" s="16">
        <v>0.15816643474294301</v>
      </c>
      <c r="M239" s="16">
        <v>2.3906842670951299E-2</v>
      </c>
      <c r="N239" s="16">
        <v>1.86706009115763E-2</v>
      </c>
      <c r="O239" s="16">
        <v>1.24393323332591E-5</v>
      </c>
      <c r="P239" s="16">
        <v>1.1279751444015799E-2</v>
      </c>
      <c r="Q239" s="16">
        <v>4.6071270939972897E-5</v>
      </c>
      <c r="R239" s="16">
        <v>1.1672462053095999E-5</v>
      </c>
      <c r="S239" s="16">
        <v>1.5308487818507499E-5</v>
      </c>
      <c r="T239" s="16">
        <v>9.8420810391992498E-6</v>
      </c>
      <c r="U239" s="16">
        <v>1.3737890773053801E-2</v>
      </c>
      <c r="V239" s="16">
        <v>0.75710795855934498</v>
      </c>
    </row>
    <row r="240" spans="1:22" hidden="1" x14ac:dyDescent="0.2">
      <c r="A240" t="s">
        <v>543</v>
      </c>
      <c r="B240">
        <v>2009</v>
      </c>
      <c r="C240">
        <v>218</v>
      </c>
      <c r="D240" t="s">
        <v>334</v>
      </c>
      <c r="E240" s="16">
        <v>9.2017738050921404E-3</v>
      </c>
      <c r="F240" s="16">
        <v>3.1952621987857997E-2</v>
      </c>
      <c r="G240" s="16">
        <v>2.7180308740437601E-5</v>
      </c>
      <c r="H240" s="16">
        <v>2.6029784527906599E-5</v>
      </c>
      <c r="I240" s="16">
        <v>2.9080279045863401E-5</v>
      </c>
      <c r="J240" s="16">
        <v>2.0615287150440899E-2</v>
      </c>
      <c r="K240" s="16">
        <v>5.9449431352494198E-2</v>
      </c>
      <c r="L240" s="16">
        <v>2.9667152164241199E-2</v>
      </c>
      <c r="M240" s="16">
        <v>2.1920460746610399E-3</v>
      </c>
      <c r="N240" s="16">
        <v>3.1059674039379099E-4</v>
      </c>
      <c r="O240" s="16">
        <v>1.7756327937534299E-2</v>
      </c>
      <c r="P240" s="16">
        <v>1.5551854472511501E-2</v>
      </c>
      <c r="Q240" s="16">
        <v>2.10677182741171E-2</v>
      </c>
      <c r="R240" s="16">
        <v>2.12268922947871E-5</v>
      </c>
      <c r="S240" s="16">
        <v>1.13181088731883E-2</v>
      </c>
      <c r="T240" s="16">
        <v>1.78982628707913E-5</v>
      </c>
      <c r="U240" s="16">
        <v>2.9156211099628298E-3</v>
      </c>
      <c r="V240" s="16">
        <v>0.77788004453002502</v>
      </c>
    </row>
    <row r="241" spans="1:22" hidden="1" x14ac:dyDescent="0.2">
      <c r="A241" t="s">
        <v>535</v>
      </c>
      <c r="B241">
        <v>2007</v>
      </c>
      <c r="C241">
        <v>219</v>
      </c>
      <c r="D241" t="s">
        <v>335</v>
      </c>
      <c r="E241" s="16">
        <v>1.47451390559025E-2</v>
      </c>
      <c r="F241" s="16">
        <v>6.881628947242E-3</v>
      </c>
      <c r="G241" s="16">
        <v>4.8719315196928001E-4</v>
      </c>
      <c r="H241" s="16">
        <v>1.7629896428948E-4</v>
      </c>
      <c r="I241" s="16">
        <v>2.2230618704581701E-3</v>
      </c>
      <c r="J241" s="16">
        <v>5.73071265258193E-6</v>
      </c>
      <c r="K241" s="16">
        <v>3.0272687252319301E-3</v>
      </c>
      <c r="L241" s="16">
        <v>5.23361731580686E-2</v>
      </c>
      <c r="M241" s="16">
        <v>7.6645599156480596E-3</v>
      </c>
      <c r="N241" s="16">
        <v>2.4023414466467399E-2</v>
      </c>
      <c r="O241" s="16">
        <v>3.3574301787682699E-3</v>
      </c>
      <c r="P241" s="16">
        <v>1.35384526576308E-2</v>
      </c>
      <c r="Q241" s="16">
        <v>7.3755962453309204E-3</v>
      </c>
      <c r="R241" s="16">
        <v>2.54141141166303E-5</v>
      </c>
      <c r="S241" s="16">
        <v>5.2303368289543604E-6</v>
      </c>
      <c r="T241" s="16">
        <v>4.9616230537281305E-4</v>
      </c>
      <c r="U241" s="16">
        <v>2.8840904766784602E-2</v>
      </c>
      <c r="V241" s="16">
        <v>0.83479034042723699</v>
      </c>
    </row>
    <row r="242" spans="1:22" hidden="1" x14ac:dyDescent="0.2">
      <c r="A242" t="s">
        <v>389</v>
      </c>
      <c r="B242">
        <v>2014</v>
      </c>
      <c r="C242">
        <v>220</v>
      </c>
      <c r="D242" t="s">
        <v>336</v>
      </c>
      <c r="E242" s="16">
        <v>2.3443503352247001E-5</v>
      </c>
      <c r="F242" s="16">
        <v>6.6228140586831699E-2</v>
      </c>
      <c r="G242" s="16">
        <v>2.8771270412588201E-2</v>
      </c>
      <c r="H242" s="16">
        <v>3.42416890382493E-4</v>
      </c>
      <c r="I242" s="16">
        <v>2.2026594536031399E-4</v>
      </c>
      <c r="J242" s="16">
        <v>9.6323015986320306E-5</v>
      </c>
      <c r="K242" s="16">
        <v>3.6275169315885098E-5</v>
      </c>
      <c r="L242" s="16">
        <v>0.10186737391810501</v>
      </c>
      <c r="M242" s="16">
        <v>1.5327083209803899E-4</v>
      </c>
      <c r="N242" s="16">
        <v>4.3077333735279999E-2</v>
      </c>
      <c r="O242" s="16">
        <v>2.4895662645656101E-5</v>
      </c>
      <c r="P242" s="16">
        <v>5.4824270497014996E-4</v>
      </c>
      <c r="Q242" s="16">
        <v>3.4809245167938198E-3</v>
      </c>
      <c r="R242" s="16">
        <v>2.3360874179809402E-5</v>
      </c>
      <c r="S242" s="16">
        <v>9.3391950155961303E-5</v>
      </c>
      <c r="T242" s="16">
        <v>1.9697610990582501E-5</v>
      </c>
      <c r="U242" s="16">
        <v>1.45672184465765E-2</v>
      </c>
      <c r="V242" s="16">
        <v>0.74042615422438796</v>
      </c>
    </row>
    <row r="243" spans="1:22" hidden="1" x14ac:dyDescent="0.2">
      <c r="A243" t="s">
        <v>389</v>
      </c>
      <c r="B243">
        <v>2014</v>
      </c>
      <c r="C243">
        <v>221</v>
      </c>
      <c r="D243" t="s">
        <v>337</v>
      </c>
      <c r="E243" s="16">
        <v>2.6273805626746801E-2</v>
      </c>
      <c r="F243" s="16">
        <v>8.6920117045245493E-3</v>
      </c>
      <c r="G243" s="16">
        <v>9.1590632540209192E-6</v>
      </c>
      <c r="H243" s="16">
        <v>3.5442940024050101E-3</v>
      </c>
      <c r="I243" s="16">
        <v>6.7443695066640404E-5</v>
      </c>
      <c r="J243" s="16">
        <v>2.9493347723151902E-5</v>
      </c>
      <c r="K243" s="16">
        <v>2.9932912474874902E-4</v>
      </c>
      <c r="L243" s="16">
        <v>6.5489398919364603E-2</v>
      </c>
      <c r="M243" s="16">
        <v>1.41890208644127E-2</v>
      </c>
      <c r="N243" s="16">
        <v>1.7013684396688301E-2</v>
      </c>
      <c r="O243" s="16">
        <v>4.60524494024979E-5</v>
      </c>
      <c r="P243" s="16">
        <v>8.0075047415768506E-3</v>
      </c>
      <c r="Q243" s="16">
        <v>3.2366735838438798E-2</v>
      </c>
      <c r="R243" s="16">
        <v>7.1529154091247697E-6</v>
      </c>
      <c r="S243" s="16">
        <v>9.3810815498309602E-6</v>
      </c>
      <c r="T243" s="16">
        <v>6.0312531154873197E-6</v>
      </c>
      <c r="U243" s="16">
        <v>2.6749531831037801E-2</v>
      </c>
      <c r="V243" s="16">
        <v>0.79719996914453395</v>
      </c>
    </row>
    <row r="244" spans="1:22" hidden="1" x14ac:dyDescent="0.2">
      <c r="A244" t="s">
        <v>543</v>
      </c>
      <c r="B244">
        <v>2009</v>
      </c>
      <c r="C244">
        <v>222</v>
      </c>
      <c r="D244" t="s">
        <v>338</v>
      </c>
      <c r="E244" s="16">
        <v>4.4889045120237196E-3</v>
      </c>
      <c r="F244" s="16">
        <v>1.8223236966788401E-3</v>
      </c>
      <c r="G244" s="16">
        <v>1.8587878826959999E-2</v>
      </c>
      <c r="H244" s="16">
        <v>9.4622808356715105E-4</v>
      </c>
      <c r="I244" s="16">
        <v>5.7231708532331604E-4</v>
      </c>
      <c r="J244" s="16">
        <v>4.4858223425865598E-4</v>
      </c>
      <c r="K244" s="16">
        <v>7.3354883323718494E-5</v>
      </c>
      <c r="L244" s="16">
        <v>4.2231690447398999E-3</v>
      </c>
      <c r="M244" s="16">
        <v>1.3761333638419601E-2</v>
      </c>
      <c r="N244" s="16">
        <v>1.57952405380656E-3</v>
      </c>
      <c r="O244" s="16">
        <v>1.7724341471801199E-4</v>
      </c>
      <c r="P244" s="16">
        <v>1.2022038838509601E-2</v>
      </c>
      <c r="Q244" s="16">
        <v>2.3028443430876101E-2</v>
      </c>
      <c r="R244" s="16">
        <v>3.4735379802888402E-3</v>
      </c>
      <c r="S244" s="16">
        <v>8.2335488495983305E-4</v>
      </c>
      <c r="T244" s="16">
        <v>3.9832094052761301E-5</v>
      </c>
      <c r="U244" s="16">
        <v>9.9379383794688594E-2</v>
      </c>
      <c r="V244" s="16">
        <v>0.81455254950280398</v>
      </c>
    </row>
    <row r="245" spans="1:22" hidden="1" x14ac:dyDescent="0.2">
      <c r="A245" t="s">
        <v>389</v>
      </c>
      <c r="B245">
        <v>2009</v>
      </c>
      <c r="C245">
        <v>223</v>
      </c>
      <c r="D245" t="s">
        <v>339</v>
      </c>
      <c r="E245" s="16">
        <v>8.8223019829372501E-2</v>
      </c>
      <c r="F245" s="16">
        <v>1.21527728950088E-4</v>
      </c>
      <c r="G245" s="16">
        <v>2.9199814637478297E-4</v>
      </c>
      <c r="H245" s="16">
        <v>3.47178351597804E-4</v>
      </c>
      <c r="I245" s="16">
        <v>1.53570412914288E-4</v>
      </c>
      <c r="J245" s="16">
        <v>9.0679018130594496E-4</v>
      </c>
      <c r="K245" s="16">
        <v>4.7821003114234201E-3</v>
      </c>
      <c r="L245" s="16">
        <v>2.0799767065739001E-2</v>
      </c>
      <c r="M245" s="16">
        <v>4.0201682002945102E-5</v>
      </c>
      <c r="N245" s="16">
        <v>4.3826114011142302E-2</v>
      </c>
      <c r="O245" s="16">
        <v>1.10570388742861E-5</v>
      </c>
      <c r="P245" s="16">
        <v>2.6682953961695999E-3</v>
      </c>
      <c r="Q245" s="16">
        <v>4.03278369124685E-4</v>
      </c>
      <c r="R245" s="16">
        <v>1.03753853681227E-5</v>
      </c>
      <c r="S245" s="16">
        <v>1.3607365763771999E-5</v>
      </c>
      <c r="T245" s="16">
        <v>5.9932004847800098E-2</v>
      </c>
      <c r="U245" s="16">
        <v>3.6763163818495701E-6</v>
      </c>
      <c r="V245" s="16">
        <v>0.77746543755969399</v>
      </c>
    </row>
    <row r="246" spans="1:22" hidden="1" x14ac:dyDescent="0.2">
      <c r="A246" t="s">
        <v>389</v>
      </c>
      <c r="B246">
        <v>2009</v>
      </c>
      <c r="C246">
        <v>224</v>
      </c>
      <c r="D246" t="s">
        <v>340</v>
      </c>
      <c r="E246" s="16">
        <v>2.2231901338689901E-2</v>
      </c>
      <c r="F246" s="16">
        <v>5.1139444490864803E-5</v>
      </c>
      <c r="G246" s="16">
        <v>5.6333232817229399E-2</v>
      </c>
      <c r="H246" s="16">
        <v>4.8851334558909998E-2</v>
      </c>
      <c r="I246" s="16">
        <v>5.6765963334781401E-5</v>
      </c>
      <c r="J246" s="16">
        <v>4.3064858642595898E-2</v>
      </c>
      <c r="K246" s="16">
        <v>5.4804246924820897E-4</v>
      </c>
      <c r="L246" s="16">
        <v>5.7002507421116302E-2</v>
      </c>
      <c r="M246" s="16">
        <v>5.4225300505648797E-5</v>
      </c>
      <c r="N246" s="16">
        <v>1.7648234371852801E-2</v>
      </c>
      <c r="O246" s="16">
        <v>1.4914083834026601E-5</v>
      </c>
      <c r="P246" s="16">
        <v>7.1328859414977897E-3</v>
      </c>
      <c r="Q246" s="16">
        <v>1.76432845394039E-5</v>
      </c>
      <c r="R246" s="16">
        <v>1.3994648020128801E-5</v>
      </c>
      <c r="S246" s="16">
        <v>1.8354045424685502E-5</v>
      </c>
      <c r="T246" s="16">
        <v>1.18001206003187E-5</v>
      </c>
      <c r="U246" s="16">
        <v>4.9587318397530797E-6</v>
      </c>
      <c r="V246" s="16">
        <v>0.74694320681627002</v>
      </c>
    </row>
    <row r="247" spans="1:22" hidden="1" x14ac:dyDescent="0.2">
      <c r="A247" t="s">
        <v>389</v>
      </c>
      <c r="B247">
        <v>2015</v>
      </c>
      <c r="C247">
        <v>225</v>
      </c>
      <c r="D247" t="s">
        <v>739</v>
      </c>
      <c r="E247" s="16">
        <v>4.2778939942937E-3</v>
      </c>
      <c r="F247" s="16">
        <v>5.2487467370171197E-5</v>
      </c>
      <c r="G247" s="16">
        <v>1.0599853338295499E-5</v>
      </c>
      <c r="H247" s="16">
        <v>5.46260289861787E-5</v>
      </c>
      <c r="I247" s="16">
        <v>1.58888659433447E-2</v>
      </c>
      <c r="J247" s="16">
        <v>3.4132874907651397E-5</v>
      </c>
      <c r="K247" s="16">
        <v>3.5091843031461398E-5</v>
      </c>
      <c r="L247" s="16">
        <v>6.2158560934222103E-6</v>
      </c>
      <c r="M247" s="16">
        <v>3.2075384751624597E-5</v>
      </c>
      <c r="N247" s="16">
        <v>8.7825551942434799E-2</v>
      </c>
      <c r="O247" s="16">
        <v>1.2000913929489599E-4</v>
      </c>
      <c r="P247" s="16">
        <v>8.4007148709679E-2</v>
      </c>
      <c r="Q247" s="16">
        <v>1.89122520030536E-2</v>
      </c>
      <c r="R247" s="16">
        <v>2.1889909400664299E-2</v>
      </c>
      <c r="S247" s="16">
        <v>2.478335399503E-2</v>
      </c>
      <c r="T247" s="16">
        <v>6.9800149531926903E-6</v>
      </c>
      <c r="U247" s="16">
        <v>2.9331922581718598E-6</v>
      </c>
      <c r="V247" s="16">
        <v>0.74205987235651305</v>
      </c>
    </row>
    <row r="248" spans="1:22" hidden="1" x14ac:dyDescent="0.2">
      <c r="A248" t="s">
        <v>389</v>
      </c>
      <c r="B248">
        <v>2015</v>
      </c>
      <c r="C248">
        <v>226</v>
      </c>
      <c r="D248" t="s">
        <v>741</v>
      </c>
      <c r="E248" s="16">
        <v>2.7311171948831401E-2</v>
      </c>
      <c r="F248" s="16">
        <v>1.3966620370457899E-4</v>
      </c>
      <c r="G248" s="16">
        <v>6.7856152019582798E-4</v>
      </c>
      <c r="H248" s="16">
        <v>1.14214464630834E-2</v>
      </c>
      <c r="I248" s="16">
        <v>4.1906034991249799E-2</v>
      </c>
      <c r="J248" s="16">
        <v>1.2735045701916899E-4</v>
      </c>
      <c r="K248" s="16">
        <v>2.1752046502026499E-4</v>
      </c>
      <c r="L248" s="16">
        <v>2.0490829646198701E-2</v>
      </c>
      <c r="M248" s="16">
        <v>6.6011684487404697E-6</v>
      </c>
      <c r="N248" s="16">
        <v>4.7381135868510102E-2</v>
      </c>
      <c r="O248" s="16">
        <v>4.9618549283806199E-2</v>
      </c>
      <c r="P248" s="16">
        <v>2.5908548652652E-5</v>
      </c>
      <c r="Q248" s="16">
        <v>3.6844880535915702E-5</v>
      </c>
      <c r="R248" s="16">
        <v>5.5545373140684E-6</v>
      </c>
      <c r="S248" s="16">
        <v>7.2848013061055602E-6</v>
      </c>
      <c r="T248" s="16">
        <v>5.0064946088351998E-2</v>
      </c>
      <c r="U248" s="16">
        <v>1.9681424638012401E-6</v>
      </c>
      <c r="V248" s="16">
        <v>0.75055862498530601</v>
      </c>
    </row>
    <row r="249" spans="1:22" hidden="1" x14ac:dyDescent="0.2">
      <c r="A249" t="s">
        <v>389</v>
      </c>
      <c r="B249">
        <v>2007</v>
      </c>
      <c r="C249">
        <v>227</v>
      </c>
      <c r="D249" t="s">
        <v>341</v>
      </c>
      <c r="E249" s="16">
        <v>5.9981204460776802E-4</v>
      </c>
      <c r="F249" s="16">
        <v>7.2996071093697605E-4</v>
      </c>
      <c r="G249" s="16">
        <v>1.55609718132051E-5</v>
      </c>
      <c r="H249" s="16">
        <v>8.0193005524918003E-5</v>
      </c>
      <c r="I249" s="16">
        <v>1.1265909482852099E-3</v>
      </c>
      <c r="J249" s="16">
        <v>1.7462947317871001E-5</v>
      </c>
      <c r="K249" s="16">
        <v>9.7798332674347808E-3</v>
      </c>
      <c r="L249" s="16">
        <v>3.3992944445572902E-2</v>
      </c>
      <c r="M249" s="16">
        <v>9.4620694592476406E-2</v>
      </c>
      <c r="N249" s="16">
        <v>1.0134654111713199E-2</v>
      </c>
      <c r="O249" s="16">
        <v>1.29510012945082E-5</v>
      </c>
      <c r="P249" s="16">
        <v>2.3626634080801099E-2</v>
      </c>
      <c r="Q249" s="16">
        <v>1.4590240637564901E-4</v>
      </c>
      <c r="R249" s="16">
        <v>7.7443306418290803E-5</v>
      </c>
      <c r="S249" s="16">
        <v>1.7916497218303801E-4</v>
      </c>
      <c r="T249" s="16">
        <v>1.02469168653466E-5</v>
      </c>
      <c r="U249" s="16">
        <v>1.54129157637503E-2</v>
      </c>
      <c r="V249" s="16">
        <v>0.80943703450662796</v>
      </c>
    </row>
    <row r="250" spans="1:22" hidden="1" x14ac:dyDescent="0.2">
      <c r="A250" t="s">
        <v>389</v>
      </c>
      <c r="B250">
        <v>2007</v>
      </c>
      <c r="C250">
        <v>228</v>
      </c>
      <c r="D250" t="s">
        <v>342</v>
      </c>
      <c r="E250" s="16">
        <v>1.17391858727426E-4</v>
      </c>
      <c r="F250" s="16">
        <v>8.1490598523270303E-4</v>
      </c>
      <c r="G250" s="16">
        <v>3.9635448575669003E-5</v>
      </c>
      <c r="H250" s="16">
        <v>6.0275806782358898E-4</v>
      </c>
      <c r="I250" s="16">
        <v>4.0529801310724999E-5</v>
      </c>
      <c r="J250" s="16">
        <v>2.0224617319081201E-4</v>
      </c>
      <c r="K250" s="16">
        <v>1.28992685960736E-2</v>
      </c>
      <c r="L250" s="16">
        <v>4.8777875988773797E-2</v>
      </c>
      <c r="M250" s="16">
        <v>7.6267587662906297E-2</v>
      </c>
      <c r="N250" s="16">
        <v>8.8427371541406497E-3</v>
      </c>
      <c r="O250" s="16">
        <v>9.9150334773117094E-3</v>
      </c>
      <c r="P250" s="16">
        <v>1.3977164112343499E-2</v>
      </c>
      <c r="Q250" s="16">
        <v>1.17421804138665E-2</v>
      </c>
      <c r="R250" s="16">
        <v>1.6785711944844201E-2</v>
      </c>
      <c r="S250" s="16">
        <v>1.31044339003533E-5</v>
      </c>
      <c r="T250" s="16">
        <v>5.98930403457762E-4</v>
      </c>
      <c r="U250" s="16">
        <v>3.54043874906315E-6</v>
      </c>
      <c r="V250" s="16">
        <v>0.79835939803877098</v>
      </c>
    </row>
    <row r="251" spans="1:22" hidden="1" x14ac:dyDescent="0.2">
      <c r="A251" t="s">
        <v>389</v>
      </c>
      <c r="B251">
        <v>2006</v>
      </c>
      <c r="C251">
        <v>229</v>
      </c>
      <c r="D251" t="s">
        <v>343</v>
      </c>
      <c r="E251" s="16">
        <v>3.9941929976829701E-2</v>
      </c>
      <c r="F251" s="16">
        <v>2.6415296433949399E-2</v>
      </c>
      <c r="G251" s="16">
        <v>9.2472042895915003E-3</v>
      </c>
      <c r="H251" s="16">
        <v>1.00417159171581E-4</v>
      </c>
      <c r="I251" s="16">
        <v>2.77886772465137E-5</v>
      </c>
      <c r="J251" s="16">
        <v>6.5054184821413996E-5</v>
      </c>
      <c r="K251" s="16">
        <v>2.8668682107649399E-4</v>
      </c>
      <c r="L251" s="16">
        <v>2.45366778643838E-2</v>
      </c>
      <c r="M251" s="16">
        <v>2.4925805954384901E-3</v>
      </c>
      <c r="N251" s="16">
        <v>3.02999776917094E-2</v>
      </c>
      <c r="O251" s="16">
        <v>1.9133341193842499E-4</v>
      </c>
      <c r="P251" s="16">
        <v>4.5039448916355503E-3</v>
      </c>
      <c r="Q251" s="16">
        <v>7.7195991484403101E-3</v>
      </c>
      <c r="R251" s="16">
        <v>1.47911089854361E-3</v>
      </c>
      <c r="S251" s="16">
        <v>4.6906614531052698E-4</v>
      </c>
      <c r="T251" s="16">
        <v>1.88290813487397E-3</v>
      </c>
      <c r="U251" s="16">
        <v>3.7526656490274903E-2</v>
      </c>
      <c r="V251" s="16">
        <v>0.81281376718476295</v>
      </c>
    </row>
    <row r="252" spans="1:22" hidden="1" x14ac:dyDescent="0.2">
      <c r="A252" t="s">
        <v>389</v>
      </c>
      <c r="B252">
        <v>2006</v>
      </c>
      <c r="C252">
        <v>230</v>
      </c>
      <c r="D252" t="s">
        <v>344</v>
      </c>
      <c r="E252" s="16">
        <v>1.0581146118578699E-3</v>
      </c>
      <c r="F252" s="16">
        <v>1.9017389034150301E-3</v>
      </c>
      <c r="G252" s="16">
        <v>1.21905947897365E-5</v>
      </c>
      <c r="H252" s="16">
        <v>3.7249221427513398E-5</v>
      </c>
      <c r="I252" s="16">
        <v>1.3042747292019099E-5</v>
      </c>
      <c r="J252" s="16">
        <v>3.9255264552071103E-5</v>
      </c>
      <c r="K252" s="16">
        <v>1.68684754301665E-2</v>
      </c>
      <c r="L252" s="16">
        <v>6.2741756122470196E-2</v>
      </c>
      <c r="M252" s="16">
        <v>2.4869870586253801E-2</v>
      </c>
      <c r="N252" s="16">
        <v>2.5151309332143001E-2</v>
      </c>
      <c r="O252" s="16">
        <v>2.14743092786212E-4</v>
      </c>
      <c r="P252" s="16">
        <v>1.9711310095919001E-2</v>
      </c>
      <c r="Q252" s="16">
        <v>4.9792085400591699E-4</v>
      </c>
      <c r="R252" s="16">
        <v>9.5204379421249002E-6</v>
      </c>
      <c r="S252" s="16">
        <v>4.4725508583132601E-4</v>
      </c>
      <c r="T252" s="16">
        <v>8.0275199292857902E-6</v>
      </c>
      <c r="U252" s="16">
        <v>2.39668169908103E-2</v>
      </c>
      <c r="V252" s="16">
        <v>0.82245140310840703</v>
      </c>
    </row>
    <row r="253" spans="1:22" hidden="1" x14ac:dyDescent="0.2">
      <c r="A253" t="s">
        <v>389</v>
      </c>
      <c r="B253">
        <v>2019</v>
      </c>
      <c r="C253">
        <v>231</v>
      </c>
      <c r="D253" t="s">
        <v>727</v>
      </c>
      <c r="E253" s="16">
        <v>1.26149238138808E-4</v>
      </c>
      <c r="F253" s="16">
        <v>1.0668779096233399E-3</v>
      </c>
      <c r="G253" s="16">
        <v>8.1549563709794096E-6</v>
      </c>
      <c r="H253" s="16">
        <v>8.6132752615304294E-3</v>
      </c>
      <c r="I253" s="16">
        <v>1.65524330347167E-2</v>
      </c>
      <c r="J253" s="16">
        <v>4.5396702869837701E-4</v>
      </c>
      <c r="K253" s="16">
        <v>4.41060556910938E-5</v>
      </c>
      <c r="L253" s="16">
        <v>4.7821449629882898E-6</v>
      </c>
      <c r="M253" s="16">
        <v>1.27326761673259E-4</v>
      </c>
      <c r="N253" s="16">
        <v>5.87578797522691E-3</v>
      </c>
      <c r="O253" s="16">
        <v>6.7871628960594499E-6</v>
      </c>
      <c r="P253" s="16">
        <v>7.79686603577146E-3</v>
      </c>
      <c r="Q253" s="16">
        <v>8.3226538955433506E-3</v>
      </c>
      <c r="R253" s="16">
        <v>1.6034327403775599E-4</v>
      </c>
      <c r="S253" s="16">
        <v>8.2203276636832294E-3</v>
      </c>
      <c r="T253" s="16">
        <v>1.5197523851018101E-2</v>
      </c>
      <c r="U253" s="16">
        <v>8.9683867267769501E-2</v>
      </c>
      <c r="V253" s="16">
        <v>0.837738770482647</v>
      </c>
    </row>
    <row r="254" spans="1:22" hidden="1" x14ac:dyDescent="0.2">
      <c r="A254" t="s">
        <v>389</v>
      </c>
      <c r="B254">
        <v>2012</v>
      </c>
      <c r="C254">
        <v>232</v>
      </c>
      <c r="D254" t="s">
        <v>345</v>
      </c>
      <c r="E254" s="16">
        <v>6.9427787763518004E-2</v>
      </c>
      <c r="F254" s="16">
        <v>1.18235645308222E-4</v>
      </c>
      <c r="G254" s="16">
        <v>3.5508126208548998E-2</v>
      </c>
      <c r="H254" s="16">
        <v>1.0156803967849E-3</v>
      </c>
      <c r="I254" s="16">
        <v>8.9079663544308595E-3</v>
      </c>
      <c r="J254" s="16">
        <v>6.8737823798869401E-5</v>
      </c>
      <c r="K254" s="16">
        <v>4.7610223389509499E-3</v>
      </c>
      <c r="L254" s="16">
        <v>4.1432368929070901E-4</v>
      </c>
      <c r="M254" s="16">
        <v>1.47577742566137E-4</v>
      </c>
      <c r="N254" s="16">
        <v>2.68572309340461E-2</v>
      </c>
      <c r="O254" s="16">
        <v>1.0757513020227899E-5</v>
      </c>
      <c r="P254" s="16">
        <v>1.9967632701925401E-5</v>
      </c>
      <c r="Q254" s="16">
        <v>2.37936971110984E-2</v>
      </c>
      <c r="R254" s="16">
        <v>6.4326870037263595E-5</v>
      </c>
      <c r="S254" s="16">
        <v>7.4537811262140503E-4</v>
      </c>
      <c r="T254" s="16">
        <v>8.5114146072167198E-6</v>
      </c>
      <c r="U254" s="16">
        <v>6.4404724040072595E-2</v>
      </c>
      <c r="V254" s="16">
        <v>0.76372594840859598</v>
      </c>
    </row>
    <row r="255" spans="1:22" hidden="1" x14ac:dyDescent="0.2">
      <c r="A255" t="s">
        <v>605</v>
      </c>
      <c r="B255">
        <v>1997</v>
      </c>
      <c r="C255">
        <v>233</v>
      </c>
      <c r="D255" t="s">
        <v>65</v>
      </c>
      <c r="E255" s="16">
        <v>1.1385967921630401E-2</v>
      </c>
      <c r="F255" s="16">
        <v>8.6470138182526499E-3</v>
      </c>
      <c r="G255" s="16">
        <v>4.2911678990160497E-2</v>
      </c>
      <c r="H255" s="16">
        <v>3.1415369160225099E-3</v>
      </c>
      <c r="I255" s="16">
        <v>1.5110471505094701E-5</v>
      </c>
      <c r="J255" s="16">
        <v>2.4452849711027301E-5</v>
      </c>
      <c r="K255" s="16">
        <v>3.37783013404531E-2</v>
      </c>
      <c r="L255" s="16">
        <v>3.7953305936100599E-2</v>
      </c>
      <c r="M255" s="16">
        <v>8.3454585553630299E-3</v>
      </c>
      <c r="N255" s="16">
        <v>1.2579194790379E-2</v>
      </c>
      <c r="O255" s="16">
        <v>3.76942508526077E-4</v>
      </c>
      <c r="P255" s="16">
        <v>1.08993745006858E-2</v>
      </c>
      <c r="Q255" s="16">
        <v>1.8593272300398801E-2</v>
      </c>
      <c r="R255" s="16">
        <v>7.9782192430321897E-5</v>
      </c>
      <c r="S255" s="16">
        <v>2.1931863999353099E-4</v>
      </c>
      <c r="T255" s="16">
        <v>4.5292365522113199E-3</v>
      </c>
      <c r="U255" s="16">
        <v>1.22256529382355E-2</v>
      </c>
      <c r="V255" s="16">
        <v>0.79429439877793995</v>
      </c>
    </row>
    <row r="256" spans="1:22" hidden="1" x14ac:dyDescent="0.2">
      <c r="A256" t="s">
        <v>389</v>
      </c>
      <c r="B256">
        <v>2007</v>
      </c>
      <c r="C256">
        <v>234</v>
      </c>
      <c r="D256" t="s">
        <v>346</v>
      </c>
      <c r="E256" s="16">
        <v>1.4959538928638201E-2</v>
      </c>
      <c r="F256" s="16">
        <v>1.18206146697983E-4</v>
      </c>
      <c r="G256" s="16">
        <v>1.4282389256323899E-4</v>
      </c>
      <c r="H256" s="16">
        <v>5.4170683836334501E-5</v>
      </c>
      <c r="I256" s="16">
        <v>1.12462757414643E-5</v>
      </c>
      <c r="J256" s="16">
        <v>8.2151648537934809E-3</v>
      </c>
      <c r="K256" s="16">
        <v>3.4352825313835398E-4</v>
      </c>
      <c r="L256" s="16">
        <v>1.40312780420853E-2</v>
      </c>
      <c r="M256" s="16">
        <v>1.69898467968531E-2</v>
      </c>
      <c r="N256" s="16">
        <v>3.84742504563579E-4</v>
      </c>
      <c r="O256" s="16">
        <v>3.0800517250145598E-5</v>
      </c>
      <c r="P256" s="16">
        <v>3.1550692931219003E-2</v>
      </c>
      <c r="Q256" s="16">
        <v>1.82033038531659E-2</v>
      </c>
      <c r="R256" s="16">
        <v>3.3380710909868298E-3</v>
      </c>
      <c r="S256" s="16">
        <v>5.4870430074332397E-5</v>
      </c>
      <c r="T256" s="16">
        <v>5.1025963848971902E-5</v>
      </c>
      <c r="U256" s="16">
        <v>4.2673656523251703E-2</v>
      </c>
      <c r="V256" s="16">
        <v>0.84884703231229097</v>
      </c>
    </row>
    <row r="257" spans="1:22" hidden="1" x14ac:dyDescent="0.2">
      <c r="A257" t="s">
        <v>389</v>
      </c>
      <c r="B257">
        <v>2007</v>
      </c>
      <c r="C257">
        <v>235</v>
      </c>
      <c r="D257" t="s">
        <v>347</v>
      </c>
      <c r="E257" s="16">
        <v>1.53690714178301E-2</v>
      </c>
      <c r="F257" s="16">
        <v>1.65017865819474E-4</v>
      </c>
      <c r="G257" s="16">
        <v>6.4256874987196903E-5</v>
      </c>
      <c r="H257" s="16">
        <v>2.7129256026522502E-4</v>
      </c>
      <c r="I257" s="16">
        <v>1.32315704377569E-5</v>
      </c>
      <c r="J257" s="16">
        <v>7.4860089945163301E-3</v>
      </c>
      <c r="K257" s="16">
        <v>1.49975251081733E-5</v>
      </c>
      <c r="L257" s="16">
        <v>0.113360506903412</v>
      </c>
      <c r="M257" s="16">
        <v>6.3367951027987703E-5</v>
      </c>
      <c r="N257" s="16">
        <v>2.4918698558247999E-2</v>
      </c>
      <c r="O257" s="16">
        <v>1.02928072467835E-5</v>
      </c>
      <c r="P257" s="16">
        <v>3.8233362299520902E-4</v>
      </c>
      <c r="Q257" s="16">
        <v>4.5323958605180499E-4</v>
      </c>
      <c r="R257" s="16">
        <v>2.43162340180018E-4</v>
      </c>
      <c r="S257" s="16">
        <v>3.86117596080234E-5</v>
      </c>
      <c r="T257" s="16">
        <v>1.3786822105883701E-4</v>
      </c>
      <c r="U257" s="16">
        <v>2.0629615286434502E-2</v>
      </c>
      <c r="V257" s="16">
        <v>0.81637842615477196</v>
      </c>
    </row>
    <row r="258" spans="1:22" hidden="1" x14ac:dyDescent="0.2">
      <c r="A258" t="s">
        <v>630</v>
      </c>
      <c r="B258">
        <v>2013</v>
      </c>
      <c r="C258">
        <v>236</v>
      </c>
      <c r="D258" t="s">
        <v>348</v>
      </c>
      <c r="E258" s="16">
        <v>1.8505374360174601E-5</v>
      </c>
      <c r="F258" s="16">
        <v>7.2976862645164598E-5</v>
      </c>
      <c r="G258" s="16">
        <v>1.4434864182710699E-2</v>
      </c>
      <c r="H258" s="16">
        <v>5.1335097458775403E-2</v>
      </c>
      <c r="I258" s="16">
        <v>4.0194450072998801E-2</v>
      </c>
      <c r="J258" s="16">
        <v>3.1602677157447701E-4</v>
      </c>
      <c r="K258" s="16">
        <v>2.00995482937914E-5</v>
      </c>
      <c r="L258" s="16">
        <v>8.4866060846857397E-2</v>
      </c>
      <c r="M258" s="16">
        <v>3.4491705967771798E-6</v>
      </c>
      <c r="N258" s="16">
        <v>2.39930269350303E-2</v>
      </c>
      <c r="O258" s="16">
        <v>1.14482172884373E-2</v>
      </c>
      <c r="P258" s="16">
        <v>5.7410462762753597E-6</v>
      </c>
      <c r="Q258" s="16">
        <v>3.6589730168869799E-6</v>
      </c>
      <c r="R258" s="16">
        <v>2.9022963027162101E-6</v>
      </c>
      <c r="S258" s="16">
        <v>3.8063749870187801E-6</v>
      </c>
      <c r="T258" s="16">
        <v>1.3724122108403399E-2</v>
      </c>
      <c r="U258" s="16">
        <v>3.60296804061325E-3</v>
      </c>
      <c r="V258" s="16">
        <v>0.75595402664811995</v>
      </c>
    </row>
    <row r="259" spans="1:22" hidden="1" x14ac:dyDescent="0.2">
      <c r="A259" t="s">
        <v>389</v>
      </c>
      <c r="B259">
        <v>2017</v>
      </c>
      <c r="C259">
        <v>237</v>
      </c>
      <c r="D259" t="s">
        <v>731</v>
      </c>
      <c r="E259" s="16">
        <v>1.053149501277E-2</v>
      </c>
      <c r="F259" s="16">
        <v>1.4688073162909101E-2</v>
      </c>
      <c r="G259" s="16">
        <v>8.2625275413131596E-3</v>
      </c>
      <c r="H259" s="16">
        <v>7.4915809205629898E-3</v>
      </c>
      <c r="I259" s="16">
        <v>2.58555855460633E-3</v>
      </c>
      <c r="J259" s="16">
        <v>1.30491522637706E-2</v>
      </c>
      <c r="K259" s="16">
        <v>1.17213550843611E-5</v>
      </c>
      <c r="L259" s="16">
        <v>5.66795676728425E-6</v>
      </c>
      <c r="M259" s="16">
        <v>8.97078382539582E-6</v>
      </c>
      <c r="N259" s="16">
        <v>8.2456575011151695E-2</v>
      </c>
      <c r="O259" s="16">
        <v>1.79244696869163E-3</v>
      </c>
      <c r="P259" s="16">
        <v>1.49316143203185E-5</v>
      </c>
      <c r="Q259" s="16">
        <v>0.13481302182143601</v>
      </c>
      <c r="R259" s="16">
        <v>7.5484444733583198E-6</v>
      </c>
      <c r="S259" s="16">
        <v>7.2894513282732902E-3</v>
      </c>
      <c r="T259" s="16">
        <v>6.3647585135633601E-6</v>
      </c>
      <c r="U259" s="16">
        <v>2.6746447568250799E-6</v>
      </c>
      <c r="V259" s="16">
        <v>0.71698223785677195</v>
      </c>
    </row>
    <row r="260" spans="1:22" hidden="1" x14ac:dyDescent="0.2">
      <c r="A260" t="s">
        <v>389</v>
      </c>
      <c r="B260">
        <v>2018</v>
      </c>
      <c r="C260">
        <v>238</v>
      </c>
      <c r="D260" t="s">
        <v>349</v>
      </c>
      <c r="E260" s="16">
        <v>2.30605756301982E-4</v>
      </c>
      <c r="F260" s="16">
        <v>3.7462815690072E-5</v>
      </c>
      <c r="G260" s="16">
        <v>3.3178904658921499E-3</v>
      </c>
      <c r="H260" s="16">
        <v>8.6630209250163699E-4</v>
      </c>
      <c r="I260" s="16">
        <v>4.1584589802499402E-5</v>
      </c>
      <c r="J260" s="16">
        <v>2.6258901853527702E-4</v>
      </c>
      <c r="K260" s="16">
        <v>4.3459095226181898E-5</v>
      </c>
      <c r="L260" s="16">
        <v>2.7106756177477698E-2</v>
      </c>
      <c r="M260" s="16">
        <v>8.4944092440541203E-3</v>
      </c>
      <c r="N260" s="16">
        <v>3.3170735759893298E-3</v>
      </c>
      <c r="O260" s="16">
        <v>1.09254916517567E-5</v>
      </c>
      <c r="P260" s="16">
        <v>4.3715509710175503E-3</v>
      </c>
      <c r="Q260" s="16">
        <v>1.85746780941064E-2</v>
      </c>
      <c r="R260" s="16">
        <v>1.75490107761794E-4</v>
      </c>
      <c r="S260" s="16">
        <v>7.8455688971750502E-4</v>
      </c>
      <c r="T260" s="16">
        <v>1.06940453262229E-2</v>
      </c>
      <c r="U260" s="16">
        <v>5.4890241353467803E-2</v>
      </c>
      <c r="V260" s="16">
        <v>0.86678037893458204</v>
      </c>
    </row>
    <row r="261" spans="1:22" hidden="1" x14ac:dyDescent="0.2">
      <c r="A261" t="s">
        <v>543</v>
      </c>
      <c r="B261">
        <v>2009</v>
      </c>
      <c r="C261">
        <v>239</v>
      </c>
      <c r="D261" t="s">
        <v>350</v>
      </c>
      <c r="E261" s="16">
        <v>4.2460553231069202E-5</v>
      </c>
      <c r="F261" s="16">
        <v>4.0953798033208999E-5</v>
      </c>
      <c r="G261" s="16">
        <v>5.4177654049367102E-5</v>
      </c>
      <c r="H261" s="16">
        <v>5.1884350343468097E-5</v>
      </c>
      <c r="I261" s="16">
        <v>7.3992054145605396E-4</v>
      </c>
      <c r="J261" s="16">
        <v>6.0799642196323102E-5</v>
      </c>
      <c r="K261" s="16">
        <v>2.4275129733256299E-2</v>
      </c>
      <c r="L261" s="16">
        <v>3.7274816635821399E-4</v>
      </c>
      <c r="M261" s="16">
        <v>5.0283459912887497E-5</v>
      </c>
      <c r="N261" s="16">
        <v>1.18739915515387E-3</v>
      </c>
      <c r="O261" s="16">
        <v>3.7958472344577299E-3</v>
      </c>
      <c r="P261" s="16">
        <v>1.2202882816670401E-3</v>
      </c>
      <c r="Q261" s="16">
        <v>0.29249869366926901</v>
      </c>
      <c r="R261" s="16">
        <v>2.6962947519825099E-4</v>
      </c>
      <c r="S261" s="16">
        <v>5.5490935778014002E-5</v>
      </c>
      <c r="T261" s="16">
        <v>3.76653912317343E-4</v>
      </c>
      <c r="U261" s="16">
        <v>4.6962920232675198E-4</v>
      </c>
      <c r="V261" s="16">
        <v>0.67443801023499395</v>
      </c>
    </row>
    <row r="262" spans="1:22" hidden="1" x14ac:dyDescent="0.2">
      <c r="A262" t="s">
        <v>587</v>
      </c>
      <c r="B262">
        <v>2009</v>
      </c>
      <c r="C262">
        <v>240</v>
      </c>
      <c r="D262" t="s">
        <v>351</v>
      </c>
      <c r="E262" s="16">
        <v>1.7895887186149401E-2</v>
      </c>
      <c r="F262" s="16">
        <v>1.5561235499179E-2</v>
      </c>
      <c r="G262" s="16">
        <v>1.50548159259076E-2</v>
      </c>
      <c r="H262" s="16">
        <v>8.73929218697868E-3</v>
      </c>
      <c r="I262" s="16">
        <v>0.19368648328695501</v>
      </c>
      <c r="J262" s="16">
        <v>2.4445620736069E-3</v>
      </c>
      <c r="K262" s="16">
        <v>4.8561274280087403E-5</v>
      </c>
      <c r="L262" s="16">
        <v>7.0595762071727394E-2</v>
      </c>
      <c r="M262" s="16">
        <v>1.00836680241271E-5</v>
      </c>
      <c r="N262" s="16">
        <v>7.9600837004672603E-3</v>
      </c>
      <c r="O262" s="16">
        <v>5.0306856388876798E-3</v>
      </c>
      <c r="P262" s="16">
        <v>2.1570148745724801E-6</v>
      </c>
      <c r="Q262" s="16">
        <v>2.1879497620435599E-5</v>
      </c>
      <c r="R262" s="16">
        <v>1.0904451896244099E-6</v>
      </c>
      <c r="S262" s="16">
        <v>5.0924679422529196E-3</v>
      </c>
      <c r="T262" s="16">
        <v>7.1221468606996998E-5</v>
      </c>
      <c r="U262" s="16">
        <v>3.86378083501551E-7</v>
      </c>
      <c r="V262" s="16">
        <v>0.65778334474120803</v>
      </c>
    </row>
    <row r="263" spans="1:22" hidden="1" x14ac:dyDescent="0.2">
      <c r="A263" t="s">
        <v>389</v>
      </c>
      <c r="B263">
        <v>2008</v>
      </c>
      <c r="C263">
        <v>241</v>
      </c>
      <c r="D263" t="s">
        <v>352</v>
      </c>
      <c r="E263" s="16">
        <v>1.36180563057919E-2</v>
      </c>
      <c r="F263" s="16">
        <v>1.30125163841356E-2</v>
      </c>
      <c r="G263" s="16">
        <v>2.2919925387064301E-5</v>
      </c>
      <c r="H263" s="16">
        <v>7.0554785180838896E-4</v>
      </c>
      <c r="I263" s="16">
        <v>6.4027278449264296E-3</v>
      </c>
      <c r="J263" s="16">
        <v>3.7334361208215799E-3</v>
      </c>
      <c r="K263" s="16">
        <v>1.5300682747738199E-3</v>
      </c>
      <c r="L263" s="16">
        <v>1.9809630517013201E-2</v>
      </c>
      <c r="M263" s="16">
        <v>1.01268121562579E-2</v>
      </c>
      <c r="N263" s="16">
        <v>7.1002127595603303E-3</v>
      </c>
      <c r="O263" s="16">
        <v>6.15761404501138E-6</v>
      </c>
      <c r="P263" s="16">
        <v>1.28476179288621E-2</v>
      </c>
      <c r="Q263" s="16">
        <v>2.5710704064464102E-2</v>
      </c>
      <c r="R263" s="16">
        <v>3.3894407345596098E-3</v>
      </c>
      <c r="S263" s="16">
        <v>1.9383454339712099E-4</v>
      </c>
      <c r="T263" s="16">
        <v>1.4456444251179199E-4</v>
      </c>
      <c r="U263" s="16">
        <v>4.4532911419924902E-2</v>
      </c>
      <c r="V263" s="16">
        <v>0.83711284111175799</v>
      </c>
    </row>
    <row r="264" spans="1:22" hidden="1" x14ac:dyDescent="0.2">
      <c r="A264" t="s">
        <v>389</v>
      </c>
      <c r="B264">
        <v>2008</v>
      </c>
      <c r="C264">
        <v>242</v>
      </c>
      <c r="D264" t="s">
        <v>353</v>
      </c>
      <c r="E264" s="16">
        <v>3.78460421494584E-2</v>
      </c>
      <c r="F264" s="16">
        <v>1.27288825570421E-4</v>
      </c>
      <c r="G264" s="16">
        <v>3.8977637823415998E-2</v>
      </c>
      <c r="H264" s="16">
        <v>4.4727324885934998E-2</v>
      </c>
      <c r="I264" s="16">
        <v>7.9982914797404502E-5</v>
      </c>
      <c r="J264" s="16">
        <v>2.0352495944096601E-2</v>
      </c>
      <c r="K264" s="16">
        <v>2.2825341102834001E-4</v>
      </c>
      <c r="L264" s="16">
        <v>4.3017370796603803E-2</v>
      </c>
      <c r="M264" s="16">
        <v>1.7721658225615101E-5</v>
      </c>
      <c r="N264" s="16">
        <v>2.2992945643308099E-2</v>
      </c>
      <c r="O264" s="16">
        <v>4.8741508851068501E-6</v>
      </c>
      <c r="P264" s="16">
        <v>1.0733667561766499E-4</v>
      </c>
      <c r="Q264" s="16">
        <v>5.7660954511819701E-6</v>
      </c>
      <c r="R264" s="16">
        <v>4.5736651874279498E-6</v>
      </c>
      <c r="S264" s="16">
        <v>5.9983829880262103E-6</v>
      </c>
      <c r="T264" s="16">
        <v>3.8564600352579904E-6</v>
      </c>
      <c r="U264" s="16">
        <v>1.0051720585254199E-2</v>
      </c>
      <c r="V264" s="16">
        <v>0.78144880993214105</v>
      </c>
    </row>
    <row r="265" spans="1:22" hidden="1" x14ac:dyDescent="0.2">
      <c r="A265" t="s">
        <v>543</v>
      </c>
      <c r="B265">
        <v>2009</v>
      </c>
      <c r="C265">
        <v>243</v>
      </c>
      <c r="D265" t="s">
        <v>354</v>
      </c>
      <c r="E265" s="16">
        <v>2.24908151872736E-5</v>
      </c>
      <c r="F265" s="16">
        <v>2.1692706116411498E-5</v>
      </c>
      <c r="G265" s="16">
        <v>2.8697214515159901E-5</v>
      </c>
      <c r="H265" s="16">
        <v>8.7686361187889805E-5</v>
      </c>
      <c r="I265" s="16">
        <v>3.0703220258064602E-5</v>
      </c>
      <c r="J265" s="16">
        <v>9.2408677930019495E-5</v>
      </c>
      <c r="K265" s="16">
        <v>3.48010327941208E-5</v>
      </c>
      <c r="L265" s="16">
        <v>1.6828322998003298E-5</v>
      </c>
      <c r="M265" s="16">
        <v>2.66345093932954E-5</v>
      </c>
      <c r="N265" s="16">
        <v>8.7115311061230195E-5</v>
      </c>
      <c r="O265" s="16">
        <v>2.38839621841116E-5</v>
      </c>
      <c r="P265" s="16">
        <v>2.8514790467419301E-4</v>
      </c>
      <c r="Q265" s="16">
        <v>0.14018288838020501</v>
      </c>
      <c r="R265" s="16">
        <v>5.4407607877724404E-3</v>
      </c>
      <c r="S265" s="16">
        <v>0.34818843370427299</v>
      </c>
      <c r="T265" s="16">
        <v>1.88971469734508E-5</v>
      </c>
      <c r="U265" s="16">
        <v>7.9410954812795201E-6</v>
      </c>
      <c r="V265" s="16">
        <v>0.50540298884699497</v>
      </c>
    </row>
    <row r="266" spans="1:22" hidden="1" x14ac:dyDescent="0.2">
      <c r="A266" t="s">
        <v>535</v>
      </c>
      <c r="B266">
        <v>2007</v>
      </c>
      <c r="C266">
        <v>244</v>
      </c>
      <c r="D266" t="s">
        <v>355</v>
      </c>
      <c r="E266" s="16">
        <v>1.04532404330136E-2</v>
      </c>
      <c r="F266" s="16">
        <v>8.38127298638317E-3</v>
      </c>
      <c r="G266" s="16">
        <v>9.4688619025396506E-5</v>
      </c>
      <c r="H266" s="16">
        <v>8.8381809539674495E-4</v>
      </c>
      <c r="I266" s="16">
        <v>3.8704248132628296E-6</v>
      </c>
      <c r="J266" s="16">
        <v>4.2005991578737903E-5</v>
      </c>
      <c r="K266" s="16">
        <v>8.5726568075528906E-3</v>
      </c>
      <c r="L266" s="16">
        <v>4.1606421745702803E-2</v>
      </c>
      <c r="M266" s="16">
        <v>1.43394617614645E-2</v>
      </c>
      <c r="N266" s="16">
        <v>1.8065821275297801E-2</v>
      </c>
      <c r="O266" s="16">
        <v>3.01079427823653E-6</v>
      </c>
      <c r="P266" s="16">
        <v>1.33626787418567E-2</v>
      </c>
      <c r="Q266" s="16">
        <v>3.0772103593943098E-3</v>
      </c>
      <c r="R266" s="16">
        <v>3.3182205596192301E-5</v>
      </c>
      <c r="S266" s="16">
        <v>1.4790110015466199E-4</v>
      </c>
      <c r="T266" s="16">
        <v>4.0328439186919902E-5</v>
      </c>
      <c r="U266" s="16">
        <v>3.87213842186485E-2</v>
      </c>
      <c r="V266" s="16">
        <v>0.84217104600065595</v>
      </c>
    </row>
    <row r="267" spans="1:22" hidden="1" x14ac:dyDescent="0.2">
      <c r="A267" t="s">
        <v>377</v>
      </c>
      <c r="B267">
        <v>2004</v>
      </c>
      <c r="C267">
        <v>245</v>
      </c>
      <c r="D267" t="s">
        <v>356</v>
      </c>
      <c r="E267" s="16">
        <v>3.5915086263373502E-2</v>
      </c>
      <c r="F267" s="16">
        <v>6.6924022466503998E-3</v>
      </c>
      <c r="G267" s="16">
        <v>2.1246848366713502E-3</v>
      </c>
      <c r="H267" s="16">
        <v>5.9174108136343696E-3</v>
      </c>
      <c r="I267" s="16">
        <v>3.5731702108431698E-3</v>
      </c>
      <c r="J267" s="16">
        <v>2.1149665833799001E-4</v>
      </c>
      <c r="K267" s="16">
        <v>1.16509097088079E-2</v>
      </c>
      <c r="L267" s="16">
        <v>9.9673920288296906E-3</v>
      </c>
      <c r="M267" s="16">
        <v>6.0293523495929396E-3</v>
      </c>
      <c r="N267" s="16">
        <v>1.0960161879742299E-2</v>
      </c>
      <c r="O267" s="16">
        <v>1.20400261763274E-5</v>
      </c>
      <c r="P267" s="16">
        <v>2.7562001167331001E-3</v>
      </c>
      <c r="Q267" s="16">
        <v>3.95210959919779E-3</v>
      </c>
      <c r="R267" s="16">
        <v>3.20897250119305E-6</v>
      </c>
      <c r="S267" s="16">
        <v>4.2085822357768502E-6</v>
      </c>
      <c r="T267" s="16">
        <v>5.9990865892206001E-2</v>
      </c>
      <c r="U267" s="16">
        <v>4.4274623227790098E-2</v>
      </c>
      <c r="V267" s="16">
        <v>0.79596467658667602</v>
      </c>
    </row>
    <row r="268" spans="1:22" hidden="1" x14ac:dyDescent="0.2">
      <c r="A268" t="s">
        <v>389</v>
      </c>
      <c r="B268">
        <v>2008</v>
      </c>
      <c r="C268">
        <v>246</v>
      </c>
      <c r="D268" t="s">
        <v>357</v>
      </c>
      <c r="E268" s="16">
        <v>1.4693139803881299E-3</v>
      </c>
      <c r="F268" s="16">
        <v>3.5425410716370697E-5</v>
      </c>
      <c r="G268" s="16">
        <v>1.2392193209769E-2</v>
      </c>
      <c r="H268" s="16">
        <v>4.2006361758732697E-3</v>
      </c>
      <c r="I268" s="16">
        <v>5.3764251780478298E-6</v>
      </c>
      <c r="J268" s="16">
        <v>0.12960177290000299</v>
      </c>
      <c r="K268" s="16">
        <v>1.09173441503202E-2</v>
      </c>
      <c r="L268" s="16">
        <v>2.9467990233702498E-6</v>
      </c>
      <c r="M268" s="16">
        <v>1.52062259871711E-5</v>
      </c>
      <c r="N268" s="16">
        <v>4.5062620294517401E-3</v>
      </c>
      <c r="O268" s="16">
        <v>1.7219710337486101E-2</v>
      </c>
      <c r="P268" s="16">
        <v>2.8366471164300001E-2</v>
      </c>
      <c r="Q268" s="16">
        <v>1.01700563512166E-3</v>
      </c>
      <c r="R268" s="16">
        <v>1.4466744656318701E-5</v>
      </c>
      <c r="S268" s="16">
        <v>5.7858319140004002E-5</v>
      </c>
      <c r="T268" s="16">
        <v>2.43936111009892E-5</v>
      </c>
      <c r="U268" s="16">
        <v>9.2891310349143292E-3</v>
      </c>
      <c r="V268" s="16">
        <v>0.78086448584656998</v>
      </c>
    </row>
    <row r="269" spans="1:22" hidden="1" x14ac:dyDescent="0.2">
      <c r="A269" t="s">
        <v>389</v>
      </c>
      <c r="B269">
        <v>2009</v>
      </c>
      <c r="C269">
        <v>247</v>
      </c>
      <c r="D269" t="s">
        <v>358</v>
      </c>
      <c r="E269" s="16">
        <v>1.86782447719737E-2</v>
      </c>
      <c r="F269" s="16">
        <v>2.3237015109157301E-2</v>
      </c>
      <c r="G269" s="16">
        <v>9.0171609257161294E-6</v>
      </c>
      <c r="H269" s="16">
        <v>8.6354705603712195E-6</v>
      </c>
      <c r="I269" s="16">
        <v>9.6474826104958808E-6</v>
      </c>
      <c r="J269" s="16">
        <v>1.0119304121412201E-5</v>
      </c>
      <c r="K269" s="16">
        <v>2.29990419461416E-3</v>
      </c>
      <c r="L269" s="16">
        <v>0.16210591824919399</v>
      </c>
      <c r="M269" s="16">
        <v>1.69580906859674E-2</v>
      </c>
      <c r="N269" s="16">
        <v>2.3938587625191601E-2</v>
      </c>
      <c r="O269" s="16">
        <v>2.6421853900442E-5</v>
      </c>
      <c r="P269" s="16">
        <v>1.3123480349538599E-2</v>
      </c>
      <c r="Q269" s="16">
        <v>8.8780852182099796E-6</v>
      </c>
      <c r="R269" s="16">
        <v>1.4069074997142899E-3</v>
      </c>
      <c r="S269" s="16">
        <v>9.2357394687667494E-6</v>
      </c>
      <c r="T269" s="16">
        <v>5.9378102779452304E-6</v>
      </c>
      <c r="U269" s="16">
        <v>2.4952294879820798E-6</v>
      </c>
      <c r="V269" s="16">
        <v>0.73816146337807498</v>
      </c>
    </row>
    <row r="270" spans="1:22" hidden="1" x14ac:dyDescent="0.2">
      <c r="A270" t="s">
        <v>532</v>
      </c>
      <c r="B270">
        <v>2015</v>
      </c>
      <c r="C270">
        <v>248</v>
      </c>
      <c r="D270" t="s">
        <v>359</v>
      </c>
      <c r="E270" s="16">
        <v>5.9980028307755002E-3</v>
      </c>
      <c r="F270" s="16">
        <v>9.7021331072320895E-3</v>
      </c>
      <c r="G270" s="16">
        <v>9.6853790614090402E-3</v>
      </c>
      <c r="H270" s="16">
        <v>3.0718301039320802E-3</v>
      </c>
      <c r="I270" s="16">
        <v>6.0462999065429598E-4</v>
      </c>
      <c r="J270" s="16">
        <v>8.9820740493724103E-3</v>
      </c>
      <c r="K270" s="16">
        <v>6.2449562385237497E-3</v>
      </c>
      <c r="L270" s="16">
        <v>5.2879986324563802E-3</v>
      </c>
      <c r="M270" s="16">
        <v>2.2315147708590801E-2</v>
      </c>
      <c r="N270" s="16">
        <v>9.4995814027109702E-7</v>
      </c>
      <c r="O270" s="16">
        <v>1.0671284612718599E-2</v>
      </c>
      <c r="P270" s="16">
        <v>1.99717180619189E-2</v>
      </c>
      <c r="Q270" s="16">
        <v>2.07319587440171E-2</v>
      </c>
      <c r="R270" s="16">
        <v>5.3958670074254603E-2</v>
      </c>
      <c r="S270" s="16">
        <v>3.2902805256444803E-2</v>
      </c>
      <c r="T270" s="16">
        <v>5.9404965855584003E-3</v>
      </c>
      <c r="U270" s="16">
        <v>1.7186470436101099E-2</v>
      </c>
      <c r="V270" s="16">
        <v>0.76674349454789903</v>
      </c>
    </row>
    <row r="271" spans="1:22" hidden="1" x14ac:dyDescent="0.2">
      <c r="A271" t="s">
        <v>389</v>
      </c>
      <c r="B271">
        <v>2009</v>
      </c>
      <c r="C271">
        <v>249</v>
      </c>
      <c r="D271" t="s">
        <v>360</v>
      </c>
      <c r="E271" s="16">
        <v>1.6905567329261201E-2</v>
      </c>
      <c r="F271" s="16">
        <v>1.7661262668739301E-2</v>
      </c>
      <c r="G271" s="16">
        <v>1.5566755318066101E-4</v>
      </c>
      <c r="H271" s="16">
        <v>3.44432072321366E-4</v>
      </c>
      <c r="I271" s="16">
        <v>4.81823716069738E-6</v>
      </c>
      <c r="J271" s="16">
        <v>4.1130744383112699E-4</v>
      </c>
      <c r="K271" s="16">
        <v>6.5905481618980999E-3</v>
      </c>
      <c r="L271" s="16">
        <v>4.14688477705598E-2</v>
      </c>
      <c r="M271" s="16">
        <v>5.7578639496269901E-3</v>
      </c>
      <c r="N271" s="16">
        <v>1.2125695845729799E-2</v>
      </c>
      <c r="O271" s="16">
        <v>4.7937610605225597E-3</v>
      </c>
      <c r="P271" s="16">
        <v>8.40601331764931E-3</v>
      </c>
      <c r="Q271" s="16">
        <v>1.3080130119302501E-2</v>
      </c>
      <c r="R271" s="16">
        <v>6.9570664229361397E-3</v>
      </c>
      <c r="S271" s="16">
        <v>4.2403629811990402E-5</v>
      </c>
      <c r="T271" s="16">
        <v>4.0921908256246798E-4</v>
      </c>
      <c r="U271" s="16">
        <v>2.7465876743486502E-2</v>
      </c>
      <c r="V271" s="16">
        <v>0.83741951859141905</v>
      </c>
    </row>
    <row r="272" spans="1:22" hidden="1" x14ac:dyDescent="0.2">
      <c r="A272" t="s">
        <v>587</v>
      </c>
      <c r="B272">
        <v>2009</v>
      </c>
      <c r="C272">
        <v>250</v>
      </c>
      <c r="D272" t="s">
        <v>361</v>
      </c>
      <c r="E272" s="16">
        <v>2.51920994968549E-2</v>
      </c>
      <c r="F272" s="16">
        <v>1.2291216439132201E-4</v>
      </c>
      <c r="G272" s="16">
        <v>8.32666209231432E-2</v>
      </c>
      <c r="H272" s="16">
        <v>8.2879678755562198E-3</v>
      </c>
      <c r="I272" s="16">
        <v>8.3406169547972406E-2</v>
      </c>
      <c r="J272" s="16">
        <v>1.5263474245680401E-5</v>
      </c>
      <c r="K272" s="16">
        <v>6.5412762946894697E-5</v>
      </c>
      <c r="L272" s="16">
        <v>4.62229184251534E-2</v>
      </c>
      <c r="M272" s="16">
        <v>3.4231593363066199E-5</v>
      </c>
      <c r="N272" s="16">
        <v>4.4450579390668402E-6</v>
      </c>
      <c r="O272" s="16">
        <v>3.3963018602891998E-2</v>
      </c>
      <c r="P272" s="16">
        <v>7.32253936640701E-6</v>
      </c>
      <c r="Q272" s="16">
        <v>4.6669148213448098E-6</v>
      </c>
      <c r="R272" s="16">
        <v>3.7017954405699099E-6</v>
      </c>
      <c r="S272" s="16">
        <v>4.8549217937735897E-6</v>
      </c>
      <c r="T272" s="16">
        <v>2.6166769745017198E-4</v>
      </c>
      <c r="U272" s="16">
        <v>1.3116593492744199E-6</v>
      </c>
      <c r="V272" s="16">
        <v>0.71913541454732</v>
      </c>
    </row>
    <row r="273" spans="1:22" hidden="1" x14ac:dyDescent="0.2">
      <c r="A273" t="s">
        <v>543</v>
      </c>
      <c r="B273">
        <v>2008</v>
      </c>
      <c r="C273">
        <v>251</v>
      </c>
      <c r="D273" t="s">
        <v>362</v>
      </c>
      <c r="E273" s="16">
        <v>4.0158252520572903E-2</v>
      </c>
      <c r="F273" s="16">
        <v>0.240684797319446</v>
      </c>
      <c r="G273" s="16">
        <v>2.0779910462707501E-4</v>
      </c>
      <c r="H273" s="16">
        <v>4.8640314567878398E-4</v>
      </c>
      <c r="I273" s="16">
        <v>2.12487980475436E-4</v>
      </c>
      <c r="J273" s="16">
        <v>1.4991775397543599E-2</v>
      </c>
      <c r="K273" s="16">
        <v>2.2206628517340801E-4</v>
      </c>
      <c r="L273" s="16">
        <v>3.9334841165259903E-5</v>
      </c>
      <c r="M273" s="16">
        <v>6.2256007127044297E-5</v>
      </c>
      <c r="N273" s="16">
        <v>3.4434667083965199E-4</v>
      </c>
      <c r="O273" s="16">
        <v>5.58268259422268E-5</v>
      </c>
      <c r="P273" s="16">
        <v>6.6651011751419601E-4</v>
      </c>
      <c r="Q273" s="16">
        <v>3.4748623111969401E-4</v>
      </c>
      <c r="R273" s="16">
        <v>5.2385167458960402E-5</v>
      </c>
      <c r="S273" s="16">
        <v>2.0942508018245801E-4</v>
      </c>
      <c r="T273" s="16">
        <v>4.41705495411192E-5</v>
      </c>
      <c r="U273" s="16">
        <v>1.8561667105590601E-5</v>
      </c>
      <c r="V273" s="16">
        <v>0.70119611508848501</v>
      </c>
    </row>
    <row r="274" spans="1:22" hidden="1" x14ac:dyDescent="0.2">
      <c r="A274" t="s">
        <v>543</v>
      </c>
      <c r="B274">
        <v>2009</v>
      </c>
      <c r="C274">
        <v>252</v>
      </c>
      <c r="D274" t="s">
        <v>363</v>
      </c>
      <c r="E274" s="16">
        <v>1.8130652906836399E-3</v>
      </c>
      <c r="F274" s="16">
        <v>5.9113174242814398E-4</v>
      </c>
      <c r="G274" s="16">
        <v>6.4622105539502002E-5</v>
      </c>
      <c r="H274" s="16">
        <v>1.97457397269872E-4</v>
      </c>
      <c r="I274" s="16">
        <v>2.0471005140892601E-4</v>
      </c>
      <c r="J274" s="16">
        <v>7.25206907481562E-5</v>
      </c>
      <c r="K274" s="16">
        <v>2.13937750983957E-4</v>
      </c>
      <c r="L274" s="16">
        <v>0.150656945005471</v>
      </c>
      <c r="M274" s="16">
        <v>1.0905633346868801E-2</v>
      </c>
      <c r="N274" s="16">
        <v>2.2294195906971601E-2</v>
      </c>
      <c r="O274" s="16">
        <v>5.3783335805911801E-5</v>
      </c>
      <c r="P274" s="16">
        <v>3.6246685666394898E-3</v>
      </c>
      <c r="Q274" s="16">
        <v>6.0590821810199398E-4</v>
      </c>
      <c r="R274" s="16">
        <v>5.0467656097981801E-5</v>
      </c>
      <c r="S274" s="16">
        <v>6.6188563740043196E-5</v>
      </c>
      <c r="T274" s="16">
        <v>4.2553726790058601E-5</v>
      </c>
      <c r="U274" s="16">
        <v>2.9165583175473402E-2</v>
      </c>
      <c r="V274" s="16">
        <v>0.77937662746897596</v>
      </c>
    </row>
    <row r="275" spans="1:22" hidden="1" x14ac:dyDescent="0.2">
      <c r="A275" t="s">
        <v>389</v>
      </c>
      <c r="B275">
        <v>2011</v>
      </c>
      <c r="C275">
        <v>253</v>
      </c>
      <c r="D275" t="s">
        <v>364</v>
      </c>
      <c r="E275" s="16">
        <v>2.3684973369985E-4</v>
      </c>
      <c r="F275" s="16">
        <v>0.21947752896947101</v>
      </c>
      <c r="G275" s="16">
        <v>7.2400060402327601E-5</v>
      </c>
      <c r="H275" s="16">
        <v>3.0330765589350101E-5</v>
      </c>
      <c r="I275" s="16">
        <v>0.135890866591062</v>
      </c>
      <c r="J275" s="16">
        <v>5.2788776642747702E-5</v>
      </c>
      <c r="K275" s="16">
        <v>1.20376983791584E-5</v>
      </c>
      <c r="L275" s="16">
        <v>1.1792521221696601E-2</v>
      </c>
      <c r="M275" s="16">
        <v>3.0037451799343099E-5</v>
      </c>
      <c r="N275" s="16">
        <v>9.3086801794278005E-6</v>
      </c>
      <c r="O275" s="16">
        <v>8.2614770249040892E-6</v>
      </c>
      <c r="P275" s="16">
        <v>5.6983715756768402E-5</v>
      </c>
      <c r="Q275" s="16">
        <v>5.1422402517325701E-5</v>
      </c>
      <c r="R275" s="16">
        <v>7.7521666350120392E-6</v>
      </c>
      <c r="S275" s="16">
        <v>2.4020883326709201E-2</v>
      </c>
      <c r="T275" s="16">
        <v>2.7361093439195201E-5</v>
      </c>
      <c r="U275" s="16">
        <v>2.7468297498311701E-6</v>
      </c>
      <c r="V275" s="16">
        <v>0.60821991903924399</v>
      </c>
    </row>
    <row r="276" spans="1:22" hidden="1" x14ac:dyDescent="0.2">
      <c r="A276" t="s">
        <v>543</v>
      </c>
      <c r="B276">
        <v>2010</v>
      </c>
      <c r="C276">
        <v>254</v>
      </c>
      <c r="D276" t="s">
        <v>365</v>
      </c>
      <c r="E276" s="16">
        <v>1.9848467950167498E-2</v>
      </c>
      <c r="F276" s="16">
        <v>2.3082066463275E-2</v>
      </c>
      <c r="G276" s="16">
        <v>4.4838433948478001E-2</v>
      </c>
      <c r="H276" s="16">
        <v>5.9075565729398101E-5</v>
      </c>
      <c r="I276" s="16">
        <v>6.5998776684506898E-5</v>
      </c>
      <c r="J276" s="16">
        <v>3.8504758102355097E-2</v>
      </c>
      <c r="K276" s="16">
        <v>2.5336460394450302E-3</v>
      </c>
      <c r="L276" s="16">
        <v>3.70481670598009E-2</v>
      </c>
      <c r="M276" s="16">
        <v>6.5278810022462797E-3</v>
      </c>
      <c r="N276" s="16">
        <v>1.6107988232917901E-3</v>
      </c>
      <c r="O276" s="16">
        <v>3.6157445713240997E-2</v>
      </c>
      <c r="P276" s="16">
        <v>9.5295640086819595E-5</v>
      </c>
      <c r="Q276" s="16">
        <v>5.7838555829740099E-4</v>
      </c>
      <c r="R276" s="16">
        <v>4.81752228739022E-5</v>
      </c>
      <c r="S276" s="16">
        <v>3.2933973342591898E-2</v>
      </c>
      <c r="T276" s="16">
        <v>1.2053338524993301E-3</v>
      </c>
      <c r="U276" s="16">
        <v>1.7069954971959399E-5</v>
      </c>
      <c r="V276" s="16">
        <v>0.75484502698396305</v>
      </c>
    </row>
    <row r="277" spans="1:22" hidden="1" x14ac:dyDescent="0.2">
      <c r="A277" t="s">
        <v>389</v>
      </c>
      <c r="B277">
        <v>2011</v>
      </c>
      <c r="C277">
        <v>255</v>
      </c>
      <c r="D277" t="s">
        <v>366</v>
      </c>
      <c r="E277" s="16">
        <v>2.8979881331970599E-2</v>
      </c>
      <c r="F277" s="16">
        <v>7.9144013120694699E-6</v>
      </c>
      <c r="G277" s="16">
        <v>9.2021349168012495E-2</v>
      </c>
      <c r="H277" s="16">
        <v>3.6449761448395603E-2</v>
      </c>
      <c r="I277" s="16">
        <v>1.42991087160667E-4</v>
      </c>
      <c r="J277" s="16">
        <v>7.7644287174978395E-5</v>
      </c>
      <c r="K277" s="16">
        <v>2.1432901524773198E-3</v>
      </c>
      <c r="L277" s="16">
        <v>6.9107649831982698E-2</v>
      </c>
      <c r="M277" s="16">
        <v>5.0836044863038898E-3</v>
      </c>
      <c r="N277" s="16">
        <v>2.4193150477068898E-2</v>
      </c>
      <c r="O277" s="16">
        <v>3.0678741914473399E-5</v>
      </c>
      <c r="P277" s="16">
        <v>1.91893330940221E-4</v>
      </c>
      <c r="Q277" s="16">
        <v>1.0308454740929699E-5</v>
      </c>
      <c r="R277" s="16">
        <v>3.01415424801171E-5</v>
      </c>
      <c r="S277" s="16">
        <v>1.07237315223694E-5</v>
      </c>
      <c r="T277" s="16">
        <v>6.8944650795734598E-6</v>
      </c>
      <c r="U277" s="16">
        <v>2.8972418728689298E-6</v>
      </c>
      <c r="V277" s="16">
        <v>0.741509225819589</v>
      </c>
    </row>
    <row r="278" spans="1:22" hidden="1" x14ac:dyDescent="0.2">
      <c r="A278" t="s">
        <v>389</v>
      </c>
      <c r="B278">
        <v>2006</v>
      </c>
      <c r="C278">
        <v>256</v>
      </c>
      <c r="D278" t="s">
        <v>367</v>
      </c>
      <c r="E278" s="16">
        <v>1.25966595590468E-2</v>
      </c>
      <c r="F278" s="16">
        <v>1.90541110270259E-3</v>
      </c>
      <c r="G278" s="16">
        <v>1.02821348704914E-2</v>
      </c>
      <c r="H278" s="16">
        <v>1.2020420349491001E-5</v>
      </c>
      <c r="I278" s="16">
        <v>1.5143681978878601E-3</v>
      </c>
      <c r="J278" s="16">
        <v>1.40858900894084E-5</v>
      </c>
      <c r="K278" s="16">
        <v>1.2055050195347101E-4</v>
      </c>
      <c r="L278" s="16">
        <v>0.18259528230056099</v>
      </c>
      <c r="M278" s="16">
        <v>8.4379741615234708E-3</v>
      </c>
      <c r="N278" s="16">
        <v>1.8865672013469201E-2</v>
      </c>
      <c r="O278" s="16">
        <v>1.04464829138859E-5</v>
      </c>
      <c r="P278" s="16">
        <v>1.4939971224232399E-3</v>
      </c>
      <c r="Q278" s="16">
        <v>9.13549290230201E-5</v>
      </c>
      <c r="R278" s="16">
        <v>1.15131527355201E-4</v>
      </c>
      <c r="S278" s="16">
        <v>1.2855983918517101E-5</v>
      </c>
      <c r="T278" s="16">
        <v>4.0897663186785097E-3</v>
      </c>
      <c r="U278" s="16">
        <v>3.47331475503292E-6</v>
      </c>
      <c r="V278" s="16">
        <v>0.75783881530285702</v>
      </c>
    </row>
    <row r="279" spans="1:22" hidden="1" x14ac:dyDescent="0.2">
      <c r="A279" t="s">
        <v>389</v>
      </c>
      <c r="B279">
        <v>2006</v>
      </c>
      <c r="C279">
        <v>257</v>
      </c>
      <c r="D279" t="s">
        <v>368</v>
      </c>
      <c r="E279" s="16">
        <v>5.3853266777597601E-2</v>
      </c>
      <c r="F279" s="16">
        <v>3.5041117682727801E-2</v>
      </c>
      <c r="G279" s="16">
        <v>2.6746121164584499E-3</v>
      </c>
      <c r="H279" s="16">
        <v>2.0432804517114302E-2</v>
      </c>
      <c r="I279" s="16">
        <v>3.6886477344183803E-4</v>
      </c>
      <c r="J279" s="16">
        <v>6.2620284967151096E-6</v>
      </c>
      <c r="K279" s="16">
        <v>7.6743810445270098E-3</v>
      </c>
      <c r="L279" s="16">
        <v>7.4490339516586401E-2</v>
      </c>
      <c r="M279" s="16">
        <v>6.2212142430748399E-3</v>
      </c>
      <c r="N279" s="16">
        <v>8.8586662695018303E-2</v>
      </c>
      <c r="O279" s="16">
        <v>6.7123432266664104E-3</v>
      </c>
      <c r="P279" s="16">
        <v>2.0326445472623099E-5</v>
      </c>
      <c r="Q279" s="16">
        <v>5.4939373266842198E-6</v>
      </c>
      <c r="R279" s="16">
        <v>4.3577894444698901E-6</v>
      </c>
      <c r="S279" s="16">
        <v>2.8666601003889803E-4</v>
      </c>
      <c r="T279" s="16">
        <v>3.8793279814285999E-5</v>
      </c>
      <c r="U279" s="16">
        <v>1.54409808936615E-6</v>
      </c>
      <c r="V279" s="16">
        <v>0.70358094981810404</v>
      </c>
    </row>
    <row r="280" spans="1:22" hidden="1" x14ac:dyDescent="0.2">
      <c r="A280" t="s">
        <v>543</v>
      </c>
      <c r="B280">
        <v>2010</v>
      </c>
      <c r="C280">
        <v>258</v>
      </c>
      <c r="D280" t="s">
        <v>369</v>
      </c>
      <c r="E280" s="16">
        <v>7.0397652400521699E-3</v>
      </c>
      <c r="F280" s="16">
        <v>5.84819950458965E-5</v>
      </c>
      <c r="G280" s="16">
        <v>7.7365652219707294E-5</v>
      </c>
      <c r="H280" s="16">
        <v>4.7809470112281302E-3</v>
      </c>
      <c r="I280" s="16">
        <v>8.2773701233464594E-5</v>
      </c>
      <c r="J280" s="16">
        <v>5.7373800479191401E-4</v>
      </c>
      <c r="K280" s="16">
        <v>9.3821112798743905E-5</v>
      </c>
      <c r="L280" s="16">
        <v>2.8448810520283301E-2</v>
      </c>
      <c r="M280" s="16">
        <v>1.0456370619351301E-3</v>
      </c>
      <c r="N280" s="16">
        <v>8.0255152214033596E-3</v>
      </c>
      <c r="O280" s="16">
        <v>7.13611009930583E-4</v>
      </c>
      <c r="P280" s="16">
        <v>1.19516955277897E-4</v>
      </c>
      <c r="Q280" s="16">
        <v>4.7793955902321598E-2</v>
      </c>
      <c r="R280" s="16">
        <v>2.2272531660856099E-4</v>
      </c>
      <c r="S280" s="16">
        <v>1.21537871987882E-3</v>
      </c>
      <c r="T280" s="16">
        <v>2.4855261567106701E-3</v>
      </c>
      <c r="U280" s="16">
        <v>0.118666645823208</v>
      </c>
      <c r="V280" s="16">
        <v>0.77855578459507102</v>
      </c>
    </row>
    <row r="281" spans="1:22" hidden="1" x14ac:dyDescent="0.2">
      <c r="A281" t="s">
        <v>543</v>
      </c>
      <c r="B281">
        <v>2009</v>
      </c>
      <c r="C281">
        <v>259</v>
      </c>
      <c r="D281" t="s">
        <v>370</v>
      </c>
      <c r="E281" s="16">
        <v>4.2591257316179702E-5</v>
      </c>
      <c r="F281" s="16">
        <v>1.5508902475672799E-4</v>
      </c>
      <c r="G281" s="16">
        <v>5.4344426268924001E-5</v>
      </c>
      <c r="H281" s="16">
        <v>5.2044063206988598E-5</v>
      </c>
      <c r="I281" s="16">
        <v>1.7215239587790301E-4</v>
      </c>
      <c r="J281" s="16">
        <v>6.0986798533290099E-5</v>
      </c>
      <c r="K281" s="16">
        <v>1.9105433189861801E-2</v>
      </c>
      <c r="L281" s="16">
        <v>3.18680949996562E-5</v>
      </c>
      <c r="M281" s="16">
        <v>5.0438244839695699E-5</v>
      </c>
      <c r="N281" s="16">
        <v>9.6303594183957898E-4</v>
      </c>
      <c r="O281" s="16">
        <v>4.5229484598184399E-5</v>
      </c>
      <c r="P281" s="16">
        <v>8.3953022790280595E-5</v>
      </c>
      <c r="Q281" s="16">
        <v>0.1090462639761</v>
      </c>
      <c r="R281" s="16">
        <v>4.24411398063419E-5</v>
      </c>
      <c r="S281" s="16">
        <v>0.31517698221172902</v>
      </c>
      <c r="T281" s="16">
        <v>3.5785863810900803E-5</v>
      </c>
      <c r="U281" s="16">
        <v>1.5038193956033599E-5</v>
      </c>
      <c r="V281" s="16">
        <v>0.55486632266970803</v>
      </c>
    </row>
    <row r="282" spans="1:22" hidden="1" x14ac:dyDescent="0.2">
      <c r="A282" t="s">
        <v>543</v>
      </c>
      <c r="B282">
        <v>2008</v>
      </c>
      <c r="C282">
        <v>260</v>
      </c>
      <c r="D282" t="s">
        <v>371</v>
      </c>
      <c r="E282" s="16">
        <v>1.38921944096766E-2</v>
      </c>
      <c r="F282" s="16">
        <v>2.7759320539164301E-2</v>
      </c>
      <c r="G282" s="16">
        <v>2.2342145369792202E-3</v>
      </c>
      <c r="H282" s="16">
        <v>2.5569253394068501E-3</v>
      </c>
      <c r="I282" s="16">
        <v>8.7549675463870604E-4</v>
      </c>
      <c r="J282" s="16">
        <v>3.21004515017788E-3</v>
      </c>
      <c r="K282" s="16">
        <v>7.50300316025778E-4</v>
      </c>
      <c r="L282" s="16">
        <v>5.0824190748707997E-2</v>
      </c>
      <c r="M282" s="16">
        <v>2.8788415677656999E-4</v>
      </c>
      <c r="N282" s="16">
        <v>1.79147802684138E-2</v>
      </c>
      <c r="O282" s="16">
        <v>9.0512450348457002E-5</v>
      </c>
      <c r="P282" s="16">
        <v>7.8241598416255494E-3</v>
      </c>
      <c r="Q282" s="16">
        <v>1.84491609460941E-3</v>
      </c>
      <c r="R282" s="16">
        <v>2.4123864842991298E-5</v>
      </c>
      <c r="S282" s="16">
        <v>2.4941779910452998E-3</v>
      </c>
      <c r="T282" s="16">
        <v>5.7878675178052296E-3</v>
      </c>
      <c r="U282" s="16">
        <v>2.7290892572322901E-2</v>
      </c>
      <c r="V282" s="16">
        <v>0.83433799744743298</v>
      </c>
    </row>
    <row r="283" spans="1:22" hidden="1" x14ac:dyDescent="0.2">
      <c r="A283" t="s">
        <v>389</v>
      </c>
      <c r="B283">
        <v>2010</v>
      </c>
      <c r="C283">
        <v>261</v>
      </c>
      <c r="D283" t="s">
        <v>372</v>
      </c>
      <c r="E283" s="16">
        <v>2.3662108191243999E-3</v>
      </c>
      <c r="F283" s="16">
        <v>3.4472339102934302E-5</v>
      </c>
      <c r="G283" s="16">
        <v>1.2079381462584601E-5</v>
      </c>
      <c r="H283" s="16">
        <v>1.15680693587444E-5</v>
      </c>
      <c r="I283" s="16">
        <v>1.2923759880283699E-5</v>
      </c>
      <c r="J283" s="16">
        <v>2.6696913070032799E-4</v>
      </c>
      <c r="K283" s="16">
        <v>0.30256481031402999</v>
      </c>
      <c r="L283" s="16">
        <v>7.08346563604924E-6</v>
      </c>
      <c r="M283" s="16">
        <v>3.6552468756737302E-5</v>
      </c>
      <c r="N283" s="16">
        <v>2.39399687152003E-4</v>
      </c>
      <c r="O283" s="16">
        <v>1.00533621445183E-5</v>
      </c>
      <c r="P283" s="16">
        <v>1.76055449641556E-2</v>
      </c>
      <c r="Q283" s="16">
        <v>2.6290854267122299E-2</v>
      </c>
      <c r="R283" s="16">
        <v>8.5457579866117205E-5</v>
      </c>
      <c r="S283" s="16">
        <v>1.2372189101573801E-5</v>
      </c>
      <c r="T283" s="16">
        <v>7.9542858323846797E-6</v>
      </c>
      <c r="U283" s="16">
        <v>2.31414594594336E-4</v>
      </c>
      <c r="V283" s="16">
        <v>0.650204279321978</v>
      </c>
    </row>
    <row r="284" spans="1:22" hidden="1" x14ac:dyDescent="0.2">
      <c r="A284" t="s">
        <v>389</v>
      </c>
      <c r="B284">
        <v>2010</v>
      </c>
      <c r="C284">
        <v>262</v>
      </c>
      <c r="D284" t="s">
        <v>373</v>
      </c>
      <c r="E284" s="16">
        <v>3.0503846349021899E-2</v>
      </c>
      <c r="F284" s="16">
        <v>1.02877573823681E-5</v>
      </c>
      <c r="G284" s="16">
        <v>1.24133131298693E-3</v>
      </c>
      <c r="H284" s="16">
        <v>4.0388185674255003E-3</v>
      </c>
      <c r="I284" s="16">
        <v>6.9526160103736204E-3</v>
      </c>
      <c r="J284" s="16">
        <v>4.3824779327564097E-5</v>
      </c>
      <c r="K284" s="16">
        <v>7.3607709676457006E-5</v>
      </c>
      <c r="L284" s="16">
        <v>0.21580147812014799</v>
      </c>
      <c r="M284" s="16">
        <v>1.2631405651567201E-5</v>
      </c>
      <c r="N284" s="16">
        <v>3.4046349501106001E-2</v>
      </c>
      <c r="O284" s="16">
        <v>3.9878626464275502E-5</v>
      </c>
      <c r="P284" s="16">
        <v>9.5572813095629195E-3</v>
      </c>
      <c r="Q284" s="16">
        <v>1.33997351385354E-5</v>
      </c>
      <c r="R284" s="16">
        <v>1.0628665904466001E-5</v>
      </c>
      <c r="S284" s="16">
        <v>1.3939544355369899E-5</v>
      </c>
      <c r="T284" s="16">
        <v>8.9619645533636308E-6</v>
      </c>
      <c r="U284" s="16">
        <v>3.76606142282159E-6</v>
      </c>
      <c r="V284" s="16">
        <v>0.69762735257949804</v>
      </c>
    </row>
    <row r="285" spans="1:22" hidden="1" x14ac:dyDescent="0.2">
      <c r="A285" t="s">
        <v>389</v>
      </c>
      <c r="B285">
        <v>2007</v>
      </c>
      <c r="C285">
        <v>263</v>
      </c>
      <c r="D285" t="s">
        <v>374</v>
      </c>
      <c r="E285" s="16">
        <v>7.6703304590722592E-6</v>
      </c>
      <c r="F285" s="16">
        <v>5.4484045439466E-3</v>
      </c>
      <c r="G285" s="16">
        <v>9.7869782288155994E-6</v>
      </c>
      <c r="H285" s="16">
        <v>9.1501100547463398E-5</v>
      </c>
      <c r="I285" s="16">
        <v>1.04711120328931E-5</v>
      </c>
      <c r="J285" s="16">
        <v>1.0983214111725499E-5</v>
      </c>
      <c r="K285" s="16">
        <v>9.9494048640078499E-3</v>
      </c>
      <c r="L285" s="16">
        <v>0.24474836680772</v>
      </c>
      <c r="M285" s="16">
        <v>9.6591703351801995E-3</v>
      </c>
      <c r="N285" s="16">
        <v>1.1183844764988399E-4</v>
      </c>
      <c r="O285" s="16">
        <v>8.1454532038386803E-6</v>
      </c>
      <c r="P285" s="16">
        <v>1.99107237843918E-2</v>
      </c>
      <c r="Q285" s="16">
        <v>9.6360292846043492E-6</v>
      </c>
      <c r="R285" s="16">
        <v>7.6432955467285998E-6</v>
      </c>
      <c r="S285" s="16">
        <v>1.00242173620356E-5</v>
      </c>
      <c r="T285" s="16">
        <v>1.09105233976103E-4</v>
      </c>
      <c r="U285" s="16">
        <v>2.7082533932752101E-6</v>
      </c>
      <c r="V285" s="16">
        <v>0.70989441599895597</v>
      </c>
    </row>
    <row r="286" spans="1:22" hidden="1" x14ac:dyDescent="0.2">
      <c r="A286" t="s">
        <v>389</v>
      </c>
      <c r="B286">
        <v>2007</v>
      </c>
      <c r="C286">
        <v>264</v>
      </c>
      <c r="D286" t="s">
        <v>375</v>
      </c>
      <c r="E286" s="16">
        <v>2.7573263523705999E-2</v>
      </c>
      <c r="F286" s="16">
        <v>3.4264992394694799E-2</v>
      </c>
      <c r="G286" s="16">
        <v>7.6057042744278802E-3</v>
      </c>
      <c r="H286" s="16">
        <v>2.4663642097167902E-2</v>
      </c>
      <c r="I286" s="16">
        <v>1.62330718397539E-2</v>
      </c>
      <c r="J286" s="16">
        <v>8.0497564972033999E-5</v>
      </c>
      <c r="K286" s="16">
        <v>2.05517018350858E-4</v>
      </c>
      <c r="L286" s="16">
        <v>7.90127404392032E-2</v>
      </c>
      <c r="M286" s="16">
        <v>7.71159951332982E-3</v>
      </c>
      <c r="N286" s="16">
        <v>4.37630850395214E-2</v>
      </c>
      <c r="O286" s="16">
        <v>1.1225401029801799E-2</v>
      </c>
      <c r="P286" s="16">
        <v>7.3973073443700903E-3</v>
      </c>
      <c r="Q286" s="16">
        <v>1.3258459082000299E-4</v>
      </c>
      <c r="R286" s="16">
        <v>6.6078404443326098E-6</v>
      </c>
      <c r="S286" s="16">
        <v>8.6662132195046401E-6</v>
      </c>
      <c r="T286" s="16">
        <v>5.5716523944466297E-6</v>
      </c>
      <c r="U286" s="16">
        <v>2.0791578315619598E-3</v>
      </c>
      <c r="V286" s="16">
        <v>0.738030589792259</v>
      </c>
    </row>
    <row r="287" spans="1:22" hidden="1" x14ac:dyDescent="0.2">
      <c r="A287" t="s">
        <v>605</v>
      </c>
      <c r="B287">
        <v>2016</v>
      </c>
      <c r="C287">
        <v>265</v>
      </c>
      <c r="D287" t="s">
        <v>124</v>
      </c>
      <c r="E287" s="16">
        <v>1.18766247582738E-2</v>
      </c>
      <c r="F287" s="16">
        <v>2.73744469145095E-2</v>
      </c>
      <c r="G287" s="16">
        <v>6.02380062795373E-3</v>
      </c>
      <c r="H287" s="16">
        <v>1.2505109178654101E-4</v>
      </c>
      <c r="I287" s="16">
        <v>3.6761417256160698E-3</v>
      </c>
      <c r="J287" s="16">
        <v>1.3704635853764399E-2</v>
      </c>
      <c r="K287" s="16">
        <v>5.7347240972974297E-3</v>
      </c>
      <c r="L287" s="16">
        <v>2.0657734873108101E-3</v>
      </c>
      <c r="M287" s="16">
        <v>4.6903485824807599E-6</v>
      </c>
      <c r="N287" s="16">
        <v>2.0181846296772499E-2</v>
      </c>
      <c r="O287" s="16">
        <v>9.4736529156418097E-3</v>
      </c>
      <c r="P287" s="16">
        <v>9.9417983251365197E-4</v>
      </c>
      <c r="Q287" s="16">
        <v>0.13553793442196699</v>
      </c>
      <c r="R287" s="16">
        <v>4.9926547267645296E-3</v>
      </c>
      <c r="S287" s="16">
        <v>2.28484195844833E-2</v>
      </c>
      <c r="T287" s="16">
        <v>1.68217811630382E-3</v>
      </c>
      <c r="U287" s="16">
        <v>3.7763252024264099E-4</v>
      </c>
      <c r="V287" s="16">
        <v>0.73332561268021501</v>
      </c>
    </row>
    <row r="288" spans="1:22" hidden="1" x14ac:dyDescent="0.2">
      <c r="A288" t="s">
        <v>605</v>
      </c>
      <c r="B288">
        <v>2006</v>
      </c>
      <c r="C288">
        <v>266</v>
      </c>
      <c r="D288" t="s">
        <v>66</v>
      </c>
      <c r="E288" s="16">
        <v>7.5750034870733299E-3</v>
      </c>
      <c r="F288" s="16">
        <v>6.8242968612608297E-3</v>
      </c>
      <c r="G288" s="16">
        <v>4.0638041785507704E-3</v>
      </c>
      <c r="H288" s="16">
        <v>3.8018909872015402E-3</v>
      </c>
      <c r="I288" s="16">
        <v>1.27187394203607E-6</v>
      </c>
      <c r="J288" s="16">
        <v>1.3803736973602101E-5</v>
      </c>
      <c r="K288" s="16">
        <v>2.3731710590279001E-3</v>
      </c>
      <c r="L288" s="16">
        <v>7.7527070599864606E-2</v>
      </c>
      <c r="M288" s="16">
        <v>3.37988712478971E-2</v>
      </c>
      <c r="N288" s="16">
        <v>2.5601327882295698E-2</v>
      </c>
      <c r="O288" s="16">
        <v>9.8938772152303801E-7</v>
      </c>
      <c r="P288" s="16">
        <v>7.8926376466981508E-3</v>
      </c>
      <c r="Q288" s="16">
        <v>3.6085490094070101E-5</v>
      </c>
      <c r="R288" s="16">
        <v>1.9046723328822201E-4</v>
      </c>
      <c r="S288" s="16">
        <v>6.6059826659427799E-5</v>
      </c>
      <c r="T288" s="16">
        <v>7.43270049006051E-3</v>
      </c>
      <c r="U288" s="16">
        <v>2.45331390984991E-2</v>
      </c>
      <c r="V288" s="16">
        <v>0.79826740891289105</v>
      </c>
    </row>
    <row r="289" spans="7:18" x14ac:dyDescent="0.2">
      <c r="G289" s="13"/>
      <c r="J289" s="13"/>
      <c r="K289" s="13"/>
      <c r="O289" s="13"/>
      <c r="R289" s="13"/>
    </row>
    <row r="290" spans="7:18" x14ac:dyDescent="0.2">
      <c r="G290" s="13"/>
      <c r="J290" s="13"/>
      <c r="K290" s="13"/>
      <c r="O290" s="13"/>
      <c r="R290" s="13"/>
    </row>
    <row r="291" spans="7:18" x14ac:dyDescent="0.2">
      <c r="G291" s="13"/>
      <c r="J291" s="13"/>
      <c r="K291" s="13"/>
      <c r="O291" s="13"/>
      <c r="R291" s="13"/>
    </row>
    <row r="292" spans="7:18" x14ac:dyDescent="0.2">
      <c r="G292" s="13"/>
      <c r="J292" s="13"/>
      <c r="K292" s="13"/>
      <c r="O292" s="13"/>
      <c r="R292" s="13"/>
    </row>
    <row r="293" spans="7:18" x14ac:dyDescent="0.2">
      <c r="G293" s="13"/>
      <c r="J293" s="13"/>
      <c r="K293" s="13"/>
      <c r="O293" s="13"/>
      <c r="R293" s="13"/>
    </row>
    <row r="294" spans="7:18" x14ac:dyDescent="0.2">
      <c r="G294" s="13"/>
      <c r="J294" s="13"/>
      <c r="K294" s="13"/>
      <c r="O294" s="13"/>
      <c r="R294" s="13"/>
    </row>
    <row r="295" spans="7:18" x14ac:dyDescent="0.2">
      <c r="G295" s="13"/>
      <c r="J295" s="13"/>
      <c r="K295" s="13"/>
      <c r="O295" s="13"/>
      <c r="R295" s="13"/>
    </row>
    <row r="296" spans="7:18" x14ac:dyDescent="0.2">
      <c r="G296" s="13"/>
      <c r="J296" s="13"/>
      <c r="K296" s="13"/>
      <c r="O296" s="13"/>
      <c r="R296" s="13"/>
    </row>
    <row r="297" spans="7:18" x14ac:dyDescent="0.2">
      <c r="G297" s="13"/>
      <c r="J297" s="13"/>
      <c r="K297" s="13"/>
      <c r="O297" s="13"/>
      <c r="R297" s="13"/>
    </row>
    <row r="298" spans="7:18" x14ac:dyDescent="0.2">
      <c r="G298" s="13"/>
      <c r="J298" s="13"/>
      <c r="K298" s="13"/>
      <c r="O298" s="13"/>
      <c r="R298" s="13"/>
    </row>
    <row r="299" spans="7:18" x14ac:dyDescent="0.2">
      <c r="G299" s="13"/>
      <c r="J299" s="13"/>
      <c r="K299" s="13"/>
      <c r="O299" s="13"/>
      <c r="R299" s="13"/>
    </row>
    <row r="300" spans="7:18" x14ac:dyDescent="0.2">
      <c r="G300" s="13"/>
      <c r="J300" s="13"/>
      <c r="K300" s="13"/>
      <c r="O300" s="13"/>
      <c r="R300" s="13"/>
    </row>
    <row r="301" spans="7:18" x14ac:dyDescent="0.2">
      <c r="G301" s="13"/>
      <c r="J301" s="13"/>
      <c r="K301" s="13"/>
      <c r="O301" s="13"/>
      <c r="R301" s="13"/>
    </row>
    <row r="302" spans="7:18" x14ac:dyDescent="0.2">
      <c r="G302" s="13"/>
      <c r="J302" s="13"/>
      <c r="K302" s="13"/>
      <c r="O302" s="13"/>
      <c r="R302" s="13"/>
    </row>
    <row r="303" spans="7:18" x14ac:dyDescent="0.2">
      <c r="G303" s="13"/>
      <c r="J303" s="13"/>
      <c r="K303" s="13"/>
      <c r="O303" s="13"/>
      <c r="R303" s="13"/>
    </row>
    <row r="304" spans="7:18" x14ac:dyDescent="0.2">
      <c r="G304" s="13"/>
      <c r="J304" s="13"/>
      <c r="K304" s="13"/>
      <c r="O304" s="13"/>
      <c r="R304" s="13"/>
    </row>
    <row r="305" spans="7:18" x14ac:dyDescent="0.2">
      <c r="G305" s="13"/>
      <c r="J305" s="13"/>
      <c r="K305" s="13"/>
      <c r="O305" s="13"/>
      <c r="R305" s="13"/>
    </row>
    <row r="306" spans="7:18" x14ac:dyDescent="0.2">
      <c r="G306" s="13"/>
      <c r="J306" s="13"/>
      <c r="K306" s="13"/>
      <c r="O306" s="13"/>
      <c r="R306" s="13"/>
    </row>
    <row r="307" spans="7:18" x14ac:dyDescent="0.2">
      <c r="G307" s="13"/>
      <c r="J307" s="13"/>
      <c r="K307" s="13"/>
      <c r="O307" s="13"/>
      <c r="R307" s="13"/>
    </row>
    <row r="308" spans="7:18" x14ac:dyDescent="0.2">
      <c r="G308" s="13"/>
      <c r="J308" s="13"/>
      <c r="K308" s="13"/>
      <c r="O308" s="13"/>
      <c r="R308" s="13"/>
    </row>
    <row r="309" spans="7:18" x14ac:dyDescent="0.2">
      <c r="G309" s="13"/>
      <c r="J309" s="13"/>
      <c r="K309" s="13"/>
      <c r="O309" s="13"/>
      <c r="R309" s="13"/>
    </row>
    <row r="310" spans="7:18" x14ac:dyDescent="0.2">
      <c r="G310" s="13"/>
      <c r="J310" s="13"/>
      <c r="K310" s="13"/>
      <c r="O310" s="13"/>
      <c r="R310" s="13"/>
    </row>
    <row r="311" spans="7:18" x14ac:dyDescent="0.2">
      <c r="G311" s="13"/>
      <c r="J311" s="13"/>
      <c r="K311" s="13"/>
      <c r="O311" s="13"/>
      <c r="R311" s="13"/>
    </row>
    <row r="312" spans="7:18" x14ac:dyDescent="0.2">
      <c r="G312" s="13"/>
      <c r="J312" s="13"/>
      <c r="K312" s="13"/>
      <c r="O312" s="13"/>
      <c r="R312" s="13"/>
    </row>
    <row r="313" spans="7:18" x14ac:dyDescent="0.2">
      <c r="G313" s="13"/>
      <c r="J313" s="13"/>
      <c r="K313" s="13"/>
      <c r="O313" s="13"/>
      <c r="R313" s="13"/>
    </row>
    <row r="314" spans="7:18" x14ac:dyDescent="0.2">
      <c r="G314" s="13"/>
      <c r="J314" s="13"/>
      <c r="K314" s="13"/>
      <c r="O314" s="13"/>
      <c r="R314" s="13"/>
    </row>
    <row r="315" spans="7:18" x14ac:dyDescent="0.2">
      <c r="G315" s="13"/>
      <c r="J315" s="13"/>
      <c r="K315" s="13"/>
      <c r="O315" s="13"/>
      <c r="R315" s="13"/>
    </row>
    <row r="316" spans="7:18" x14ac:dyDescent="0.2">
      <c r="G316" s="13"/>
      <c r="J316" s="13"/>
      <c r="K316" s="13"/>
      <c r="O316" s="13"/>
      <c r="R316" s="13"/>
    </row>
    <row r="317" spans="7:18" x14ac:dyDescent="0.2">
      <c r="G317" s="13"/>
      <c r="J317" s="13"/>
      <c r="K317" s="13"/>
      <c r="O317" s="13"/>
      <c r="R317" s="13"/>
    </row>
    <row r="318" spans="7:18" x14ac:dyDescent="0.2">
      <c r="G318" s="13"/>
      <c r="J318" s="13"/>
      <c r="K318" s="13"/>
      <c r="O318" s="13"/>
      <c r="R318" s="13"/>
    </row>
  </sheetData>
  <autoFilter ref="A21:V288" xr:uid="{90ACA86F-8DE2-C24F-B5CB-0AC67DBA1146}">
    <filterColumn colId="0">
      <filters>
        <filter val="WPSR"/>
      </filters>
    </filterColumn>
  </autoFilter>
  <conditionalFormatting sqref="E125:U125">
    <cfRule type="colorScale" priority="1">
      <colorScale>
        <cfvo type="min"/>
        <cfvo type="max"/>
        <color rgb="FFFCFCFF"/>
        <color rgb="FFF8696B"/>
      </colorScale>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FCB0F-A2D1-5742-A6C3-C5BF031648A1}">
  <sheetPr codeName="Sheet6">
    <tabColor rgb="FF00B050"/>
  </sheetPr>
  <dimension ref="A5:U44"/>
  <sheetViews>
    <sheetView zoomScale="75" zoomScaleNormal="70" workbookViewId="0">
      <selection activeCell="E20" sqref="E20"/>
    </sheetView>
  </sheetViews>
  <sheetFormatPr baseColWidth="10" defaultColWidth="11.5" defaultRowHeight="15" x14ac:dyDescent="0.2"/>
  <cols>
    <col min="1" max="1" width="20.1640625" bestFit="1" customWidth="1"/>
    <col min="20" max="20" width="18.33203125" bestFit="1" customWidth="1"/>
  </cols>
  <sheetData>
    <row r="5" spans="1:21" x14ac:dyDescent="0.2">
      <c r="A5" s="66" t="s">
        <v>781</v>
      </c>
    </row>
    <row r="6" spans="1:21" x14ac:dyDescent="0.2">
      <c r="A6" t="s">
        <v>130</v>
      </c>
    </row>
    <row r="7" spans="1:21" x14ac:dyDescent="0.2">
      <c r="A7" s="28" t="s">
        <v>665</v>
      </c>
      <c r="B7" s="29" t="s">
        <v>666</v>
      </c>
      <c r="C7" s="29" t="s">
        <v>667</v>
      </c>
      <c r="D7" s="29" t="s">
        <v>668</v>
      </c>
      <c r="E7" s="29" t="s">
        <v>669</v>
      </c>
      <c r="F7" s="29" t="s">
        <v>670</v>
      </c>
      <c r="G7" s="29" t="s">
        <v>671</v>
      </c>
      <c r="H7" s="29" t="s">
        <v>672</v>
      </c>
      <c r="I7" s="29" t="s">
        <v>673</v>
      </c>
      <c r="J7" s="29" t="s">
        <v>674</v>
      </c>
      <c r="K7" s="29" t="s">
        <v>675</v>
      </c>
      <c r="L7" s="29" t="s">
        <v>676</v>
      </c>
      <c r="M7" s="29" t="s">
        <v>677</v>
      </c>
      <c r="N7" s="29" t="s">
        <v>678</v>
      </c>
      <c r="O7" s="29" t="s">
        <v>679</v>
      </c>
      <c r="P7" s="29" t="s">
        <v>680</v>
      </c>
      <c r="Q7" s="29" t="s">
        <v>681</v>
      </c>
      <c r="R7" s="29" t="s">
        <v>682</v>
      </c>
    </row>
    <row r="8" spans="1:21" x14ac:dyDescent="0.2">
      <c r="A8" s="30" t="s">
        <v>661</v>
      </c>
      <c r="B8" s="68">
        <v>1.949160611150481E-2</v>
      </c>
      <c r="C8" s="68">
        <v>2.567156515300506E-2</v>
      </c>
      <c r="D8" s="68">
        <v>2.022462222572257E-2</v>
      </c>
      <c r="E8" s="68">
        <v>5.5826273155969086E-3</v>
      </c>
      <c r="F8" s="68">
        <v>6.9591635155502353E-3</v>
      </c>
      <c r="G8" s="68">
        <v>1.1415984180675971E-2</v>
      </c>
      <c r="H8" s="68">
        <v>1.6882651504731415E-2</v>
      </c>
      <c r="I8" s="68">
        <v>3.336831953409071E-2</v>
      </c>
      <c r="J8" s="68">
        <v>2.8518377239299064E-2</v>
      </c>
      <c r="K8" s="68">
        <v>5.6262558808383184E-2</v>
      </c>
      <c r="L8" s="68">
        <v>4.171039389204362E-3</v>
      </c>
      <c r="M8" s="68">
        <v>1.9154049964698539E-2</v>
      </c>
      <c r="N8" s="68">
        <v>9.8586668381606915E-2</v>
      </c>
      <c r="O8" s="68">
        <v>6.3259809612872479E-3</v>
      </c>
      <c r="P8" s="68">
        <v>7.0195012002691798E-3</v>
      </c>
      <c r="Q8" s="68">
        <v>2.7232406355956921E-2</v>
      </c>
      <c r="R8" s="68">
        <v>0.11340989867470842</v>
      </c>
      <c r="T8" s="30" t="s">
        <v>532</v>
      </c>
      <c r="U8">
        <v>2</v>
      </c>
    </row>
    <row r="9" spans="1:21" x14ac:dyDescent="0.2">
      <c r="A9" s="30" t="s">
        <v>662</v>
      </c>
      <c r="B9" s="68">
        <v>3.8251835966454942E-2</v>
      </c>
      <c r="C9" s="68">
        <v>4.1933924375129571E-2</v>
      </c>
      <c r="D9" s="68">
        <v>8.6508924896527787E-3</v>
      </c>
      <c r="E9" s="68">
        <v>1.293794527091102E-2</v>
      </c>
      <c r="F9" s="68">
        <v>1.165750287706332E-2</v>
      </c>
      <c r="G9" s="68">
        <v>1.5363579962421372E-2</v>
      </c>
      <c r="H9" s="68">
        <v>7.0068576733238255E-3</v>
      </c>
      <c r="I9" s="68">
        <v>6.4084867012040345E-2</v>
      </c>
      <c r="J9" s="68">
        <v>3.8660127753258958E-2</v>
      </c>
      <c r="K9" s="68">
        <v>9.245266338452042E-2</v>
      </c>
      <c r="L9" s="68">
        <v>9.5738688726403516E-3</v>
      </c>
      <c r="M9" s="68">
        <v>2.5326225023460092E-2</v>
      </c>
      <c r="N9" s="68">
        <v>4.7751409827055197E-2</v>
      </c>
      <c r="O9" s="68">
        <v>9.2412363596578607E-3</v>
      </c>
      <c r="P9" s="68">
        <v>9.6118506108340881E-3</v>
      </c>
      <c r="Q9" s="68">
        <v>2.2280074400575552E-2</v>
      </c>
      <c r="R9" s="68">
        <v>7.8534698823075524E-2</v>
      </c>
      <c r="T9" s="30" t="s">
        <v>535</v>
      </c>
      <c r="U9">
        <v>7</v>
      </c>
    </row>
    <row r="10" spans="1:21" x14ac:dyDescent="0.2">
      <c r="A10" s="30" t="s">
        <v>532</v>
      </c>
      <c r="B10" s="68">
        <v>4.4034551115349402E-2</v>
      </c>
      <c r="C10" s="68">
        <v>5.638715524070215E-3</v>
      </c>
      <c r="D10" s="68">
        <v>4.7871435534975497E-3</v>
      </c>
      <c r="E10" s="68">
        <v>1.8433666367843667E-2</v>
      </c>
      <c r="F10" s="68">
        <v>1.9201517854341332E-2</v>
      </c>
      <c r="G10" s="68">
        <v>2.92450809587309E-2</v>
      </c>
      <c r="H10" s="68">
        <v>1.2805488927331299E-2</v>
      </c>
      <c r="I10" s="68">
        <v>6.6879726831899754E-3</v>
      </c>
      <c r="J10" s="68">
        <v>5.4324903729318946E-2</v>
      </c>
      <c r="K10" s="68">
        <v>1.8075903721625881E-2</v>
      </c>
      <c r="L10" s="68">
        <v>3.1027188473183798E-2</v>
      </c>
      <c r="M10" s="68">
        <v>3.1279546793505544E-2</v>
      </c>
      <c r="N10" s="68">
        <v>5.8992155180627046E-2</v>
      </c>
      <c r="O10" s="68">
        <v>5.5495398727348405E-2</v>
      </c>
      <c r="P10" s="68">
        <v>2.3985214015356401E-2</v>
      </c>
      <c r="Q10" s="68">
        <v>2.1707161909774349E-2</v>
      </c>
      <c r="R10" s="68">
        <v>8.4285397997766798E-2</v>
      </c>
      <c r="T10" s="30" t="s">
        <v>664</v>
      </c>
      <c r="U10">
        <v>7</v>
      </c>
    </row>
    <row r="11" spans="1:21" x14ac:dyDescent="0.2">
      <c r="A11" s="30" t="s">
        <v>535</v>
      </c>
      <c r="B11" s="68">
        <v>2.8965696215566439E-2</v>
      </c>
      <c r="C11" s="68">
        <v>5.1687326237890137E-2</v>
      </c>
      <c r="D11" s="68">
        <v>2.6606394789606565E-3</v>
      </c>
      <c r="E11" s="68">
        <v>9.8108415163057332E-3</v>
      </c>
      <c r="F11" s="68">
        <v>5.5524988117388943E-3</v>
      </c>
      <c r="G11" s="68">
        <v>7.7529325827435684E-3</v>
      </c>
      <c r="H11" s="68">
        <v>5.5498580765246334E-3</v>
      </c>
      <c r="I11" s="68">
        <v>5.4643613236732634E-2</v>
      </c>
      <c r="J11" s="68">
        <v>5.1729613749230595E-2</v>
      </c>
      <c r="K11" s="68">
        <v>7.4825405697641748E-2</v>
      </c>
      <c r="L11" s="68">
        <v>8.0951211583694723E-3</v>
      </c>
      <c r="M11" s="68">
        <v>3.6823419262440441E-2</v>
      </c>
      <c r="N11" s="68">
        <v>3.4083119304642182E-2</v>
      </c>
      <c r="O11" s="68">
        <v>7.8124192067004381E-3</v>
      </c>
      <c r="P11" s="68">
        <v>6.2372533748485063E-3</v>
      </c>
      <c r="Q11" s="68">
        <v>3.0035595599584509E-2</v>
      </c>
      <c r="R11" s="68">
        <v>0.1027467911286933</v>
      </c>
      <c r="T11" s="30" t="s">
        <v>596</v>
      </c>
      <c r="U11">
        <v>7</v>
      </c>
    </row>
    <row r="12" spans="1:21" x14ac:dyDescent="0.2">
      <c r="A12" s="30" t="s">
        <v>663</v>
      </c>
      <c r="B12" s="68">
        <v>2.1938792995657427E-2</v>
      </c>
      <c r="C12" s="68">
        <v>5.4113311096775085E-2</v>
      </c>
      <c r="D12" s="68">
        <v>1.7771066851725283E-2</v>
      </c>
      <c r="E12" s="68">
        <v>2.4892009241886414E-4</v>
      </c>
      <c r="F12" s="68">
        <v>1.3042239630484472E-3</v>
      </c>
      <c r="G12" s="68">
        <v>1.4166134995454532E-2</v>
      </c>
      <c r="H12" s="68">
        <v>4.7560937594901709E-2</v>
      </c>
      <c r="I12" s="68">
        <v>2.8838736201024541E-2</v>
      </c>
      <c r="J12" s="68">
        <v>2.8302086642076153E-2</v>
      </c>
      <c r="K12" s="68">
        <v>3.1071320633311136E-2</v>
      </c>
      <c r="L12" s="68">
        <v>1.6671867820159662E-2</v>
      </c>
      <c r="M12" s="68">
        <v>1.2899208938848777E-2</v>
      </c>
      <c r="N12" s="68">
        <v>9.9737557670370985E-2</v>
      </c>
      <c r="O12" s="68">
        <v>1.7331608122109349E-2</v>
      </c>
      <c r="P12" s="68">
        <v>2.8045208099215027E-2</v>
      </c>
      <c r="Q12" s="68">
        <v>7.3262563084796097E-3</v>
      </c>
      <c r="R12" s="68">
        <v>7.0387717392892277E-2</v>
      </c>
      <c r="T12" s="30" t="s">
        <v>622</v>
      </c>
      <c r="U12">
        <v>7</v>
      </c>
    </row>
    <row r="13" spans="1:21" x14ac:dyDescent="0.2">
      <c r="A13" s="30" t="s">
        <v>664</v>
      </c>
      <c r="B13" s="68">
        <v>2.3358407208637234E-2</v>
      </c>
      <c r="C13" s="68">
        <v>6.5107531322917923E-3</v>
      </c>
      <c r="D13" s="68">
        <v>1.9105931303624292E-2</v>
      </c>
      <c r="E13" s="68">
        <v>7.7177002508650805E-3</v>
      </c>
      <c r="F13" s="68">
        <v>6.9756769522542159E-2</v>
      </c>
      <c r="G13" s="68">
        <v>8.9937120523322384E-3</v>
      </c>
      <c r="H13" s="68">
        <v>2.3977053819227473E-4</v>
      </c>
      <c r="I13" s="68">
        <v>3.624005295495606E-2</v>
      </c>
      <c r="J13" s="68">
        <v>2.4407102701601954E-2</v>
      </c>
      <c r="K13" s="68">
        <v>4.0100311218429899E-2</v>
      </c>
      <c r="L13" s="68">
        <v>5.6857321890307885E-2</v>
      </c>
      <c r="M13" s="68">
        <v>6.8881692846340997E-3</v>
      </c>
      <c r="N13" s="68">
        <v>4.8686071082395574E-2</v>
      </c>
      <c r="O13" s="68">
        <v>2.2772662425477402E-3</v>
      </c>
      <c r="P13" s="68">
        <v>6.0302752319143452E-3</v>
      </c>
      <c r="Q13" s="68">
        <v>2.3641633914120209E-2</v>
      </c>
      <c r="R13" s="68">
        <v>0.11542362783191103</v>
      </c>
      <c r="T13" s="30" t="s">
        <v>630</v>
      </c>
      <c r="U13">
        <v>8</v>
      </c>
    </row>
    <row r="14" spans="1:21" x14ac:dyDescent="0.2">
      <c r="A14" s="30" t="s">
        <v>596</v>
      </c>
      <c r="B14" s="68">
        <v>0.10529238904218917</v>
      </c>
      <c r="C14" s="68">
        <v>2.8427096329788411E-2</v>
      </c>
      <c r="D14" s="68">
        <v>1.9403778339588295E-2</v>
      </c>
      <c r="E14" s="68">
        <v>3.5929093172550088E-2</v>
      </c>
      <c r="F14" s="68">
        <v>3.2441804351582344E-2</v>
      </c>
      <c r="G14" s="68">
        <v>2.7897032430048013E-3</v>
      </c>
      <c r="H14" s="68">
        <v>4.1829593584431649E-6</v>
      </c>
      <c r="I14" s="68">
        <v>0.11325198447915917</v>
      </c>
      <c r="J14" s="68">
        <v>1.3540639749408374E-2</v>
      </c>
      <c r="K14" s="68">
        <v>8.1333338366279942E-2</v>
      </c>
      <c r="L14" s="68">
        <v>9.8305633840670512E-3</v>
      </c>
      <c r="M14" s="68">
        <v>4.5144861872310768E-3</v>
      </c>
      <c r="N14" s="68">
        <v>1.570230165989505E-2</v>
      </c>
      <c r="O14" s="68">
        <v>3.5031896139587563E-4</v>
      </c>
      <c r="P14" s="68">
        <v>1.5366150919776274E-3</v>
      </c>
      <c r="Q14" s="68">
        <v>2.56730627754688E-2</v>
      </c>
      <c r="R14" s="68">
        <v>2.0174177107769021E-2</v>
      </c>
      <c r="T14" s="30" t="s">
        <v>661</v>
      </c>
      <c r="U14">
        <v>11</v>
      </c>
    </row>
    <row r="15" spans="1:21" x14ac:dyDescent="0.2">
      <c r="A15" s="30" t="s">
        <v>605</v>
      </c>
      <c r="B15" s="68">
        <v>2.4950948027566887E-2</v>
      </c>
      <c r="C15" s="68">
        <v>4.6596858886351858E-2</v>
      </c>
      <c r="D15" s="68">
        <v>1.2786118992996785E-2</v>
      </c>
      <c r="E15" s="68">
        <v>9.6293414758054693E-3</v>
      </c>
      <c r="F15" s="68">
        <v>5.1247660336730524E-3</v>
      </c>
      <c r="G15" s="68">
        <v>9.501649107467279E-3</v>
      </c>
      <c r="H15" s="68">
        <v>1.9581043495669422E-2</v>
      </c>
      <c r="I15" s="68">
        <v>4.3029081137809656E-2</v>
      </c>
      <c r="J15" s="68">
        <v>4.349888134017061E-2</v>
      </c>
      <c r="K15" s="68">
        <v>6.8896506912864919E-2</v>
      </c>
      <c r="L15" s="68">
        <v>1.271004244619404E-2</v>
      </c>
      <c r="M15" s="68">
        <v>2.5068218582021018E-2</v>
      </c>
      <c r="N15" s="68">
        <v>6.830899890721695E-2</v>
      </c>
      <c r="O15" s="68">
        <v>7.9107385293459408E-3</v>
      </c>
      <c r="P15" s="68">
        <v>1.1909152183875813E-2</v>
      </c>
      <c r="Q15" s="68">
        <v>1.8828057725871504E-2</v>
      </c>
      <c r="R15" s="68">
        <v>7.4853396692036347E-2</v>
      </c>
      <c r="T15" s="30" t="s">
        <v>605</v>
      </c>
      <c r="U15">
        <v>23</v>
      </c>
    </row>
    <row r="16" spans="1:21" x14ac:dyDescent="0.2">
      <c r="A16" s="30" t="s">
        <v>622</v>
      </c>
      <c r="B16" s="68">
        <v>2.7336631636090347E-2</v>
      </c>
      <c r="C16" s="68">
        <v>8.6626469703537136E-3</v>
      </c>
      <c r="D16" s="68">
        <v>4.918339182532456E-3</v>
      </c>
      <c r="E16" s="68">
        <v>1.2259597546923139E-2</v>
      </c>
      <c r="F16" s="68">
        <v>3.029972183252283E-2</v>
      </c>
      <c r="G16" s="68">
        <v>2.721296821617911E-2</v>
      </c>
      <c r="H16" s="68">
        <v>1.1041829818294018E-3</v>
      </c>
      <c r="I16" s="68">
        <v>1.9126516304434609E-2</v>
      </c>
      <c r="J16" s="68">
        <v>2.0413453319940978E-2</v>
      </c>
      <c r="K16" s="68">
        <v>3.8549223290305266E-2</v>
      </c>
      <c r="L16" s="68">
        <v>2.0384025090157114E-2</v>
      </c>
      <c r="M16" s="68">
        <v>1.3111819513048651E-2</v>
      </c>
      <c r="N16" s="68">
        <v>6.0787535222231619E-2</v>
      </c>
      <c r="O16" s="68">
        <v>4.4482675081272509E-3</v>
      </c>
      <c r="P16" s="68">
        <v>7.824125729935464E-3</v>
      </c>
      <c r="Q16" s="68">
        <v>0.1105839731144289</v>
      </c>
      <c r="R16" s="68">
        <v>0.13535642512620419</v>
      </c>
      <c r="T16" s="30" t="s">
        <v>663</v>
      </c>
      <c r="U16">
        <v>43</v>
      </c>
    </row>
    <row r="17" spans="1:21" ht="16" thickBot="1" x14ac:dyDescent="0.25">
      <c r="A17" s="31" t="s">
        <v>630</v>
      </c>
      <c r="B17" s="69">
        <v>2.4197857090175651E-2</v>
      </c>
      <c r="C17" s="69">
        <v>3.5196108486773661E-3</v>
      </c>
      <c r="D17" s="69">
        <v>2.8353398401640362E-2</v>
      </c>
      <c r="E17" s="69">
        <v>8.7090380821949448E-2</v>
      </c>
      <c r="F17" s="69">
        <v>4.8770479558563215E-2</v>
      </c>
      <c r="G17" s="69">
        <v>5.5729652574064998E-3</v>
      </c>
      <c r="H17" s="69">
        <v>1.7519923076624161E-3</v>
      </c>
      <c r="I17" s="69">
        <v>0.17260765219117868</v>
      </c>
      <c r="J17" s="69">
        <v>1.7259626417575474E-2</v>
      </c>
      <c r="K17" s="69">
        <v>3.9317719677088525E-2</v>
      </c>
      <c r="L17" s="69">
        <v>6.6255474681189011E-3</v>
      </c>
      <c r="M17" s="69">
        <v>1.0138404727253813E-2</v>
      </c>
      <c r="N17" s="69">
        <v>5.5316113998951928E-2</v>
      </c>
      <c r="O17" s="69">
        <v>2.3195330504626696E-3</v>
      </c>
      <c r="P17" s="69">
        <v>3.7718320316302602E-3</v>
      </c>
      <c r="Q17" s="69">
        <v>2.9622886519137727E-2</v>
      </c>
      <c r="R17" s="69">
        <v>3.0727741398848433E-2</v>
      </c>
      <c r="T17" s="31" t="s">
        <v>662</v>
      </c>
      <c r="U17">
        <v>152</v>
      </c>
    </row>
    <row r="18" spans="1:21" x14ac:dyDescent="0.2">
      <c r="A18" s="24" t="s">
        <v>660</v>
      </c>
      <c r="B18" s="68">
        <v>3.4165732079567426E-2</v>
      </c>
      <c r="C18" s="68">
        <v>4.0304842433632929E-2</v>
      </c>
      <c r="D18" s="68">
        <v>1.1815226242795296E-2</v>
      </c>
      <c r="E18" s="68">
        <v>1.2935453207061314E-2</v>
      </c>
      <c r="F18" s="68">
        <v>1.2799119546727088E-2</v>
      </c>
      <c r="G18" s="68">
        <v>1.3928242738532992E-2</v>
      </c>
      <c r="H18" s="68">
        <v>1.4360107595826715E-2</v>
      </c>
      <c r="I18" s="68">
        <v>5.7283738409144545E-2</v>
      </c>
      <c r="J18" s="68">
        <v>3.5299131273413331E-2</v>
      </c>
      <c r="K18" s="68">
        <v>7.3358542855566061E-2</v>
      </c>
      <c r="L18" s="68">
        <v>1.2327935474919621E-2</v>
      </c>
      <c r="M18" s="68">
        <v>2.1590065004011717E-2</v>
      </c>
      <c r="N18" s="68">
        <v>5.9467475707262255E-2</v>
      </c>
      <c r="O18" s="68">
        <v>9.8697558725004166E-3</v>
      </c>
      <c r="P18" s="68">
        <v>1.2163345411346881E-2</v>
      </c>
      <c r="Q18" s="68">
        <v>2.2637226223073216E-2</v>
      </c>
      <c r="R18" s="68">
        <v>7.8514542898459966E-2</v>
      </c>
      <c r="U18">
        <v>267</v>
      </c>
    </row>
    <row r="32" spans="1:21" x14ac:dyDescent="0.2">
      <c r="A32" s="67" t="s">
        <v>782</v>
      </c>
    </row>
    <row r="33" spans="1:21" x14ac:dyDescent="0.2">
      <c r="A33" s="28" t="s">
        <v>640</v>
      </c>
      <c r="B33" s="29" t="s">
        <v>666</v>
      </c>
      <c r="C33" s="29" t="s">
        <v>667</v>
      </c>
      <c r="D33" s="29" t="s">
        <v>668</v>
      </c>
      <c r="E33" s="29" t="s">
        <v>669</v>
      </c>
      <c r="F33" s="29" t="s">
        <v>670</v>
      </c>
      <c r="G33" s="29" t="s">
        <v>671</v>
      </c>
      <c r="H33" s="29" t="s">
        <v>672</v>
      </c>
      <c r="I33" s="29" t="s">
        <v>673</v>
      </c>
      <c r="J33" s="29" t="s">
        <v>674</v>
      </c>
      <c r="K33" s="29" t="s">
        <v>675</v>
      </c>
      <c r="L33" s="29" t="s">
        <v>676</v>
      </c>
      <c r="M33" s="29" t="s">
        <v>677</v>
      </c>
      <c r="N33" s="29" t="s">
        <v>678</v>
      </c>
      <c r="O33" s="29" t="s">
        <v>679</v>
      </c>
      <c r="P33" s="29" t="s">
        <v>680</v>
      </c>
      <c r="Q33" s="29" t="s">
        <v>681</v>
      </c>
      <c r="R33" s="29" t="s">
        <v>682</v>
      </c>
      <c r="U33" t="s">
        <v>750</v>
      </c>
    </row>
    <row r="34" spans="1:21" x14ac:dyDescent="0.2">
      <c r="A34" s="30" t="s">
        <v>661</v>
      </c>
      <c r="B34" s="68">
        <v>1.9514346529655172E-2</v>
      </c>
      <c r="C34" s="68">
        <v>1.2638381461844345E-2</v>
      </c>
      <c r="D34" s="68">
        <v>2.8822853607128277E-2</v>
      </c>
      <c r="E34" s="68">
        <v>8.6363352725859228E-3</v>
      </c>
      <c r="F34" s="68">
        <v>7.1241881721228022E-3</v>
      </c>
      <c r="G34" s="68">
        <v>1.224892928172528E-3</v>
      </c>
      <c r="H34" s="68">
        <v>1.690713039213626E-2</v>
      </c>
      <c r="I34" s="68">
        <v>2.1083571037617588E-2</v>
      </c>
      <c r="J34" s="68">
        <v>6.1436954500910098E-3</v>
      </c>
      <c r="K34" s="68">
        <v>1.8264857770972091E-2</v>
      </c>
      <c r="L34" s="68">
        <v>3.8231010851696204E-4</v>
      </c>
      <c r="M34" s="68">
        <v>4.9250900070242042E-3</v>
      </c>
      <c r="N34" s="68">
        <v>4.2489984227416469E-2</v>
      </c>
      <c r="O34" s="68">
        <v>1.5463116082632686E-3</v>
      </c>
      <c r="P34" s="68">
        <v>3.5501016299337856E-3</v>
      </c>
      <c r="Q34" s="68">
        <v>1.3815336652943487E-2</v>
      </c>
      <c r="R34" s="68">
        <v>3.1153658490587707E-2</v>
      </c>
      <c r="T34" s="30" t="s">
        <v>661</v>
      </c>
      <c r="U34">
        <v>11</v>
      </c>
    </row>
    <row r="35" spans="1:21" x14ac:dyDescent="0.2">
      <c r="A35" s="30" t="s">
        <v>662</v>
      </c>
      <c r="B35" s="68">
        <v>2.2509950196029312E-2</v>
      </c>
      <c r="C35" s="68">
        <v>1.3028139799847946E-2</v>
      </c>
      <c r="D35" s="68">
        <v>1.420684281524155E-2</v>
      </c>
      <c r="E35" s="68">
        <v>9.0558931254729799E-3</v>
      </c>
      <c r="F35" s="68">
        <v>7.3027425708259413E-3</v>
      </c>
      <c r="G35" s="68">
        <v>5.0159975990542657E-3</v>
      </c>
      <c r="H35" s="68">
        <v>7.0928322916848025E-3</v>
      </c>
      <c r="I35" s="68">
        <v>4.7170212636112534E-2</v>
      </c>
      <c r="J35" s="68">
        <v>9.816841720962019E-3</v>
      </c>
      <c r="K35" s="68">
        <v>2.7466826563421799E-2</v>
      </c>
      <c r="L35" s="68">
        <v>2.5961720934045331E-3</v>
      </c>
      <c r="M35" s="68">
        <v>1.0351754217818077E-2</v>
      </c>
      <c r="N35" s="68">
        <v>1.3574579534947707E-2</v>
      </c>
      <c r="O35" s="68">
        <v>3.6536932857885313E-3</v>
      </c>
      <c r="P35" s="68">
        <v>3.2852976487865648E-3</v>
      </c>
      <c r="Q35" s="68">
        <v>8.5359419450680204E-3</v>
      </c>
      <c r="R35" s="68">
        <v>1.8608838712743828E-2</v>
      </c>
      <c r="T35" s="30" t="s">
        <v>662</v>
      </c>
      <c r="U35">
        <v>152</v>
      </c>
    </row>
    <row r="36" spans="1:21" x14ac:dyDescent="0.2">
      <c r="A36" s="30" t="s">
        <v>532</v>
      </c>
      <c r="B36" s="68">
        <v>1.48918664297243E-2</v>
      </c>
      <c r="C36" s="68">
        <v>8.3891433293921749E-3</v>
      </c>
      <c r="D36" s="68">
        <v>1.5980972594158371E-2</v>
      </c>
      <c r="E36" s="68">
        <v>1.362744846007879E-2</v>
      </c>
      <c r="F36" s="68">
        <v>1.4563025200954849E-2</v>
      </c>
      <c r="G36" s="68">
        <v>1.7445740603601254E-2</v>
      </c>
      <c r="H36" s="68">
        <v>9.7750807974567241E-3</v>
      </c>
      <c r="I36" s="68">
        <v>6.5806489914229157E-3</v>
      </c>
      <c r="J36" s="68">
        <v>2.01792161047794E-2</v>
      </c>
      <c r="K36" s="68">
        <v>6.2147788496991355E-3</v>
      </c>
      <c r="L36" s="68">
        <v>1.6071807194964548E-2</v>
      </c>
      <c r="M36" s="68">
        <v>1.061712033057605E-2</v>
      </c>
      <c r="N36" s="68">
        <v>1.2073143191115165E-2</v>
      </c>
      <c r="O36" s="68">
        <v>2.8661728163886877E-2</v>
      </c>
      <c r="P36" s="68">
        <v>1.9512227152475501E-2</v>
      </c>
      <c r="Q36" s="68">
        <v>9.9013472883802498E-3</v>
      </c>
      <c r="R36" s="68">
        <v>1.0180069706506084E-2</v>
      </c>
      <c r="T36" s="30" t="s">
        <v>532</v>
      </c>
      <c r="U36">
        <v>2</v>
      </c>
    </row>
    <row r="37" spans="1:21" x14ac:dyDescent="0.2">
      <c r="A37" s="30" t="s">
        <v>535</v>
      </c>
      <c r="B37" s="68">
        <v>1.5009955062555352E-2</v>
      </c>
      <c r="C37" s="68">
        <v>1.2364986827427147E-2</v>
      </c>
      <c r="D37" s="68">
        <v>9.822135698512497E-3</v>
      </c>
      <c r="E37" s="68">
        <v>7.5774756108312599E-3</v>
      </c>
      <c r="F37" s="68">
        <v>4.5010153790259648E-3</v>
      </c>
      <c r="G37" s="68">
        <v>3.3788449047533167E-3</v>
      </c>
      <c r="H37" s="68">
        <v>1.0814657498164317E-2</v>
      </c>
      <c r="I37" s="68">
        <v>3.7867710780605239E-2</v>
      </c>
      <c r="J37" s="68">
        <v>1.9062232912089225E-2</v>
      </c>
      <c r="K37" s="68">
        <v>1.8242578513771784E-2</v>
      </c>
      <c r="L37" s="68">
        <v>2.1223777993128749E-3</v>
      </c>
      <c r="M37" s="68">
        <v>1.0003917929607189E-2</v>
      </c>
      <c r="N37" s="68">
        <v>4.3477352830640515E-3</v>
      </c>
      <c r="O37" s="68">
        <v>4.1538497060123695E-3</v>
      </c>
      <c r="P37" s="68">
        <v>1.0473881978961259E-3</v>
      </c>
      <c r="Q37" s="68">
        <v>1.4402902207986687E-2</v>
      </c>
      <c r="R37" s="68">
        <v>2.0950715314551418E-2</v>
      </c>
      <c r="T37" s="30" t="s">
        <v>535</v>
      </c>
      <c r="U37">
        <v>7</v>
      </c>
    </row>
    <row r="38" spans="1:21" x14ac:dyDescent="0.2">
      <c r="A38" s="30" t="s">
        <v>663</v>
      </c>
      <c r="B38" s="68">
        <v>1.1792274659633574E-2</v>
      </c>
      <c r="C38" s="68">
        <v>3.3062232783244952E-2</v>
      </c>
      <c r="D38" s="68">
        <v>2.1115773641386337E-2</v>
      </c>
      <c r="E38" s="68">
        <v>1.045355222350814E-3</v>
      </c>
      <c r="F38" s="68">
        <v>1.1508384097882883E-3</v>
      </c>
      <c r="G38" s="68">
        <v>8.5962687632383968E-3</v>
      </c>
      <c r="H38" s="68">
        <v>4.1669894083862465E-2</v>
      </c>
      <c r="I38" s="68">
        <v>2.2136803656527978E-2</v>
      </c>
      <c r="J38" s="68">
        <v>5.4183967627569876E-3</v>
      </c>
      <c r="K38" s="68">
        <v>4.5928123177616997E-3</v>
      </c>
      <c r="L38" s="68">
        <v>1.2727297372613328E-2</v>
      </c>
      <c r="M38" s="68">
        <v>6.7652147552158242E-3</v>
      </c>
      <c r="N38" s="68">
        <v>5.2062548915409131E-2</v>
      </c>
      <c r="O38" s="68">
        <v>9.7379692182255548E-3</v>
      </c>
      <c r="P38" s="68">
        <v>2.1238402113737526E-2</v>
      </c>
      <c r="Q38" s="68">
        <v>4.2956810897287487E-3</v>
      </c>
      <c r="R38" s="68">
        <v>1.5215540553047953E-2</v>
      </c>
      <c r="T38" s="30" t="s">
        <v>663</v>
      </c>
      <c r="U38">
        <v>43</v>
      </c>
    </row>
    <row r="39" spans="1:21" x14ac:dyDescent="0.2">
      <c r="A39" s="30" t="s">
        <v>664</v>
      </c>
      <c r="B39" s="68">
        <v>9.9129950479615921E-3</v>
      </c>
      <c r="C39" s="68">
        <v>3.5240974982527324E-3</v>
      </c>
      <c r="D39" s="68">
        <v>2.458951905121445E-2</v>
      </c>
      <c r="E39" s="68">
        <v>1.1269581190404178E-2</v>
      </c>
      <c r="F39" s="68">
        <v>6.1859890713101669E-2</v>
      </c>
      <c r="G39" s="68">
        <v>3.1608849983374059E-3</v>
      </c>
      <c r="H39" s="68">
        <v>1.0042064771125269E-3</v>
      </c>
      <c r="I39" s="68">
        <v>2.4207869612513051E-2</v>
      </c>
      <c r="J39" s="68">
        <v>9.058885297069403E-3</v>
      </c>
      <c r="K39" s="68">
        <v>8.6634567527714406E-3</v>
      </c>
      <c r="L39" s="68">
        <v>4.6069532741768095E-2</v>
      </c>
      <c r="M39" s="68">
        <v>1.1159306716733615E-3</v>
      </c>
      <c r="N39" s="68">
        <v>4.1896846299338186E-3</v>
      </c>
      <c r="O39" s="68">
        <v>6.8015727644759824E-4</v>
      </c>
      <c r="P39" s="68">
        <v>2.2639257157268332E-3</v>
      </c>
      <c r="Q39" s="68">
        <v>1.183505260305453E-2</v>
      </c>
      <c r="R39" s="68">
        <v>2.7914474954122293E-2</v>
      </c>
      <c r="T39" s="30" t="s">
        <v>664</v>
      </c>
      <c r="U39">
        <v>7</v>
      </c>
    </row>
    <row r="40" spans="1:21" x14ac:dyDescent="0.2">
      <c r="A40" s="30" t="s">
        <v>596</v>
      </c>
      <c r="B40" s="68">
        <v>5.4840979405460455E-2</v>
      </c>
      <c r="C40" s="68">
        <v>1.6806455762457932E-2</v>
      </c>
      <c r="D40" s="68">
        <v>2.7638715644008188E-2</v>
      </c>
      <c r="E40" s="68">
        <v>3.0683273342579274E-2</v>
      </c>
      <c r="F40" s="68">
        <v>2.9378614187962886E-2</v>
      </c>
      <c r="G40" s="68">
        <v>2.0794179491355998E-4</v>
      </c>
      <c r="H40" s="68">
        <v>1.4039386745408827E-4</v>
      </c>
      <c r="I40" s="68">
        <v>8.0361847207656392E-2</v>
      </c>
      <c r="J40" s="68">
        <v>8.4418196785303941E-6</v>
      </c>
      <c r="K40" s="68">
        <v>4.028098108350054E-2</v>
      </c>
      <c r="L40" s="68">
        <v>2.3140487554117327E-3</v>
      </c>
      <c r="M40" s="68">
        <v>6.0440575754574057E-4</v>
      </c>
      <c r="N40" s="68">
        <v>4.9706025171904479E-5</v>
      </c>
      <c r="O40" s="68">
        <v>1.6312364789659989E-4</v>
      </c>
      <c r="P40" s="68">
        <v>1.8991017261683852E-4</v>
      </c>
      <c r="Q40" s="68">
        <v>7.2973712999465593E-3</v>
      </c>
      <c r="R40" s="68">
        <v>4.5889525933845723E-5</v>
      </c>
      <c r="T40" s="30" t="s">
        <v>596</v>
      </c>
      <c r="U40">
        <v>7</v>
      </c>
    </row>
    <row r="41" spans="1:21" x14ac:dyDescent="0.2">
      <c r="A41" s="30" t="s">
        <v>605</v>
      </c>
      <c r="B41" s="68">
        <v>1.3552458119736942E-2</v>
      </c>
      <c r="C41" s="68">
        <v>2.2097633911135506E-2</v>
      </c>
      <c r="D41" s="68">
        <v>2.0898220383245375E-2</v>
      </c>
      <c r="E41" s="68">
        <v>8.6747191802044512E-3</v>
      </c>
      <c r="F41" s="68">
        <v>3.5628543076506982E-3</v>
      </c>
      <c r="G41" s="68">
        <v>3.9311484034293322E-3</v>
      </c>
      <c r="H41" s="68">
        <v>2.0557468533665215E-2</v>
      </c>
      <c r="I41" s="68">
        <v>3.3158018837415093E-2</v>
      </c>
      <c r="J41" s="68">
        <v>1.2531572204743857E-2</v>
      </c>
      <c r="K41" s="68">
        <v>1.8350398968725701E-2</v>
      </c>
      <c r="L41" s="68">
        <v>4.9206030727255027E-3</v>
      </c>
      <c r="M41" s="68">
        <v>9.5651529301603571E-3</v>
      </c>
      <c r="N41" s="68">
        <v>2.4744615859161892E-2</v>
      </c>
      <c r="O41" s="68">
        <v>2.6091162794032261E-3</v>
      </c>
      <c r="P41" s="68">
        <v>6.2875958530637446E-3</v>
      </c>
      <c r="Q41" s="68">
        <v>3.7866007682255489E-3</v>
      </c>
      <c r="R41" s="68">
        <v>1.9040678931737842E-2</v>
      </c>
      <c r="T41" s="30" t="s">
        <v>605</v>
      </c>
      <c r="U41">
        <v>23</v>
      </c>
    </row>
    <row r="42" spans="1:21" x14ac:dyDescent="0.2">
      <c r="A42" s="30" t="s">
        <v>622</v>
      </c>
      <c r="B42" s="68">
        <v>5.9932084824353181E-3</v>
      </c>
      <c r="C42" s="68">
        <v>1.6393696257273158E-3</v>
      </c>
      <c r="D42" s="68">
        <v>1.5375034920774645E-2</v>
      </c>
      <c r="E42" s="68">
        <v>1.2102980673858949E-2</v>
      </c>
      <c r="F42" s="68">
        <v>2.1816919229035312E-2</v>
      </c>
      <c r="G42" s="68">
        <v>5.1176965110397588E-3</v>
      </c>
      <c r="H42" s="68">
        <v>3.0324503307500823E-4</v>
      </c>
      <c r="I42" s="68">
        <v>8.4221301776050729E-3</v>
      </c>
      <c r="J42" s="68">
        <v>7.8237092045551938E-3</v>
      </c>
      <c r="K42" s="68">
        <v>7.3207017339727053E-3</v>
      </c>
      <c r="L42" s="68">
        <v>9.0807681317361978E-3</v>
      </c>
      <c r="M42" s="68">
        <v>4.7711314067017657E-3</v>
      </c>
      <c r="N42" s="68">
        <v>4.468273477839171E-3</v>
      </c>
      <c r="O42" s="68">
        <v>1.4760594816052954E-3</v>
      </c>
      <c r="P42" s="68">
        <v>2.2152006810533319E-3</v>
      </c>
      <c r="Q42" s="68">
        <v>7.2466122721217358E-2</v>
      </c>
      <c r="R42" s="68">
        <v>2.0543098887685712E-2</v>
      </c>
      <c r="T42" s="30" t="s">
        <v>622</v>
      </c>
      <c r="U42">
        <v>7</v>
      </c>
    </row>
    <row r="43" spans="1:21" ht="16" thickBot="1" x14ac:dyDescent="0.25">
      <c r="A43" s="31" t="s">
        <v>630</v>
      </c>
      <c r="B43" s="69">
        <v>7.5153678015700527E-3</v>
      </c>
      <c r="C43" s="69">
        <v>3.4429993727679033E-3</v>
      </c>
      <c r="D43" s="69">
        <v>2.3328780330521111E-2</v>
      </c>
      <c r="E43" s="69">
        <v>7.7265643311922275E-2</v>
      </c>
      <c r="F43" s="69">
        <v>4.950406079363294E-2</v>
      </c>
      <c r="G43" s="69">
        <v>2.2808400730167516E-3</v>
      </c>
      <c r="H43" s="69">
        <v>2.1936059313857142E-3</v>
      </c>
      <c r="I43" s="69">
        <v>7.9793607356758556E-2</v>
      </c>
      <c r="J43" s="69">
        <v>3.0050403013484801E-4</v>
      </c>
      <c r="K43" s="69">
        <v>3.8906528590607332E-3</v>
      </c>
      <c r="L43" s="69">
        <v>2.0536576851405285E-3</v>
      </c>
      <c r="M43" s="69">
        <v>2.7300365038029264E-3</v>
      </c>
      <c r="N43" s="69">
        <v>1.5467909809108877E-2</v>
      </c>
      <c r="O43" s="69">
        <v>1.0327768213193311E-3</v>
      </c>
      <c r="P43" s="69">
        <v>2.3848781438940299E-3</v>
      </c>
      <c r="Q43" s="69">
        <v>1.5053868189168535E-2</v>
      </c>
      <c r="R43" s="69">
        <v>3.236888024800376E-3</v>
      </c>
      <c r="T43" s="31" t="s">
        <v>630</v>
      </c>
      <c r="U43">
        <v>8</v>
      </c>
    </row>
    <row r="44" spans="1:21" x14ac:dyDescent="0.2">
      <c r="A44" s="24" t="s">
        <v>641</v>
      </c>
      <c r="B44" s="68">
        <v>1.9270229325849257E-2</v>
      </c>
      <c r="C44" s="68">
        <v>1.6231789082137873E-2</v>
      </c>
      <c r="D44" s="68">
        <v>1.732471482405782E-2</v>
      </c>
      <c r="E44" s="68">
        <v>1.0459840741256093E-2</v>
      </c>
      <c r="F44" s="68">
        <v>9.6174840998899253E-3</v>
      </c>
      <c r="G44" s="68">
        <v>5.1391655678611108E-3</v>
      </c>
      <c r="H44" s="68">
        <v>1.3676601849088447E-2</v>
      </c>
      <c r="I44" s="68">
        <v>4.053871031415629E-2</v>
      </c>
      <c r="J44" s="68">
        <v>8.8966036034804161E-3</v>
      </c>
      <c r="K44" s="68">
        <v>2.0825955004588937E-2</v>
      </c>
      <c r="L44" s="68">
        <v>5.7114276964602652E-3</v>
      </c>
      <c r="M44" s="68">
        <v>8.6033244048833481E-3</v>
      </c>
      <c r="N44" s="68">
        <v>2.0890708032599688E-2</v>
      </c>
      <c r="O44" s="68">
        <v>4.3521017214336547E-3</v>
      </c>
      <c r="P44" s="68">
        <v>6.3460704452552958E-3</v>
      </c>
      <c r="Q44" s="68">
        <v>9.7508680347407721E-3</v>
      </c>
      <c r="R44" s="68">
        <v>1.7962067720344671E-2</v>
      </c>
      <c r="T44" t="s">
        <v>641</v>
      </c>
      <c r="U44">
        <v>267</v>
      </c>
    </row>
  </sheetData>
  <sortState xmlns:xlrd2="http://schemas.microsoft.com/office/spreadsheetml/2017/richdata2" ref="T8:U17">
    <sortCondition ref="U8"/>
  </sortState>
  <conditionalFormatting sqref="B8:R8">
    <cfRule type="colorScale" priority="22">
      <colorScale>
        <cfvo type="min"/>
        <cfvo type="max"/>
        <color rgb="FFFCFCFF"/>
        <color theme="1" tint="0.499984740745262"/>
      </colorScale>
    </cfRule>
  </conditionalFormatting>
  <conditionalFormatting sqref="B9:R9">
    <cfRule type="colorScale" priority="21">
      <colorScale>
        <cfvo type="min"/>
        <cfvo type="max"/>
        <color rgb="FFFCFCFF"/>
        <color theme="1" tint="0.499984740745262"/>
      </colorScale>
    </cfRule>
  </conditionalFormatting>
  <conditionalFormatting sqref="B10:R10">
    <cfRule type="colorScale" priority="20">
      <colorScale>
        <cfvo type="min"/>
        <cfvo type="max"/>
        <color rgb="FFFCFCFF"/>
        <color theme="1" tint="0.499984740745262"/>
      </colorScale>
    </cfRule>
  </conditionalFormatting>
  <conditionalFormatting sqref="B11:R11">
    <cfRule type="colorScale" priority="19">
      <colorScale>
        <cfvo type="min"/>
        <cfvo type="max"/>
        <color rgb="FFFCFCFF"/>
        <color theme="1" tint="0.499984740745262"/>
      </colorScale>
    </cfRule>
  </conditionalFormatting>
  <conditionalFormatting sqref="B12:R12">
    <cfRule type="colorScale" priority="18">
      <colorScale>
        <cfvo type="min"/>
        <cfvo type="max"/>
        <color rgb="FFFCFCFF"/>
        <color theme="1" tint="0.499984740745262"/>
      </colorScale>
    </cfRule>
  </conditionalFormatting>
  <conditionalFormatting sqref="B13:R13">
    <cfRule type="colorScale" priority="17">
      <colorScale>
        <cfvo type="min"/>
        <cfvo type="max"/>
        <color rgb="FFFCFCFF"/>
        <color theme="1" tint="0.499984740745262"/>
      </colorScale>
    </cfRule>
  </conditionalFormatting>
  <conditionalFormatting sqref="B14:R14">
    <cfRule type="colorScale" priority="16">
      <colorScale>
        <cfvo type="min"/>
        <cfvo type="max"/>
        <color rgb="FFFCFCFF"/>
        <color theme="1" tint="0.499984740745262"/>
      </colorScale>
    </cfRule>
  </conditionalFormatting>
  <conditionalFormatting sqref="B15:R15">
    <cfRule type="colorScale" priority="15">
      <colorScale>
        <cfvo type="min"/>
        <cfvo type="max"/>
        <color rgb="FFFCFCFF"/>
        <color theme="1" tint="0.499984740745262"/>
      </colorScale>
    </cfRule>
  </conditionalFormatting>
  <conditionalFormatting sqref="B16:R16">
    <cfRule type="colorScale" priority="14">
      <colorScale>
        <cfvo type="min"/>
        <cfvo type="max"/>
        <color rgb="FFFCFCFF"/>
        <color theme="1" tint="0.499984740745262"/>
      </colorScale>
    </cfRule>
  </conditionalFormatting>
  <conditionalFormatting sqref="B17:R17">
    <cfRule type="colorScale" priority="13">
      <colorScale>
        <cfvo type="min"/>
        <cfvo type="max"/>
        <color rgb="FFFCFCFF"/>
        <color theme="1" tint="0.499984740745262"/>
      </colorScale>
    </cfRule>
  </conditionalFormatting>
  <conditionalFormatting sqref="B18:R18">
    <cfRule type="colorScale" priority="12">
      <colorScale>
        <cfvo type="min"/>
        <cfvo type="max"/>
        <color rgb="FFFCFCFF"/>
        <color theme="1" tint="0.499984740745262"/>
      </colorScale>
    </cfRule>
  </conditionalFormatting>
  <conditionalFormatting sqref="B34:R34">
    <cfRule type="colorScale" priority="11">
      <colorScale>
        <cfvo type="min"/>
        <cfvo type="max"/>
        <color rgb="FFFCFCFF"/>
        <color theme="1" tint="0.499984740745262"/>
      </colorScale>
    </cfRule>
  </conditionalFormatting>
  <conditionalFormatting sqref="B35:R35">
    <cfRule type="colorScale" priority="10">
      <colorScale>
        <cfvo type="min"/>
        <cfvo type="max"/>
        <color rgb="FFFCFCFF"/>
        <color theme="1" tint="0.499984740745262"/>
      </colorScale>
    </cfRule>
  </conditionalFormatting>
  <conditionalFormatting sqref="B36:R36">
    <cfRule type="colorScale" priority="9">
      <colorScale>
        <cfvo type="min"/>
        <cfvo type="max"/>
        <color rgb="FFFCFCFF"/>
        <color theme="1" tint="0.499984740745262"/>
      </colorScale>
    </cfRule>
  </conditionalFormatting>
  <conditionalFormatting sqref="B37:R37">
    <cfRule type="colorScale" priority="8">
      <colorScale>
        <cfvo type="min"/>
        <cfvo type="max"/>
        <color rgb="FFFCFCFF"/>
        <color theme="1" tint="0.499984740745262"/>
      </colorScale>
    </cfRule>
  </conditionalFormatting>
  <conditionalFormatting sqref="B38:R38">
    <cfRule type="colorScale" priority="7">
      <colorScale>
        <cfvo type="min"/>
        <cfvo type="max"/>
        <color rgb="FFFCFCFF"/>
        <color theme="1" tint="0.499984740745262"/>
      </colorScale>
    </cfRule>
  </conditionalFormatting>
  <conditionalFormatting sqref="B39:R39">
    <cfRule type="colorScale" priority="6">
      <colorScale>
        <cfvo type="min"/>
        <cfvo type="max"/>
        <color rgb="FFFCFCFF"/>
        <color theme="1" tint="0.499984740745262"/>
      </colorScale>
    </cfRule>
  </conditionalFormatting>
  <conditionalFormatting sqref="B40:R40">
    <cfRule type="colorScale" priority="5">
      <colorScale>
        <cfvo type="min"/>
        <cfvo type="max"/>
        <color rgb="FFFCFCFF"/>
        <color theme="1" tint="0.499984740745262"/>
      </colorScale>
    </cfRule>
  </conditionalFormatting>
  <conditionalFormatting sqref="B41:R41">
    <cfRule type="colorScale" priority="4">
      <colorScale>
        <cfvo type="min"/>
        <cfvo type="max"/>
        <color rgb="FFFCFCFF"/>
        <color theme="1" tint="0.499984740745262"/>
      </colorScale>
    </cfRule>
  </conditionalFormatting>
  <conditionalFormatting sqref="B42:R42">
    <cfRule type="colorScale" priority="3">
      <colorScale>
        <cfvo type="min"/>
        <cfvo type="max"/>
        <color rgb="FFFCFCFF"/>
        <color theme="1" tint="0.499984740745262"/>
      </colorScale>
    </cfRule>
  </conditionalFormatting>
  <conditionalFormatting sqref="B43:R43">
    <cfRule type="colorScale" priority="2">
      <colorScale>
        <cfvo type="min"/>
        <cfvo type="max"/>
        <color rgb="FFFCFCFF"/>
        <color theme="1" tint="0.499984740745262"/>
      </colorScale>
    </cfRule>
  </conditionalFormatting>
  <conditionalFormatting sqref="B44:R44">
    <cfRule type="colorScale" priority="1">
      <colorScale>
        <cfvo type="min"/>
        <cfvo type="max"/>
        <color rgb="FFFCFCFF"/>
        <color theme="1" tint="0.499984740745262"/>
      </colorScale>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CAD6D-4AF6-2541-833B-5B6B926E1CEA}">
  <sheetPr>
    <tabColor rgb="FF00B050"/>
  </sheetPr>
  <dimension ref="A5:T70"/>
  <sheetViews>
    <sheetView tabSelected="1" topLeftCell="A2" zoomScale="75" zoomScaleNormal="70" workbookViewId="0">
      <selection activeCell="A34" sqref="A34:K51"/>
    </sheetView>
  </sheetViews>
  <sheetFormatPr baseColWidth="10" defaultColWidth="11.5" defaultRowHeight="15" x14ac:dyDescent="0.2"/>
  <cols>
    <col min="1" max="1" width="9.6640625" style="70" bestFit="1" customWidth="1"/>
    <col min="2" max="11" width="16.83203125" style="70" customWidth="1"/>
    <col min="12" max="19" width="11.5" style="70"/>
    <col min="20" max="20" width="18.33203125" style="70" bestFit="1" customWidth="1"/>
    <col min="21" max="16384" width="11.5" style="70"/>
  </cols>
  <sheetData>
    <row r="5" spans="1:20" x14ac:dyDescent="0.2">
      <c r="A5" s="75" t="s">
        <v>781</v>
      </c>
    </row>
    <row r="7" spans="1:20" x14ac:dyDescent="0.2">
      <c r="A7" s="83" t="s">
        <v>20</v>
      </c>
      <c r="B7" s="84" t="s">
        <v>661</v>
      </c>
      <c r="C7" s="84" t="s">
        <v>662</v>
      </c>
      <c r="D7" s="84" t="s">
        <v>532</v>
      </c>
      <c r="E7" s="84" t="s">
        <v>535</v>
      </c>
      <c r="F7" s="84" t="s">
        <v>663</v>
      </c>
      <c r="G7" s="84" t="s">
        <v>664</v>
      </c>
      <c r="H7" s="84" t="s">
        <v>596</v>
      </c>
      <c r="I7" s="84" t="s">
        <v>605</v>
      </c>
      <c r="J7" s="84" t="s">
        <v>622</v>
      </c>
      <c r="K7" s="85" t="s">
        <v>630</v>
      </c>
      <c r="N7" s="73"/>
      <c r="O7" s="73"/>
      <c r="P7" s="73"/>
      <c r="Q7" s="73"/>
      <c r="R7" s="73"/>
    </row>
    <row r="8" spans="1:20" x14ac:dyDescent="0.2">
      <c r="A8" s="78">
        <v>1</v>
      </c>
      <c r="B8" s="77">
        <v>1.949160611150481E-2</v>
      </c>
      <c r="C8" s="77">
        <v>3.8251835966454942E-2</v>
      </c>
      <c r="D8" s="77">
        <v>4.4034551115349402E-2</v>
      </c>
      <c r="E8" s="77">
        <v>2.8965696215566439E-2</v>
      </c>
      <c r="F8" s="77">
        <v>2.1938792995657427E-2</v>
      </c>
      <c r="G8" s="77">
        <v>2.3358407208637234E-2</v>
      </c>
      <c r="H8" s="77">
        <v>0.10529238904218917</v>
      </c>
      <c r="I8" s="77">
        <v>2.4950948027566887E-2</v>
      </c>
      <c r="J8" s="77">
        <v>2.7336631636090347E-2</v>
      </c>
      <c r="K8" s="79">
        <v>2.4197857090175651E-2</v>
      </c>
      <c r="N8" s="74"/>
      <c r="O8" s="74"/>
      <c r="P8" s="74"/>
      <c r="Q8" s="74"/>
      <c r="R8" s="74"/>
      <c r="T8" s="71"/>
    </row>
    <row r="9" spans="1:20" x14ac:dyDescent="0.2">
      <c r="A9" s="78">
        <v>2</v>
      </c>
      <c r="B9" s="77">
        <v>2.567156515300506E-2</v>
      </c>
      <c r="C9" s="77">
        <v>4.1933924375129571E-2</v>
      </c>
      <c r="D9" s="77">
        <v>5.638715524070215E-3</v>
      </c>
      <c r="E9" s="77">
        <v>5.1687326237890137E-2</v>
      </c>
      <c r="F9" s="77">
        <v>5.4113311096775085E-2</v>
      </c>
      <c r="G9" s="77">
        <v>6.5107531322917923E-3</v>
      </c>
      <c r="H9" s="77">
        <v>2.8427096329788411E-2</v>
      </c>
      <c r="I9" s="77">
        <v>4.6596858886351858E-2</v>
      </c>
      <c r="J9" s="77">
        <v>8.6626469703537136E-3</v>
      </c>
      <c r="K9" s="79">
        <v>3.5196108486773661E-3</v>
      </c>
      <c r="N9" s="74"/>
      <c r="O9" s="74"/>
      <c r="P9" s="74"/>
      <c r="Q9" s="74"/>
      <c r="R9" s="74"/>
      <c r="T9" s="71"/>
    </row>
    <row r="10" spans="1:20" x14ac:dyDescent="0.2">
      <c r="A10" s="78">
        <v>3</v>
      </c>
      <c r="B10" s="77">
        <v>2.022462222572257E-2</v>
      </c>
      <c r="C10" s="77">
        <v>8.6508924896527787E-3</v>
      </c>
      <c r="D10" s="77">
        <v>4.7871435534975497E-3</v>
      </c>
      <c r="E10" s="77">
        <v>2.6606394789606565E-3</v>
      </c>
      <c r="F10" s="77">
        <v>1.7771066851725283E-2</v>
      </c>
      <c r="G10" s="77">
        <v>1.9105931303624292E-2</v>
      </c>
      <c r="H10" s="77">
        <v>1.9403778339588295E-2</v>
      </c>
      <c r="I10" s="77">
        <v>1.2786118992996785E-2</v>
      </c>
      <c r="J10" s="77">
        <v>4.918339182532456E-3</v>
      </c>
      <c r="K10" s="79">
        <v>2.8353398401640362E-2</v>
      </c>
      <c r="N10" s="74"/>
      <c r="O10" s="74"/>
      <c r="P10" s="74"/>
      <c r="Q10" s="74"/>
      <c r="R10" s="74"/>
      <c r="T10" s="71"/>
    </row>
    <row r="11" spans="1:20" x14ac:dyDescent="0.2">
      <c r="A11" s="78">
        <v>4</v>
      </c>
      <c r="B11" s="77">
        <v>5.5826273155969086E-3</v>
      </c>
      <c r="C11" s="77">
        <v>1.293794527091102E-2</v>
      </c>
      <c r="D11" s="77">
        <v>1.8433666367843667E-2</v>
      </c>
      <c r="E11" s="77">
        <v>9.8108415163057332E-3</v>
      </c>
      <c r="F11" s="77">
        <v>2.4892009241886414E-4</v>
      </c>
      <c r="G11" s="77">
        <v>7.7177002508650805E-3</v>
      </c>
      <c r="H11" s="77">
        <v>3.5929093172550088E-2</v>
      </c>
      <c r="I11" s="77">
        <v>9.6293414758054693E-3</v>
      </c>
      <c r="J11" s="77">
        <v>1.2259597546923139E-2</v>
      </c>
      <c r="K11" s="79">
        <v>8.7090380821949448E-2</v>
      </c>
      <c r="N11" s="74"/>
      <c r="O11" s="74"/>
      <c r="P11" s="74"/>
      <c r="Q11" s="74"/>
      <c r="R11" s="74"/>
      <c r="T11" s="71"/>
    </row>
    <row r="12" spans="1:20" x14ac:dyDescent="0.2">
      <c r="A12" s="78">
        <v>5</v>
      </c>
      <c r="B12" s="77">
        <v>6.9591635155502353E-3</v>
      </c>
      <c r="C12" s="77">
        <v>1.165750287706332E-2</v>
      </c>
      <c r="D12" s="77">
        <v>1.9201517854341332E-2</v>
      </c>
      <c r="E12" s="77">
        <v>5.5524988117388943E-3</v>
      </c>
      <c r="F12" s="77">
        <v>1.3042239630484472E-3</v>
      </c>
      <c r="G12" s="77">
        <v>6.9756769522542159E-2</v>
      </c>
      <c r="H12" s="77">
        <v>3.2441804351582344E-2</v>
      </c>
      <c r="I12" s="77">
        <v>5.1247660336730524E-3</v>
      </c>
      <c r="J12" s="77">
        <v>3.029972183252283E-2</v>
      </c>
      <c r="K12" s="79">
        <v>4.8770479558563215E-2</v>
      </c>
      <c r="N12" s="74"/>
      <c r="O12" s="74"/>
      <c r="P12" s="74"/>
      <c r="Q12" s="74"/>
      <c r="R12" s="74"/>
      <c r="T12" s="71"/>
    </row>
    <row r="13" spans="1:20" x14ac:dyDescent="0.2">
      <c r="A13" s="78">
        <v>6</v>
      </c>
      <c r="B13" s="77">
        <v>1.1415984180675971E-2</v>
      </c>
      <c r="C13" s="77">
        <v>1.5363579962421372E-2</v>
      </c>
      <c r="D13" s="77">
        <v>2.92450809587309E-2</v>
      </c>
      <c r="E13" s="77">
        <v>7.7529325827435684E-3</v>
      </c>
      <c r="F13" s="77">
        <v>1.4166134995454532E-2</v>
      </c>
      <c r="G13" s="77">
        <v>8.9937120523322384E-3</v>
      </c>
      <c r="H13" s="77">
        <v>2.7897032430048013E-3</v>
      </c>
      <c r="I13" s="77">
        <v>9.501649107467279E-3</v>
      </c>
      <c r="J13" s="77">
        <v>2.721296821617911E-2</v>
      </c>
      <c r="K13" s="79">
        <v>5.5729652574064998E-3</v>
      </c>
      <c r="N13" s="74"/>
      <c r="O13" s="74"/>
      <c r="P13" s="74"/>
      <c r="Q13" s="74"/>
      <c r="R13" s="74"/>
      <c r="T13" s="71"/>
    </row>
    <row r="14" spans="1:20" x14ac:dyDescent="0.2">
      <c r="A14" s="78">
        <v>7</v>
      </c>
      <c r="B14" s="77">
        <v>1.6882651504731415E-2</v>
      </c>
      <c r="C14" s="77">
        <v>7.0068576733238255E-3</v>
      </c>
      <c r="D14" s="77">
        <v>1.2805488927331299E-2</v>
      </c>
      <c r="E14" s="77">
        <v>5.5498580765246334E-3</v>
      </c>
      <c r="F14" s="77">
        <v>4.7560937594901709E-2</v>
      </c>
      <c r="G14" s="77">
        <v>2.3977053819227473E-4</v>
      </c>
      <c r="H14" s="77">
        <v>4.1829593584431649E-6</v>
      </c>
      <c r="I14" s="77">
        <v>1.9581043495669422E-2</v>
      </c>
      <c r="J14" s="77">
        <v>1.1041829818294018E-3</v>
      </c>
      <c r="K14" s="79">
        <v>1.7519923076624161E-3</v>
      </c>
      <c r="N14" s="74"/>
      <c r="O14" s="74"/>
      <c r="P14" s="74"/>
      <c r="Q14" s="74"/>
      <c r="R14" s="74"/>
      <c r="T14" s="71"/>
    </row>
    <row r="15" spans="1:20" x14ac:dyDescent="0.2">
      <c r="A15" s="78">
        <v>8</v>
      </c>
      <c r="B15" s="77">
        <v>3.336831953409071E-2</v>
      </c>
      <c r="C15" s="77">
        <v>6.4084867012040345E-2</v>
      </c>
      <c r="D15" s="77">
        <v>6.6879726831899754E-3</v>
      </c>
      <c r="E15" s="77">
        <v>5.4643613236732634E-2</v>
      </c>
      <c r="F15" s="77">
        <v>2.8838736201024541E-2</v>
      </c>
      <c r="G15" s="77">
        <v>3.624005295495606E-2</v>
      </c>
      <c r="H15" s="77">
        <v>0.11325198447915917</v>
      </c>
      <c r="I15" s="77">
        <v>4.3029081137809656E-2</v>
      </c>
      <c r="J15" s="77">
        <v>1.9126516304434609E-2</v>
      </c>
      <c r="K15" s="79">
        <v>0.17260765219117868</v>
      </c>
      <c r="N15" s="74"/>
      <c r="O15" s="74"/>
      <c r="P15" s="74"/>
      <c r="Q15" s="74"/>
      <c r="R15" s="74"/>
      <c r="T15" s="71"/>
    </row>
    <row r="16" spans="1:20" x14ac:dyDescent="0.2">
      <c r="A16" s="78">
        <v>9</v>
      </c>
      <c r="B16" s="77">
        <v>2.8518377239299064E-2</v>
      </c>
      <c r="C16" s="77">
        <v>3.8660127753258958E-2</v>
      </c>
      <c r="D16" s="77">
        <v>5.4324903729318946E-2</v>
      </c>
      <c r="E16" s="77">
        <v>5.1729613749230595E-2</v>
      </c>
      <c r="F16" s="77">
        <v>2.8302086642076153E-2</v>
      </c>
      <c r="G16" s="77">
        <v>2.4407102701601954E-2</v>
      </c>
      <c r="H16" s="77">
        <v>1.3540639749408374E-2</v>
      </c>
      <c r="I16" s="77">
        <v>4.349888134017061E-2</v>
      </c>
      <c r="J16" s="77">
        <v>2.0413453319940978E-2</v>
      </c>
      <c r="K16" s="79">
        <v>1.7259626417575474E-2</v>
      </c>
      <c r="N16" s="74"/>
      <c r="O16" s="74"/>
      <c r="P16" s="74"/>
      <c r="Q16" s="74"/>
      <c r="R16" s="74"/>
      <c r="T16" s="71"/>
    </row>
    <row r="17" spans="1:20" x14ac:dyDescent="0.2">
      <c r="A17" s="78">
        <v>10</v>
      </c>
      <c r="B17" s="77">
        <v>5.6262558808383184E-2</v>
      </c>
      <c r="C17" s="77">
        <v>9.245266338452042E-2</v>
      </c>
      <c r="D17" s="77">
        <v>1.8075903721625881E-2</v>
      </c>
      <c r="E17" s="77">
        <v>7.4825405697641748E-2</v>
      </c>
      <c r="F17" s="77">
        <v>3.1071320633311136E-2</v>
      </c>
      <c r="G17" s="77">
        <v>4.0100311218429899E-2</v>
      </c>
      <c r="H17" s="77">
        <v>8.1333338366279942E-2</v>
      </c>
      <c r="I17" s="77">
        <v>6.8896506912864919E-2</v>
      </c>
      <c r="J17" s="77">
        <v>3.8549223290305266E-2</v>
      </c>
      <c r="K17" s="79">
        <v>3.9317719677088525E-2</v>
      </c>
      <c r="N17" s="74"/>
      <c r="O17" s="74"/>
      <c r="P17" s="74"/>
      <c r="Q17" s="74"/>
      <c r="R17" s="74"/>
      <c r="T17" s="71"/>
    </row>
    <row r="18" spans="1:20" x14ac:dyDescent="0.2">
      <c r="A18" s="78">
        <v>11</v>
      </c>
      <c r="B18" s="77">
        <v>4.171039389204362E-3</v>
      </c>
      <c r="C18" s="77">
        <v>9.5738688726403516E-3</v>
      </c>
      <c r="D18" s="77">
        <v>3.1027188473183798E-2</v>
      </c>
      <c r="E18" s="77">
        <v>8.0951211583694723E-3</v>
      </c>
      <c r="F18" s="77">
        <v>1.6671867820159662E-2</v>
      </c>
      <c r="G18" s="77">
        <v>5.6857321890307885E-2</v>
      </c>
      <c r="H18" s="77">
        <v>9.8305633840670512E-3</v>
      </c>
      <c r="I18" s="77">
        <v>1.271004244619404E-2</v>
      </c>
      <c r="J18" s="77">
        <v>2.0384025090157114E-2</v>
      </c>
      <c r="K18" s="79">
        <v>6.6255474681189011E-3</v>
      </c>
      <c r="N18" s="74"/>
      <c r="O18" s="74"/>
      <c r="P18" s="74"/>
      <c r="Q18" s="74"/>
      <c r="R18" s="74"/>
    </row>
    <row r="19" spans="1:20" x14ac:dyDescent="0.2">
      <c r="A19" s="78">
        <v>12</v>
      </c>
      <c r="B19" s="77">
        <v>1.9154049964698539E-2</v>
      </c>
      <c r="C19" s="77">
        <v>2.5326225023460092E-2</v>
      </c>
      <c r="D19" s="77">
        <v>3.1279546793505544E-2</v>
      </c>
      <c r="E19" s="77">
        <v>3.6823419262440441E-2</v>
      </c>
      <c r="F19" s="77">
        <v>1.2899208938848777E-2</v>
      </c>
      <c r="G19" s="77">
        <v>6.8881692846340997E-3</v>
      </c>
      <c r="H19" s="77">
        <v>4.5144861872310768E-3</v>
      </c>
      <c r="I19" s="77">
        <v>2.5068218582021018E-2</v>
      </c>
      <c r="J19" s="77">
        <v>1.3111819513048651E-2</v>
      </c>
      <c r="K19" s="79">
        <v>1.0138404727253813E-2</v>
      </c>
    </row>
    <row r="20" spans="1:20" x14ac:dyDescent="0.2">
      <c r="A20" s="78">
        <v>13</v>
      </c>
      <c r="B20" s="77">
        <v>9.8586668381606915E-2</v>
      </c>
      <c r="C20" s="77">
        <v>4.7751409827055197E-2</v>
      </c>
      <c r="D20" s="77">
        <v>5.8992155180627046E-2</v>
      </c>
      <c r="E20" s="77">
        <v>3.4083119304642182E-2</v>
      </c>
      <c r="F20" s="77">
        <v>9.9737557670370985E-2</v>
      </c>
      <c r="G20" s="77">
        <v>4.8686071082395574E-2</v>
      </c>
      <c r="H20" s="77">
        <v>1.570230165989505E-2</v>
      </c>
      <c r="I20" s="77">
        <v>6.830899890721695E-2</v>
      </c>
      <c r="J20" s="77">
        <v>6.0787535222231619E-2</v>
      </c>
      <c r="K20" s="79">
        <v>5.5316113998951928E-2</v>
      </c>
    </row>
    <row r="21" spans="1:20" x14ac:dyDescent="0.2">
      <c r="A21" s="78">
        <v>14</v>
      </c>
      <c r="B21" s="77">
        <v>6.3259809612872479E-3</v>
      </c>
      <c r="C21" s="77">
        <v>9.2412363596578607E-3</v>
      </c>
      <c r="D21" s="77">
        <v>5.5495398727348405E-2</v>
      </c>
      <c r="E21" s="77">
        <v>7.8124192067004381E-3</v>
      </c>
      <c r="F21" s="77">
        <v>1.7331608122109349E-2</v>
      </c>
      <c r="G21" s="77">
        <v>2.2772662425477402E-3</v>
      </c>
      <c r="H21" s="77">
        <v>3.5031896139587563E-4</v>
      </c>
      <c r="I21" s="77">
        <v>7.9107385293459408E-3</v>
      </c>
      <c r="J21" s="77">
        <v>4.4482675081272509E-3</v>
      </c>
      <c r="K21" s="79">
        <v>2.3195330504626696E-3</v>
      </c>
    </row>
    <row r="22" spans="1:20" x14ac:dyDescent="0.2">
      <c r="A22" s="78">
        <v>15</v>
      </c>
      <c r="B22" s="77">
        <v>7.0195012002691798E-3</v>
      </c>
      <c r="C22" s="77">
        <v>9.6118506108340881E-3</v>
      </c>
      <c r="D22" s="77">
        <v>2.3985214015356401E-2</v>
      </c>
      <c r="E22" s="77">
        <v>6.2372533748485063E-3</v>
      </c>
      <c r="F22" s="77">
        <v>2.8045208099215027E-2</v>
      </c>
      <c r="G22" s="77">
        <v>6.0302752319143452E-3</v>
      </c>
      <c r="H22" s="77">
        <v>1.5366150919776274E-3</v>
      </c>
      <c r="I22" s="77">
        <v>1.1909152183875813E-2</v>
      </c>
      <c r="J22" s="77">
        <v>7.824125729935464E-3</v>
      </c>
      <c r="K22" s="79">
        <v>3.7718320316302602E-3</v>
      </c>
    </row>
    <row r="23" spans="1:20" x14ac:dyDescent="0.2">
      <c r="A23" s="78">
        <v>16</v>
      </c>
      <c r="B23" s="77">
        <v>2.7232406355956921E-2</v>
      </c>
      <c r="C23" s="77">
        <v>2.2280074400575552E-2</v>
      </c>
      <c r="D23" s="77">
        <v>2.1707161909774349E-2</v>
      </c>
      <c r="E23" s="77">
        <v>3.0035595599584509E-2</v>
      </c>
      <c r="F23" s="77">
        <v>7.3262563084796097E-3</v>
      </c>
      <c r="G23" s="77">
        <v>2.3641633914120209E-2</v>
      </c>
      <c r="H23" s="77">
        <v>2.56730627754688E-2</v>
      </c>
      <c r="I23" s="77">
        <v>1.8828057725871504E-2</v>
      </c>
      <c r="J23" s="77">
        <v>0.1105839731144289</v>
      </c>
      <c r="K23" s="79">
        <v>2.9622886519137727E-2</v>
      </c>
    </row>
    <row r="24" spans="1:20" x14ac:dyDescent="0.2">
      <c r="A24" s="80">
        <v>17</v>
      </c>
      <c r="B24" s="81">
        <v>0.11340989867470842</v>
      </c>
      <c r="C24" s="81">
        <v>7.8534698823075524E-2</v>
      </c>
      <c r="D24" s="81">
        <v>8.4285397997766798E-2</v>
      </c>
      <c r="E24" s="81">
        <v>0.1027467911286933</v>
      </c>
      <c r="F24" s="81">
        <v>7.0387717392892277E-2</v>
      </c>
      <c r="G24" s="81">
        <v>0.11542362783191103</v>
      </c>
      <c r="H24" s="81">
        <v>2.0174177107769021E-2</v>
      </c>
      <c r="I24" s="81">
        <v>7.4853396692036347E-2</v>
      </c>
      <c r="J24" s="81">
        <v>0.13535642512620419</v>
      </c>
      <c r="K24" s="82">
        <v>3.0727741398848433E-2</v>
      </c>
    </row>
    <row r="32" spans="1:20" x14ac:dyDescent="0.2">
      <c r="A32" s="76" t="s">
        <v>782</v>
      </c>
    </row>
    <row r="33" spans="1:20" x14ac:dyDescent="0.2">
      <c r="B33" s="73"/>
      <c r="C33" s="73"/>
      <c r="D33" s="73"/>
      <c r="E33" s="73"/>
      <c r="F33" s="73"/>
      <c r="G33" s="73"/>
      <c r="H33" s="73"/>
      <c r="I33" s="73"/>
      <c r="J33" s="73"/>
      <c r="K33" s="73"/>
      <c r="L33" s="73"/>
      <c r="M33" s="73"/>
      <c r="N33" s="73"/>
      <c r="O33" s="73"/>
      <c r="P33" s="73"/>
      <c r="Q33" s="73"/>
      <c r="R33" s="73"/>
    </row>
    <row r="34" spans="1:20" x14ac:dyDescent="0.2">
      <c r="A34" s="70" t="s">
        <v>20</v>
      </c>
      <c r="B34" s="71" t="s">
        <v>661</v>
      </c>
      <c r="C34" s="71" t="s">
        <v>662</v>
      </c>
      <c r="D34" s="71" t="s">
        <v>532</v>
      </c>
      <c r="E34" s="71" t="s">
        <v>535</v>
      </c>
      <c r="F34" s="71" t="s">
        <v>663</v>
      </c>
      <c r="G34" s="71" t="s">
        <v>664</v>
      </c>
      <c r="H34" s="71" t="s">
        <v>596</v>
      </c>
      <c r="I34" s="71" t="s">
        <v>605</v>
      </c>
      <c r="J34" s="71" t="s">
        <v>622</v>
      </c>
      <c r="K34" s="71" t="s">
        <v>630</v>
      </c>
      <c r="L34" s="74"/>
      <c r="M34" s="74"/>
      <c r="N34" s="74"/>
      <c r="O34" s="74"/>
      <c r="P34" s="74"/>
      <c r="Q34" s="74"/>
      <c r="R34" s="74"/>
      <c r="T34" s="71"/>
    </row>
    <row r="35" spans="1:20" x14ac:dyDescent="0.2">
      <c r="A35" s="78">
        <v>1</v>
      </c>
      <c r="B35" s="74">
        <v>1.9514346529655172E-2</v>
      </c>
      <c r="C35" s="74">
        <v>2.2509950196029312E-2</v>
      </c>
      <c r="D35" s="74">
        <v>1.48918664297243E-2</v>
      </c>
      <c r="E35" s="74">
        <v>1.5009955062555352E-2</v>
      </c>
      <c r="F35" s="74">
        <v>1.1792274659633574E-2</v>
      </c>
      <c r="G35" s="74">
        <v>9.9129950479615921E-3</v>
      </c>
      <c r="H35" s="74">
        <v>5.4840979405460455E-2</v>
      </c>
      <c r="I35" s="74">
        <v>1.3552458119736942E-2</v>
      </c>
      <c r="J35" s="74">
        <v>5.9932084824353181E-3</v>
      </c>
      <c r="K35" s="74">
        <v>7.5153678015700527E-3</v>
      </c>
      <c r="L35" s="74"/>
      <c r="M35" s="74"/>
      <c r="N35" s="74"/>
      <c r="O35" s="74"/>
      <c r="P35" s="74"/>
      <c r="Q35" s="74"/>
      <c r="R35" s="74"/>
      <c r="T35" s="71"/>
    </row>
    <row r="36" spans="1:20" x14ac:dyDescent="0.2">
      <c r="A36" s="78">
        <v>2</v>
      </c>
      <c r="B36" s="74">
        <v>1.2638381461844345E-2</v>
      </c>
      <c r="C36" s="74">
        <v>1.3028139799847946E-2</v>
      </c>
      <c r="D36" s="74">
        <v>8.3891433293921749E-3</v>
      </c>
      <c r="E36" s="74">
        <v>1.2364986827427147E-2</v>
      </c>
      <c r="F36" s="74">
        <v>3.3062232783244952E-2</v>
      </c>
      <c r="G36" s="74">
        <v>3.5240974982527324E-3</v>
      </c>
      <c r="H36" s="74">
        <v>1.6806455762457932E-2</v>
      </c>
      <c r="I36" s="74">
        <v>2.2097633911135506E-2</v>
      </c>
      <c r="J36" s="74">
        <v>1.6393696257273158E-3</v>
      </c>
      <c r="K36" s="74">
        <v>3.4429993727679033E-3</v>
      </c>
      <c r="L36" s="74"/>
      <c r="M36" s="74"/>
      <c r="N36" s="74"/>
      <c r="O36" s="74"/>
      <c r="P36" s="74"/>
      <c r="Q36" s="74"/>
      <c r="R36" s="74"/>
      <c r="T36" s="71"/>
    </row>
    <row r="37" spans="1:20" x14ac:dyDescent="0.2">
      <c r="A37" s="78">
        <v>3</v>
      </c>
      <c r="B37" s="74">
        <v>2.8822853607128277E-2</v>
      </c>
      <c r="C37" s="74">
        <v>1.420684281524155E-2</v>
      </c>
      <c r="D37" s="74">
        <v>1.5980972594158371E-2</v>
      </c>
      <c r="E37" s="74">
        <v>9.822135698512497E-3</v>
      </c>
      <c r="F37" s="74">
        <v>2.1115773641386337E-2</v>
      </c>
      <c r="G37" s="74">
        <v>2.458951905121445E-2</v>
      </c>
      <c r="H37" s="74">
        <v>2.7638715644008188E-2</v>
      </c>
      <c r="I37" s="74">
        <v>2.0898220383245375E-2</v>
      </c>
      <c r="J37" s="74">
        <v>1.5375034920774645E-2</v>
      </c>
      <c r="K37" s="74">
        <v>2.3328780330521111E-2</v>
      </c>
      <c r="L37" s="74"/>
      <c r="M37" s="74"/>
      <c r="N37" s="74"/>
      <c r="O37" s="74"/>
      <c r="P37" s="74"/>
      <c r="Q37" s="74"/>
      <c r="R37" s="74"/>
      <c r="T37" s="71"/>
    </row>
    <row r="38" spans="1:20" x14ac:dyDescent="0.2">
      <c r="A38" s="78">
        <v>4</v>
      </c>
      <c r="B38" s="74">
        <v>8.6363352725859228E-3</v>
      </c>
      <c r="C38" s="74">
        <v>9.0558931254729799E-3</v>
      </c>
      <c r="D38" s="74">
        <v>1.362744846007879E-2</v>
      </c>
      <c r="E38" s="74">
        <v>7.5774756108312599E-3</v>
      </c>
      <c r="F38" s="74">
        <v>1.045355222350814E-3</v>
      </c>
      <c r="G38" s="74">
        <v>1.1269581190404178E-2</v>
      </c>
      <c r="H38" s="74">
        <v>3.0683273342579274E-2</v>
      </c>
      <c r="I38" s="74">
        <v>8.6747191802044512E-3</v>
      </c>
      <c r="J38" s="74">
        <v>1.2102980673858949E-2</v>
      </c>
      <c r="K38" s="74">
        <v>7.7265643311922275E-2</v>
      </c>
      <c r="L38" s="74"/>
      <c r="M38" s="74"/>
      <c r="N38" s="74"/>
      <c r="O38" s="74"/>
      <c r="P38" s="74"/>
      <c r="Q38" s="74"/>
      <c r="R38" s="74"/>
      <c r="T38" s="71"/>
    </row>
    <row r="39" spans="1:20" x14ac:dyDescent="0.2">
      <c r="A39" s="78">
        <v>5</v>
      </c>
      <c r="B39" s="74">
        <v>7.1241881721228022E-3</v>
      </c>
      <c r="C39" s="74">
        <v>7.3027425708259413E-3</v>
      </c>
      <c r="D39" s="74">
        <v>1.4563025200954849E-2</v>
      </c>
      <c r="E39" s="74">
        <v>4.5010153790259648E-3</v>
      </c>
      <c r="F39" s="74">
        <v>1.1508384097882883E-3</v>
      </c>
      <c r="G39" s="74">
        <v>6.1859890713101669E-2</v>
      </c>
      <c r="H39" s="74">
        <v>2.9378614187962886E-2</v>
      </c>
      <c r="I39" s="74">
        <v>3.5628543076506982E-3</v>
      </c>
      <c r="J39" s="74">
        <v>2.1816919229035312E-2</v>
      </c>
      <c r="K39" s="74">
        <v>4.950406079363294E-2</v>
      </c>
      <c r="L39" s="74"/>
      <c r="M39" s="74"/>
      <c r="N39" s="74"/>
      <c r="O39" s="74"/>
      <c r="P39" s="74"/>
      <c r="Q39" s="74"/>
      <c r="R39" s="74"/>
      <c r="T39" s="71"/>
    </row>
    <row r="40" spans="1:20" x14ac:dyDescent="0.2">
      <c r="A40" s="78">
        <v>6</v>
      </c>
      <c r="B40" s="74">
        <v>1.224892928172528E-3</v>
      </c>
      <c r="C40" s="74">
        <v>5.0159975990542657E-3</v>
      </c>
      <c r="D40" s="74">
        <v>1.7445740603601254E-2</v>
      </c>
      <c r="E40" s="74">
        <v>3.3788449047533167E-3</v>
      </c>
      <c r="F40" s="74">
        <v>8.5962687632383968E-3</v>
      </c>
      <c r="G40" s="74">
        <v>3.1608849983374059E-3</v>
      </c>
      <c r="H40" s="74">
        <v>2.0794179491355998E-4</v>
      </c>
      <c r="I40" s="74">
        <v>3.9311484034293322E-3</v>
      </c>
      <c r="J40" s="74">
        <v>5.1176965110397588E-3</v>
      </c>
      <c r="K40" s="74">
        <v>2.2808400730167516E-3</v>
      </c>
      <c r="L40" s="74"/>
      <c r="M40" s="74"/>
      <c r="N40" s="74"/>
      <c r="O40" s="74"/>
      <c r="P40" s="74"/>
      <c r="Q40" s="74"/>
      <c r="R40" s="74"/>
      <c r="T40" s="71"/>
    </row>
    <row r="41" spans="1:20" x14ac:dyDescent="0.2">
      <c r="A41" s="78">
        <v>7</v>
      </c>
      <c r="B41" s="74">
        <v>1.690713039213626E-2</v>
      </c>
      <c r="C41" s="74">
        <v>7.0928322916848025E-3</v>
      </c>
      <c r="D41" s="74">
        <v>9.7750807974567241E-3</v>
      </c>
      <c r="E41" s="74">
        <v>1.0814657498164317E-2</v>
      </c>
      <c r="F41" s="74">
        <v>4.1669894083862465E-2</v>
      </c>
      <c r="G41" s="74">
        <v>1.0042064771125269E-3</v>
      </c>
      <c r="H41" s="74">
        <v>1.4039386745408827E-4</v>
      </c>
      <c r="I41" s="74">
        <v>2.0557468533665215E-2</v>
      </c>
      <c r="J41" s="74">
        <v>3.0324503307500823E-4</v>
      </c>
      <c r="K41" s="74">
        <v>2.1936059313857142E-3</v>
      </c>
      <c r="L41" s="74"/>
      <c r="M41" s="74"/>
      <c r="N41" s="74"/>
      <c r="O41" s="74"/>
      <c r="P41" s="74"/>
      <c r="Q41" s="74"/>
      <c r="R41" s="74"/>
      <c r="T41" s="71"/>
    </row>
    <row r="42" spans="1:20" x14ac:dyDescent="0.2">
      <c r="A42" s="78">
        <v>8</v>
      </c>
      <c r="B42" s="74">
        <v>2.1083571037617588E-2</v>
      </c>
      <c r="C42" s="74">
        <v>4.7170212636112534E-2</v>
      </c>
      <c r="D42" s="74">
        <v>6.5806489914229157E-3</v>
      </c>
      <c r="E42" s="74">
        <v>3.7867710780605239E-2</v>
      </c>
      <c r="F42" s="74">
        <v>2.2136803656527978E-2</v>
      </c>
      <c r="G42" s="74">
        <v>2.4207869612513051E-2</v>
      </c>
      <c r="H42" s="74">
        <v>8.0361847207656392E-2</v>
      </c>
      <c r="I42" s="74">
        <v>3.3158018837415093E-2</v>
      </c>
      <c r="J42" s="74">
        <v>8.4221301776050729E-3</v>
      </c>
      <c r="K42" s="74">
        <v>7.9793607356758556E-2</v>
      </c>
      <c r="L42" s="74"/>
      <c r="M42" s="74"/>
      <c r="N42" s="74"/>
      <c r="O42" s="74"/>
      <c r="P42" s="74"/>
      <c r="Q42" s="74"/>
      <c r="R42" s="74"/>
      <c r="T42" s="71"/>
    </row>
    <row r="43" spans="1:20" x14ac:dyDescent="0.2">
      <c r="A43" s="78">
        <v>9</v>
      </c>
      <c r="B43" s="74">
        <v>6.1436954500910098E-3</v>
      </c>
      <c r="C43" s="74">
        <v>9.816841720962019E-3</v>
      </c>
      <c r="D43" s="74">
        <v>2.01792161047794E-2</v>
      </c>
      <c r="E43" s="74">
        <v>1.9062232912089225E-2</v>
      </c>
      <c r="F43" s="74">
        <v>5.4183967627569876E-3</v>
      </c>
      <c r="G43" s="74">
        <v>9.058885297069403E-3</v>
      </c>
      <c r="H43" s="74">
        <v>8.4418196785303941E-6</v>
      </c>
      <c r="I43" s="74">
        <v>1.2531572204743857E-2</v>
      </c>
      <c r="J43" s="74">
        <v>7.8237092045551938E-3</v>
      </c>
      <c r="K43" s="74">
        <v>3.0050403013484801E-4</v>
      </c>
      <c r="L43" s="74"/>
      <c r="M43" s="74"/>
      <c r="N43" s="74"/>
      <c r="O43" s="74"/>
      <c r="P43" s="74"/>
      <c r="Q43" s="74"/>
      <c r="R43" s="74"/>
      <c r="T43" s="71"/>
    </row>
    <row r="44" spans="1:20" x14ac:dyDescent="0.2">
      <c r="A44" s="78">
        <v>10</v>
      </c>
      <c r="B44" s="74">
        <v>1.8264857770972091E-2</v>
      </c>
      <c r="C44" s="74">
        <v>2.7466826563421799E-2</v>
      </c>
      <c r="D44" s="74">
        <v>6.2147788496991355E-3</v>
      </c>
      <c r="E44" s="74">
        <v>1.8242578513771784E-2</v>
      </c>
      <c r="F44" s="74">
        <v>4.5928123177616997E-3</v>
      </c>
      <c r="G44" s="74">
        <v>8.6634567527714406E-3</v>
      </c>
      <c r="H44" s="74">
        <v>4.028098108350054E-2</v>
      </c>
      <c r="I44" s="74">
        <v>1.8350398968725701E-2</v>
      </c>
      <c r="J44" s="74">
        <v>7.3207017339727053E-3</v>
      </c>
      <c r="K44" s="74">
        <v>3.8906528590607332E-3</v>
      </c>
      <c r="L44" s="74"/>
      <c r="M44" s="74"/>
      <c r="N44" s="74"/>
      <c r="O44" s="74"/>
      <c r="P44" s="74"/>
      <c r="Q44" s="74"/>
      <c r="R44" s="74"/>
    </row>
    <row r="45" spans="1:20" x14ac:dyDescent="0.2">
      <c r="A45" s="78">
        <v>11</v>
      </c>
      <c r="B45" s="74">
        <v>3.8231010851696204E-4</v>
      </c>
      <c r="C45" s="74">
        <v>2.5961720934045331E-3</v>
      </c>
      <c r="D45" s="74">
        <v>1.6071807194964548E-2</v>
      </c>
      <c r="E45" s="74">
        <v>2.1223777993128749E-3</v>
      </c>
      <c r="F45" s="74">
        <v>1.2727297372613328E-2</v>
      </c>
      <c r="G45" s="74">
        <v>4.6069532741768095E-2</v>
      </c>
      <c r="H45" s="74">
        <v>2.3140487554117327E-3</v>
      </c>
      <c r="I45" s="74">
        <v>4.9206030727255027E-3</v>
      </c>
      <c r="J45" s="74">
        <v>9.0807681317361978E-3</v>
      </c>
      <c r="K45" s="74">
        <v>2.0536576851405285E-3</v>
      </c>
    </row>
    <row r="46" spans="1:20" x14ac:dyDescent="0.2">
      <c r="A46" s="78">
        <v>12</v>
      </c>
      <c r="B46" s="74">
        <v>4.9250900070242042E-3</v>
      </c>
      <c r="C46" s="74">
        <v>1.0351754217818077E-2</v>
      </c>
      <c r="D46" s="74">
        <v>1.061712033057605E-2</v>
      </c>
      <c r="E46" s="74">
        <v>1.0003917929607189E-2</v>
      </c>
      <c r="F46" s="74">
        <v>6.7652147552158242E-3</v>
      </c>
      <c r="G46" s="74">
        <v>1.1159306716733615E-3</v>
      </c>
      <c r="H46" s="74">
        <v>6.0440575754574057E-4</v>
      </c>
      <c r="I46" s="74">
        <v>9.5651529301603571E-3</v>
      </c>
      <c r="J46" s="74">
        <v>4.7711314067017657E-3</v>
      </c>
      <c r="K46" s="74">
        <v>2.7300365038029264E-3</v>
      </c>
    </row>
    <row r="47" spans="1:20" x14ac:dyDescent="0.2">
      <c r="A47" s="78">
        <v>13</v>
      </c>
      <c r="B47" s="74">
        <v>4.2489984227416469E-2</v>
      </c>
      <c r="C47" s="74">
        <v>1.3574579534947707E-2</v>
      </c>
      <c r="D47" s="74">
        <v>1.2073143191115165E-2</v>
      </c>
      <c r="E47" s="74">
        <v>4.3477352830640515E-3</v>
      </c>
      <c r="F47" s="74">
        <v>5.2062548915409131E-2</v>
      </c>
      <c r="G47" s="74">
        <v>4.1896846299338186E-3</v>
      </c>
      <c r="H47" s="74">
        <v>4.9706025171904479E-5</v>
      </c>
      <c r="I47" s="74">
        <v>2.4744615859161892E-2</v>
      </c>
      <c r="J47" s="74">
        <v>4.468273477839171E-3</v>
      </c>
      <c r="K47" s="74">
        <v>1.5467909809108877E-2</v>
      </c>
    </row>
    <row r="48" spans="1:20" x14ac:dyDescent="0.2">
      <c r="A48" s="78">
        <v>14</v>
      </c>
      <c r="B48" s="74">
        <v>1.5463116082632686E-3</v>
      </c>
      <c r="C48" s="74">
        <v>3.6536932857885313E-3</v>
      </c>
      <c r="D48" s="74">
        <v>2.8661728163886877E-2</v>
      </c>
      <c r="E48" s="74">
        <v>4.1538497060123695E-3</v>
      </c>
      <c r="F48" s="74">
        <v>9.7379692182255548E-3</v>
      </c>
      <c r="G48" s="74">
        <v>6.8015727644759824E-4</v>
      </c>
      <c r="H48" s="74">
        <v>1.6312364789659989E-4</v>
      </c>
      <c r="I48" s="74">
        <v>2.6091162794032261E-3</v>
      </c>
      <c r="J48" s="74">
        <v>1.4760594816052954E-3</v>
      </c>
      <c r="K48" s="74">
        <v>1.0327768213193311E-3</v>
      </c>
    </row>
    <row r="49" spans="1:12" x14ac:dyDescent="0.2">
      <c r="A49" s="78">
        <v>15</v>
      </c>
      <c r="B49" s="74">
        <v>3.5501016299337856E-3</v>
      </c>
      <c r="C49" s="74">
        <v>3.2852976487865648E-3</v>
      </c>
      <c r="D49" s="74">
        <v>1.9512227152475501E-2</v>
      </c>
      <c r="E49" s="74">
        <v>1.0473881978961259E-3</v>
      </c>
      <c r="F49" s="74">
        <v>2.1238402113737526E-2</v>
      </c>
      <c r="G49" s="74">
        <v>2.2639257157268332E-3</v>
      </c>
      <c r="H49" s="74">
        <v>1.8991017261683852E-4</v>
      </c>
      <c r="I49" s="74">
        <v>6.2875958530637446E-3</v>
      </c>
      <c r="J49" s="74">
        <v>2.2152006810533319E-3</v>
      </c>
      <c r="K49" s="74">
        <v>2.3848781438940299E-3</v>
      </c>
    </row>
    <row r="50" spans="1:12" x14ac:dyDescent="0.2">
      <c r="A50" s="78">
        <v>16</v>
      </c>
      <c r="B50" s="74">
        <v>1.3815336652943487E-2</v>
      </c>
      <c r="C50" s="74">
        <v>8.5359419450680204E-3</v>
      </c>
      <c r="D50" s="74">
        <v>9.9013472883802498E-3</v>
      </c>
      <c r="E50" s="74">
        <v>1.4402902207986687E-2</v>
      </c>
      <c r="F50" s="74">
        <v>4.2956810897287487E-3</v>
      </c>
      <c r="G50" s="74">
        <v>1.183505260305453E-2</v>
      </c>
      <c r="H50" s="74">
        <v>7.2973712999465593E-3</v>
      </c>
      <c r="I50" s="74">
        <v>3.7866007682255489E-3</v>
      </c>
      <c r="J50" s="74">
        <v>7.2466122721217358E-2</v>
      </c>
      <c r="K50" s="74">
        <v>1.5053868189168535E-2</v>
      </c>
    </row>
    <row r="51" spans="1:12" x14ac:dyDescent="0.2">
      <c r="A51" s="80">
        <v>17</v>
      </c>
      <c r="B51" s="74">
        <v>3.1153658490587707E-2</v>
      </c>
      <c r="C51" s="74">
        <v>1.8608838712743828E-2</v>
      </c>
      <c r="D51" s="74">
        <v>1.0180069706506084E-2</v>
      </c>
      <c r="E51" s="74">
        <v>2.0950715314551418E-2</v>
      </c>
      <c r="F51" s="74">
        <v>1.5215540553047953E-2</v>
      </c>
      <c r="G51" s="74">
        <v>2.7914474954122293E-2</v>
      </c>
      <c r="H51" s="74">
        <v>4.5889525933845723E-5</v>
      </c>
      <c r="I51" s="74">
        <v>1.9040678931737842E-2</v>
      </c>
      <c r="J51" s="74">
        <v>2.0543098887685712E-2</v>
      </c>
      <c r="K51" s="74">
        <v>3.236888024800376E-3</v>
      </c>
    </row>
    <row r="53" spans="1:12" x14ac:dyDescent="0.2">
      <c r="L53" s="72"/>
    </row>
    <row r="54" spans="1:12" x14ac:dyDescent="0.2">
      <c r="L54" s="74"/>
    </row>
    <row r="55" spans="1:12" x14ac:dyDescent="0.2">
      <c r="L55" s="74"/>
    </row>
    <row r="56" spans="1:12" x14ac:dyDescent="0.2">
      <c r="L56" s="74"/>
    </row>
    <row r="57" spans="1:12" x14ac:dyDescent="0.2">
      <c r="L57" s="74"/>
    </row>
    <row r="58" spans="1:12" x14ac:dyDescent="0.2">
      <c r="L58" s="74"/>
    </row>
    <row r="59" spans="1:12" x14ac:dyDescent="0.2">
      <c r="L59" s="74"/>
    </row>
    <row r="60" spans="1:12" x14ac:dyDescent="0.2">
      <c r="L60" s="74"/>
    </row>
    <row r="61" spans="1:12" x14ac:dyDescent="0.2">
      <c r="L61" s="74"/>
    </row>
    <row r="62" spans="1:12" x14ac:dyDescent="0.2">
      <c r="L62" s="74"/>
    </row>
    <row r="63" spans="1:12" x14ac:dyDescent="0.2">
      <c r="L63" s="74"/>
    </row>
    <row r="64" spans="1:12" x14ac:dyDescent="0.2">
      <c r="L64" s="74"/>
    </row>
    <row r="65" spans="12:12" x14ac:dyDescent="0.2">
      <c r="L65" s="74"/>
    </row>
    <row r="66" spans="12:12" x14ac:dyDescent="0.2">
      <c r="L66" s="74"/>
    </row>
    <row r="67" spans="12:12" x14ac:dyDescent="0.2">
      <c r="L67" s="74"/>
    </row>
    <row r="68" spans="12:12" x14ac:dyDescent="0.2">
      <c r="L68" s="74"/>
    </row>
    <row r="69" spans="12:12" x14ac:dyDescent="0.2">
      <c r="L69" s="74"/>
    </row>
    <row r="70" spans="12:12" x14ac:dyDescent="0.2">
      <c r="L70" s="74"/>
    </row>
  </sheetData>
  <conditionalFormatting sqref="B35:B51">
    <cfRule type="colorScale" priority="21">
      <colorScale>
        <cfvo type="min"/>
        <cfvo type="max"/>
        <color rgb="FFFCFCFF"/>
        <color theme="1" tint="0.499984740745262"/>
      </colorScale>
    </cfRule>
  </conditionalFormatting>
  <conditionalFormatting sqref="C35:C51">
    <cfRule type="colorScale" priority="20">
      <colorScale>
        <cfvo type="min"/>
        <cfvo type="max"/>
        <color rgb="FFFCFCFF"/>
        <color theme="1" tint="0.499984740745262"/>
      </colorScale>
    </cfRule>
  </conditionalFormatting>
  <conditionalFormatting sqref="D35:D51">
    <cfRule type="colorScale" priority="19">
      <colorScale>
        <cfvo type="min"/>
        <cfvo type="max"/>
        <color rgb="FFFCFCFF"/>
        <color theme="1" tint="0.499984740745262"/>
      </colorScale>
    </cfRule>
  </conditionalFormatting>
  <conditionalFormatting sqref="E35:E51">
    <cfRule type="colorScale" priority="18">
      <colorScale>
        <cfvo type="min"/>
        <cfvo type="max"/>
        <color rgb="FFFCFCFF"/>
        <color theme="1" tint="0.499984740745262"/>
      </colorScale>
    </cfRule>
  </conditionalFormatting>
  <conditionalFormatting sqref="F35:F51">
    <cfRule type="colorScale" priority="17">
      <colorScale>
        <cfvo type="min"/>
        <cfvo type="max"/>
        <color rgb="FFFCFCFF"/>
        <color theme="1" tint="0.499984740745262"/>
      </colorScale>
    </cfRule>
  </conditionalFormatting>
  <conditionalFormatting sqref="G35:G51">
    <cfRule type="colorScale" priority="16">
      <colorScale>
        <cfvo type="min"/>
        <cfvo type="max"/>
        <color rgb="FFFCFCFF"/>
        <color theme="1" tint="0.499984740745262"/>
      </colorScale>
    </cfRule>
  </conditionalFormatting>
  <conditionalFormatting sqref="H35:H51">
    <cfRule type="colorScale" priority="15">
      <colorScale>
        <cfvo type="min"/>
        <cfvo type="max"/>
        <color rgb="FFFCFCFF"/>
        <color theme="1" tint="0.499984740745262"/>
      </colorScale>
    </cfRule>
  </conditionalFormatting>
  <conditionalFormatting sqref="I35:I51">
    <cfRule type="colorScale" priority="14">
      <colorScale>
        <cfvo type="min"/>
        <cfvo type="max"/>
        <color rgb="FFFCFCFF"/>
        <color theme="1" tint="0.499984740745262"/>
      </colorScale>
    </cfRule>
  </conditionalFormatting>
  <conditionalFormatting sqref="J35:J51">
    <cfRule type="colorScale" priority="13">
      <colorScale>
        <cfvo type="min"/>
        <cfvo type="max"/>
        <color rgb="FFFCFCFF"/>
        <color theme="1" tint="0.499984740745262"/>
      </colorScale>
    </cfRule>
  </conditionalFormatting>
  <conditionalFormatting sqref="K35:K51">
    <cfRule type="colorScale" priority="12">
      <colorScale>
        <cfvo type="min"/>
        <cfvo type="max"/>
        <color rgb="FFFCFCFF"/>
        <color theme="1" tint="0.499984740745262"/>
      </colorScale>
    </cfRule>
  </conditionalFormatting>
  <conditionalFormatting sqref="L54:L70">
    <cfRule type="colorScale" priority="11">
      <colorScale>
        <cfvo type="min"/>
        <cfvo type="max"/>
        <color rgb="FFFCFCFF"/>
        <color theme="1" tint="0.499984740745262"/>
      </colorScale>
    </cfRule>
  </conditionalFormatting>
  <conditionalFormatting sqref="B8:B24">
    <cfRule type="colorScale" priority="10">
      <colorScale>
        <cfvo type="min"/>
        <cfvo type="max"/>
        <color rgb="FFFCFCFF"/>
        <color theme="1" tint="0.499984740745262"/>
      </colorScale>
    </cfRule>
  </conditionalFormatting>
  <conditionalFormatting sqref="C8:C24">
    <cfRule type="colorScale" priority="9">
      <colorScale>
        <cfvo type="min"/>
        <cfvo type="max"/>
        <color rgb="FFFCFCFF"/>
        <color theme="1" tint="0.499984740745262"/>
      </colorScale>
    </cfRule>
  </conditionalFormatting>
  <conditionalFormatting sqref="D8:D24">
    <cfRule type="colorScale" priority="8">
      <colorScale>
        <cfvo type="min"/>
        <cfvo type="max"/>
        <color rgb="FFFCFCFF"/>
        <color theme="1" tint="0.499984740745262"/>
      </colorScale>
    </cfRule>
  </conditionalFormatting>
  <conditionalFormatting sqref="E8:E24">
    <cfRule type="colorScale" priority="7">
      <colorScale>
        <cfvo type="min"/>
        <cfvo type="max"/>
        <color rgb="FFFCFCFF"/>
        <color theme="1" tint="0.499984740745262"/>
      </colorScale>
    </cfRule>
  </conditionalFormatting>
  <conditionalFormatting sqref="F8:F24">
    <cfRule type="colorScale" priority="6">
      <colorScale>
        <cfvo type="min"/>
        <cfvo type="max"/>
        <color rgb="FFFCFCFF"/>
        <color theme="1" tint="0.499984740745262"/>
      </colorScale>
    </cfRule>
  </conditionalFormatting>
  <conditionalFormatting sqref="G8:G24">
    <cfRule type="colorScale" priority="5">
      <colorScale>
        <cfvo type="min"/>
        <cfvo type="max"/>
        <color rgb="FFFCFCFF"/>
        <color theme="1" tint="0.499984740745262"/>
      </colorScale>
    </cfRule>
  </conditionalFormatting>
  <conditionalFormatting sqref="H8:H24">
    <cfRule type="colorScale" priority="4">
      <colorScale>
        <cfvo type="min"/>
        <cfvo type="max"/>
        <color rgb="FFFCFCFF"/>
        <color theme="1" tint="0.499984740745262"/>
      </colorScale>
    </cfRule>
  </conditionalFormatting>
  <conditionalFormatting sqref="I8:I24">
    <cfRule type="colorScale" priority="3">
      <colorScale>
        <cfvo type="min"/>
        <cfvo type="max"/>
        <color rgb="FFFCFCFF"/>
        <color theme="1" tint="0.499984740745262"/>
      </colorScale>
    </cfRule>
  </conditionalFormatting>
  <conditionalFormatting sqref="J8:J24">
    <cfRule type="colorScale" priority="2">
      <colorScale>
        <cfvo type="min"/>
        <cfvo type="max"/>
        <color rgb="FFFCFCFF"/>
        <color theme="1" tint="0.499984740745262"/>
      </colorScale>
    </cfRule>
  </conditionalFormatting>
  <conditionalFormatting sqref="K8:K24">
    <cfRule type="colorScale" priority="1">
      <colorScale>
        <cfvo type="min"/>
        <cfvo type="max"/>
        <color rgb="FFFCFCFF"/>
        <color theme="1" tint="0.499984740745262"/>
      </colorScale>
    </cfRule>
  </conditionalFormatting>
  <conditionalFormatting sqref="N8:R8">
    <cfRule type="colorScale" priority="44">
      <colorScale>
        <cfvo type="min"/>
        <cfvo type="max"/>
        <color rgb="FFFCFCFF"/>
        <color theme="1" tint="0.499984740745262"/>
      </colorScale>
    </cfRule>
  </conditionalFormatting>
  <conditionalFormatting sqref="N9:R9">
    <cfRule type="colorScale" priority="45">
      <colorScale>
        <cfvo type="min"/>
        <cfvo type="max"/>
        <color rgb="FFFCFCFF"/>
        <color theme="1" tint="0.499984740745262"/>
      </colorScale>
    </cfRule>
  </conditionalFormatting>
  <conditionalFormatting sqref="N10:R10">
    <cfRule type="colorScale" priority="46">
      <colorScale>
        <cfvo type="min"/>
        <cfvo type="max"/>
        <color rgb="FFFCFCFF"/>
        <color theme="1" tint="0.499984740745262"/>
      </colorScale>
    </cfRule>
  </conditionalFormatting>
  <conditionalFormatting sqref="N11:R11">
    <cfRule type="colorScale" priority="47">
      <colorScale>
        <cfvo type="min"/>
        <cfvo type="max"/>
        <color rgb="FFFCFCFF"/>
        <color theme="1" tint="0.499984740745262"/>
      </colorScale>
    </cfRule>
  </conditionalFormatting>
  <conditionalFormatting sqref="N12:R12">
    <cfRule type="colorScale" priority="48">
      <colorScale>
        <cfvo type="min"/>
        <cfvo type="max"/>
        <color rgb="FFFCFCFF"/>
        <color theme="1" tint="0.499984740745262"/>
      </colorScale>
    </cfRule>
  </conditionalFormatting>
  <conditionalFormatting sqref="N13:R13">
    <cfRule type="colorScale" priority="49">
      <colorScale>
        <cfvo type="min"/>
        <cfvo type="max"/>
        <color rgb="FFFCFCFF"/>
        <color theme="1" tint="0.499984740745262"/>
      </colorScale>
    </cfRule>
  </conditionalFormatting>
  <conditionalFormatting sqref="N14:R14">
    <cfRule type="colorScale" priority="50">
      <colorScale>
        <cfvo type="min"/>
        <cfvo type="max"/>
        <color rgb="FFFCFCFF"/>
        <color theme="1" tint="0.499984740745262"/>
      </colorScale>
    </cfRule>
  </conditionalFormatting>
  <conditionalFormatting sqref="N15:R15">
    <cfRule type="colorScale" priority="51">
      <colorScale>
        <cfvo type="min"/>
        <cfvo type="max"/>
        <color rgb="FFFCFCFF"/>
        <color theme="1" tint="0.499984740745262"/>
      </colorScale>
    </cfRule>
  </conditionalFormatting>
  <conditionalFormatting sqref="N16:R16">
    <cfRule type="colorScale" priority="52">
      <colorScale>
        <cfvo type="min"/>
        <cfvo type="max"/>
        <color rgb="FFFCFCFF"/>
        <color theme="1" tint="0.499984740745262"/>
      </colorScale>
    </cfRule>
  </conditionalFormatting>
  <conditionalFormatting sqref="N17:R17">
    <cfRule type="colorScale" priority="53">
      <colorScale>
        <cfvo type="min"/>
        <cfvo type="max"/>
        <color rgb="FFFCFCFF"/>
        <color theme="1" tint="0.499984740745262"/>
      </colorScale>
    </cfRule>
  </conditionalFormatting>
  <conditionalFormatting sqref="N18:R18">
    <cfRule type="colorScale" priority="54">
      <colorScale>
        <cfvo type="min"/>
        <cfvo type="max"/>
        <color rgb="FFFCFCFF"/>
        <color theme="1" tint="0.499984740745262"/>
      </colorScale>
    </cfRule>
  </conditionalFormatting>
  <conditionalFormatting sqref="L34:R34">
    <cfRule type="colorScale" priority="55">
      <colorScale>
        <cfvo type="min"/>
        <cfvo type="max"/>
        <color rgb="FFFCFCFF"/>
        <color theme="1" tint="0.499984740745262"/>
      </colorScale>
    </cfRule>
  </conditionalFormatting>
  <conditionalFormatting sqref="L35:R35">
    <cfRule type="colorScale" priority="56">
      <colorScale>
        <cfvo type="min"/>
        <cfvo type="max"/>
        <color rgb="FFFCFCFF"/>
        <color theme="1" tint="0.499984740745262"/>
      </colorScale>
    </cfRule>
  </conditionalFormatting>
  <conditionalFormatting sqref="L36:R36">
    <cfRule type="colorScale" priority="57">
      <colorScale>
        <cfvo type="min"/>
        <cfvo type="max"/>
        <color rgb="FFFCFCFF"/>
        <color theme="1" tint="0.499984740745262"/>
      </colorScale>
    </cfRule>
  </conditionalFormatting>
  <conditionalFormatting sqref="L37:R37">
    <cfRule type="colorScale" priority="58">
      <colorScale>
        <cfvo type="min"/>
        <cfvo type="max"/>
        <color rgb="FFFCFCFF"/>
        <color theme="1" tint="0.499984740745262"/>
      </colorScale>
    </cfRule>
  </conditionalFormatting>
  <conditionalFormatting sqref="L38:R38">
    <cfRule type="colorScale" priority="59">
      <colorScale>
        <cfvo type="min"/>
        <cfvo type="max"/>
        <color rgb="FFFCFCFF"/>
        <color theme="1" tint="0.499984740745262"/>
      </colorScale>
    </cfRule>
  </conditionalFormatting>
  <conditionalFormatting sqref="L39:R39">
    <cfRule type="colorScale" priority="60">
      <colorScale>
        <cfvo type="min"/>
        <cfvo type="max"/>
        <color rgb="FFFCFCFF"/>
        <color theme="1" tint="0.499984740745262"/>
      </colorScale>
    </cfRule>
  </conditionalFormatting>
  <conditionalFormatting sqref="L40:R40">
    <cfRule type="colorScale" priority="61">
      <colorScale>
        <cfvo type="min"/>
        <cfvo type="max"/>
        <color rgb="FFFCFCFF"/>
        <color theme="1" tint="0.499984740745262"/>
      </colorScale>
    </cfRule>
  </conditionalFormatting>
  <conditionalFormatting sqref="L41:R41">
    <cfRule type="colorScale" priority="62">
      <colorScale>
        <cfvo type="min"/>
        <cfvo type="max"/>
        <color rgb="FFFCFCFF"/>
        <color theme="1" tint="0.499984740745262"/>
      </colorScale>
    </cfRule>
  </conditionalFormatting>
  <conditionalFormatting sqref="L42:R42">
    <cfRule type="colorScale" priority="63">
      <colorScale>
        <cfvo type="min"/>
        <cfvo type="max"/>
        <color rgb="FFFCFCFF"/>
        <color theme="1" tint="0.499984740745262"/>
      </colorScale>
    </cfRule>
  </conditionalFormatting>
  <conditionalFormatting sqref="L43:R43">
    <cfRule type="colorScale" priority="64">
      <colorScale>
        <cfvo type="min"/>
        <cfvo type="max"/>
        <color rgb="FFFCFCFF"/>
        <color theme="1" tint="0.499984740745262"/>
      </colorScale>
    </cfRule>
  </conditionalFormatting>
  <conditionalFormatting sqref="L44:R44">
    <cfRule type="colorScale" priority="65">
      <colorScale>
        <cfvo type="min"/>
        <cfvo type="max"/>
        <color rgb="FFFCFCFF"/>
        <color theme="1" tint="0.499984740745262"/>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Sheet3</vt:lpstr>
      <vt:lpstr>gpt</vt:lpstr>
      <vt:lpstr>bubbles-wess</vt:lpstr>
      <vt:lpstr>bubbles-rwss</vt:lpstr>
      <vt:lpstr>bubbles-joined</vt:lpstr>
      <vt:lpstr>bubbles-alldesa</vt:lpstr>
      <vt:lpstr>bubbles-alldesa_gpt</vt:lpstr>
      <vt:lpstr>averages</vt:lpstr>
      <vt:lpstr>averages (2)</vt:lpstr>
      <vt:lpstr>tables</vt:lpstr>
      <vt:lpstr>map</vt:lpstr>
      <vt:lpstr>mapping</vt:lpstr>
      <vt:lpstr>color</vt:lpstr>
      <vt:lpstr>SGnote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LaFleur</dc:creator>
  <cp:lastModifiedBy>Marcelo T. LaFleur</cp:lastModifiedBy>
  <dcterms:created xsi:type="dcterms:W3CDTF">2018-12-17T14:33:40Z</dcterms:created>
  <dcterms:modified xsi:type="dcterms:W3CDTF">2023-06-28T17:25:08Z</dcterms:modified>
</cp:coreProperties>
</file>