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afleur/Projects/SDGclassy_dev/classifier_dev/test_data/output/wess_output/"/>
    </mc:Choice>
  </mc:AlternateContent>
  <xr:revisionPtr revIDLastSave="0" documentId="13_ncr:1_{BE812DC4-6EE5-A14F-B1F5-B6ADB3A46B45}" xr6:coauthVersionLast="47" xr6:coauthVersionMax="47" xr10:uidLastSave="{00000000-0000-0000-0000-000000000000}"/>
  <bookViews>
    <workbookView xWindow="380" yWindow="760" windowWidth="28040" windowHeight="17040" activeTab="2" xr2:uid="{00000000-000D-0000-FFFF-FFFF00000000}"/>
  </bookViews>
  <sheets>
    <sheet name="scores_sdg14-cl_base_new" sheetId="1" r:id="rId1"/>
    <sheet name="tables" sheetId="3" r:id="rId2"/>
    <sheet name="table_paper" sheetId="4" r:id="rId3"/>
    <sheet name="map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3" l="1"/>
  <c r="C10" i="3"/>
  <c r="C7" i="3"/>
  <c r="C8" i="3"/>
  <c r="C9" i="3"/>
  <c r="C18" i="3"/>
  <c r="C19" i="3"/>
  <c r="C20" i="3"/>
  <c r="C17" i="3" l="1"/>
  <c r="C15" i="3"/>
  <c r="C6" i="3"/>
  <c r="C11" i="3" s="1"/>
  <c r="C14" i="3"/>
  <c r="C13" i="3"/>
  <c r="C22" i="3"/>
  <c r="C12" i="3"/>
  <c r="C16" i="3"/>
  <c r="C23" i="3"/>
  <c r="C21" i="3"/>
  <c r="G16" i="3"/>
  <c r="G15" i="3"/>
  <c r="G23" i="3"/>
  <c r="G22" i="3"/>
  <c r="G21" i="3"/>
  <c r="G20" i="3"/>
  <c r="G19" i="3"/>
  <c r="G18" i="3"/>
  <c r="G7" i="3"/>
  <c r="G6" i="3"/>
  <c r="G14" i="3"/>
  <c r="G13" i="3"/>
  <c r="G12" i="3"/>
  <c r="G10" i="3"/>
  <c r="G9" i="3"/>
  <c r="G8" i="3"/>
  <c r="G11" i="3" l="1"/>
  <c r="C24" i="3"/>
  <c r="G24" i="3"/>
</calcChain>
</file>

<file path=xl/sharedStrings.xml><?xml version="1.0" encoding="utf-8"?>
<sst xmlns="http://schemas.openxmlformats.org/spreadsheetml/2006/main" count="187" uniqueCount="75">
  <si>
    <t>cl_base_new</t>
  </si>
  <si>
    <t>sdg</t>
  </si>
  <si>
    <t>topic</t>
  </si>
  <si>
    <t>cl_base_new_gpt</t>
  </si>
  <si>
    <t>1995wess_clean.txt</t>
  </si>
  <si>
    <t>2013wess.txt</t>
  </si>
  <si>
    <t>1996wess_clean.txt</t>
  </si>
  <si>
    <t>2012wess.txt</t>
  </si>
  <si>
    <t>1998wess_clean.txt</t>
  </si>
  <si>
    <t>2009wess.txt</t>
  </si>
  <si>
    <t>2010wess.txt</t>
  </si>
  <si>
    <t>2000wess_part2.txt</t>
  </si>
  <si>
    <t>2004wess_part2.txt</t>
  </si>
  <si>
    <t>2011wess.txt</t>
  </si>
  <si>
    <t>2003wess_part2.txt</t>
  </si>
  <si>
    <t>2008wess.txt</t>
  </si>
  <si>
    <t>2018wess.txt</t>
  </si>
  <si>
    <t>2014wess_overview.txt</t>
  </si>
  <si>
    <t>2002wess_part2.txt</t>
  </si>
  <si>
    <t>2005wess.txt</t>
  </si>
  <si>
    <t>1999wess_part2.txt</t>
  </si>
  <si>
    <t>2001wess_part2.txt</t>
  </si>
  <si>
    <t>2007wess.txt</t>
  </si>
  <si>
    <t>2017wess.txt</t>
  </si>
  <si>
    <t>1997wess_clean.txt</t>
  </si>
  <si>
    <t>2016wess.txt</t>
  </si>
  <si>
    <t>2006wess.txt</t>
  </si>
  <si>
    <t>SDG</t>
  </si>
  <si>
    <t>Topic</t>
  </si>
  <si>
    <t>filter</t>
  </si>
  <si>
    <t>Note:</t>
  </si>
  <si>
    <t>Topic is the output of the model. The results are listed from topic 0-18.</t>
  </si>
  <si>
    <t>One topic acts as a filter and should be discarded in the analysis.</t>
  </si>
  <si>
    <t>tables</t>
  </si>
  <si>
    <t>WESS 2013 comparison with results</t>
  </si>
  <si>
    <t>SDG Score</t>
  </si>
  <si>
    <t>Goals</t>
  </si>
  <si>
    <t>WESS 2013 chapter titles</t>
  </si>
  <si>
    <t>4) Ensuring food and nutrition security</t>
  </si>
  <si>
    <t>1) Global trends and challenges to sustainable development post-2015</t>
  </si>
  <si>
    <t>3) Towards sustainable cities</t>
  </si>
  <si>
    <t>2) Strategies for development and transformation</t>
  </si>
  <si>
    <t>5) The energy transformation challenge</t>
  </si>
  <si>
    <t>Goal 2</t>
  </si>
  <si>
    <t>Goal 7</t>
  </si>
  <si>
    <t>Goal 11</t>
  </si>
  <si>
    <t>Goal 12</t>
  </si>
  <si>
    <t>Goal 13</t>
  </si>
  <si>
    <t>Goal 2: Zero Hunger</t>
  </si>
  <si>
    <t>Goal 11: Sustainable Cities and Communities</t>
  </si>
  <si>
    <t>Goal 12: Responsible Consumption and Production</t>
  </si>
  <si>
    <t>Goal 13: Climate Action</t>
  </si>
  <si>
    <t>Goal 7: Affordable and Clean Energy</t>
  </si>
  <si>
    <t>Goal 17: Partnerships to achieve the Goal</t>
  </si>
  <si>
    <t>Goal 9: Industry, Innovation and Infrastructure</t>
  </si>
  <si>
    <t>Goal 10: Reduced Inequality</t>
  </si>
  <si>
    <t>Goal 15: Life on Land</t>
  </si>
  <si>
    <t>Goal 1: No Poverty</t>
  </si>
  <si>
    <t>Goal 8: Decent Work and Economic Growth</t>
  </si>
  <si>
    <t>Goal 6: Clean Water and Sanitation</t>
  </si>
  <si>
    <t>Goal 14: Life Below Water</t>
  </si>
  <si>
    <t>Goal 4: Quality Education</t>
  </si>
  <si>
    <t>Goal 3: Good Health and Well-being</t>
  </si>
  <si>
    <t>Goal 5: Gender Equality</t>
  </si>
  <si>
    <t>Goal 16: Peace and Justice Strong Institutions</t>
  </si>
  <si>
    <t>Adjusted</t>
  </si>
  <si>
    <t>Top 5</t>
  </si>
  <si>
    <t>Others</t>
  </si>
  <si>
    <t>Adjusted SDG score</t>
  </si>
  <si>
    <t>WESS 2013</t>
  </si>
  <si>
    <t>SDGClassy</t>
  </si>
  <si>
    <t>SDGClassy+</t>
  </si>
  <si>
    <t>Adjusted score</t>
  </si>
  <si>
    <t>Sum of Top 5 scores</t>
  </si>
  <si>
    <t>Equivalent SDGs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</si>
</sst>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0.0%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0" fontId="18" fillId="0" borderId="0"/>
  </cellStyleXfs>
  <cellXfs count="35">
    <xf numFmtId="0" fontId="0" fillId="0" borderId="0" xfId="0"/>
    <xf numFmtId="0" fontId="0" fillId="0" borderId="0" xfId="0" applyAlignment="1">
      <alignment horizontal="right"/>
    </xf>
    <xf numFmtId="0" fontId="0" fillId="33" borderId="0" xfId="0" applyFill="1"/>
    <xf numFmtId="0" fontId="16" fillId="0" borderId="0" xfId="0" applyFont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165" fontId="16" fillId="0" borderId="0" xfId="0" applyNumberFormat="1" applyFont="1"/>
    <xf numFmtId="0" fontId="0" fillId="0" borderId="0" xfId="0" applyAlignment="1">
      <alignment horizontal="left"/>
    </xf>
    <xf numFmtId="11" fontId="0" fillId="0" borderId="0" xfId="0" applyNumberFormat="1"/>
    <xf numFmtId="164" fontId="0" fillId="0" borderId="0" xfId="42" applyNumberFormat="1" applyFont="1" applyFill="1"/>
    <xf numFmtId="164" fontId="0" fillId="35" borderId="0" xfId="42" applyNumberFormat="1" applyFont="1" applyFill="1"/>
    <xf numFmtId="0" fontId="0" fillId="38" borderId="0" xfId="0" applyFill="1"/>
    <xf numFmtId="0" fontId="0" fillId="38" borderId="0" xfId="0" applyFill="1" applyAlignment="1">
      <alignment horizontal="left"/>
    </xf>
    <xf numFmtId="0" fontId="18" fillId="0" borderId="0" xfId="43"/>
    <xf numFmtId="0" fontId="19" fillId="0" borderId="0" xfId="43" applyFont="1"/>
    <xf numFmtId="10" fontId="18" fillId="0" borderId="0" xfId="43" applyNumberFormat="1"/>
    <xf numFmtId="10" fontId="19" fillId="0" borderId="0" xfId="43" applyNumberFormat="1" applyFont="1"/>
    <xf numFmtId="10" fontId="18" fillId="39" borderId="0" xfId="43" applyNumberFormat="1" applyFill="1"/>
    <xf numFmtId="0" fontId="18" fillId="39" borderId="0" xfId="43" applyFill="1"/>
    <xf numFmtId="165" fontId="18" fillId="0" borderId="0" xfId="43" applyNumberFormat="1"/>
    <xf numFmtId="165" fontId="18" fillId="39" borderId="0" xfId="43" applyNumberFormat="1" applyFill="1"/>
    <xf numFmtId="0" fontId="18" fillId="33" borderId="0" xfId="43" applyFill="1"/>
    <xf numFmtId="0" fontId="19" fillId="0" borderId="10" xfId="43" applyFont="1" applyBorder="1"/>
    <xf numFmtId="10" fontId="19" fillId="39" borderId="10" xfId="43" applyNumberFormat="1" applyFont="1" applyFill="1" applyBorder="1"/>
    <xf numFmtId="0" fontId="19" fillId="39" borderId="10" xfId="43" applyFont="1" applyFill="1" applyBorder="1"/>
    <xf numFmtId="10" fontId="21" fillId="0" borderId="0" xfId="43" applyNumberFormat="1" applyFont="1"/>
    <xf numFmtId="165" fontId="21" fillId="0" borderId="0" xfId="43" applyNumberFormat="1" applyFont="1"/>
    <xf numFmtId="0" fontId="21" fillId="0" borderId="0" xfId="43" applyFont="1"/>
    <xf numFmtId="0" fontId="18" fillId="39" borderId="10" xfId="43" applyFill="1" applyBorder="1"/>
    <xf numFmtId="165" fontId="18" fillId="39" borderId="10" xfId="43" applyNumberFormat="1" applyFill="1" applyBorder="1"/>
    <xf numFmtId="0" fontId="16" fillId="0" borderId="0" xfId="0" applyFont="1" applyFill="1"/>
    <xf numFmtId="0" fontId="19" fillId="0" borderId="0" xfId="43" applyFont="1" applyFill="1"/>
    <xf numFmtId="165" fontId="19" fillId="39" borderId="10" xfId="43" applyNumberFormat="1" applyFont="1" applyFill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9DCC786F-3D1A-D649-B0C9-41C2F758A18C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5"/>
  <sheetViews>
    <sheetView zoomScale="66" workbookViewId="0">
      <selection activeCell="S49" sqref="S49"/>
    </sheetView>
  </sheetViews>
  <sheetFormatPr baseColWidth="10" defaultRowHeight="16" x14ac:dyDescent="0.2"/>
  <cols>
    <col min="1" max="1" width="16.1640625" customWidth="1"/>
    <col min="2" max="2" width="36.33203125" customWidth="1"/>
    <col min="20" max="20" width="10.83203125" style="5"/>
  </cols>
  <sheetData>
    <row r="1" spans="1:20" x14ac:dyDescent="0.2">
      <c r="B1" t="s">
        <v>2</v>
      </c>
      <c r="C1">
        <v>12</v>
      </c>
      <c r="D1">
        <v>13</v>
      </c>
      <c r="E1">
        <v>0</v>
      </c>
      <c r="F1">
        <v>1</v>
      </c>
      <c r="G1">
        <v>3</v>
      </c>
      <c r="H1">
        <v>5</v>
      </c>
      <c r="I1">
        <v>2</v>
      </c>
      <c r="J1">
        <v>10</v>
      </c>
      <c r="K1">
        <v>15</v>
      </c>
      <c r="L1">
        <v>7</v>
      </c>
      <c r="M1">
        <v>11</v>
      </c>
      <c r="N1">
        <v>17</v>
      </c>
      <c r="O1">
        <v>14</v>
      </c>
      <c r="P1">
        <v>4</v>
      </c>
      <c r="Q1">
        <v>9</v>
      </c>
      <c r="R1">
        <v>6</v>
      </c>
      <c r="S1">
        <v>16</v>
      </c>
      <c r="T1" s="5">
        <v>8</v>
      </c>
    </row>
    <row r="2" spans="1:20" x14ac:dyDescent="0.2">
      <c r="A2" s="2" t="s">
        <v>0</v>
      </c>
      <c r="B2" t="s">
        <v>1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 s="5" t="s">
        <v>29</v>
      </c>
    </row>
    <row r="3" spans="1:20" x14ac:dyDescent="0.2">
      <c r="A3">
        <v>0</v>
      </c>
      <c r="B3" t="s">
        <v>4</v>
      </c>
      <c r="C3" s="11">
        <v>3.1934273329877E-2</v>
      </c>
      <c r="D3" s="11">
        <v>6.2738565513703395E-2</v>
      </c>
      <c r="E3" s="11">
        <v>6.3563163212129901E-3</v>
      </c>
      <c r="F3" s="11">
        <v>1.36952494833517E-2</v>
      </c>
      <c r="G3" s="11">
        <v>9.9190606889484507E-3</v>
      </c>
      <c r="H3" s="11">
        <v>6.3444350289795201E-5</v>
      </c>
      <c r="I3" s="11">
        <v>1.0910723914925299E-2</v>
      </c>
      <c r="J3" s="11">
        <v>7.6613508401786795E-2</v>
      </c>
      <c r="K3" s="11">
        <v>5.23873000760125E-2</v>
      </c>
      <c r="L3" s="11">
        <v>6.7593293248422004E-2</v>
      </c>
      <c r="M3" s="11">
        <v>6.1884403205262296E-3</v>
      </c>
      <c r="N3" s="11">
        <v>3.1294271300356197E-2</v>
      </c>
      <c r="O3" s="11">
        <v>4.0029836885429403E-2</v>
      </c>
      <c r="P3" s="11">
        <v>1.4869224225546301E-2</v>
      </c>
      <c r="Q3" s="11">
        <v>6.59996927027109E-3</v>
      </c>
      <c r="R3" s="11">
        <v>1.51365761502143E-2</v>
      </c>
      <c r="S3" s="11">
        <v>8.9394722365989901E-2</v>
      </c>
      <c r="T3" s="12">
        <v>0.46427522415313599</v>
      </c>
    </row>
    <row r="4" spans="1:20" x14ac:dyDescent="0.2">
      <c r="A4">
        <v>1</v>
      </c>
      <c r="B4" t="s">
        <v>6</v>
      </c>
      <c r="C4" s="11">
        <v>9.0480444341482398E-3</v>
      </c>
      <c r="D4" s="11">
        <v>5.6043749493342197E-2</v>
      </c>
      <c r="E4" s="11">
        <v>1.4128827864331299E-7</v>
      </c>
      <c r="F4" s="11">
        <v>1.29265619322335E-4</v>
      </c>
      <c r="G4" s="11">
        <v>4.1455262433623902E-3</v>
      </c>
      <c r="H4" s="11">
        <v>1.64995811994233E-2</v>
      </c>
      <c r="I4" s="11">
        <v>2.52729488627992E-2</v>
      </c>
      <c r="J4" s="11">
        <v>5.2742543081800902E-2</v>
      </c>
      <c r="K4" s="11">
        <v>5.2329120938404999E-2</v>
      </c>
      <c r="L4" s="11">
        <v>6.4626664816428994E-2</v>
      </c>
      <c r="M4" s="11">
        <v>3.5592541859686098E-2</v>
      </c>
      <c r="N4" s="11">
        <v>2.8784173291421401E-2</v>
      </c>
      <c r="O4" s="11">
        <v>3.3538510275294101E-2</v>
      </c>
      <c r="P4" s="11">
        <v>7.1249993400123498E-3</v>
      </c>
      <c r="Q4" s="11">
        <v>3.7199994465845301E-3</v>
      </c>
      <c r="R4" s="11">
        <v>1.3148593615336801E-2</v>
      </c>
      <c r="S4" s="11">
        <v>9.5442063795762894E-2</v>
      </c>
      <c r="T4" s="12">
        <v>0.50181153239859</v>
      </c>
    </row>
    <row r="5" spans="1:20" x14ac:dyDescent="0.2">
      <c r="A5">
        <v>2</v>
      </c>
      <c r="B5" t="s">
        <v>24</v>
      </c>
      <c r="C5" s="11">
        <v>4.4193610470050902E-2</v>
      </c>
      <c r="D5" s="11">
        <v>3.2924780070371397E-2</v>
      </c>
      <c r="E5" s="11">
        <v>3.2324857311898901E-2</v>
      </c>
      <c r="F5" s="11">
        <v>1.4974352494982301E-3</v>
      </c>
      <c r="G5" s="11">
        <v>9.4352219957814197E-3</v>
      </c>
      <c r="H5" s="11">
        <v>3.7423203223534699E-7</v>
      </c>
      <c r="I5" s="11">
        <v>3.7947398956401798E-2</v>
      </c>
      <c r="J5" s="11">
        <v>4.9404258152443203E-2</v>
      </c>
      <c r="K5" s="11">
        <v>3.6954154015599198E-2</v>
      </c>
      <c r="L5" s="11">
        <v>6.4619137123072795E-2</v>
      </c>
      <c r="M5" s="11">
        <v>5.8946083375080198E-3</v>
      </c>
      <c r="N5" s="11">
        <v>2.65668391539206E-2</v>
      </c>
      <c r="O5" s="11">
        <v>4.6002850261439701E-2</v>
      </c>
      <c r="P5" s="11">
        <v>8.9742717265183895E-3</v>
      </c>
      <c r="Q5" s="11">
        <v>2.80841164494994E-3</v>
      </c>
      <c r="R5" s="11">
        <v>1.9058542708666599E-2</v>
      </c>
      <c r="S5" s="11">
        <v>0.107488321252334</v>
      </c>
      <c r="T5" s="12">
        <v>0.47390492733751099</v>
      </c>
    </row>
    <row r="6" spans="1:20" x14ac:dyDescent="0.2">
      <c r="A6">
        <v>3</v>
      </c>
      <c r="B6" t="s">
        <v>8</v>
      </c>
      <c r="C6" s="11">
        <v>1.3004687709882201E-2</v>
      </c>
      <c r="D6" s="11">
        <v>7.0890713409574396E-2</v>
      </c>
      <c r="E6" s="11">
        <v>3.30846001852999E-7</v>
      </c>
      <c r="F6" s="11">
        <v>1.35266214417322E-6</v>
      </c>
      <c r="G6" s="11">
        <v>1.0854734145806901E-2</v>
      </c>
      <c r="H6" s="11">
        <v>4.1266381010686503E-5</v>
      </c>
      <c r="I6" s="11">
        <v>7.2220198026664304E-3</v>
      </c>
      <c r="J6" s="11">
        <v>9.1469116641654399E-2</v>
      </c>
      <c r="K6" s="11">
        <v>2.4837750710369099E-2</v>
      </c>
      <c r="L6" s="11">
        <v>8.4110114818509094E-2</v>
      </c>
      <c r="M6" s="11">
        <v>1.8370944898492599E-5</v>
      </c>
      <c r="N6" s="11">
        <v>2.0317641430975801E-2</v>
      </c>
      <c r="O6" s="11">
        <v>5.26023713515823E-2</v>
      </c>
      <c r="P6" s="11">
        <v>9.6084595381287496E-3</v>
      </c>
      <c r="Q6" s="11">
        <v>8.35470751160883E-4</v>
      </c>
      <c r="R6" s="11">
        <v>4.4740969458263499E-3</v>
      </c>
      <c r="S6" s="11">
        <v>0.112087452511721</v>
      </c>
      <c r="T6" s="12">
        <v>0.49762404939808602</v>
      </c>
    </row>
    <row r="7" spans="1:20" x14ac:dyDescent="0.2">
      <c r="A7">
        <v>4</v>
      </c>
      <c r="B7" t="s">
        <v>20</v>
      </c>
      <c r="C7" s="11">
        <v>1.6549473465657299E-2</v>
      </c>
      <c r="D7" s="11">
        <v>5.5436720865695899E-2</v>
      </c>
      <c r="E7" s="11">
        <v>2.5863785726604802E-7</v>
      </c>
      <c r="F7" s="11">
        <v>1.31885657911335E-2</v>
      </c>
      <c r="G7" s="11">
        <v>6.1118133478816504E-3</v>
      </c>
      <c r="H7" s="11">
        <v>9.6087028889772299E-6</v>
      </c>
      <c r="I7" s="11">
        <v>5.4419315632030403E-3</v>
      </c>
      <c r="J7" s="11">
        <v>6.8388903844718796E-2</v>
      </c>
      <c r="K7" s="11">
        <v>4.3961638751769699E-2</v>
      </c>
      <c r="L7" s="11">
        <v>0.117664767137362</v>
      </c>
      <c r="M7" s="11">
        <v>2.2796903340468501E-2</v>
      </c>
      <c r="N7" s="11">
        <v>3.9608084870344097E-2</v>
      </c>
      <c r="O7" s="11">
        <v>4.3201121027055998E-2</v>
      </c>
      <c r="P7" s="11">
        <v>8.5850492940652799E-3</v>
      </c>
      <c r="Q7" s="11">
        <v>9.4055369374492492E-3</v>
      </c>
      <c r="R7" s="11">
        <v>2.4807827876064399E-2</v>
      </c>
      <c r="S7" s="11">
        <v>7.3118219460762898E-2</v>
      </c>
      <c r="T7" s="12">
        <v>0.45172357508562</v>
      </c>
    </row>
    <row r="8" spans="1:20" x14ac:dyDescent="0.2">
      <c r="A8">
        <v>5</v>
      </c>
      <c r="B8" t="s">
        <v>11</v>
      </c>
      <c r="C8" s="11">
        <v>1.41579880943927E-2</v>
      </c>
      <c r="D8" s="11">
        <v>7.8885196368805699E-2</v>
      </c>
      <c r="E8" s="11">
        <v>3.4693881768911102E-3</v>
      </c>
      <c r="F8" s="11">
        <v>7.5386345284823505E-2</v>
      </c>
      <c r="G8" s="11">
        <v>1.13482253723927E-3</v>
      </c>
      <c r="H8" s="11">
        <v>6.1829291372463498E-7</v>
      </c>
      <c r="I8" s="11">
        <v>3.1919783963097697E-5</v>
      </c>
      <c r="J8" s="11">
        <v>6.1396936672804103E-2</v>
      </c>
      <c r="K8" s="11">
        <v>8.4684052186482006E-2</v>
      </c>
      <c r="L8" s="11">
        <v>4.0255958572071399E-2</v>
      </c>
      <c r="M8" s="11">
        <v>5.5953620841330499E-3</v>
      </c>
      <c r="N8" s="11">
        <v>1.7131189545619301E-2</v>
      </c>
      <c r="O8" s="11">
        <v>2.9526562087017701E-2</v>
      </c>
      <c r="P8" s="11">
        <v>4.3685932799431698E-3</v>
      </c>
      <c r="Q8" s="11">
        <v>1.65646581472314E-2</v>
      </c>
      <c r="R8" s="11">
        <v>2.3931452270074101E-2</v>
      </c>
      <c r="S8" s="11">
        <v>6.9571258804228805E-2</v>
      </c>
      <c r="T8" s="12">
        <v>0.47390769781136499</v>
      </c>
    </row>
    <row r="9" spans="1:20" x14ac:dyDescent="0.2">
      <c r="A9">
        <v>6</v>
      </c>
      <c r="B9" t="s">
        <v>21</v>
      </c>
      <c r="C9" s="11">
        <v>6.2117784230650598E-2</v>
      </c>
      <c r="D9" s="11">
        <v>7.4095381464588897E-2</v>
      </c>
      <c r="E9" s="11">
        <v>6.1010305508747099E-3</v>
      </c>
      <c r="F9" s="11">
        <v>6.1276815718818598E-3</v>
      </c>
      <c r="G9" s="11">
        <v>3.54883136827947E-3</v>
      </c>
      <c r="H9" s="11">
        <v>9.8282053052615604E-3</v>
      </c>
      <c r="I9" s="11">
        <v>2.9306656198577301E-3</v>
      </c>
      <c r="J9" s="11">
        <v>4.0867518756491202E-2</v>
      </c>
      <c r="K9" s="11">
        <v>3.5442936058109199E-2</v>
      </c>
      <c r="L9" s="11">
        <v>6.1461188535966001E-2</v>
      </c>
      <c r="M9" s="11">
        <v>3.1314860954380103E-2</v>
      </c>
      <c r="N9" s="11">
        <v>2.0874085735908699E-2</v>
      </c>
      <c r="O9" s="11">
        <v>4.9533968556798202E-2</v>
      </c>
      <c r="P9" s="11">
        <v>2.5060317257049099E-2</v>
      </c>
      <c r="Q9" s="11">
        <v>2.6420292214906899E-2</v>
      </c>
      <c r="R9" s="11">
        <v>3.8228714344324599E-3</v>
      </c>
      <c r="S9" s="11">
        <v>7.8447529082076695E-2</v>
      </c>
      <c r="T9" s="12">
        <v>0.46200485130248597</v>
      </c>
    </row>
    <row r="10" spans="1:20" x14ac:dyDescent="0.2">
      <c r="A10">
        <v>7</v>
      </c>
      <c r="B10" t="s">
        <v>18</v>
      </c>
      <c r="C10" s="11">
        <v>1.89251751149093E-2</v>
      </c>
      <c r="D10" s="11">
        <v>3.28027185831948E-2</v>
      </c>
      <c r="E10" s="11">
        <v>5.3800437491663501E-2</v>
      </c>
      <c r="F10" s="11">
        <v>7.0670055026824802E-2</v>
      </c>
      <c r="G10" s="11">
        <v>1.0861392661820899E-2</v>
      </c>
      <c r="H10" s="11">
        <v>4.23282053556342E-3</v>
      </c>
      <c r="I10" s="11">
        <v>3.5794593517861503E-2</v>
      </c>
      <c r="J10" s="11">
        <v>2.20929096096114E-2</v>
      </c>
      <c r="K10" s="11">
        <v>4.2525798766751999E-2</v>
      </c>
      <c r="L10" s="11">
        <v>3.4225706046938802E-2</v>
      </c>
      <c r="M10" s="11">
        <v>6.0690397018904304E-3</v>
      </c>
      <c r="N10" s="11">
        <v>4.2081881519667103E-2</v>
      </c>
      <c r="O10" s="11">
        <v>2.5937617283098E-2</v>
      </c>
      <c r="P10" s="11">
        <v>6.1073405171266602E-3</v>
      </c>
      <c r="Q10" s="11">
        <v>6.4957198163761096E-3</v>
      </c>
      <c r="R10" s="11">
        <v>3.9151178951436903E-2</v>
      </c>
      <c r="S10" s="11">
        <v>7.0242617007556907E-2</v>
      </c>
      <c r="T10" s="12">
        <v>0.47798299784770598</v>
      </c>
    </row>
    <row r="11" spans="1:20" x14ac:dyDescent="0.2">
      <c r="A11">
        <v>8</v>
      </c>
      <c r="B11" t="s">
        <v>14</v>
      </c>
      <c r="C11" s="11">
        <v>0.116615128629245</v>
      </c>
      <c r="D11" s="11">
        <v>6.8507187911819006E-2</v>
      </c>
      <c r="E11" s="11">
        <v>4.8946647386975198E-3</v>
      </c>
      <c r="F11" s="11">
        <v>1.2777651752776901E-2</v>
      </c>
      <c r="G11" s="11">
        <v>6.4079301111933497E-3</v>
      </c>
      <c r="H11" s="11">
        <v>4.6312000181473698E-5</v>
      </c>
      <c r="I11" s="11">
        <v>1.8434450470413501E-4</v>
      </c>
      <c r="J11" s="11">
        <v>6.1133249299691397E-2</v>
      </c>
      <c r="K11" s="11">
        <v>2.7727772928139501E-2</v>
      </c>
      <c r="L11" s="11">
        <v>7.5721506479492398E-2</v>
      </c>
      <c r="M11" s="11">
        <v>1.75343076955609E-2</v>
      </c>
      <c r="N11" s="11">
        <v>1.3755102231193301E-2</v>
      </c>
      <c r="O11" s="11">
        <v>1.72325049666654E-2</v>
      </c>
      <c r="P11" s="11">
        <v>9.6688010167693297E-4</v>
      </c>
      <c r="Q11" s="11">
        <v>1.3545393079486901E-2</v>
      </c>
      <c r="R11" s="11">
        <v>4.1801859775633804E-3</v>
      </c>
      <c r="S11" s="11">
        <v>5.9692598285834099E-2</v>
      </c>
      <c r="T11" s="12">
        <v>0.49907727930607798</v>
      </c>
    </row>
    <row r="12" spans="1:20" x14ac:dyDescent="0.2">
      <c r="A12">
        <v>9</v>
      </c>
      <c r="B12" t="s">
        <v>12</v>
      </c>
      <c r="C12" s="11">
        <v>1.11551017469426E-2</v>
      </c>
      <c r="D12" s="11">
        <v>4.0618261259997897E-3</v>
      </c>
      <c r="E12" s="11">
        <v>2.0719946878453101E-2</v>
      </c>
      <c r="F12" s="11">
        <v>1.66380894383544E-2</v>
      </c>
      <c r="G12" s="11">
        <v>1.6924902054426299E-2</v>
      </c>
      <c r="H12" s="11">
        <v>3.5825871633232701E-7</v>
      </c>
      <c r="I12" s="11">
        <v>7.3299804894969697E-7</v>
      </c>
      <c r="J12" s="11">
        <v>8.8963046004089996E-2</v>
      </c>
      <c r="K12" s="11">
        <v>3.4038746001998799E-2</v>
      </c>
      <c r="L12" s="11">
        <v>0.13899103545150901</v>
      </c>
      <c r="M12" s="11">
        <v>9.9178141044361703E-3</v>
      </c>
      <c r="N12" s="11">
        <v>1.43462239157881E-2</v>
      </c>
      <c r="O12" s="11">
        <v>4.6762874167898302E-2</v>
      </c>
      <c r="P12" s="11">
        <v>1.1018744371305801E-2</v>
      </c>
      <c r="Q12" s="11">
        <v>4.2249834574635001E-3</v>
      </c>
      <c r="R12" s="11">
        <v>2.33132581537078E-2</v>
      </c>
      <c r="S12" s="11">
        <v>9.0283218625624703E-2</v>
      </c>
      <c r="T12" s="12">
        <v>0.46863909824523498</v>
      </c>
    </row>
    <row r="13" spans="1:20" x14ac:dyDescent="0.2">
      <c r="A13">
        <v>10</v>
      </c>
      <c r="B13" t="s">
        <v>19</v>
      </c>
      <c r="C13" s="11">
        <v>2.0733816484353199E-2</v>
      </c>
      <c r="D13" s="11">
        <v>4.3896955250341999E-2</v>
      </c>
      <c r="E13" s="11">
        <v>1.5029295251618899E-7</v>
      </c>
      <c r="F13" s="11">
        <v>2.9490055447776498E-3</v>
      </c>
      <c r="G13" s="11">
        <v>5.1705217384709103E-3</v>
      </c>
      <c r="H13" s="11">
        <v>5.4364146177565903E-3</v>
      </c>
      <c r="I13" s="11">
        <v>1.8670886584262201E-3</v>
      </c>
      <c r="J13" s="11">
        <v>3.4133185695704699E-2</v>
      </c>
      <c r="K13" s="11">
        <v>3.2087594933090602E-2</v>
      </c>
      <c r="L13" s="11">
        <v>0.11069951773561799</v>
      </c>
      <c r="M13" s="11">
        <v>4.8494981854594697E-3</v>
      </c>
      <c r="N13" s="11">
        <v>1.7019210592656299E-2</v>
      </c>
      <c r="O13" s="11">
        <v>4.12042410710464E-2</v>
      </c>
      <c r="P13" s="11">
        <v>9.4507961340014393E-3</v>
      </c>
      <c r="Q13" s="11">
        <v>2.5987189153392799E-3</v>
      </c>
      <c r="R13" s="11">
        <v>1.17831922653963E-2</v>
      </c>
      <c r="S13" s="11">
        <v>0.170751480622618</v>
      </c>
      <c r="T13" s="12">
        <v>0.48536861126198799</v>
      </c>
    </row>
    <row r="14" spans="1:20" x14ac:dyDescent="0.2">
      <c r="A14">
        <v>11</v>
      </c>
      <c r="B14" t="s">
        <v>26</v>
      </c>
      <c r="C14" s="11">
        <v>2.0267636108578499E-2</v>
      </c>
      <c r="D14" s="11">
        <v>4.15646450489345E-2</v>
      </c>
      <c r="E14" s="11">
        <v>4.7160813630320801E-5</v>
      </c>
      <c r="F14" s="11">
        <v>9.9180099356357895E-3</v>
      </c>
      <c r="G14" s="11">
        <v>5.3314044161344703E-3</v>
      </c>
      <c r="H14" s="11">
        <v>4.06006962105829E-7</v>
      </c>
      <c r="I14" s="11">
        <v>1.4509346292727201E-4</v>
      </c>
      <c r="J14" s="11">
        <v>8.4967792424935407E-2</v>
      </c>
      <c r="K14" s="11">
        <v>8.1397943458118904E-2</v>
      </c>
      <c r="L14" s="11">
        <v>6.9052302318515904E-2</v>
      </c>
      <c r="M14" s="11">
        <v>3.5619528677698097E-4</v>
      </c>
      <c r="N14" s="11">
        <v>2.0921647555094802E-2</v>
      </c>
      <c r="O14" s="11">
        <v>1.7791896628504798E-2</v>
      </c>
      <c r="P14" s="11">
        <v>6.0357426268911702E-3</v>
      </c>
      <c r="Q14" s="11">
        <v>5.4251753555650401E-5</v>
      </c>
      <c r="R14" s="11">
        <v>1.50303691477221E-2</v>
      </c>
      <c r="S14" s="11">
        <v>0.109760676082904</v>
      </c>
      <c r="T14" s="12">
        <v>0.51735682692417695</v>
      </c>
    </row>
    <row r="15" spans="1:20" x14ac:dyDescent="0.2">
      <c r="A15">
        <v>12</v>
      </c>
      <c r="B15" t="s">
        <v>22</v>
      </c>
      <c r="C15" s="11">
        <v>9.7031423498428096E-2</v>
      </c>
      <c r="D15" s="11">
        <v>1.4047486212416201E-2</v>
      </c>
      <c r="E15" s="11">
        <v>0.134043945770666</v>
      </c>
      <c r="F15" s="11">
        <v>1.5731975210979399E-2</v>
      </c>
      <c r="G15" s="11">
        <v>2.39439347317663E-2</v>
      </c>
      <c r="H15" s="11">
        <v>8.7048175782517595E-5</v>
      </c>
      <c r="I15" s="11">
        <v>2.3254753717979401E-3</v>
      </c>
      <c r="J15" s="11">
        <v>8.2083310536413295E-2</v>
      </c>
      <c r="K15" s="11">
        <v>8.1320139052033103E-3</v>
      </c>
      <c r="L15" s="11">
        <v>3.6208583336718801E-2</v>
      </c>
      <c r="M15" s="11">
        <v>3.6285796958422802E-2</v>
      </c>
      <c r="N15" s="11">
        <v>1.3645071995139899E-2</v>
      </c>
      <c r="O15" s="11">
        <v>2.5754991273926501E-2</v>
      </c>
      <c r="P15" s="11">
        <v>4.9703839391752301E-5</v>
      </c>
      <c r="Q15" s="11">
        <v>3.6237850542458299E-6</v>
      </c>
      <c r="R15" s="11">
        <v>4.1914718504442103E-3</v>
      </c>
      <c r="S15" s="11">
        <v>3.31280525724671E-2</v>
      </c>
      <c r="T15" s="12">
        <v>0.473306090974981</v>
      </c>
    </row>
    <row r="16" spans="1:20" x14ac:dyDescent="0.2">
      <c r="A16">
        <v>13</v>
      </c>
      <c r="B16" t="s">
        <v>15</v>
      </c>
      <c r="C16" s="11">
        <v>0.108901731514763</v>
      </c>
      <c r="D16" s="11">
        <v>6.9250292897885105E-2</v>
      </c>
      <c r="E16" s="11">
        <v>1.7366020380459301E-4</v>
      </c>
      <c r="F16" s="11">
        <v>2.8773521629129801E-3</v>
      </c>
      <c r="G16" s="11">
        <v>1.9654250177101899E-3</v>
      </c>
      <c r="H16" s="11">
        <v>4.7316578926981604E-3</v>
      </c>
      <c r="I16" s="11">
        <v>7.80981521234134E-7</v>
      </c>
      <c r="J16" s="11">
        <v>5.2151632574035503E-2</v>
      </c>
      <c r="K16" s="11">
        <v>2.4110762654060799E-2</v>
      </c>
      <c r="L16" s="11">
        <v>6.0750299578825898E-2</v>
      </c>
      <c r="M16" s="11">
        <v>1.4724268100623401E-2</v>
      </c>
      <c r="N16" s="11">
        <v>1.6846676665484301E-2</v>
      </c>
      <c r="O16" s="11">
        <v>5.2158158751913999E-2</v>
      </c>
      <c r="P16" s="11">
        <v>6.8447589679396003E-3</v>
      </c>
      <c r="Q16" s="11">
        <v>1.21094511595655E-2</v>
      </c>
      <c r="R16" s="11">
        <v>3.3261060799426499E-2</v>
      </c>
      <c r="S16" s="11">
        <v>7.3457973872993104E-2</v>
      </c>
      <c r="T16" s="12">
        <v>0.46568405620383502</v>
      </c>
    </row>
    <row r="17" spans="1:20" x14ac:dyDescent="0.2">
      <c r="A17">
        <v>14</v>
      </c>
      <c r="B17" t="s">
        <v>9</v>
      </c>
      <c r="C17" s="11">
        <v>1.5228827700775599E-2</v>
      </c>
      <c r="D17" s="11">
        <v>2.64709322901787E-2</v>
      </c>
      <c r="E17" s="11">
        <v>6.0810332140983896E-3</v>
      </c>
      <c r="F17" s="11">
        <v>1.73189719779811E-3</v>
      </c>
      <c r="G17" s="11">
        <v>2.9256620217445699E-7</v>
      </c>
      <c r="H17" s="11">
        <v>9.9221512022144107E-3</v>
      </c>
      <c r="I17" s="11">
        <v>0.104628511850843</v>
      </c>
      <c r="J17" s="11">
        <v>9.38845269488091E-3</v>
      </c>
      <c r="K17" s="11">
        <v>3.8635217126046097E-2</v>
      </c>
      <c r="L17" s="11">
        <v>1.94634240646821E-2</v>
      </c>
      <c r="M17" s="11">
        <v>1.6293804418298301E-2</v>
      </c>
      <c r="N17" s="11">
        <v>3.2604437332744401E-2</v>
      </c>
      <c r="O17" s="11">
        <v>0.16684534671026899</v>
      </c>
      <c r="P17" s="11">
        <v>1.6027935859009201E-2</v>
      </c>
      <c r="Q17" s="11">
        <v>2.7776590952727699E-2</v>
      </c>
      <c r="R17" s="11">
        <v>1.19277649673204E-3</v>
      </c>
      <c r="S17" s="11">
        <v>6.5679769965066401E-2</v>
      </c>
      <c r="T17" s="12">
        <v>0.44202859835743202</v>
      </c>
    </row>
    <row r="18" spans="1:20" x14ac:dyDescent="0.2">
      <c r="A18">
        <v>15</v>
      </c>
      <c r="B18" t="s">
        <v>10</v>
      </c>
      <c r="C18" s="11">
        <v>3.8834845669261098E-2</v>
      </c>
      <c r="D18" s="11">
        <v>3.6780479577347903E-2</v>
      </c>
      <c r="E18" s="11">
        <v>2.83912700408807E-4</v>
      </c>
      <c r="F18" s="11">
        <v>4.5586250434673697E-4</v>
      </c>
      <c r="G18" s="11">
        <v>6.1037958702671001E-3</v>
      </c>
      <c r="H18" s="11">
        <v>6.8338009933985202E-5</v>
      </c>
      <c r="I18" s="11">
        <v>5.06674372623737E-3</v>
      </c>
      <c r="J18" s="11">
        <v>4.9555029956846103E-2</v>
      </c>
      <c r="K18" s="11">
        <v>3.2902644293413899E-2</v>
      </c>
      <c r="L18" s="11">
        <v>8.8333709104738298E-2</v>
      </c>
      <c r="M18" s="11">
        <v>5.8231652992597697E-3</v>
      </c>
      <c r="N18" s="11">
        <v>1.9271111734485601E-2</v>
      </c>
      <c r="O18" s="11">
        <v>5.6991690263130397E-2</v>
      </c>
      <c r="P18" s="11">
        <v>2.41790309900646E-3</v>
      </c>
      <c r="Q18" s="11">
        <v>6.8694727291683704E-3</v>
      </c>
      <c r="R18" s="11">
        <v>1.2668162743210001E-2</v>
      </c>
      <c r="S18" s="11">
        <v>0.16610565435527599</v>
      </c>
      <c r="T18" s="12">
        <v>0.47146747836365999</v>
      </c>
    </row>
    <row r="19" spans="1:20" x14ac:dyDescent="0.2">
      <c r="A19">
        <v>16</v>
      </c>
      <c r="B19" t="s">
        <v>13</v>
      </c>
      <c r="C19" s="11">
        <v>1.8776335611702302E-2</v>
      </c>
      <c r="D19" s="11">
        <v>6.6677947421941899E-2</v>
      </c>
      <c r="E19" s="11">
        <v>2.2166366306810201E-3</v>
      </c>
      <c r="F19" s="11">
        <v>1.0604160122364399E-2</v>
      </c>
      <c r="G19" s="11">
        <v>3.0556850830102999E-7</v>
      </c>
      <c r="H19" s="11">
        <v>1.23597844385135E-2</v>
      </c>
      <c r="I19" s="11">
        <v>0.100098467332189</v>
      </c>
      <c r="J19" s="11">
        <v>7.1521926513047999E-3</v>
      </c>
      <c r="K19" s="11">
        <v>5.2942006013552097E-2</v>
      </c>
      <c r="L19" s="11">
        <v>1.11144304423379E-2</v>
      </c>
      <c r="M19" s="11">
        <v>1.32156288104284E-2</v>
      </c>
      <c r="N19" s="11">
        <v>5.4001837604814702E-2</v>
      </c>
      <c r="O19" s="11">
        <v>9.9967448993272104E-2</v>
      </c>
      <c r="P19" s="11">
        <v>1.96057242143199E-2</v>
      </c>
      <c r="Q19" s="11">
        <v>3.69061365814429E-2</v>
      </c>
      <c r="R19" s="11">
        <v>1.0624476960295E-5</v>
      </c>
      <c r="S19" s="11">
        <v>6.3849112537882793E-2</v>
      </c>
      <c r="T19" s="12">
        <v>0.430501220547783</v>
      </c>
    </row>
    <row r="20" spans="1:20" x14ac:dyDescent="0.2">
      <c r="A20">
        <v>17</v>
      </c>
      <c r="B20" t="s">
        <v>7</v>
      </c>
      <c r="C20" s="11">
        <v>1.5063079799439201E-2</v>
      </c>
      <c r="D20" s="11">
        <v>1.3743456334881599E-2</v>
      </c>
      <c r="E20" s="11">
        <v>7.40259727166621E-2</v>
      </c>
      <c r="F20" s="11">
        <v>4.9463519586077404E-6</v>
      </c>
      <c r="G20" s="11">
        <v>5.41855967520288E-4</v>
      </c>
      <c r="H20" s="11">
        <v>1.6751421534268899E-2</v>
      </c>
      <c r="I20" s="11">
        <v>1.22844781435825E-2</v>
      </c>
      <c r="J20" s="11">
        <v>4.9250707978150798E-3</v>
      </c>
      <c r="K20" s="11">
        <v>1.1605975885225101E-2</v>
      </c>
      <c r="L20" s="11">
        <v>5.4580806955860497E-2</v>
      </c>
      <c r="M20" s="11">
        <v>1.1341751850513501E-2</v>
      </c>
      <c r="N20" s="11">
        <v>8.2092694561681206E-3</v>
      </c>
      <c r="O20" s="11">
        <v>0.12751958288654899</v>
      </c>
      <c r="P20" s="11">
        <v>2.4023853650699699E-3</v>
      </c>
      <c r="Q20" s="11">
        <v>3.1316954704159697E-2</v>
      </c>
      <c r="R20" s="11">
        <v>7.3310309842784804E-3</v>
      </c>
      <c r="S20" s="11">
        <v>0.17404634600337299</v>
      </c>
      <c r="T20" s="12">
        <v>0.434305614262673</v>
      </c>
    </row>
    <row r="21" spans="1:20" x14ac:dyDescent="0.2">
      <c r="A21">
        <v>18</v>
      </c>
      <c r="B21" s="13" t="s">
        <v>5</v>
      </c>
      <c r="C21" s="11">
        <v>1.6085028397849501E-2</v>
      </c>
      <c r="D21" s="11">
        <v>8.3936690849849602E-2</v>
      </c>
      <c r="E21" s="11">
        <v>1.2852984153583399E-4</v>
      </c>
      <c r="F21" s="11">
        <v>3.7484156220616901E-3</v>
      </c>
      <c r="G21" s="11">
        <v>1.17625369806478E-5</v>
      </c>
      <c r="H21" s="11">
        <v>1.15827165648121E-2</v>
      </c>
      <c r="I21" s="11">
        <v>5.3466517790146502E-2</v>
      </c>
      <c r="J21" s="11">
        <v>1.3145097678257601E-2</v>
      </c>
      <c r="K21" s="11">
        <v>2.98974651959826E-2</v>
      </c>
      <c r="L21" s="11">
        <v>2.7086509807815299E-2</v>
      </c>
      <c r="M21" s="11">
        <v>7.6593005596076597E-2</v>
      </c>
      <c r="N21" s="11">
        <v>6.6485933560803206E-2</v>
      </c>
      <c r="O21" s="11">
        <v>6.3082296164067603E-2</v>
      </c>
      <c r="P21" s="11">
        <v>8.8161674377934904E-3</v>
      </c>
      <c r="Q21" s="11">
        <v>2.1025332796537101E-2</v>
      </c>
      <c r="R21" s="11">
        <v>2.26426641816755E-7</v>
      </c>
      <c r="S21" s="11">
        <v>3.8109586343277997E-2</v>
      </c>
      <c r="T21" s="12">
        <v>0.48679871738951003</v>
      </c>
    </row>
    <row r="22" spans="1:20" x14ac:dyDescent="0.2">
      <c r="A22">
        <v>19</v>
      </c>
      <c r="B22" t="s">
        <v>17</v>
      </c>
      <c r="C22" s="11">
        <v>3.92257294532187E-2</v>
      </c>
      <c r="D22" s="11">
        <v>1.7661222312276699E-6</v>
      </c>
      <c r="E22" s="11">
        <v>1.7618011511757001E-6</v>
      </c>
      <c r="F22" s="11">
        <v>1.19805913216106E-2</v>
      </c>
      <c r="G22" s="11">
        <v>1.39211242250235E-2</v>
      </c>
      <c r="H22" s="11">
        <v>1.2717149645079701E-4</v>
      </c>
      <c r="I22" s="11">
        <v>7.6408039249538099E-6</v>
      </c>
      <c r="J22" s="11">
        <v>2.4659986027709101E-2</v>
      </c>
      <c r="K22" s="11">
        <v>1.90419095238623E-2</v>
      </c>
      <c r="L22" s="11">
        <v>0.18513160816084701</v>
      </c>
      <c r="M22" s="11">
        <v>9.5716169688798494E-3</v>
      </c>
      <c r="N22" s="11">
        <v>3.8575813894210803E-2</v>
      </c>
      <c r="O22" s="11">
        <v>5.3361217587014897E-2</v>
      </c>
      <c r="P22" s="11">
        <v>1.3734120762345399E-2</v>
      </c>
      <c r="Q22" s="11">
        <v>7.1337529669488796E-3</v>
      </c>
      <c r="R22" s="11">
        <v>1.76082860249138E-3</v>
      </c>
      <c r="S22" s="11">
        <v>6.9928815704456193E-2</v>
      </c>
      <c r="T22" s="12">
        <v>0.51183454457762201</v>
      </c>
    </row>
    <row r="23" spans="1:20" x14ac:dyDescent="0.2">
      <c r="A23">
        <v>20</v>
      </c>
      <c r="B23" t="s">
        <v>25</v>
      </c>
      <c r="C23" s="11">
        <v>6.7630254384830099E-2</v>
      </c>
      <c r="D23" s="11">
        <v>3.69472005962957E-2</v>
      </c>
      <c r="E23" s="11">
        <v>1.3387505049771099E-3</v>
      </c>
      <c r="F23" s="11">
        <v>7.3984614561001198E-3</v>
      </c>
      <c r="G23" s="11">
        <v>1.06147925368313E-2</v>
      </c>
      <c r="H23" s="11">
        <v>1.8431626862154899E-2</v>
      </c>
      <c r="I23" s="11">
        <v>9.7051991359914293E-3</v>
      </c>
      <c r="J23" s="11">
        <v>2.4008674601639101E-3</v>
      </c>
      <c r="K23" s="11">
        <v>1.3550292498697601E-2</v>
      </c>
      <c r="L23" s="11">
        <v>4.05172764620551E-2</v>
      </c>
      <c r="M23" s="11">
        <v>3.2196044284917E-2</v>
      </c>
      <c r="N23" s="11">
        <v>1.2849813099105999E-2</v>
      </c>
      <c r="O23" s="11">
        <v>0.201854893755919</v>
      </c>
      <c r="P23" s="11">
        <v>2.5003355016923301E-2</v>
      </c>
      <c r="Q23" s="11">
        <v>2.7948553399946601E-2</v>
      </c>
      <c r="R23" s="11">
        <v>4.4619202950084104E-3</v>
      </c>
      <c r="S23" s="11">
        <v>4.2823196172612099E-2</v>
      </c>
      <c r="T23" s="12">
        <v>0.44432750207746902</v>
      </c>
    </row>
    <row r="24" spans="1:20" x14ac:dyDescent="0.2">
      <c r="A24">
        <v>21</v>
      </c>
      <c r="B24" t="s">
        <v>23</v>
      </c>
      <c r="C24" s="11">
        <v>2.60721231291553E-2</v>
      </c>
      <c r="D24" s="11">
        <v>2.9238885002805699E-2</v>
      </c>
      <c r="E24" s="11">
        <v>1.99126897588899E-7</v>
      </c>
      <c r="F24" s="11">
        <v>8.1412927690400202E-7</v>
      </c>
      <c r="G24" s="11">
        <v>9.2606613228806301E-3</v>
      </c>
      <c r="H24" s="11">
        <v>5.1798862207915498E-3</v>
      </c>
      <c r="I24" s="11">
        <v>3.3918549831561299E-4</v>
      </c>
      <c r="J24" s="11">
        <v>6.2834090797314904E-2</v>
      </c>
      <c r="K24" s="11">
        <v>2.8168112207858399E-2</v>
      </c>
      <c r="L24" s="11">
        <v>8.3189609724055702E-2</v>
      </c>
      <c r="M24" s="11">
        <v>1.80326639907129E-5</v>
      </c>
      <c r="N24" s="11">
        <v>8.6151991827062395E-3</v>
      </c>
      <c r="O24" s="11">
        <v>4.5464815576504898E-2</v>
      </c>
      <c r="P24" s="11">
        <v>8.0292397708130198E-3</v>
      </c>
      <c r="Q24" s="11">
        <v>2.2572372129975801E-3</v>
      </c>
      <c r="R24" s="11">
        <v>4.2832947507624496E-3</v>
      </c>
      <c r="S24" s="11">
        <v>0.13900515744407399</v>
      </c>
      <c r="T24" s="12">
        <v>0.54804345623879702</v>
      </c>
    </row>
    <row r="25" spans="1:20" x14ac:dyDescent="0.2">
      <c r="A25">
        <v>22</v>
      </c>
      <c r="B25" t="s">
        <v>16</v>
      </c>
      <c r="C25" s="11">
        <v>6.9678091541614598E-3</v>
      </c>
      <c r="D25" s="11">
        <v>1.6559530602799501E-2</v>
      </c>
      <c r="E25" s="11">
        <v>2.5083426441983799E-2</v>
      </c>
      <c r="F25" s="11">
        <v>2.2397411005296498E-2</v>
      </c>
      <c r="G25" s="11">
        <v>8.1103974791679797E-3</v>
      </c>
      <c r="H25" s="11">
        <v>4.1693031730030503E-3</v>
      </c>
      <c r="I25" s="11">
        <v>7.1520614407001706E-2</v>
      </c>
      <c r="J25" s="11">
        <v>3.7101559886646401E-2</v>
      </c>
      <c r="K25" s="11">
        <v>8.5980227820459401E-2</v>
      </c>
      <c r="L25" s="11">
        <v>3.34589892047958E-2</v>
      </c>
      <c r="M25" s="11">
        <v>1.08636009610366E-2</v>
      </c>
      <c r="N25" s="11">
        <v>4.5691466366382397E-2</v>
      </c>
      <c r="O25" s="11">
        <v>4.0558598313325901E-2</v>
      </c>
      <c r="P25" s="11">
        <v>9.4141939468714592E-3</v>
      </c>
      <c r="Q25" s="11">
        <v>9.3732667554651192E-3</v>
      </c>
      <c r="R25" s="11">
        <v>2.1697062914686201E-2</v>
      </c>
      <c r="S25" s="11">
        <v>9.37258382819912E-2</v>
      </c>
      <c r="T25" s="12">
        <v>0.45732670328492497</v>
      </c>
    </row>
    <row r="26" spans="1:20" x14ac:dyDescent="0.2"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2"/>
    </row>
    <row r="27" spans="1:20" x14ac:dyDescent="0.2"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2"/>
    </row>
    <row r="28" spans="1:20" x14ac:dyDescent="0.2">
      <c r="B28" t="s">
        <v>2</v>
      </c>
      <c r="C28">
        <v>1</v>
      </c>
      <c r="D28">
        <v>3</v>
      </c>
      <c r="E28">
        <v>4</v>
      </c>
      <c r="F28">
        <v>13</v>
      </c>
      <c r="G28">
        <v>6</v>
      </c>
      <c r="H28">
        <v>8</v>
      </c>
      <c r="I28">
        <v>14</v>
      </c>
      <c r="J28">
        <v>15</v>
      </c>
      <c r="K28">
        <v>16</v>
      </c>
      <c r="L28">
        <v>2</v>
      </c>
      <c r="M28">
        <v>12</v>
      </c>
      <c r="N28">
        <v>10</v>
      </c>
      <c r="O28">
        <v>0</v>
      </c>
      <c r="P28">
        <v>17</v>
      </c>
      <c r="Q28">
        <v>11</v>
      </c>
      <c r="R28">
        <v>9</v>
      </c>
      <c r="S28">
        <v>7</v>
      </c>
      <c r="T28" s="5">
        <v>5</v>
      </c>
    </row>
    <row r="29" spans="1:20" x14ac:dyDescent="0.2">
      <c r="A29" s="2" t="s">
        <v>3</v>
      </c>
      <c r="B29" t="s">
        <v>1</v>
      </c>
      <c r="C29">
        <v>1</v>
      </c>
      <c r="D29">
        <v>2</v>
      </c>
      <c r="E29">
        <v>3</v>
      </c>
      <c r="F29">
        <v>4</v>
      </c>
      <c r="G29">
        <v>5</v>
      </c>
      <c r="H29">
        <v>6</v>
      </c>
      <c r="I29">
        <v>7</v>
      </c>
      <c r="J29">
        <v>8</v>
      </c>
      <c r="K29">
        <v>9</v>
      </c>
      <c r="L29">
        <v>10</v>
      </c>
      <c r="M29">
        <v>11</v>
      </c>
      <c r="N29">
        <v>12</v>
      </c>
      <c r="O29">
        <v>13</v>
      </c>
      <c r="P29">
        <v>14</v>
      </c>
      <c r="Q29">
        <v>15</v>
      </c>
      <c r="R29">
        <v>16</v>
      </c>
      <c r="S29">
        <v>17</v>
      </c>
      <c r="T29" s="5" t="s">
        <v>29</v>
      </c>
    </row>
    <row r="30" spans="1:20" x14ac:dyDescent="0.2">
      <c r="A30" s="1">
        <v>0</v>
      </c>
      <c r="B30" s="9" t="s">
        <v>4</v>
      </c>
      <c r="C30" s="11">
        <v>1.09352156751881E-2</v>
      </c>
      <c r="D30" s="11">
        <v>2.3967368149037799E-2</v>
      </c>
      <c r="E30" s="11">
        <v>7.2609578470781604E-3</v>
      </c>
      <c r="F30" s="11">
        <v>1.0394248537142801E-2</v>
      </c>
      <c r="G30" s="11">
        <v>1.04433608387962E-2</v>
      </c>
      <c r="H30" s="11">
        <v>1.00991146908495E-5</v>
      </c>
      <c r="I30" s="11">
        <v>1.37104657655774E-2</v>
      </c>
      <c r="J30" s="11">
        <v>5.1933377808513502E-2</v>
      </c>
      <c r="K30" s="11">
        <v>1.22826810003263E-2</v>
      </c>
      <c r="L30" s="11">
        <v>8.4345007978375696E-3</v>
      </c>
      <c r="M30" s="11">
        <v>1.20182862215611E-5</v>
      </c>
      <c r="N30" s="11">
        <v>1.3619512888853101E-2</v>
      </c>
      <c r="O30" s="11">
        <v>8.2541665551488994E-3</v>
      </c>
      <c r="P30" s="11">
        <v>9.8885405730238501E-3</v>
      </c>
      <c r="Q30" s="11">
        <v>2.2169145045686802E-3</v>
      </c>
      <c r="R30" s="11">
        <v>3.5126181862031301E-3</v>
      </c>
      <c r="S30" s="11">
        <v>1.8541979885347198E-2</v>
      </c>
      <c r="T30" s="12">
        <v>0.794581973586444</v>
      </c>
    </row>
    <row r="31" spans="1:20" x14ac:dyDescent="0.2">
      <c r="A31" s="1">
        <v>1</v>
      </c>
      <c r="B31" t="s">
        <v>6</v>
      </c>
      <c r="C31" s="11">
        <v>5.4997163625460799E-3</v>
      </c>
      <c r="D31" s="11">
        <v>1.6419440491382699E-2</v>
      </c>
      <c r="E31" s="11">
        <v>2.7304343064119999E-4</v>
      </c>
      <c r="F31" s="11">
        <v>3.2540199468191303E-5</v>
      </c>
      <c r="G31" s="11">
        <v>1.39991765385257E-5</v>
      </c>
      <c r="H31" s="11">
        <v>2.1079952403097998E-2</v>
      </c>
      <c r="I31" s="11">
        <v>2.9505649853192002E-2</v>
      </c>
      <c r="J31" s="11">
        <v>3.7992224894111602E-2</v>
      </c>
      <c r="K31" s="11">
        <v>1.7871707594223501E-2</v>
      </c>
      <c r="L31" s="11">
        <v>5.2929409592774998E-3</v>
      </c>
      <c r="M31" s="11">
        <v>1.8031932843018701E-2</v>
      </c>
      <c r="N31" s="11">
        <v>1.26360700965E-2</v>
      </c>
      <c r="O31" s="11">
        <v>8.8887823961883092E-3</v>
      </c>
      <c r="P31" s="11">
        <v>6.9392186509570503E-7</v>
      </c>
      <c r="Q31" s="11">
        <v>1.74195573160322E-3</v>
      </c>
      <c r="R31" s="11">
        <v>3.54605494184306E-3</v>
      </c>
      <c r="S31" s="11">
        <v>2.3834303350249501E-2</v>
      </c>
      <c r="T31" s="12">
        <v>0.79733899135425201</v>
      </c>
    </row>
    <row r="32" spans="1:20" x14ac:dyDescent="0.2">
      <c r="A32">
        <v>2</v>
      </c>
      <c r="B32" t="s">
        <v>24</v>
      </c>
      <c r="C32" s="11">
        <v>1.1764310720992001E-2</v>
      </c>
      <c r="D32" s="11">
        <v>8.8953738153795692E-3</v>
      </c>
      <c r="E32" s="11">
        <v>4.3250562724558003E-2</v>
      </c>
      <c r="F32" s="11">
        <v>3.0301230855356701E-3</v>
      </c>
      <c r="G32" s="11">
        <v>3.13583217844258E-5</v>
      </c>
      <c r="H32" s="11">
        <v>1.05261209001721E-5</v>
      </c>
      <c r="I32" s="11">
        <v>3.3961669936462699E-2</v>
      </c>
      <c r="J32" s="11">
        <v>3.7428732484225097E-2</v>
      </c>
      <c r="K32" s="11">
        <v>7.50057034083781E-3</v>
      </c>
      <c r="L32" s="11">
        <v>1.2182283019269701E-2</v>
      </c>
      <c r="M32" s="11">
        <v>7.8841950384133604E-6</v>
      </c>
      <c r="N32" s="11">
        <v>1.1426269074029801E-2</v>
      </c>
      <c r="O32" s="11">
        <v>1.8690759402074798E-2</v>
      </c>
      <c r="P32" s="11">
        <v>3.1851839706180999E-6</v>
      </c>
      <c r="Q32" s="11">
        <v>2.6665558110033699E-5</v>
      </c>
      <c r="R32" s="11">
        <v>4.65921935444597E-3</v>
      </c>
      <c r="S32" s="11">
        <v>1.26295280737503E-2</v>
      </c>
      <c r="T32" s="12">
        <v>0.794500978588634</v>
      </c>
    </row>
    <row r="33" spans="1:20" x14ac:dyDescent="0.2">
      <c r="A33">
        <v>3</v>
      </c>
      <c r="B33" t="s">
        <v>8</v>
      </c>
      <c r="C33" s="11">
        <v>8.3824514270567797E-3</v>
      </c>
      <c r="D33" s="11">
        <v>1.8740013197762799E-2</v>
      </c>
      <c r="E33" s="11">
        <v>1.6140084616655801E-4</v>
      </c>
      <c r="F33" s="11">
        <v>1.3547373644587899E-4</v>
      </c>
      <c r="G33" s="11">
        <v>1.94231727779623E-5</v>
      </c>
      <c r="H33" s="11">
        <v>2.3037796209166799E-6</v>
      </c>
      <c r="I33" s="11">
        <v>1.25048460763979E-2</v>
      </c>
      <c r="J33" s="11">
        <v>5.8008176157811502E-2</v>
      </c>
      <c r="K33" s="11">
        <v>1.01786426774364E-2</v>
      </c>
      <c r="L33" s="11">
        <v>1.07040801591607E-2</v>
      </c>
      <c r="M33" s="11">
        <v>8.3535888606881795E-5</v>
      </c>
      <c r="N33" s="11">
        <v>1.14288523467534E-2</v>
      </c>
      <c r="O33" s="11">
        <v>1.7418325020412202E-2</v>
      </c>
      <c r="P33" s="11">
        <v>6.3468844419900202E-4</v>
      </c>
      <c r="Q33" s="11">
        <v>4.0862945718634998E-5</v>
      </c>
      <c r="R33" s="11">
        <v>2.2882106971908599E-3</v>
      </c>
      <c r="S33" s="11">
        <v>3.87824216516977E-2</v>
      </c>
      <c r="T33" s="12">
        <v>0.81048629177478404</v>
      </c>
    </row>
    <row r="34" spans="1:20" x14ac:dyDescent="0.2">
      <c r="A34">
        <v>4</v>
      </c>
      <c r="B34" t="s">
        <v>20</v>
      </c>
      <c r="C34" s="11">
        <v>1.0514980127589399E-2</v>
      </c>
      <c r="D34" s="11">
        <v>9.8995447835191798E-3</v>
      </c>
      <c r="E34" s="11">
        <v>1.83890472538882E-4</v>
      </c>
      <c r="F34" s="11">
        <v>5.1297545138853503E-3</v>
      </c>
      <c r="G34" s="11">
        <v>5.1429528762220898E-3</v>
      </c>
      <c r="H34" s="11">
        <v>3.8595485849652201E-4</v>
      </c>
      <c r="I34" s="11">
        <v>1.55820492484208E-2</v>
      </c>
      <c r="J34" s="11">
        <v>2.93867007160118E-2</v>
      </c>
      <c r="K34" s="11">
        <v>1.26446565370284E-2</v>
      </c>
      <c r="L34" s="11">
        <v>1.4301997542178599E-2</v>
      </c>
      <c r="M34" s="11">
        <v>1.29173092963012E-6</v>
      </c>
      <c r="N34" s="11">
        <v>1.41336254797544E-2</v>
      </c>
      <c r="O34" s="11">
        <v>1.2341932132815999E-2</v>
      </c>
      <c r="P34" s="11">
        <v>1.42735905277907E-3</v>
      </c>
      <c r="Q34" s="11">
        <v>5.2373072613435398E-3</v>
      </c>
      <c r="R34" s="11">
        <v>4.2403903732719803E-3</v>
      </c>
      <c r="S34" s="11">
        <v>2.09823723633983E-2</v>
      </c>
      <c r="T34" s="12">
        <v>0.83846323992981597</v>
      </c>
    </row>
    <row r="35" spans="1:20" x14ac:dyDescent="0.2">
      <c r="A35">
        <v>5</v>
      </c>
      <c r="B35" t="s">
        <v>11</v>
      </c>
      <c r="C35" s="11">
        <v>6.5829712707187703E-3</v>
      </c>
      <c r="D35" s="11">
        <v>5.8510046844105497E-2</v>
      </c>
      <c r="E35" s="11">
        <v>5.8204924878514199E-3</v>
      </c>
      <c r="F35" s="11">
        <v>6.63297654446319E-2</v>
      </c>
      <c r="G35" s="11">
        <v>2.0586490717609401E-3</v>
      </c>
      <c r="H35" s="11">
        <v>4.6874753228017297E-5</v>
      </c>
      <c r="I35" s="11">
        <v>3.6182879625012202E-3</v>
      </c>
      <c r="J35" s="11">
        <v>3.6723238062382597E-2</v>
      </c>
      <c r="K35" s="11">
        <v>3.2314940316096802E-2</v>
      </c>
      <c r="L35" s="11">
        <v>1.20467004018661E-2</v>
      </c>
      <c r="M35" s="11">
        <v>1.6976242662512201E-4</v>
      </c>
      <c r="N35" s="11">
        <v>5.3128874644091401E-3</v>
      </c>
      <c r="O35" s="11">
        <v>1.7550191778375201E-6</v>
      </c>
      <c r="P35" s="11">
        <v>1.3920806869921801E-6</v>
      </c>
      <c r="Q35" s="11">
        <v>7.2378178821597599E-3</v>
      </c>
      <c r="R35" s="11">
        <v>5.8759767245564597E-3</v>
      </c>
      <c r="S35" s="11">
        <v>6.6792953245625002E-3</v>
      </c>
      <c r="T35" s="12">
        <v>0.75066914646267902</v>
      </c>
    </row>
    <row r="36" spans="1:20" x14ac:dyDescent="0.2">
      <c r="A36">
        <v>6</v>
      </c>
      <c r="B36" t="s">
        <v>21</v>
      </c>
      <c r="C36" s="11">
        <v>1.27999676656001E-2</v>
      </c>
      <c r="D36" s="11">
        <v>3.5669926946344702E-2</v>
      </c>
      <c r="E36" s="11">
        <v>7.0243882510776E-3</v>
      </c>
      <c r="F36" s="11">
        <v>7.1086158087231297E-3</v>
      </c>
      <c r="G36" s="11">
        <v>2.38906650117397E-6</v>
      </c>
      <c r="H36" s="11">
        <v>7.0012383822454201E-3</v>
      </c>
      <c r="I36" s="11">
        <v>4.1672816660178504E-3</v>
      </c>
      <c r="J36" s="11">
        <v>2.1245788539692601E-2</v>
      </c>
      <c r="K36" s="11">
        <v>1.06313388639894E-2</v>
      </c>
      <c r="L36" s="11">
        <v>7.7269332798800602E-3</v>
      </c>
      <c r="M36" s="11">
        <v>5.1829816874804403E-3</v>
      </c>
      <c r="N36" s="11">
        <v>5.9575251935187201E-3</v>
      </c>
      <c r="O36" s="11">
        <v>3.3534278228287702E-2</v>
      </c>
      <c r="P36" s="11">
        <v>1.4917382567643399E-2</v>
      </c>
      <c r="Q36" s="11">
        <v>1.15356735531012E-2</v>
      </c>
      <c r="R36" s="11">
        <v>7.6423375362791898E-5</v>
      </c>
      <c r="S36" s="11">
        <v>2.3460893838316298E-2</v>
      </c>
      <c r="T36" s="12">
        <v>0.79195697308621804</v>
      </c>
    </row>
    <row r="37" spans="1:20" x14ac:dyDescent="0.2">
      <c r="A37">
        <v>7</v>
      </c>
      <c r="B37" t="s">
        <v>18</v>
      </c>
      <c r="C37" s="11">
        <v>2.0090317861664299E-5</v>
      </c>
      <c r="D37" s="11">
        <v>2.1085705026122701E-2</v>
      </c>
      <c r="E37" s="11">
        <v>8.8040375163878998E-2</v>
      </c>
      <c r="F37" s="11">
        <v>5.3656923706118902E-2</v>
      </c>
      <c r="G37" s="11">
        <v>1.7368173243161899E-5</v>
      </c>
      <c r="H37" s="11">
        <v>2.16030715366159E-4</v>
      </c>
      <c r="I37" s="11">
        <v>3.6380505563000501E-2</v>
      </c>
      <c r="J37" s="11">
        <v>8.4769472744409009E-3</v>
      </c>
      <c r="K37" s="11">
        <v>9.25918789203177E-3</v>
      </c>
      <c r="L37" s="11">
        <v>1.8422504631545799E-3</v>
      </c>
      <c r="M37" s="11">
        <v>8.0053649137964004E-5</v>
      </c>
      <c r="N37" s="11">
        <v>1.3814936240862399E-2</v>
      </c>
      <c r="O37" s="11">
        <v>9.6043113955091703E-5</v>
      </c>
      <c r="P37" s="11">
        <v>1.6934041645945801E-5</v>
      </c>
      <c r="Q37" s="11">
        <v>1.3601051415355701E-3</v>
      </c>
      <c r="R37" s="11">
        <v>1.01912603018674E-3</v>
      </c>
      <c r="S37" s="11">
        <v>3.0390650146325899E-3</v>
      </c>
      <c r="T37" s="12">
        <v>0.76157835247282402</v>
      </c>
    </row>
    <row r="38" spans="1:20" x14ac:dyDescent="0.2">
      <c r="A38">
        <v>8</v>
      </c>
      <c r="B38" t="s">
        <v>14</v>
      </c>
      <c r="C38" s="11">
        <v>7.7508188408123901E-2</v>
      </c>
      <c r="D38" s="11">
        <v>5.0439836303023303E-2</v>
      </c>
      <c r="E38" s="11">
        <v>8.3235397154758604E-3</v>
      </c>
      <c r="F38" s="11">
        <v>5.4166474238523804E-3</v>
      </c>
      <c r="G38" s="11">
        <v>7.4888403294386498E-5</v>
      </c>
      <c r="H38" s="11">
        <v>1.28107788824043E-5</v>
      </c>
      <c r="I38" s="11">
        <v>4.6175404996635404E-3</v>
      </c>
      <c r="J38" s="11">
        <v>4.6586426965746601E-2</v>
      </c>
      <c r="K38" s="11">
        <v>2.5125972544413201E-3</v>
      </c>
      <c r="L38" s="11">
        <v>2.4470657609992199E-2</v>
      </c>
      <c r="M38" s="11">
        <v>7.1989985629760302E-3</v>
      </c>
      <c r="N38" s="11">
        <v>4.0049816515637E-3</v>
      </c>
      <c r="O38" s="11">
        <v>1.3257749163895599E-6</v>
      </c>
      <c r="P38" s="11">
        <v>1.05160426718451E-6</v>
      </c>
      <c r="Q38" s="11">
        <v>9.9365975771592598E-3</v>
      </c>
      <c r="R38" s="11">
        <v>8.8670019844291998E-7</v>
      </c>
      <c r="S38" s="11">
        <v>1.21843866882363E-4</v>
      </c>
      <c r="T38" s="12">
        <v>0.75877118089953999</v>
      </c>
    </row>
    <row r="39" spans="1:20" x14ac:dyDescent="0.2">
      <c r="A39">
        <v>9</v>
      </c>
      <c r="B39" t="s">
        <v>12</v>
      </c>
      <c r="C39" s="11">
        <v>4.1271781880498201E-3</v>
      </c>
      <c r="D39" s="11">
        <v>1.20536761919188E-5</v>
      </c>
      <c r="E39" s="11">
        <v>1.67267955850997E-2</v>
      </c>
      <c r="F39" s="11">
        <v>1.15502758948073E-2</v>
      </c>
      <c r="G39" s="11">
        <v>1.5861126544504299E-2</v>
      </c>
      <c r="H39" s="11">
        <v>1.9192372034303099E-5</v>
      </c>
      <c r="I39" s="11">
        <v>2.5558067342792501E-3</v>
      </c>
      <c r="J39" s="11">
        <v>8.8385217215713102E-2</v>
      </c>
      <c r="K39" s="11">
        <v>2.12825143548135E-3</v>
      </c>
      <c r="L39" s="11">
        <v>3.5541481543996202E-2</v>
      </c>
      <c r="M39" s="11">
        <v>9.8868365498195402E-6</v>
      </c>
      <c r="N39" s="11">
        <v>1.65586655099339E-6</v>
      </c>
      <c r="O39" s="11">
        <v>5.0561006372346201E-3</v>
      </c>
      <c r="P39" s="11">
        <v>1.47822355590393E-3</v>
      </c>
      <c r="Q39" s="11">
        <v>1.4589970981068E-5</v>
      </c>
      <c r="R39" s="11">
        <v>1.41516844955661E-2</v>
      </c>
      <c r="S39" s="11">
        <v>2.6296426357814599E-2</v>
      </c>
      <c r="T39" s="12">
        <v>0.776084053089241</v>
      </c>
    </row>
    <row r="40" spans="1:20" x14ac:dyDescent="0.2">
      <c r="A40">
        <v>10</v>
      </c>
      <c r="B40" t="s">
        <v>19</v>
      </c>
      <c r="C40" s="11">
        <v>8.2169972423944398E-3</v>
      </c>
      <c r="D40" s="11">
        <v>1.1941228224053E-2</v>
      </c>
      <c r="E40" s="11">
        <v>1.9291862546776399E-3</v>
      </c>
      <c r="F40" s="11">
        <v>2.8510498984105E-4</v>
      </c>
      <c r="G40" s="11">
        <v>1.0065311102095299E-6</v>
      </c>
      <c r="H40" s="11">
        <v>1.70788726777E-4</v>
      </c>
      <c r="I40" s="11">
        <v>7.1871611476438096E-3</v>
      </c>
      <c r="J40" s="11">
        <v>2.0680343076708501E-2</v>
      </c>
      <c r="K40" s="11">
        <v>1.45801458220971E-2</v>
      </c>
      <c r="L40" s="11">
        <v>1.7445878999717002E-2</v>
      </c>
      <c r="M40" s="11">
        <v>6.9860349704908096E-5</v>
      </c>
      <c r="N40" s="11">
        <v>9.6130761707297393E-3</v>
      </c>
      <c r="O40" s="11">
        <v>1.3851926073035399E-2</v>
      </c>
      <c r="P40" s="11">
        <v>1.8855601319955099E-3</v>
      </c>
      <c r="Q40" s="11">
        <v>1.67526870489376E-5</v>
      </c>
      <c r="R40" s="11">
        <v>1.54203170243347E-3</v>
      </c>
      <c r="S40" s="11">
        <v>6.3085663300797401E-2</v>
      </c>
      <c r="T40" s="12">
        <v>0.82749728856923399</v>
      </c>
    </row>
    <row r="41" spans="1:20" x14ac:dyDescent="0.2">
      <c r="A41">
        <v>11</v>
      </c>
      <c r="B41" t="s">
        <v>26</v>
      </c>
      <c r="C41" s="11">
        <v>7.5101612522811296E-3</v>
      </c>
      <c r="D41" s="11">
        <v>6.8691876391938902E-3</v>
      </c>
      <c r="E41" s="11">
        <v>4.2957398645382498E-3</v>
      </c>
      <c r="F41" s="11">
        <v>4.2483048344247598E-3</v>
      </c>
      <c r="G41" s="11">
        <v>1.27187394203607E-6</v>
      </c>
      <c r="H41" s="11">
        <v>1.33407643664059E-6</v>
      </c>
      <c r="I41" s="11">
        <v>5.1269770691322902E-4</v>
      </c>
      <c r="J41" s="11">
        <v>7.6756445578680402E-2</v>
      </c>
      <c r="K41" s="11">
        <v>3.3569429494016999E-2</v>
      </c>
      <c r="L41" s="11">
        <v>2.5366898264200799E-2</v>
      </c>
      <c r="M41" s="11">
        <v>9.8938772152303801E-7</v>
      </c>
      <c r="N41" s="11">
        <v>8.3265818333844201E-3</v>
      </c>
      <c r="O41" s="11">
        <v>1.6272141746103701E-3</v>
      </c>
      <c r="P41" s="11">
        <v>9.0709948992529404E-5</v>
      </c>
      <c r="Q41" s="11">
        <v>1.21759186722749E-6</v>
      </c>
      <c r="R41" s="11">
        <v>7.6546604476184299E-3</v>
      </c>
      <c r="S41" s="11">
        <v>2.4495730116888201E-2</v>
      </c>
      <c r="T41" s="12">
        <v>0.79867142591428897</v>
      </c>
    </row>
    <row r="42" spans="1:20" x14ac:dyDescent="0.2">
      <c r="A42">
        <v>12</v>
      </c>
      <c r="B42" t="s">
        <v>22</v>
      </c>
      <c r="C42" s="11">
        <v>4.6740765215194498E-2</v>
      </c>
      <c r="D42" s="11">
        <v>4.09525569562784E-3</v>
      </c>
      <c r="E42" s="11">
        <v>0.13702237341833301</v>
      </c>
      <c r="F42" s="11">
        <v>5.5872398791234901E-3</v>
      </c>
      <c r="G42" s="11">
        <v>2.92185363113051E-2</v>
      </c>
      <c r="H42" s="11">
        <v>1.35134645491392E-5</v>
      </c>
      <c r="I42" s="11">
        <v>1.36187514232679E-5</v>
      </c>
      <c r="J42" s="11">
        <v>4.8942758079478801E-2</v>
      </c>
      <c r="K42" s="11">
        <v>1.8170545637071001E-5</v>
      </c>
      <c r="L42" s="11">
        <v>2.9626167358405E-3</v>
      </c>
      <c r="M42" s="11">
        <v>9.2151456463269409E-3</v>
      </c>
      <c r="N42" s="11">
        <v>3.2001475901502498E-3</v>
      </c>
      <c r="O42" s="11">
        <v>8.4702930094119506E-6</v>
      </c>
      <c r="P42" s="11">
        <v>3.3503587333632499E-6</v>
      </c>
      <c r="Q42" s="11">
        <v>1.19198768888199E-6</v>
      </c>
      <c r="R42" s="11">
        <v>7.6634867994742197E-7</v>
      </c>
      <c r="S42" s="11">
        <v>5.2050172894737096E-6</v>
      </c>
      <c r="T42" s="12">
        <v>0.712950874661608</v>
      </c>
    </row>
    <row r="43" spans="1:20" x14ac:dyDescent="0.2">
      <c r="A43">
        <v>13</v>
      </c>
      <c r="B43" t="s">
        <v>15</v>
      </c>
      <c r="C43" s="11">
        <v>2.6033669695896301E-2</v>
      </c>
      <c r="D43" s="11">
        <v>4.2142306906037999E-2</v>
      </c>
      <c r="E43" s="11">
        <v>6.98665549432579E-3</v>
      </c>
      <c r="F43" s="11">
        <v>3.0979881459426198E-3</v>
      </c>
      <c r="G43" s="11">
        <v>2.64309729775747E-4</v>
      </c>
      <c r="H43" s="11">
        <v>1.1259184265144499E-3</v>
      </c>
      <c r="I43" s="11">
        <v>1.41475472498571E-3</v>
      </c>
      <c r="J43" s="11">
        <v>4.0812536592487403E-2</v>
      </c>
      <c r="K43" s="11">
        <v>7.91099624485107E-3</v>
      </c>
      <c r="L43" s="11">
        <v>1.73251938652236E-2</v>
      </c>
      <c r="M43" s="11">
        <v>3.9756991917821597E-3</v>
      </c>
      <c r="N43" s="11">
        <v>3.3780616750203802E-3</v>
      </c>
      <c r="O43" s="11">
        <v>1.28032693179954E-2</v>
      </c>
      <c r="P43" s="11">
        <v>8.6940298045789296E-4</v>
      </c>
      <c r="Q43" s="11">
        <v>1.6264404337783501E-3</v>
      </c>
      <c r="R43" s="11">
        <v>1.8715007463424499E-2</v>
      </c>
      <c r="S43" s="11">
        <v>8.8393507971503398E-3</v>
      </c>
      <c r="T43" s="12">
        <v>0.80267843831434904</v>
      </c>
    </row>
    <row r="44" spans="1:20" x14ac:dyDescent="0.2">
      <c r="A44">
        <v>14</v>
      </c>
      <c r="B44" t="s">
        <v>9</v>
      </c>
      <c r="C44" s="11">
        <v>1.4240665862537701E-4</v>
      </c>
      <c r="D44" s="11">
        <v>9.2099626866122605E-3</v>
      </c>
      <c r="E44" s="11">
        <v>3.9986048404363301E-3</v>
      </c>
      <c r="F44" s="11">
        <v>6.4449935999064399E-6</v>
      </c>
      <c r="G44" s="11">
        <v>9.5092574457350301E-7</v>
      </c>
      <c r="H44" s="11">
        <v>1.01090285294776E-2</v>
      </c>
      <c r="I44" s="11">
        <v>8.7764370167651304E-2</v>
      </c>
      <c r="J44" s="11">
        <v>3.82296424450495E-3</v>
      </c>
      <c r="K44" s="11">
        <v>9.5233696109273906E-3</v>
      </c>
      <c r="L44" s="11">
        <v>3.8125615485892502E-5</v>
      </c>
      <c r="M44" s="11">
        <v>6.24530643489353E-3</v>
      </c>
      <c r="N44" s="11">
        <v>1.03014585948242E-2</v>
      </c>
      <c r="O44" s="11">
        <v>0.114083086238293</v>
      </c>
      <c r="P44" s="11">
        <v>3.4800495944845699E-3</v>
      </c>
      <c r="Q44" s="11">
        <v>2.2044286772956698E-2</v>
      </c>
      <c r="R44" s="11">
        <v>5.8527357733180102E-7</v>
      </c>
      <c r="S44" s="11">
        <v>8.78067731452448E-3</v>
      </c>
      <c r="T44" s="12">
        <v>0.710448321503379</v>
      </c>
    </row>
    <row r="45" spans="1:20" x14ac:dyDescent="0.2">
      <c r="A45">
        <v>15</v>
      </c>
      <c r="B45" t="s">
        <v>10</v>
      </c>
      <c r="C45" s="11">
        <v>2.13470359281254E-2</v>
      </c>
      <c r="D45" s="11">
        <v>1.3108083695232199E-2</v>
      </c>
      <c r="E45" s="11">
        <v>5.7878523886990604E-3</v>
      </c>
      <c r="F45" s="11">
        <v>2.6867027131064901E-3</v>
      </c>
      <c r="G45" s="11">
        <v>7.0757248025254496E-5</v>
      </c>
      <c r="H45" s="11">
        <v>1.5236840198100501E-3</v>
      </c>
      <c r="I45" s="11">
        <v>5.9070941985391199E-3</v>
      </c>
      <c r="J45" s="11">
        <v>2.9516135140585299E-2</v>
      </c>
      <c r="K45" s="11">
        <v>1.2661403596341599E-2</v>
      </c>
      <c r="L45" s="11">
        <v>2.3815060117520801E-2</v>
      </c>
      <c r="M45" s="11">
        <v>1.78289289558568E-4</v>
      </c>
      <c r="N45" s="11">
        <v>4.9643187648200802E-3</v>
      </c>
      <c r="O45" s="11">
        <v>2.08509843914793E-2</v>
      </c>
      <c r="P45" s="11">
        <v>9.8181296289187203E-6</v>
      </c>
      <c r="Q45" s="11">
        <v>1.3641450958797601E-3</v>
      </c>
      <c r="R45" s="11">
        <v>4.2245841472763898E-3</v>
      </c>
      <c r="S45" s="11">
        <v>4.0047432534051401E-2</v>
      </c>
      <c r="T45" s="12">
        <v>0.81193661860132005</v>
      </c>
    </row>
    <row r="46" spans="1:20" x14ac:dyDescent="0.2">
      <c r="A46">
        <v>16</v>
      </c>
      <c r="B46" t="s">
        <v>13</v>
      </c>
      <c r="C46" s="11">
        <v>3.2684583667287701E-4</v>
      </c>
      <c r="D46" s="11">
        <v>5.1970365637219303E-2</v>
      </c>
      <c r="E46" s="11">
        <v>1.5807398187095399E-3</v>
      </c>
      <c r="F46" s="11">
        <v>6.42362537020997E-3</v>
      </c>
      <c r="G46" s="11">
        <v>9.9589947069683098E-7</v>
      </c>
      <c r="H46" s="11">
        <v>1.05090200777155E-2</v>
      </c>
      <c r="I46" s="11">
        <v>8.8530968633567395E-2</v>
      </c>
      <c r="J46" s="11">
        <v>4.7702717488666302E-4</v>
      </c>
      <c r="K46" s="11">
        <v>2.2434542094821E-2</v>
      </c>
      <c r="L46" s="11">
        <v>4.7784924074424402E-6</v>
      </c>
      <c r="M46" s="11">
        <v>3.85558674703348E-3</v>
      </c>
      <c r="N46" s="11">
        <v>2.16208017513616E-2</v>
      </c>
      <c r="O46" s="11">
        <v>4.6696086425393801E-2</v>
      </c>
      <c r="P46" s="11">
        <v>3.9238867183935804E-3</v>
      </c>
      <c r="Q46" s="11">
        <v>2.7121333132431199E-2</v>
      </c>
      <c r="R46" s="11">
        <v>6.1295390224081598E-7</v>
      </c>
      <c r="S46" s="11">
        <v>4.5990834929378697E-3</v>
      </c>
      <c r="T46" s="12">
        <v>0.70992369974286496</v>
      </c>
    </row>
    <row r="47" spans="1:20" x14ac:dyDescent="0.2">
      <c r="A47">
        <v>17</v>
      </c>
      <c r="B47" t="s">
        <v>7</v>
      </c>
      <c r="C47" s="11">
        <v>1.1284548847804601E-6</v>
      </c>
      <c r="D47" s="11">
        <v>1.6191767716956299E-5</v>
      </c>
      <c r="E47" s="11">
        <v>9.3164988298720594E-2</v>
      </c>
      <c r="F47" s="11">
        <v>1.1341306955488599E-3</v>
      </c>
      <c r="G47" s="11">
        <v>2.2685204416335401E-5</v>
      </c>
      <c r="H47" s="11">
        <v>5.9064677465554502E-4</v>
      </c>
      <c r="I47" s="11">
        <v>1.0426083235413599E-2</v>
      </c>
      <c r="J47" s="11">
        <v>5.5216430676049099E-5</v>
      </c>
      <c r="K47" s="11">
        <v>2.58093432831543E-4</v>
      </c>
      <c r="L47" s="11">
        <v>1.44794284500071E-2</v>
      </c>
      <c r="M47" s="11">
        <v>2.2343054742343799E-5</v>
      </c>
      <c r="N47" s="11">
        <v>3.0802885281648301E-3</v>
      </c>
      <c r="O47" s="11">
        <v>5.2361736327291401E-2</v>
      </c>
      <c r="P47" s="11">
        <v>1.9162301682480701E-3</v>
      </c>
      <c r="Q47" s="11">
        <v>8.9607862380421E-3</v>
      </c>
      <c r="R47" s="11">
        <v>9.4814606020467395E-7</v>
      </c>
      <c r="S47" s="11">
        <v>5.4535600550896499E-2</v>
      </c>
      <c r="T47" s="12">
        <v>0.75897347424168304</v>
      </c>
    </row>
    <row r="48" spans="1:20" x14ac:dyDescent="0.2">
      <c r="A48">
        <v>18</v>
      </c>
      <c r="B48" s="14" t="s">
        <v>5</v>
      </c>
      <c r="C48" s="11">
        <v>2.4345637330635398E-3</v>
      </c>
      <c r="D48" s="11">
        <v>7.5015100975112797E-2</v>
      </c>
      <c r="E48" s="11">
        <v>5.2839663907328499E-3</v>
      </c>
      <c r="F48" s="11">
        <v>3.75330168665857E-3</v>
      </c>
      <c r="G48" s="11">
        <v>1.4617794245996299E-6</v>
      </c>
      <c r="H48" s="11">
        <v>1.4307261530383499E-2</v>
      </c>
      <c r="I48" s="11">
        <v>4.4959650819742403E-2</v>
      </c>
      <c r="J48" s="11">
        <v>1.0032868700115501E-2</v>
      </c>
      <c r="K48" s="11">
        <v>3.8822450398226E-3</v>
      </c>
      <c r="L48" s="11">
        <v>1.9102403832168601E-3</v>
      </c>
      <c r="M48" s="11">
        <v>4.7507276204380999E-2</v>
      </c>
      <c r="N48" s="11">
        <v>3.0293221915973501E-2</v>
      </c>
      <c r="O48" s="11">
        <v>2.8601336502722102E-2</v>
      </c>
      <c r="P48" s="11">
        <v>3.6928678544784002E-3</v>
      </c>
      <c r="Q48" s="11">
        <v>1.6204621564105601E-2</v>
      </c>
      <c r="R48" s="11">
        <v>8.99692618469557E-7</v>
      </c>
      <c r="S48" s="11">
        <v>3.7807532518568602E-7</v>
      </c>
      <c r="T48" s="12">
        <v>0.71211873715212204</v>
      </c>
    </row>
    <row r="49" spans="1:20" x14ac:dyDescent="0.2">
      <c r="A49">
        <v>19</v>
      </c>
      <c r="B49" t="s">
        <v>17</v>
      </c>
      <c r="C49" s="11">
        <v>2.65268628626944E-2</v>
      </c>
      <c r="D49" s="11">
        <v>7.9278603607532903E-5</v>
      </c>
      <c r="E49" s="11">
        <v>6.4992026837343703E-3</v>
      </c>
      <c r="F49" s="11">
        <v>1.0769776920939E-5</v>
      </c>
      <c r="G49" s="11">
        <v>1.2964353102061199E-2</v>
      </c>
      <c r="H49" s="11">
        <v>1.2620348505717501E-5</v>
      </c>
      <c r="I49" s="11">
        <v>8.4415467184968904E-5</v>
      </c>
      <c r="J49" s="11">
        <v>3.9075891347597098E-2</v>
      </c>
      <c r="K49" s="11">
        <v>1.0437475702978601E-5</v>
      </c>
      <c r="L49" s="11">
        <v>0.139654970611715</v>
      </c>
      <c r="M49" s="11">
        <v>8.0137308441472106E-5</v>
      </c>
      <c r="N49" s="11">
        <v>2.0519316620333999E-2</v>
      </c>
      <c r="O49" s="11">
        <v>1.47800214699176E-2</v>
      </c>
      <c r="P49" s="11">
        <v>6.6147023206527197E-3</v>
      </c>
      <c r="Q49" s="11">
        <v>2.8898120031912999E-3</v>
      </c>
      <c r="R49" s="11">
        <v>7.4053743389266E-6</v>
      </c>
      <c r="S49" s="11">
        <v>3.1119398490498299E-6</v>
      </c>
      <c r="T49" s="12">
        <v>0.73018669068354902</v>
      </c>
    </row>
    <row r="50" spans="1:20" x14ac:dyDescent="0.2">
      <c r="A50">
        <v>20</v>
      </c>
      <c r="B50" t="s">
        <v>25</v>
      </c>
      <c r="C50" s="11">
        <v>1.1333741540342701E-2</v>
      </c>
      <c r="D50" s="11">
        <v>2.8293734974215799E-2</v>
      </c>
      <c r="E50" s="11">
        <v>5.9488592470156596E-3</v>
      </c>
      <c r="F50" s="11">
        <v>6.6084345776643903E-5</v>
      </c>
      <c r="G50" s="11">
        <v>3.15459900840959E-3</v>
      </c>
      <c r="H50" s="11">
        <v>1.50040915816907E-2</v>
      </c>
      <c r="I50" s="11">
        <v>5.7812016510644E-3</v>
      </c>
      <c r="J50" s="11">
        <v>3.0084827552206502E-3</v>
      </c>
      <c r="K50" s="11">
        <v>1.4291824994792899E-6</v>
      </c>
      <c r="L50" s="11">
        <v>1.9481257117194901E-2</v>
      </c>
      <c r="M50" s="11">
        <v>9.9899353269050205E-3</v>
      </c>
      <c r="N50" s="11">
        <v>7.1308511494481302E-4</v>
      </c>
      <c r="O50" s="11">
        <v>0.13558489169954199</v>
      </c>
      <c r="P50" s="11">
        <v>4.1006856323660299E-3</v>
      </c>
      <c r="Q50" s="11">
        <v>2.3978222738568599E-2</v>
      </c>
      <c r="R50" s="11">
        <v>1.4579618797555499E-3</v>
      </c>
      <c r="S50" s="11">
        <v>2.4594282702566602E-4</v>
      </c>
      <c r="T50" s="12">
        <v>0.73185579337746098</v>
      </c>
    </row>
    <row r="51" spans="1:20" x14ac:dyDescent="0.2">
      <c r="A51">
        <v>21</v>
      </c>
      <c r="B51" t="s">
        <v>23</v>
      </c>
      <c r="C51" s="11">
        <v>1.50025861133476E-2</v>
      </c>
      <c r="D51" s="11">
        <v>1.1024930895035199E-2</v>
      </c>
      <c r="E51" s="11">
        <v>2.4849725460516399E-3</v>
      </c>
      <c r="F51" s="11">
        <v>7.8731421145409697E-4</v>
      </c>
      <c r="G51" s="11">
        <v>1.12436335684488E-3</v>
      </c>
      <c r="H51" s="11">
        <v>1.6206516832564699E-3</v>
      </c>
      <c r="I51" s="11">
        <v>4.6320555426378699E-3</v>
      </c>
      <c r="J51" s="11">
        <v>4.0375015509263798E-2</v>
      </c>
      <c r="K51" s="11">
        <v>1.5365792307199399E-2</v>
      </c>
      <c r="L51" s="11">
        <v>1.89438346656444E-2</v>
      </c>
      <c r="M51" s="11">
        <v>4.2935506980063502E-4</v>
      </c>
      <c r="N51" s="11">
        <v>2.5013210202517902E-3</v>
      </c>
      <c r="O51" s="11">
        <v>1.3401863449985099E-2</v>
      </c>
      <c r="P51" s="11">
        <v>2.56305089720478E-3</v>
      </c>
      <c r="Q51" s="11">
        <v>8.6313641325269804E-4</v>
      </c>
      <c r="R51" s="11">
        <v>3.0382280180852499E-3</v>
      </c>
      <c r="S51" s="11">
        <v>4.6091643422575802E-2</v>
      </c>
      <c r="T51" s="12">
        <v>0.81974988487810796</v>
      </c>
    </row>
    <row r="52" spans="1:20" x14ac:dyDescent="0.2">
      <c r="A52">
        <v>22</v>
      </c>
      <c r="B52" t="s">
        <v>16</v>
      </c>
      <c r="C52" s="11">
        <v>1.0897628840263601E-6</v>
      </c>
      <c r="D52" s="11">
        <v>1.21770260177921E-2</v>
      </c>
      <c r="E52" s="11">
        <v>2.4079132948942102E-2</v>
      </c>
      <c r="F52" s="11">
        <v>1.28365711280566E-2</v>
      </c>
      <c r="G52" s="11">
        <v>3.1636239611374899E-3</v>
      </c>
      <c r="H52" s="11">
        <v>4.7330964570208196E-3</v>
      </c>
      <c r="I52" s="11">
        <v>5.8224082872867698E-2</v>
      </c>
      <c r="J52" s="11">
        <v>3.4055039469222198E-2</v>
      </c>
      <c r="K52" s="11">
        <v>5.2089026113410902E-2</v>
      </c>
      <c r="L52" s="11">
        <v>5.9200996276915696E-3</v>
      </c>
      <c r="M52" s="11">
        <v>6.9914657633532004E-6</v>
      </c>
      <c r="N52" s="11">
        <v>1.0092396574716E-2</v>
      </c>
      <c r="O52" s="11">
        <v>1.0047861048811901E-2</v>
      </c>
      <c r="P52" s="11">
        <v>5.1789382204267204E-3</v>
      </c>
      <c r="Q52" s="11">
        <v>9.2322775570840296E-4</v>
      </c>
      <c r="R52" s="11">
        <v>5.06500103937181E-3</v>
      </c>
      <c r="S52" s="11">
        <v>1.3757427840057099E-2</v>
      </c>
      <c r="T52" s="12">
        <v>0.74764936769611801</v>
      </c>
    </row>
    <row r="53" spans="1:20" x14ac:dyDescent="0.2">
      <c r="H53" s="10"/>
    </row>
    <row r="55" spans="1:20" x14ac:dyDescent="0.2">
      <c r="C55" s="10"/>
      <c r="E55" s="10"/>
      <c r="H55" s="10"/>
      <c r="L55" s="10"/>
      <c r="N55" s="10"/>
    </row>
  </sheetData>
  <sortState xmlns:xlrd2="http://schemas.microsoft.com/office/spreadsheetml/2017/richdata2" ref="B30:T52">
    <sortCondition ref="B30:B52"/>
  </sortState>
  <conditionalFormatting sqref="C3:S3">
    <cfRule type="colorScale" priority="46">
      <colorScale>
        <cfvo type="min"/>
        <cfvo type="max"/>
        <color rgb="FFFCFCFF"/>
        <color rgb="FFF8696B"/>
      </colorScale>
    </cfRule>
  </conditionalFormatting>
  <conditionalFormatting sqref="C4:S4">
    <cfRule type="colorScale" priority="45">
      <colorScale>
        <cfvo type="min"/>
        <cfvo type="max"/>
        <color rgb="FFFCFCFF"/>
        <color rgb="FFF8696B"/>
      </colorScale>
    </cfRule>
  </conditionalFormatting>
  <conditionalFormatting sqref="C5:S5">
    <cfRule type="colorScale" priority="42">
      <colorScale>
        <cfvo type="min"/>
        <cfvo type="max"/>
        <color rgb="FFFCFCFF"/>
        <color rgb="FFF8696B"/>
      </colorScale>
    </cfRule>
  </conditionalFormatting>
  <conditionalFormatting sqref="C6:S6">
    <cfRule type="colorScale" priority="44">
      <colorScale>
        <cfvo type="min"/>
        <cfvo type="max"/>
        <color rgb="FFFCFCFF"/>
        <color rgb="FFF8696B"/>
      </colorScale>
    </cfRule>
  </conditionalFormatting>
  <conditionalFormatting sqref="C7:S7">
    <cfRule type="colorScale" priority="43">
      <colorScale>
        <cfvo type="min"/>
        <cfvo type="max"/>
        <color rgb="FFFCFCFF"/>
        <color rgb="FFF8696B"/>
      </colorScale>
    </cfRule>
  </conditionalFormatting>
  <conditionalFormatting sqref="C8:S8">
    <cfRule type="colorScale" priority="41">
      <colorScale>
        <cfvo type="min"/>
        <cfvo type="max"/>
        <color rgb="FFFCFCFF"/>
        <color rgb="FFF8696B"/>
      </colorScale>
    </cfRule>
  </conditionalFormatting>
  <conditionalFormatting sqref="C9:S9">
    <cfRule type="colorScale" priority="40">
      <colorScale>
        <cfvo type="min"/>
        <cfvo type="max"/>
        <color rgb="FFFCFCFF"/>
        <color rgb="FFF8696B"/>
      </colorScale>
    </cfRule>
  </conditionalFormatting>
  <conditionalFormatting sqref="C10:S10">
    <cfRule type="colorScale" priority="37">
      <colorScale>
        <cfvo type="min"/>
        <cfvo type="max"/>
        <color rgb="FFFCFCFF"/>
        <color rgb="FFF8696B"/>
      </colorScale>
    </cfRule>
  </conditionalFormatting>
  <conditionalFormatting sqref="C11:S11">
    <cfRule type="colorScale" priority="39">
      <colorScale>
        <cfvo type="min"/>
        <cfvo type="max"/>
        <color rgb="FFFCFCFF"/>
        <color rgb="FFF8696B"/>
      </colorScale>
    </cfRule>
  </conditionalFormatting>
  <conditionalFormatting sqref="C12:S12">
    <cfRule type="colorScale" priority="38">
      <colorScale>
        <cfvo type="min"/>
        <cfvo type="max"/>
        <color rgb="FFFCFCFF"/>
        <color rgb="FFF8696B"/>
      </colorScale>
    </cfRule>
  </conditionalFormatting>
  <conditionalFormatting sqref="C13:S13">
    <cfRule type="colorScale" priority="36">
      <colorScale>
        <cfvo type="min"/>
        <cfvo type="max"/>
        <color rgb="FFFCFCFF"/>
        <color rgb="FFF8696B"/>
      </colorScale>
    </cfRule>
  </conditionalFormatting>
  <conditionalFormatting sqref="C14:S14">
    <cfRule type="colorScale" priority="35">
      <colorScale>
        <cfvo type="min"/>
        <cfvo type="max"/>
        <color rgb="FFFCFCFF"/>
        <color rgb="FFF8696B"/>
      </colorScale>
    </cfRule>
  </conditionalFormatting>
  <conditionalFormatting sqref="C15:S15">
    <cfRule type="colorScale" priority="32">
      <colorScale>
        <cfvo type="min"/>
        <cfvo type="max"/>
        <color rgb="FFFCFCFF"/>
        <color rgb="FFF8696B"/>
      </colorScale>
    </cfRule>
  </conditionalFormatting>
  <conditionalFormatting sqref="C16:S16">
    <cfRule type="colorScale" priority="34">
      <colorScale>
        <cfvo type="min"/>
        <cfvo type="max"/>
        <color rgb="FFFCFCFF"/>
        <color rgb="FFF8696B"/>
      </colorScale>
    </cfRule>
  </conditionalFormatting>
  <conditionalFormatting sqref="C17:S17">
    <cfRule type="colorScale" priority="33">
      <colorScale>
        <cfvo type="min"/>
        <cfvo type="max"/>
        <color rgb="FFFCFCFF"/>
        <color rgb="FFF8696B"/>
      </colorScale>
    </cfRule>
  </conditionalFormatting>
  <conditionalFormatting sqref="C18:S18">
    <cfRule type="colorScale" priority="31">
      <colorScale>
        <cfvo type="min"/>
        <cfvo type="max"/>
        <color rgb="FFFCFCFF"/>
        <color rgb="FFF8696B"/>
      </colorScale>
    </cfRule>
  </conditionalFormatting>
  <conditionalFormatting sqref="C19:S19">
    <cfRule type="colorScale" priority="30">
      <colorScale>
        <cfvo type="min"/>
        <cfvo type="max"/>
        <color rgb="FFFCFCFF"/>
        <color rgb="FFF8696B"/>
      </colorScale>
    </cfRule>
  </conditionalFormatting>
  <conditionalFormatting sqref="C20:S20">
    <cfRule type="colorScale" priority="27">
      <colorScale>
        <cfvo type="min"/>
        <cfvo type="max"/>
        <color rgb="FFFCFCFF"/>
        <color rgb="FFF8696B"/>
      </colorScale>
    </cfRule>
  </conditionalFormatting>
  <conditionalFormatting sqref="C21:S21">
    <cfRule type="colorScale" priority="29">
      <colorScale>
        <cfvo type="min"/>
        <cfvo type="max"/>
        <color rgb="FFFCFCFF"/>
        <color rgb="FFF8696B"/>
      </colorScale>
    </cfRule>
  </conditionalFormatting>
  <conditionalFormatting sqref="C22:S22">
    <cfRule type="colorScale" priority="28">
      <colorScale>
        <cfvo type="min"/>
        <cfvo type="max"/>
        <color rgb="FFFCFCFF"/>
        <color rgb="FFF8696B"/>
      </colorScale>
    </cfRule>
  </conditionalFormatting>
  <conditionalFormatting sqref="C23:S23">
    <cfRule type="colorScale" priority="24">
      <colorScale>
        <cfvo type="min"/>
        <cfvo type="max"/>
        <color rgb="FFFCFCFF"/>
        <color rgb="FFF8696B"/>
      </colorScale>
    </cfRule>
  </conditionalFormatting>
  <conditionalFormatting sqref="C24:S24">
    <cfRule type="colorScale" priority="26">
      <colorScale>
        <cfvo type="min"/>
        <cfvo type="max"/>
        <color rgb="FFFCFCFF"/>
        <color rgb="FFF8696B"/>
      </colorScale>
    </cfRule>
  </conditionalFormatting>
  <conditionalFormatting sqref="C25:S25">
    <cfRule type="colorScale" priority="25">
      <colorScale>
        <cfvo type="min"/>
        <cfvo type="max"/>
        <color rgb="FFFCFCFF"/>
        <color rgb="FFF8696B"/>
      </colorScale>
    </cfRule>
  </conditionalFormatting>
  <conditionalFormatting sqref="C30:S30">
    <cfRule type="colorScale" priority="23">
      <colorScale>
        <cfvo type="min"/>
        <cfvo type="max"/>
        <color rgb="FFFCFCFF"/>
        <color rgb="FFF8696B"/>
      </colorScale>
    </cfRule>
  </conditionalFormatting>
  <conditionalFormatting sqref="C31:S31">
    <cfRule type="colorScale" priority="22">
      <colorScale>
        <cfvo type="min"/>
        <cfvo type="max"/>
        <color rgb="FFFCFCFF"/>
        <color rgb="FFF8696B"/>
      </colorScale>
    </cfRule>
  </conditionalFormatting>
  <conditionalFormatting sqref="C32:S32">
    <cfRule type="colorScale" priority="19">
      <colorScale>
        <cfvo type="min"/>
        <cfvo type="max"/>
        <color rgb="FFFCFCFF"/>
        <color rgb="FFF8696B"/>
      </colorScale>
    </cfRule>
  </conditionalFormatting>
  <conditionalFormatting sqref="C33:S33">
    <cfRule type="colorScale" priority="21">
      <colorScale>
        <cfvo type="min"/>
        <cfvo type="max"/>
        <color rgb="FFFCFCFF"/>
        <color rgb="FFF8696B"/>
      </colorScale>
    </cfRule>
  </conditionalFormatting>
  <conditionalFormatting sqref="C34:S34">
    <cfRule type="colorScale" priority="20">
      <colorScale>
        <cfvo type="min"/>
        <cfvo type="max"/>
        <color rgb="FFFCFCFF"/>
        <color rgb="FFF8696B"/>
      </colorScale>
    </cfRule>
  </conditionalFormatting>
  <conditionalFormatting sqref="C35:S35">
    <cfRule type="colorScale" priority="18">
      <colorScale>
        <cfvo type="min"/>
        <cfvo type="max"/>
        <color rgb="FFFCFCFF"/>
        <color rgb="FFF8696B"/>
      </colorScale>
    </cfRule>
  </conditionalFormatting>
  <conditionalFormatting sqref="C36:S36">
    <cfRule type="colorScale" priority="17">
      <colorScale>
        <cfvo type="min"/>
        <cfvo type="max"/>
        <color rgb="FFFCFCFF"/>
        <color rgb="FFF8696B"/>
      </colorScale>
    </cfRule>
  </conditionalFormatting>
  <conditionalFormatting sqref="C37:S37">
    <cfRule type="colorScale" priority="14">
      <colorScale>
        <cfvo type="min"/>
        <cfvo type="max"/>
        <color rgb="FFFCFCFF"/>
        <color rgb="FFF8696B"/>
      </colorScale>
    </cfRule>
  </conditionalFormatting>
  <conditionalFormatting sqref="C38:S38">
    <cfRule type="colorScale" priority="16">
      <colorScale>
        <cfvo type="min"/>
        <cfvo type="max"/>
        <color rgb="FFFCFCFF"/>
        <color rgb="FFF8696B"/>
      </colorScale>
    </cfRule>
  </conditionalFormatting>
  <conditionalFormatting sqref="C39:S39">
    <cfRule type="colorScale" priority="15">
      <colorScale>
        <cfvo type="min"/>
        <cfvo type="max"/>
        <color rgb="FFFCFCFF"/>
        <color rgb="FFF8696B"/>
      </colorScale>
    </cfRule>
  </conditionalFormatting>
  <conditionalFormatting sqref="C40:S40">
    <cfRule type="colorScale" priority="13">
      <colorScale>
        <cfvo type="min"/>
        <cfvo type="max"/>
        <color rgb="FFFCFCFF"/>
        <color rgb="FFF8696B"/>
      </colorScale>
    </cfRule>
  </conditionalFormatting>
  <conditionalFormatting sqref="C41:S41">
    <cfRule type="colorScale" priority="12">
      <colorScale>
        <cfvo type="min"/>
        <cfvo type="max"/>
        <color rgb="FFFCFCFF"/>
        <color rgb="FFF8696B"/>
      </colorScale>
    </cfRule>
  </conditionalFormatting>
  <conditionalFormatting sqref="C42:S42">
    <cfRule type="colorScale" priority="9">
      <colorScale>
        <cfvo type="min"/>
        <cfvo type="max"/>
        <color rgb="FFFCFCFF"/>
        <color rgb="FFF8696B"/>
      </colorScale>
    </cfRule>
  </conditionalFormatting>
  <conditionalFormatting sqref="C43:S43">
    <cfRule type="colorScale" priority="11">
      <colorScale>
        <cfvo type="min"/>
        <cfvo type="max"/>
        <color rgb="FFFCFCFF"/>
        <color rgb="FFF8696B"/>
      </colorScale>
    </cfRule>
  </conditionalFormatting>
  <conditionalFormatting sqref="C44:S44">
    <cfRule type="colorScale" priority="10">
      <colorScale>
        <cfvo type="min"/>
        <cfvo type="max"/>
        <color rgb="FFFCFCFF"/>
        <color rgb="FFF8696B"/>
      </colorScale>
    </cfRule>
  </conditionalFormatting>
  <conditionalFormatting sqref="C45:S45">
    <cfRule type="colorScale" priority="8">
      <colorScale>
        <cfvo type="min"/>
        <cfvo type="max"/>
        <color rgb="FFFCFCFF"/>
        <color rgb="FFF8696B"/>
      </colorScale>
    </cfRule>
  </conditionalFormatting>
  <conditionalFormatting sqref="C46:S46">
    <cfRule type="colorScale" priority="7">
      <colorScale>
        <cfvo type="min"/>
        <cfvo type="max"/>
        <color rgb="FFFCFCFF"/>
        <color rgb="FFF8696B"/>
      </colorScale>
    </cfRule>
  </conditionalFormatting>
  <conditionalFormatting sqref="C47:S47">
    <cfRule type="colorScale" priority="4">
      <colorScale>
        <cfvo type="min"/>
        <cfvo type="max"/>
        <color rgb="FFFCFCFF"/>
        <color rgb="FFF8696B"/>
      </colorScale>
    </cfRule>
  </conditionalFormatting>
  <conditionalFormatting sqref="C48:S48">
    <cfRule type="colorScale" priority="6">
      <colorScale>
        <cfvo type="min"/>
        <cfvo type="max"/>
        <color rgb="FFFCFCFF"/>
        <color rgb="FFF8696B"/>
      </colorScale>
    </cfRule>
  </conditionalFormatting>
  <conditionalFormatting sqref="C49:S49">
    <cfRule type="colorScale" priority="5">
      <colorScale>
        <cfvo type="min"/>
        <cfvo type="max"/>
        <color rgb="FFFCFCFF"/>
        <color rgb="FFF8696B"/>
      </colorScale>
    </cfRule>
  </conditionalFormatting>
  <conditionalFormatting sqref="C50:S50">
    <cfRule type="colorScale" priority="1">
      <colorScale>
        <cfvo type="min"/>
        <cfvo type="max"/>
        <color rgb="FFFCFCFF"/>
        <color rgb="FFF8696B"/>
      </colorScale>
    </cfRule>
  </conditionalFormatting>
  <conditionalFormatting sqref="C51:S51">
    <cfRule type="colorScale" priority="3">
      <colorScale>
        <cfvo type="min"/>
        <cfvo type="max"/>
        <color rgb="FFFCFCFF"/>
        <color rgb="FFF8696B"/>
      </colorScale>
    </cfRule>
  </conditionalFormatting>
  <conditionalFormatting sqref="C52:S52">
    <cfRule type="colorScale" priority="2">
      <colorScale>
        <cfvo type="min"/>
        <cfvo type="max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D176E-D0D3-3F4F-82AD-517007E9DC33}">
  <sheetPr>
    <tabColor rgb="FF7030A0"/>
  </sheetPr>
  <dimension ref="A1:AE24"/>
  <sheetViews>
    <sheetView zoomScale="90" zoomScaleNormal="90" workbookViewId="0">
      <selection activeCell="G6" sqref="G6:G24"/>
    </sheetView>
  </sheetViews>
  <sheetFormatPr baseColWidth="10" defaultColWidth="8.83203125" defaultRowHeight="15" x14ac:dyDescent="0.2"/>
  <cols>
    <col min="1" max="1" width="8.83203125" style="15"/>
    <col min="2" max="2" width="9.83203125" style="15" bestFit="1" customWidth="1"/>
    <col min="3" max="3" width="9.83203125" style="15" customWidth="1"/>
    <col min="4" max="4" width="47.5" style="15" bestFit="1" customWidth="1"/>
    <col min="5" max="5" width="4.1640625" style="15" customWidth="1"/>
    <col min="6" max="6" width="12.6640625" style="15" customWidth="1"/>
    <col min="7" max="7" width="9.6640625" style="15" customWidth="1"/>
    <col min="8" max="8" width="40.5" style="15" bestFit="1" customWidth="1"/>
    <col min="9" max="9" width="8.83203125" style="15"/>
    <col min="10" max="10" width="8.5" style="15" customWidth="1"/>
    <col min="11" max="11" width="54.1640625" style="15" customWidth="1"/>
    <col min="12" max="12" width="40.5" style="15" bestFit="1" customWidth="1"/>
    <col min="13" max="16384" width="8.83203125" style="15"/>
  </cols>
  <sheetData>
    <row r="1" spans="1:31" x14ac:dyDescent="0.2">
      <c r="B1" s="15" t="s">
        <v>33</v>
      </c>
    </row>
    <row r="2" spans="1:31" x14ac:dyDescent="0.2">
      <c r="B2" s="16" t="s">
        <v>34</v>
      </c>
    </row>
    <row r="3" spans="1:31" ht="16" x14ac:dyDescent="0.2">
      <c r="B3" s="2" t="s">
        <v>0</v>
      </c>
      <c r="C3" s="2"/>
      <c r="D3"/>
      <c r="E3"/>
      <c r="F3" s="2" t="s">
        <v>3</v>
      </c>
      <c r="G3" s="2"/>
      <c r="H3"/>
      <c r="J3" s="23" t="s">
        <v>37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</row>
    <row r="4" spans="1:31" x14ac:dyDescent="0.2">
      <c r="C4" s="16"/>
    </row>
    <row r="5" spans="1:31" x14ac:dyDescent="0.2">
      <c r="B5" s="15" t="s">
        <v>35</v>
      </c>
      <c r="C5" s="15" t="s">
        <v>65</v>
      </c>
      <c r="D5" s="15" t="s">
        <v>36</v>
      </c>
      <c r="F5" s="15" t="s">
        <v>35</v>
      </c>
      <c r="G5" s="15" t="s">
        <v>65</v>
      </c>
      <c r="H5" s="15" t="s">
        <v>36</v>
      </c>
    </row>
    <row r="6" spans="1:31" x14ac:dyDescent="0.2">
      <c r="B6" s="19">
        <v>8.3936690849849602E-2</v>
      </c>
      <c r="C6" s="22">
        <f>B6/SUM($B$6:$B$23)</f>
        <v>0.16355510731167852</v>
      </c>
      <c r="D6" s="20" t="s">
        <v>48</v>
      </c>
      <c r="E6" s="20"/>
      <c r="F6" s="19">
        <v>7.5015100975112797E-2</v>
      </c>
      <c r="G6" s="22">
        <f>F6/SUM($F$6:$F$23)</f>
        <v>0.26057653156382171</v>
      </c>
      <c r="H6" s="20" t="s">
        <v>48</v>
      </c>
      <c r="J6" s="15" t="s">
        <v>47</v>
      </c>
      <c r="K6" s="15" t="s">
        <v>39</v>
      </c>
    </row>
    <row r="7" spans="1:31" x14ac:dyDescent="0.2">
      <c r="B7" s="19">
        <v>7.6593005596076597E-2</v>
      </c>
      <c r="C7" s="22">
        <f>B7/SUM($B$6:$B$23)</f>
        <v>0.14924554593174966</v>
      </c>
      <c r="D7" s="20" t="s">
        <v>49</v>
      </c>
      <c r="E7" s="20"/>
      <c r="F7" s="19">
        <v>4.7507276204380999E-2</v>
      </c>
      <c r="G7" s="22">
        <f>F7/SUM($F$6:$F$23)</f>
        <v>0.1650238564830975</v>
      </c>
      <c r="H7" s="20" t="s">
        <v>49</v>
      </c>
      <c r="J7" s="15" t="s">
        <v>46</v>
      </c>
      <c r="K7" s="15" t="s">
        <v>41</v>
      </c>
    </row>
    <row r="8" spans="1:31" x14ac:dyDescent="0.2">
      <c r="B8" s="19">
        <v>6.6485933560803206E-2</v>
      </c>
      <c r="C8" s="22">
        <f>B8/SUM($B$6:$B$23)</f>
        <v>0.1295513784038316</v>
      </c>
      <c r="D8" s="20" t="s">
        <v>50</v>
      </c>
      <c r="E8" s="20"/>
      <c r="F8" s="19">
        <v>4.4959650819742403E-2</v>
      </c>
      <c r="G8" s="22">
        <f>F8/SUM($F$6:$F$23)</f>
        <v>0.15617428649220574</v>
      </c>
      <c r="H8" s="20" t="s">
        <v>52</v>
      </c>
      <c r="J8" s="15" t="s">
        <v>45</v>
      </c>
      <c r="K8" s="15" t="s">
        <v>40</v>
      </c>
    </row>
    <row r="9" spans="1:31" x14ac:dyDescent="0.2">
      <c r="B9" s="19">
        <v>6.3082296164067603E-2</v>
      </c>
      <c r="C9" s="22">
        <f>B9/SUM($B$6:$B$23)</f>
        <v>0.12291920987256373</v>
      </c>
      <c r="D9" s="20" t="s">
        <v>51</v>
      </c>
      <c r="E9" s="20"/>
      <c r="F9" s="19">
        <v>3.0293221915973501E-2</v>
      </c>
      <c r="G9" s="22">
        <f>F9/SUM($F$6:$F$23)</f>
        <v>0.10522818198133679</v>
      </c>
      <c r="H9" s="20" t="s">
        <v>50</v>
      </c>
      <c r="J9" s="15" t="s">
        <v>43</v>
      </c>
      <c r="K9" s="15" t="s">
        <v>38</v>
      </c>
    </row>
    <row r="10" spans="1:31" x14ac:dyDescent="0.2">
      <c r="B10" s="19">
        <v>5.3466517790146502E-2</v>
      </c>
      <c r="C10" s="22">
        <f>B10/SUM($B$6:$B$23)</f>
        <v>0.10418235417920158</v>
      </c>
      <c r="D10" s="20" t="s">
        <v>52</v>
      </c>
      <c r="E10" s="20"/>
      <c r="F10" s="19">
        <v>2.8601336502722102E-2</v>
      </c>
      <c r="G10" s="22">
        <f>F10/SUM($F$6:$F$23)</f>
        <v>9.9351156861624754E-2</v>
      </c>
      <c r="H10" s="20" t="s">
        <v>51</v>
      </c>
      <c r="J10" s="15" t="s">
        <v>44</v>
      </c>
      <c r="K10" s="15" t="s">
        <v>42</v>
      </c>
    </row>
    <row r="11" spans="1:31" x14ac:dyDescent="0.2">
      <c r="A11" s="24" t="s">
        <v>66</v>
      </c>
      <c r="B11" s="25"/>
      <c r="C11" s="25">
        <f>SUM(C6:C10)</f>
        <v>0.66945359569902507</v>
      </c>
      <c r="D11" s="26"/>
      <c r="E11" s="26"/>
      <c r="F11" s="25"/>
      <c r="G11" s="25">
        <f>SUM(G6:G10)</f>
        <v>0.78635401338208655</v>
      </c>
      <c r="H11" s="26"/>
    </row>
    <row r="12" spans="1:31" x14ac:dyDescent="0.2">
      <c r="B12" s="27">
        <v>3.8109586343277997E-2</v>
      </c>
      <c r="C12" s="28">
        <f t="shared" ref="C12:C23" si="0">B12/SUM($B$6:$B$23)</f>
        <v>7.4258556310356133E-2</v>
      </c>
      <c r="D12" s="29" t="s">
        <v>53</v>
      </c>
      <c r="F12" s="17">
        <v>1.6204621564105601E-2</v>
      </c>
      <c r="G12" s="21">
        <f t="shared" ref="G12:G23" si="1">F12/SUM($F$6:$F$23)</f>
        <v>5.6289254131375914E-2</v>
      </c>
      <c r="H12" s="15" t="s">
        <v>56</v>
      </c>
    </row>
    <row r="13" spans="1:31" x14ac:dyDescent="0.2">
      <c r="B13" s="17">
        <v>2.98974651959826E-2</v>
      </c>
      <c r="C13" s="21">
        <f t="shared" si="0"/>
        <v>5.8256801393604965E-2</v>
      </c>
      <c r="D13" s="15" t="s">
        <v>54</v>
      </c>
      <c r="F13" s="17">
        <v>1.4307261530383499E-2</v>
      </c>
      <c r="G13" s="21">
        <f t="shared" si="1"/>
        <v>4.9698481203147141E-2</v>
      </c>
      <c r="H13" s="15" t="s">
        <v>59</v>
      </c>
    </row>
    <row r="14" spans="1:31" x14ac:dyDescent="0.2">
      <c r="B14" s="17">
        <v>2.7086509807815299E-2</v>
      </c>
      <c r="C14" s="21">
        <f t="shared" si="0"/>
        <v>5.2779505285012102E-2</v>
      </c>
      <c r="D14" s="15" t="s">
        <v>55</v>
      </c>
      <c r="F14" s="17">
        <v>1.0032868700115501E-2</v>
      </c>
      <c r="G14" s="21">
        <f t="shared" si="1"/>
        <v>3.4850717969154808E-2</v>
      </c>
      <c r="H14" s="15" t="s">
        <v>58</v>
      </c>
    </row>
    <row r="15" spans="1:31" x14ac:dyDescent="0.2">
      <c r="B15" s="17">
        <v>2.1025332796537101E-2</v>
      </c>
      <c r="C15" s="21">
        <f t="shared" si="0"/>
        <v>4.0968979441337372E-2</v>
      </c>
      <c r="D15" s="15" t="s">
        <v>56</v>
      </c>
      <c r="F15" s="17">
        <v>5.2839663907328499E-3</v>
      </c>
      <c r="G15" s="21">
        <f t="shared" si="1"/>
        <v>1.8354672820526736E-2</v>
      </c>
      <c r="H15" s="15" t="s">
        <v>62</v>
      </c>
    </row>
    <row r="16" spans="1:31" x14ac:dyDescent="0.2">
      <c r="B16" s="17">
        <v>1.6085028397849501E-2</v>
      </c>
      <c r="C16" s="21">
        <f t="shared" si="0"/>
        <v>3.13425335104974E-2</v>
      </c>
      <c r="D16" s="15" t="s">
        <v>57</v>
      </c>
      <c r="F16" s="17">
        <v>3.8822450398226E-3</v>
      </c>
      <c r="G16" s="21">
        <f t="shared" si="1"/>
        <v>1.3485577357196951E-2</v>
      </c>
      <c r="H16" s="15" t="s">
        <v>54</v>
      </c>
    </row>
    <row r="17" spans="1:8" x14ac:dyDescent="0.2">
      <c r="B17" s="17">
        <v>1.3145097678257601E-2</v>
      </c>
      <c r="C17" s="21">
        <f t="shared" si="0"/>
        <v>2.5613922107506699E-2</v>
      </c>
      <c r="D17" s="15" t="s">
        <v>58</v>
      </c>
      <c r="F17" s="17">
        <v>3.75330168665857E-3</v>
      </c>
      <c r="G17" s="21">
        <f t="shared" si="1"/>
        <v>1.3037672718011848E-2</v>
      </c>
      <c r="H17" s="15" t="s">
        <v>61</v>
      </c>
    </row>
    <row r="18" spans="1:8" x14ac:dyDescent="0.2">
      <c r="B18" s="17">
        <v>1.15827165648121E-2</v>
      </c>
      <c r="C18" s="21">
        <f t="shared" si="0"/>
        <v>2.2569539393772677E-2</v>
      </c>
      <c r="D18" s="15" t="s">
        <v>59</v>
      </c>
      <c r="F18" s="17">
        <v>3.6928678544784002E-3</v>
      </c>
      <c r="G18" s="21">
        <f t="shared" si="1"/>
        <v>1.2827746474176715E-2</v>
      </c>
      <c r="H18" s="15" t="s">
        <v>60</v>
      </c>
    </row>
    <row r="19" spans="1:8" x14ac:dyDescent="0.2">
      <c r="B19" s="17">
        <v>8.8161674377934904E-3</v>
      </c>
      <c r="C19" s="21">
        <f t="shared" si="0"/>
        <v>1.7178771247313519E-2</v>
      </c>
      <c r="D19" s="15" t="s">
        <v>60</v>
      </c>
      <c r="F19" s="17">
        <v>2.4345637330635398E-3</v>
      </c>
      <c r="G19" s="21">
        <f t="shared" si="1"/>
        <v>8.4568328934627977E-3</v>
      </c>
      <c r="H19" s="15" t="s">
        <v>57</v>
      </c>
    </row>
    <row r="20" spans="1:8" x14ac:dyDescent="0.2">
      <c r="B20" s="17">
        <v>3.7484156220616901E-3</v>
      </c>
      <c r="C20" s="21">
        <f t="shared" si="0"/>
        <v>7.303987244526574E-3</v>
      </c>
      <c r="D20" s="15" t="s">
        <v>61</v>
      </c>
      <c r="F20" s="17">
        <v>1.9102403832168601E-3</v>
      </c>
      <c r="G20" s="21">
        <f t="shared" si="1"/>
        <v>6.6355148102371338E-3</v>
      </c>
      <c r="H20" s="15" t="s">
        <v>55</v>
      </c>
    </row>
    <row r="21" spans="1:8" x14ac:dyDescent="0.2">
      <c r="B21" s="17">
        <v>1.2852984153583399E-4</v>
      </c>
      <c r="C21" s="21">
        <f t="shared" si="0"/>
        <v>2.5044723365078941E-4</v>
      </c>
      <c r="D21" s="15" t="s">
        <v>62</v>
      </c>
      <c r="F21" s="17">
        <v>1.4617794245996299E-6</v>
      </c>
      <c r="G21" s="21">
        <f t="shared" si="1"/>
        <v>5.0777164520501118E-6</v>
      </c>
      <c r="H21" s="15" t="s">
        <v>63</v>
      </c>
    </row>
    <row r="22" spans="1:8" x14ac:dyDescent="0.2">
      <c r="B22" s="17">
        <v>1.17625369806478E-5</v>
      </c>
      <c r="C22" s="21">
        <f t="shared" si="0"/>
        <v>2.2919929039957919E-5</v>
      </c>
      <c r="D22" s="15" t="s">
        <v>63</v>
      </c>
      <c r="F22" s="17">
        <v>8.99692618469557E-7</v>
      </c>
      <c r="G22" s="21">
        <f t="shared" si="1"/>
        <v>3.1252211747625047E-6</v>
      </c>
      <c r="H22" s="15" t="s">
        <v>64</v>
      </c>
    </row>
    <row r="23" spans="1:8" x14ac:dyDescent="0.2">
      <c r="B23" s="17">
        <v>2.26426641816755E-7</v>
      </c>
      <c r="C23" s="21">
        <f t="shared" si="0"/>
        <v>4.4120435682661551E-7</v>
      </c>
      <c r="D23" s="15" t="s">
        <v>64</v>
      </c>
      <c r="F23" s="27">
        <v>3.7807532518568602E-7</v>
      </c>
      <c r="G23" s="28">
        <f t="shared" si="1"/>
        <v>1.3133029966784222E-6</v>
      </c>
      <c r="H23" s="29" t="s">
        <v>53</v>
      </c>
    </row>
    <row r="24" spans="1:8" x14ac:dyDescent="0.2">
      <c r="A24" s="16" t="s">
        <v>67</v>
      </c>
      <c r="B24" s="18"/>
      <c r="C24" s="18">
        <f>SUM(C12:C23)</f>
        <v>0.33054640430097504</v>
      </c>
      <c r="D24" s="16"/>
      <c r="E24" s="16"/>
      <c r="F24" s="18"/>
      <c r="G24" s="18">
        <f>SUM(G12:G23)</f>
        <v>0.21364598661791359</v>
      </c>
    </row>
  </sheetData>
  <sortState xmlns:xlrd2="http://schemas.microsoft.com/office/spreadsheetml/2017/richdata2" ref="K6:K10">
    <sortCondition ref="K6:K10"/>
  </sortState>
  <phoneticPr fontId="2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F142-F060-AD4C-88A0-778724500FF9}">
  <sheetPr>
    <tabColor rgb="FF7030A0"/>
  </sheetPr>
  <dimension ref="B2:AB25"/>
  <sheetViews>
    <sheetView tabSelected="1" topLeftCell="D1" zoomScale="109" zoomScaleNormal="90" workbookViewId="0">
      <selection activeCell="G5" sqref="G5:H10"/>
    </sheetView>
  </sheetViews>
  <sheetFormatPr baseColWidth="10" defaultColWidth="8.83203125" defaultRowHeight="15" x14ac:dyDescent="0.2"/>
  <cols>
    <col min="1" max="1" width="8.83203125" style="15"/>
    <col min="2" max="2" width="47.5" style="15" bestFit="1" customWidth="1"/>
    <col min="3" max="3" width="12.1640625" style="15" bestFit="1" customWidth="1"/>
    <col min="4" max="4" width="40.5" style="15" bestFit="1" customWidth="1"/>
    <col min="5" max="5" width="12.1640625" style="15" bestFit="1" customWidth="1"/>
    <col min="6" max="6" width="8.83203125" style="15"/>
    <col min="7" max="7" width="54.1640625" style="15" customWidth="1"/>
    <col min="8" max="9" width="40.5" style="15" bestFit="1" customWidth="1"/>
    <col min="10" max="16384" width="8.83203125" style="15"/>
  </cols>
  <sheetData>
    <row r="2" spans="2:28" x14ac:dyDescent="0.2">
      <c r="B2" s="16" t="s">
        <v>69</v>
      </c>
    </row>
    <row r="3" spans="2:28" ht="16" x14ac:dyDescent="0.2">
      <c r="B3" s="15" t="s">
        <v>68</v>
      </c>
      <c r="D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2:28" ht="16" x14ac:dyDescent="0.2">
      <c r="B4" s="32" t="s">
        <v>70</v>
      </c>
      <c r="D4" s="32" t="s">
        <v>71</v>
      </c>
    </row>
    <row r="5" spans="2:28" x14ac:dyDescent="0.2">
      <c r="B5" s="16" t="s">
        <v>27</v>
      </c>
      <c r="C5" s="15" t="s">
        <v>72</v>
      </c>
      <c r="D5" s="33" t="s">
        <v>27</v>
      </c>
      <c r="E5" s="15" t="s">
        <v>72</v>
      </c>
      <c r="G5" s="33" t="s">
        <v>37</v>
      </c>
      <c r="H5" s="33" t="s">
        <v>74</v>
      </c>
    </row>
    <row r="6" spans="2:28" x14ac:dyDescent="0.2">
      <c r="B6" s="20" t="s">
        <v>48</v>
      </c>
      <c r="C6" s="22">
        <v>0.16355510731167852</v>
      </c>
      <c r="D6" s="20" t="s">
        <v>48</v>
      </c>
      <c r="E6" s="22">
        <v>0.26057653156382171</v>
      </c>
      <c r="G6" s="15" t="s">
        <v>39</v>
      </c>
      <c r="H6" s="15" t="s">
        <v>51</v>
      </c>
    </row>
    <row r="7" spans="2:28" x14ac:dyDescent="0.2">
      <c r="B7" s="20" t="s">
        <v>49</v>
      </c>
      <c r="C7" s="22">
        <v>0.14924554593174966</v>
      </c>
      <c r="D7" s="20" t="s">
        <v>49</v>
      </c>
      <c r="E7" s="22">
        <v>0.1650238564830975</v>
      </c>
      <c r="G7" s="15" t="s">
        <v>41</v>
      </c>
      <c r="H7" s="15" t="s">
        <v>50</v>
      </c>
    </row>
    <row r="8" spans="2:28" x14ac:dyDescent="0.2">
      <c r="B8" s="20" t="s">
        <v>50</v>
      </c>
      <c r="C8" s="22">
        <v>0.1295513784038316</v>
      </c>
      <c r="D8" s="20" t="s">
        <v>52</v>
      </c>
      <c r="E8" s="22">
        <v>0.15617428649220574</v>
      </c>
      <c r="G8" s="15" t="s">
        <v>40</v>
      </c>
      <c r="H8" s="15" t="s">
        <v>49</v>
      </c>
    </row>
    <row r="9" spans="2:28" x14ac:dyDescent="0.2">
      <c r="B9" s="20" t="s">
        <v>51</v>
      </c>
      <c r="C9" s="22">
        <v>0.12291920987256373</v>
      </c>
      <c r="D9" s="20" t="s">
        <v>50</v>
      </c>
      <c r="E9" s="22">
        <v>0.10522818198133679</v>
      </c>
      <c r="G9" s="15" t="s">
        <v>38</v>
      </c>
      <c r="H9" s="15" t="s">
        <v>48</v>
      </c>
    </row>
    <row r="10" spans="2:28" x14ac:dyDescent="0.2">
      <c r="B10" s="30" t="s">
        <v>52</v>
      </c>
      <c r="C10" s="31">
        <v>0.10418235417920158</v>
      </c>
      <c r="D10" s="30" t="s">
        <v>51</v>
      </c>
      <c r="E10" s="31">
        <v>9.9351156861624754E-2</v>
      </c>
      <c r="G10" s="15" t="s">
        <v>42</v>
      </c>
      <c r="H10" s="15" t="s">
        <v>52</v>
      </c>
    </row>
    <row r="11" spans="2:28" x14ac:dyDescent="0.2">
      <c r="B11" s="26" t="s">
        <v>73</v>
      </c>
      <c r="C11" s="34">
        <v>0.66945359569902507</v>
      </c>
      <c r="D11" s="26" t="s">
        <v>73</v>
      </c>
      <c r="E11" s="34">
        <v>0.78635401338208655</v>
      </c>
    </row>
    <row r="13" spans="2:28" x14ac:dyDescent="0.2">
      <c r="B13" s="29" t="s">
        <v>53</v>
      </c>
      <c r="C13" s="28">
        <v>7.4258556310356133E-2</v>
      </c>
      <c r="D13" s="15" t="s">
        <v>56</v>
      </c>
      <c r="E13" s="21">
        <v>5.6289254131375914E-2</v>
      </c>
    </row>
    <row r="14" spans="2:28" x14ac:dyDescent="0.2">
      <c r="B14" s="15" t="s">
        <v>54</v>
      </c>
      <c r="C14" s="21">
        <v>5.8256801393604965E-2</v>
      </c>
      <c r="D14" s="15" t="s">
        <v>59</v>
      </c>
      <c r="E14" s="21">
        <v>4.9698481203147141E-2</v>
      </c>
    </row>
    <row r="15" spans="2:28" x14ac:dyDescent="0.2">
      <c r="B15" s="15" t="s">
        <v>55</v>
      </c>
      <c r="C15" s="21">
        <v>5.2779505285012102E-2</v>
      </c>
      <c r="D15" s="15" t="s">
        <v>58</v>
      </c>
      <c r="E15" s="21">
        <v>3.4850717969154808E-2</v>
      </c>
    </row>
    <row r="16" spans="2:28" x14ac:dyDescent="0.2">
      <c r="B16" s="15" t="s">
        <v>56</v>
      </c>
      <c r="C16" s="21">
        <v>4.0968979441337372E-2</v>
      </c>
      <c r="D16" s="15" t="s">
        <v>62</v>
      </c>
      <c r="E16" s="21">
        <v>1.8354672820526736E-2</v>
      </c>
    </row>
    <row r="17" spans="2:5" x14ac:dyDescent="0.2">
      <c r="B17" s="15" t="s">
        <v>57</v>
      </c>
      <c r="C17" s="21">
        <v>3.13425335104974E-2</v>
      </c>
      <c r="D17" s="15" t="s">
        <v>54</v>
      </c>
      <c r="E17" s="21">
        <v>1.3485577357196951E-2</v>
      </c>
    </row>
    <row r="18" spans="2:5" x14ac:dyDescent="0.2">
      <c r="B18" s="15" t="s">
        <v>58</v>
      </c>
      <c r="C18" s="21">
        <v>2.5613922107506699E-2</v>
      </c>
      <c r="D18" s="15" t="s">
        <v>61</v>
      </c>
      <c r="E18" s="21">
        <v>1.3037672718011848E-2</v>
      </c>
    </row>
    <row r="19" spans="2:5" x14ac:dyDescent="0.2">
      <c r="B19" s="15" t="s">
        <v>59</v>
      </c>
      <c r="C19" s="21">
        <v>2.2569539393772677E-2</v>
      </c>
      <c r="D19" s="15" t="s">
        <v>60</v>
      </c>
      <c r="E19" s="21">
        <v>1.2827746474176715E-2</v>
      </c>
    </row>
    <row r="20" spans="2:5" x14ac:dyDescent="0.2">
      <c r="B20" s="15" t="s">
        <v>60</v>
      </c>
      <c r="C20" s="21">
        <v>1.7178771247313519E-2</v>
      </c>
      <c r="D20" s="15" t="s">
        <v>57</v>
      </c>
      <c r="E20" s="21">
        <v>8.4568328934627977E-3</v>
      </c>
    </row>
    <row r="21" spans="2:5" x14ac:dyDescent="0.2">
      <c r="B21" s="15" t="s">
        <v>61</v>
      </c>
      <c r="C21" s="21">
        <v>7.303987244526574E-3</v>
      </c>
      <c r="D21" s="15" t="s">
        <v>55</v>
      </c>
      <c r="E21" s="21">
        <v>6.6355148102371338E-3</v>
      </c>
    </row>
    <row r="22" spans="2:5" x14ac:dyDescent="0.2">
      <c r="B22" s="15" t="s">
        <v>62</v>
      </c>
      <c r="C22" s="21">
        <v>2.5044723365078941E-4</v>
      </c>
      <c r="D22" s="15" t="s">
        <v>63</v>
      </c>
      <c r="E22" s="21">
        <v>5.0777164520501118E-6</v>
      </c>
    </row>
    <row r="23" spans="2:5" x14ac:dyDescent="0.2">
      <c r="B23" s="15" t="s">
        <v>63</v>
      </c>
      <c r="C23" s="21">
        <v>2.2919929039957919E-5</v>
      </c>
      <c r="D23" s="15" t="s">
        <v>64</v>
      </c>
      <c r="E23" s="21">
        <v>3.1252211747625047E-6</v>
      </c>
    </row>
    <row r="24" spans="2:5" x14ac:dyDescent="0.2">
      <c r="B24" s="15" t="s">
        <v>64</v>
      </c>
      <c r="C24" s="21">
        <v>4.4120435682661551E-7</v>
      </c>
      <c r="D24" s="29" t="s">
        <v>53</v>
      </c>
      <c r="E24" s="28">
        <v>1.3133029966784222E-6</v>
      </c>
    </row>
    <row r="25" spans="2:5" x14ac:dyDescent="0.2">
      <c r="B25" s="16" t="s">
        <v>67</v>
      </c>
      <c r="C25" s="18">
        <v>0.33054640430097504</v>
      </c>
      <c r="E25" s="18">
        <v>0.21364598661791359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66068-1DB6-3F45-8A2F-A00546211F3D}">
  <dimension ref="A3:P26"/>
  <sheetViews>
    <sheetView zoomScale="101" workbookViewId="0">
      <selection activeCell="O5" sqref="O5:O22"/>
    </sheetView>
  </sheetViews>
  <sheetFormatPr baseColWidth="10" defaultRowHeight="16" x14ac:dyDescent="0.2"/>
  <sheetData>
    <row r="3" spans="1:16" x14ac:dyDescent="0.2">
      <c r="D3" s="2" t="s">
        <v>0</v>
      </c>
      <c r="E3" s="2"/>
      <c r="F3" s="2"/>
      <c r="G3" s="6" t="s">
        <v>3</v>
      </c>
      <c r="H3" s="6"/>
      <c r="L3" s="2" t="s">
        <v>0</v>
      </c>
      <c r="M3" s="2"/>
      <c r="N3" s="2"/>
      <c r="O3" s="6" t="s">
        <v>3</v>
      </c>
      <c r="P3" s="6"/>
    </row>
    <row r="4" spans="1:16" x14ac:dyDescent="0.2">
      <c r="A4" s="4"/>
      <c r="D4" s="4" t="s">
        <v>27</v>
      </c>
      <c r="E4" t="s">
        <v>28</v>
      </c>
      <c r="G4" s="4" t="s">
        <v>27</v>
      </c>
      <c r="H4" t="s">
        <v>28</v>
      </c>
      <c r="L4" s="4" t="s">
        <v>27</v>
      </c>
      <c r="M4" t="s">
        <v>28</v>
      </c>
      <c r="O4" s="4" t="s">
        <v>27</v>
      </c>
      <c r="P4" t="s">
        <v>28</v>
      </c>
    </row>
    <row r="5" spans="1:16" x14ac:dyDescent="0.2">
      <c r="A5" s="4"/>
      <c r="D5" s="4">
        <v>1</v>
      </c>
      <c r="E5">
        <v>12</v>
      </c>
      <c r="G5" s="4">
        <v>1</v>
      </c>
      <c r="H5">
        <v>1</v>
      </c>
      <c r="L5" s="4">
        <v>3</v>
      </c>
      <c r="M5">
        <v>0</v>
      </c>
      <c r="O5" s="4">
        <v>13</v>
      </c>
      <c r="P5">
        <v>0</v>
      </c>
    </row>
    <row r="6" spans="1:16" x14ac:dyDescent="0.2">
      <c r="A6" s="4"/>
      <c r="D6" s="4">
        <v>2</v>
      </c>
      <c r="E6">
        <v>13</v>
      </c>
      <c r="G6" s="4">
        <v>2</v>
      </c>
      <c r="H6">
        <v>3</v>
      </c>
      <c r="L6" s="4">
        <v>4</v>
      </c>
      <c r="M6">
        <v>1</v>
      </c>
      <c r="O6" s="4">
        <v>1</v>
      </c>
      <c r="P6">
        <v>1</v>
      </c>
    </row>
    <row r="7" spans="1:16" x14ac:dyDescent="0.2">
      <c r="A7" s="4"/>
      <c r="D7" s="4">
        <v>3</v>
      </c>
      <c r="E7">
        <v>0</v>
      </c>
      <c r="G7" s="4">
        <v>3</v>
      </c>
      <c r="H7">
        <v>4</v>
      </c>
      <c r="L7" s="4">
        <v>7</v>
      </c>
      <c r="M7">
        <v>2</v>
      </c>
      <c r="O7" s="4">
        <v>10</v>
      </c>
      <c r="P7">
        <v>2</v>
      </c>
    </row>
    <row r="8" spans="1:16" x14ac:dyDescent="0.2">
      <c r="A8" s="4"/>
      <c r="D8" s="4">
        <v>4</v>
      </c>
      <c r="E8">
        <v>1</v>
      </c>
      <c r="G8" s="4">
        <v>4</v>
      </c>
      <c r="H8">
        <v>13</v>
      </c>
      <c r="L8" s="4">
        <v>5</v>
      </c>
      <c r="M8">
        <v>3</v>
      </c>
      <c r="O8" s="4">
        <v>2</v>
      </c>
      <c r="P8">
        <v>3</v>
      </c>
    </row>
    <row r="9" spans="1:16" x14ac:dyDescent="0.2">
      <c r="A9" s="4"/>
      <c r="D9" s="4">
        <v>5</v>
      </c>
      <c r="E9">
        <v>3</v>
      </c>
      <c r="G9" s="4">
        <v>5</v>
      </c>
      <c r="H9">
        <v>6</v>
      </c>
      <c r="L9" s="4">
        <v>14</v>
      </c>
      <c r="M9">
        <v>4</v>
      </c>
      <c r="O9" s="4">
        <v>3</v>
      </c>
      <c r="P9">
        <v>4</v>
      </c>
    </row>
    <row r="10" spans="1:16" x14ac:dyDescent="0.2">
      <c r="A10" s="4"/>
      <c r="D10" s="4">
        <v>6</v>
      </c>
      <c r="E10">
        <v>5</v>
      </c>
      <c r="G10" s="4">
        <v>6</v>
      </c>
      <c r="H10">
        <v>8</v>
      </c>
      <c r="L10" s="4">
        <v>6</v>
      </c>
      <c r="M10">
        <v>5</v>
      </c>
      <c r="O10" s="5" t="s">
        <v>29</v>
      </c>
      <c r="P10" s="5">
        <v>5</v>
      </c>
    </row>
    <row r="11" spans="1:16" x14ac:dyDescent="0.2">
      <c r="A11" s="4"/>
      <c r="D11" s="4">
        <v>7</v>
      </c>
      <c r="E11">
        <v>2</v>
      </c>
      <c r="G11" s="4">
        <v>7</v>
      </c>
      <c r="H11">
        <v>14</v>
      </c>
      <c r="L11" s="4">
        <v>16</v>
      </c>
      <c r="M11">
        <v>6</v>
      </c>
      <c r="O11" s="4">
        <v>5</v>
      </c>
      <c r="P11">
        <v>6</v>
      </c>
    </row>
    <row r="12" spans="1:16" x14ac:dyDescent="0.2">
      <c r="A12" s="4"/>
      <c r="D12" s="4">
        <v>8</v>
      </c>
      <c r="E12">
        <v>10</v>
      </c>
      <c r="G12" s="4">
        <v>8</v>
      </c>
      <c r="H12">
        <v>15</v>
      </c>
      <c r="L12" s="4">
        <v>10</v>
      </c>
      <c r="M12">
        <v>7</v>
      </c>
      <c r="O12" s="4">
        <v>17</v>
      </c>
      <c r="P12">
        <v>7</v>
      </c>
    </row>
    <row r="13" spans="1:16" x14ac:dyDescent="0.2">
      <c r="A13" s="4"/>
      <c r="D13" s="4">
        <v>9</v>
      </c>
      <c r="E13">
        <v>15</v>
      </c>
      <c r="G13" s="4">
        <v>9</v>
      </c>
      <c r="H13">
        <v>16</v>
      </c>
      <c r="L13" s="7" t="s">
        <v>29</v>
      </c>
      <c r="M13" s="5">
        <v>8</v>
      </c>
      <c r="O13" s="4">
        <v>6</v>
      </c>
      <c r="P13">
        <v>8</v>
      </c>
    </row>
    <row r="14" spans="1:16" x14ac:dyDescent="0.2">
      <c r="A14" s="4"/>
      <c r="D14" s="4">
        <v>10</v>
      </c>
      <c r="E14">
        <v>7</v>
      </c>
      <c r="G14" s="4">
        <v>10</v>
      </c>
      <c r="H14">
        <v>2</v>
      </c>
      <c r="L14" s="4">
        <v>15</v>
      </c>
      <c r="M14">
        <v>9</v>
      </c>
      <c r="O14" s="4">
        <v>16</v>
      </c>
      <c r="P14">
        <v>9</v>
      </c>
    </row>
    <row r="15" spans="1:16" x14ac:dyDescent="0.2">
      <c r="A15" s="4"/>
      <c r="D15" s="4">
        <v>11</v>
      </c>
      <c r="E15">
        <v>11</v>
      </c>
      <c r="G15" s="4">
        <v>11</v>
      </c>
      <c r="H15">
        <v>12</v>
      </c>
      <c r="L15" s="4">
        <v>8</v>
      </c>
      <c r="M15">
        <v>10</v>
      </c>
      <c r="O15" s="4">
        <v>12</v>
      </c>
      <c r="P15">
        <v>10</v>
      </c>
    </row>
    <row r="16" spans="1:16" x14ac:dyDescent="0.2">
      <c r="A16" s="4"/>
      <c r="D16" s="4">
        <v>12</v>
      </c>
      <c r="E16">
        <v>17</v>
      </c>
      <c r="G16" s="4">
        <v>12</v>
      </c>
      <c r="H16">
        <v>10</v>
      </c>
      <c r="L16" s="4">
        <v>11</v>
      </c>
      <c r="M16">
        <v>11</v>
      </c>
      <c r="O16" s="4">
        <v>15</v>
      </c>
      <c r="P16">
        <v>11</v>
      </c>
    </row>
    <row r="17" spans="1:16" x14ac:dyDescent="0.2">
      <c r="A17" s="4"/>
      <c r="D17" s="4">
        <v>13</v>
      </c>
      <c r="E17">
        <v>14</v>
      </c>
      <c r="G17" s="4">
        <v>13</v>
      </c>
      <c r="H17">
        <v>0</v>
      </c>
      <c r="L17" s="4">
        <v>1</v>
      </c>
      <c r="M17">
        <v>12</v>
      </c>
      <c r="O17" s="4">
        <v>11</v>
      </c>
      <c r="P17">
        <v>12</v>
      </c>
    </row>
    <row r="18" spans="1:16" x14ac:dyDescent="0.2">
      <c r="A18" s="4"/>
      <c r="D18" s="4">
        <v>14</v>
      </c>
      <c r="E18">
        <v>4</v>
      </c>
      <c r="G18" s="4">
        <v>14</v>
      </c>
      <c r="H18">
        <v>17</v>
      </c>
      <c r="L18" s="4">
        <v>2</v>
      </c>
      <c r="M18">
        <v>13</v>
      </c>
      <c r="O18" s="4">
        <v>4</v>
      </c>
      <c r="P18">
        <v>13</v>
      </c>
    </row>
    <row r="19" spans="1:16" x14ac:dyDescent="0.2">
      <c r="A19" s="4"/>
      <c r="D19" s="4">
        <v>15</v>
      </c>
      <c r="E19">
        <v>9</v>
      </c>
      <c r="G19" s="4">
        <v>15</v>
      </c>
      <c r="H19">
        <v>11</v>
      </c>
      <c r="L19" s="4">
        <v>13</v>
      </c>
      <c r="M19">
        <v>14</v>
      </c>
      <c r="O19" s="4">
        <v>7</v>
      </c>
      <c r="P19">
        <v>14</v>
      </c>
    </row>
    <row r="20" spans="1:16" x14ac:dyDescent="0.2">
      <c r="A20" s="4"/>
      <c r="D20" s="4">
        <v>16</v>
      </c>
      <c r="E20">
        <v>6</v>
      </c>
      <c r="G20" s="4">
        <v>16</v>
      </c>
      <c r="H20">
        <v>9</v>
      </c>
      <c r="L20" s="4">
        <v>9</v>
      </c>
      <c r="M20">
        <v>15</v>
      </c>
      <c r="O20" s="4">
        <v>8</v>
      </c>
      <c r="P20">
        <v>15</v>
      </c>
    </row>
    <row r="21" spans="1:16" x14ac:dyDescent="0.2">
      <c r="A21" s="4"/>
      <c r="D21" s="4">
        <v>17</v>
      </c>
      <c r="E21">
        <v>16</v>
      </c>
      <c r="G21" s="4">
        <v>17</v>
      </c>
      <c r="H21">
        <v>7</v>
      </c>
      <c r="L21" s="4">
        <v>17</v>
      </c>
      <c r="M21">
        <v>16</v>
      </c>
      <c r="O21" s="4">
        <v>9</v>
      </c>
      <c r="P21">
        <v>16</v>
      </c>
    </row>
    <row r="22" spans="1:16" x14ac:dyDescent="0.2">
      <c r="A22" s="7"/>
      <c r="B22" s="5"/>
      <c r="C22" s="5"/>
      <c r="D22" s="7" t="s">
        <v>29</v>
      </c>
      <c r="E22" s="5">
        <v>8</v>
      </c>
      <c r="F22" s="5"/>
      <c r="G22" s="5" t="s">
        <v>29</v>
      </c>
      <c r="H22" s="5">
        <v>5</v>
      </c>
      <c r="L22" s="4">
        <v>12</v>
      </c>
      <c r="M22">
        <v>17</v>
      </c>
      <c r="N22" s="5"/>
      <c r="O22" s="4">
        <v>14</v>
      </c>
      <c r="P22">
        <v>17</v>
      </c>
    </row>
    <row r="23" spans="1:16" x14ac:dyDescent="0.2">
      <c r="C23" s="8"/>
      <c r="D23" s="8"/>
      <c r="E23" s="8"/>
      <c r="F23" s="8"/>
    </row>
    <row r="24" spans="1:16" x14ac:dyDescent="0.2">
      <c r="A24" t="s">
        <v>30</v>
      </c>
      <c r="C24" s="3"/>
      <c r="D24" s="3"/>
      <c r="E24" s="3"/>
      <c r="F24" s="3"/>
    </row>
    <row r="25" spans="1:16" x14ac:dyDescent="0.2">
      <c r="A25" t="s">
        <v>31</v>
      </c>
    </row>
    <row r="26" spans="1:16" x14ac:dyDescent="0.2">
      <c r="A26" t="s">
        <v>32</v>
      </c>
    </row>
  </sheetData>
  <sortState xmlns:xlrd2="http://schemas.microsoft.com/office/spreadsheetml/2017/richdata2" ref="O5:P22">
    <sortCondition ref="P5:P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scores_sdg14-cl_base_new</vt:lpstr>
      <vt:lpstr>tables</vt:lpstr>
      <vt:lpstr>table_paper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LaFleur</dc:creator>
  <cp:lastModifiedBy>Marcelo T. LaFleur</cp:lastModifiedBy>
  <dcterms:created xsi:type="dcterms:W3CDTF">2019-05-29T00:10:20Z</dcterms:created>
  <dcterms:modified xsi:type="dcterms:W3CDTF">2023-06-27T15:14:25Z</dcterms:modified>
</cp:coreProperties>
</file>