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5360" windowHeight="11020"/>
  </bookViews>
  <sheets>
    <sheet name="WI Partisan Turnout" sheetId="1" r:id="rId1"/>
    <sheet name="WI Nonpartisan Turnout" sheetId="2" r:id="rId2"/>
  </sheets>
  <definedNames>
    <definedName name="_ftn1" localSheetId="0">'WI Partisan Turnout'!#REF!</definedName>
    <definedName name="_ftn2" localSheetId="0">'WI Partisan Turnout'!#REF!</definedName>
    <definedName name="_ftnref1" localSheetId="0">'WI Partisan Turnout'!#REF!</definedName>
    <definedName name="_ftnref2" localSheetId="0">'WI Partisan Turnout'!#REF!</definedName>
  </definedNames>
  <calcPr calcId="145621"/>
</workbook>
</file>

<file path=xl/calcChain.xml><?xml version="1.0" encoding="utf-8"?>
<calcChain xmlns="http://schemas.openxmlformats.org/spreadsheetml/2006/main">
  <c r="D3" i="2" l="1"/>
  <c r="H2" i="1"/>
  <c r="D2" i="1" l="1"/>
  <c r="F2" i="1"/>
  <c r="D5" i="2" l="1"/>
  <c r="D7" i="2"/>
  <c r="D9" i="2"/>
  <c r="D10" i="2"/>
  <c r="D11" i="2"/>
  <c r="D12" i="2"/>
  <c r="D13" i="2"/>
  <c r="D15" i="2"/>
  <c r="D17" i="2"/>
  <c r="D18" i="2"/>
  <c r="D3" i="1" l="1"/>
  <c r="F3" i="1"/>
  <c r="H36" i="1" l="1"/>
  <c r="H34" i="1"/>
  <c r="H32" i="1"/>
  <c r="H30" i="1"/>
  <c r="D29" i="1"/>
  <c r="D30" i="1"/>
  <c r="D31" i="1"/>
  <c r="D32" i="1"/>
  <c r="D33" i="1"/>
  <c r="D34" i="1"/>
  <c r="D35" i="1"/>
  <c r="D36" i="1"/>
  <c r="F29" i="1"/>
  <c r="F30" i="1"/>
  <c r="F31" i="1"/>
  <c r="F32" i="1"/>
  <c r="F33" i="1"/>
  <c r="F34" i="1"/>
  <c r="F35" i="1"/>
  <c r="F36" i="1"/>
  <c r="H28" i="1"/>
  <c r="H26" i="1"/>
  <c r="H24" i="1"/>
  <c r="H22" i="1"/>
  <c r="H20" i="1"/>
  <c r="H18" i="1"/>
  <c r="H16" i="1"/>
  <c r="H14" i="1"/>
  <c r="H12" i="1"/>
  <c r="H10" i="1"/>
  <c r="H8" i="1"/>
  <c r="H6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</calcChain>
</file>

<file path=xl/sharedStrings.xml><?xml version="1.0" encoding="utf-8"?>
<sst xmlns="http://schemas.openxmlformats.org/spreadsheetml/2006/main" count="31" uniqueCount="26">
  <si>
    <t>Year</t>
  </si>
  <si>
    <t>Voting Age Population</t>
  </si>
  <si>
    <t>General Elections Votes</t>
  </si>
  <si>
    <t>General Election Turnout</t>
  </si>
  <si>
    <t>Partisan Primary Votes</t>
  </si>
  <si>
    <t>Partisan Primary Turnout</t>
  </si>
  <si>
    <t>Presidential Primary Votes</t>
  </si>
  <si>
    <t>Presidential Primary Turnout</t>
  </si>
  <si>
    <t>Supreme Court: Sykes v Butler</t>
  </si>
  <si>
    <t>State Superintendent: Burmaster v Cross Supreme Court: Prosser unopposed</t>
  </si>
  <si>
    <t>No Statewide Contest</t>
  </si>
  <si>
    <t>Referendum: Right to hunt, fish, etc. Supreme Court: Brunner v Rogensack</t>
  </si>
  <si>
    <t>State Superintendent: Underheim v Burmaster Supreme Court: Bradley unopposed</t>
  </si>
  <si>
    <t>Supreme Court: Crooks Unopposed</t>
  </si>
  <si>
    <t>Supreme Court: Clifford v Ziegler</t>
  </si>
  <si>
    <t>Supreme Court: Gableman v Butler</t>
  </si>
  <si>
    <t>Supreme Court: Koschnick v Abrahamson</t>
  </si>
  <si>
    <t>Supreme Court: Kloppenburg v Prosser</t>
  </si>
  <si>
    <t>Presidential Preference Election</t>
  </si>
  <si>
    <t>State Superintendent: Evers v Pridemore; Supreme Court: Fallone v Roggensack</t>
  </si>
  <si>
    <t>Statewide Elections or Referendum</t>
  </si>
  <si>
    <t>Spring Election Turnout</t>
  </si>
  <si>
    <t>Spring Election Votes</t>
  </si>
  <si>
    <t>Supreme Court: Bradley v Daley</t>
  </si>
  <si>
    <t>Presidential Preference Election; Supreme Court: Kloppenburg v R. Bradley</t>
  </si>
  <si>
    <t>See  Partisan turnout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</si>
</sst>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Times New Roman"/>
      <family val="2"/>
    </font>
    <font>
      <sz val="12"/>
      <color theme="1"/>
      <name val="Times New Roman"/>
      <family val="1"/>
    </font>
    <font>
      <sz val="12"/>
      <color theme="1"/>
      <name val="Times New Roman"/>
    </font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left" wrapText="1"/>
    </xf>
    <xf numFmtId="3" fontId="1" fillId="0" borderId="0" xfId="0" applyNumberFormat="1" applyFont="1" applyAlignment="1">
      <alignment wrapText="1"/>
    </xf>
    <xf numFmtId="10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vertical="center"/>
    </xf>
    <xf numFmtId="10" fontId="1" fillId="0" borderId="0" xfId="0" applyNumberFormat="1" applyFont="1" applyAlignment="1">
      <alignment vertical="center"/>
    </xf>
    <xf numFmtId="0" fontId="1" fillId="0" borderId="0" xfId="0" applyFont="1"/>
    <xf numFmtId="0" fontId="1" fillId="0" borderId="0" xfId="0" applyFont="1" applyAlignment="1"/>
    <xf numFmtId="10" fontId="1" fillId="0" borderId="0" xfId="0" applyNumberFormat="1" applyFont="1" applyAlignment="1"/>
    <xf numFmtId="0" fontId="1" fillId="0" borderId="0" xfId="0" applyFont="1" applyAlignment="1">
      <alignment horizontal="left"/>
    </xf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vertical="center"/>
    </xf>
    <xf numFmtId="10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3" fontId="3" fillId="0" borderId="0" xfId="0" applyNumberFormat="1" applyFont="1" applyAlignment="1">
      <alignment horizontal="left" wrapText="1"/>
    </xf>
    <xf numFmtId="10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right" wrapText="1"/>
    </xf>
    <xf numFmtId="3" fontId="3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vertical="center"/>
    </xf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horizontal="right" wrapText="1"/>
    </xf>
    <xf numFmtId="10" fontId="3" fillId="0" borderId="0" xfId="0" applyNumberFormat="1" applyFont="1" applyAlignment="1">
      <alignment horizontal="right" wrapText="1"/>
    </xf>
    <xf numFmtId="0" fontId="3" fillId="0" borderId="0" xfId="0" applyFont="1"/>
  </cellXfs>
  <cellStyles count="1">
    <cellStyle name="Normal" xfId="0" builtinId="0"/>
  </cellStyles>
  <dxfs count="17"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4" formatCode="0.00%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4" formatCode="0.00%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36" totalsRowShown="0" headerRowDxfId="16" dataDxfId="15">
  <autoFilter ref="A1:H36"/>
  <tableColumns count="8">
    <tableColumn id="1" name="Year" dataDxfId="14"/>
    <tableColumn id="2" name="Voting Age Population" dataDxfId="13"/>
    <tableColumn id="3" name="General Elections Votes" dataDxfId="12"/>
    <tableColumn id="4" name="General Election Turnout" dataDxfId="11">
      <calculatedColumnFormula>C2/B2</calculatedColumnFormula>
    </tableColumn>
    <tableColumn id="5" name="Partisan Primary Votes" dataDxfId="10"/>
    <tableColumn id="6" name="Partisan Primary Turnout" dataDxfId="9">
      <calculatedColumnFormula>E2/B2</calculatedColumnFormula>
    </tableColumn>
    <tableColumn id="7" name="Presidential Primary Votes" dataDxfId="8"/>
    <tableColumn id="8" name="Presidential Primary Turnout" dataDxfId="7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E18" totalsRowShown="0" headerRowDxfId="6" dataDxfId="5">
  <autoFilter ref="A1:E18"/>
  <tableColumns count="5">
    <tableColumn id="1" name="Year" dataDxfId="4"/>
    <tableColumn id="2" name="Voting Age Population" dataDxfId="3"/>
    <tableColumn id="3" name="Spring Election Votes" dataDxfId="2"/>
    <tableColumn id="4" name="Spring Election Turnout" dataDxfId="1"/>
    <tableColumn id="5" name="Statewide Elections or Referendum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A2" sqref="A2"/>
    </sheetView>
  </sheetViews>
  <sheetFormatPr defaultColWidth="9.1796875" defaultRowHeight="15.5" x14ac:dyDescent="0.35"/>
  <cols>
    <col min="1" max="1" width="7.81640625" style="12" bestFit="1" customWidth="1"/>
    <col min="2" max="2" width="14" style="13" bestFit="1" customWidth="1"/>
    <col min="3" max="3" width="12" style="13" bestFit="1" customWidth="1"/>
    <col min="4" max="4" width="11" style="14" bestFit="1" customWidth="1"/>
    <col min="5" max="5" width="11.1796875" style="9" bestFit="1" customWidth="1"/>
    <col min="6" max="6" width="11.1796875" style="14" bestFit="1" customWidth="1"/>
    <col min="7" max="7" width="14.54296875" style="9" bestFit="1" customWidth="1"/>
    <col min="8" max="8" width="14.54296875" style="14" bestFit="1" customWidth="1"/>
    <col min="9" max="9" width="9.81640625" style="9" bestFit="1" customWidth="1"/>
    <col min="10" max="16384" width="9.1796875" style="9"/>
  </cols>
  <sheetData>
    <row r="1" spans="1:8" s="5" customFormat="1" ht="46.5" x14ac:dyDescent="0.35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4" t="s">
        <v>7</v>
      </c>
    </row>
    <row r="2" spans="1:8" s="5" customFormat="1" x14ac:dyDescent="0.35">
      <c r="A2" s="15">
        <v>2016</v>
      </c>
      <c r="B2" s="16">
        <v>4449170</v>
      </c>
      <c r="C2" s="16"/>
      <c r="D2" s="17">
        <f>C2/B2</f>
        <v>0</v>
      </c>
      <c r="E2" s="16"/>
      <c r="F2" s="17">
        <f>E2/B2</f>
        <v>0</v>
      </c>
      <c r="G2" s="16">
        <v>2113544</v>
      </c>
      <c r="H2" s="17">
        <f>Table1[[#This Row],[Presidential Primary Votes]]/Table1[[#This Row],[Voting Age Population]]</f>
        <v>0.47504231126255009</v>
      </c>
    </row>
    <row r="3" spans="1:8" s="5" customFormat="1" x14ac:dyDescent="0.35">
      <c r="A3" s="15">
        <v>2014</v>
      </c>
      <c r="B3" s="16">
        <v>4416501</v>
      </c>
      <c r="C3" s="16">
        <v>2422040</v>
      </c>
      <c r="D3" s="17">
        <f>C3/B3</f>
        <v>0.54840698552994782</v>
      </c>
      <c r="E3" s="16">
        <v>638677</v>
      </c>
      <c r="F3" s="17">
        <f>E3/B3</f>
        <v>0.14461153750446337</v>
      </c>
      <c r="G3" s="16"/>
      <c r="H3" s="17"/>
    </row>
    <row r="4" spans="1:8" x14ac:dyDescent="0.35">
      <c r="A4" s="6">
        <v>2012</v>
      </c>
      <c r="B4" s="7">
        <v>4378741</v>
      </c>
      <c r="C4" s="7">
        <v>3071434</v>
      </c>
      <c r="D4" s="8">
        <f>C4/B4</f>
        <v>0.70144226388361408</v>
      </c>
      <c r="E4" s="7">
        <v>851572</v>
      </c>
      <c r="F4" s="8">
        <f>E4/B4</f>
        <v>0.19447873258546236</v>
      </c>
      <c r="G4" s="7">
        <v>1144351</v>
      </c>
      <c r="H4" s="8">
        <f>G4/B4</f>
        <v>0.26134247264225036</v>
      </c>
    </row>
    <row r="5" spans="1:8" x14ac:dyDescent="0.35">
      <c r="A5" s="6">
        <v>2010</v>
      </c>
      <c r="B5" s="7">
        <v>4372347</v>
      </c>
      <c r="C5" s="7">
        <v>2171331</v>
      </c>
      <c r="D5" s="8">
        <f t="shared" ref="D5:D28" si="0">C5/B5</f>
        <v>0.49660537006783773</v>
      </c>
      <c r="E5" s="7">
        <v>857027</v>
      </c>
      <c r="F5" s="8">
        <f t="shared" ref="F5:F28" si="1">E5/B5</f>
        <v>0.19601074663104279</v>
      </c>
      <c r="G5" s="10"/>
      <c r="H5" s="11"/>
    </row>
    <row r="6" spans="1:8" x14ac:dyDescent="0.35">
      <c r="A6" s="6">
        <v>2008</v>
      </c>
      <c r="B6" s="7">
        <v>4330695</v>
      </c>
      <c r="C6" s="7">
        <v>2996869</v>
      </c>
      <c r="D6" s="8">
        <f t="shared" si="0"/>
        <v>0.6920064793295303</v>
      </c>
      <c r="E6" s="7">
        <v>388079</v>
      </c>
      <c r="F6" s="8">
        <f t="shared" si="1"/>
        <v>8.9611251773676043E-2</v>
      </c>
      <c r="G6" s="7">
        <v>1511639</v>
      </c>
      <c r="H6" s="8">
        <f>G6/B6</f>
        <v>0.34905228837403696</v>
      </c>
    </row>
    <row r="7" spans="1:8" x14ac:dyDescent="0.35">
      <c r="A7" s="6">
        <v>2006</v>
      </c>
      <c r="B7" s="7">
        <v>4260038</v>
      </c>
      <c r="C7" s="7">
        <v>2166671</v>
      </c>
      <c r="D7" s="8">
        <f t="shared" si="0"/>
        <v>0.50860367912211113</v>
      </c>
      <c r="E7" s="7">
        <v>615944</v>
      </c>
      <c r="F7" s="8">
        <f t="shared" si="1"/>
        <v>0.14458650368846476</v>
      </c>
      <c r="G7" s="10"/>
      <c r="H7" s="11"/>
    </row>
    <row r="8" spans="1:8" x14ac:dyDescent="0.35">
      <c r="A8" s="6">
        <v>2004</v>
      </c>
      <c r="B8" s="7">
        <v>4118621</v>
      </c>
      <c r="C8" s="7">
        <v>3016288</v>
      </c>
      <c r="D8" s="8">
        <f t="shared" si="0"/>
        <v>0.73235386310126616</v>
      </c>
      <c r="E8" s="7">
        <v>686546</v>
      </c>
      <c r="F8" s="8">
        <f t="shared" si="1"/>
        <v>0.16669317230208849</v>
      </c>
      <c r="G8" s="7">
        <v>992242</v>
      </c>
      <c r="H8" s="8">
        <f>G8/B8</f>
        <v>0.24091607360813244</v>
      </c>
    </row>
    <row r="9" spans="1:8" x14ac:dyDescent="0.35">
      <c r="A9" s="6">
        <v>2002</v>
      </c>
      <c r="B9" s="7">
        <v>4060973</v>
      </c>
      <c r="C9" s="7">
        <v>1785710</v>
      </c>
      <c r="D9" s="8">
        <f t="shared" si="0"/>
        <v>0.4397246669702064</v>
      </c>
      <c r="E9" s="7">
        <v>913523</v>
      </c>
      <c r="F9" s="8">
        <f t="shared" si="1"/>
        <v>0.22495175417319938</v>
      </c>
      <c r="G9" s="10"/>
      <c r="H9" s="11"/>
    </row>
    <row r="10" spans="1:8" x14ac:dyDescent="0.35">
      <c r="A10" s="6">
        <v>2000</v>
      </c>
      <c r="B10" s="7">
        <v>3908533</v>
      </c>
      <c r="C10" s="7">
        <v>2619184</v>
      </c>
      <c r="D10" s="8">
        <f t="shared" si="0"/>
        <v>0.67011945402533379</v>
      </c>
      <c r="E10" s="7">
        <v>406665</v>
      </c>
      <c r="F10" s="8">
        <f t="shared" si="1"/>
        <v>0.10404543085602706</v>
      </c>
      <c r="G10" s="7">
        <v>866965</v>
      </c>
      <c r="H10" s="8">
        <f>G10/B10</f>
        <v>0.22181340160106106</v>
      </c>
    </row>
    <row r="11" spans="1:8" x14ac:dyDescent="0.35">
      <c r="A11" s="6">
        <v>1998</v>
      </c>
      <c r="B11" s="7">
        <v>3853041</v>
      </c>
      <c r="C11" s="7">
        <v>1760836</v>
      </c>
      <c r="D11" s="8">
        <f t="shared" si="0"/>
        <v>0.45699903011673115</v>
      </c>
      <c r="E11" s="7">
        <v>497476</v>
      </c>
      <c r="F11" s="8">
        <f t="shared" si="1"/>
        <v>0.12911256329740586</v>
      </c>
      <c r="G11" s="10"/>
      <c r="H11" s="11"/>
    </row>
    <row r="12" spans="1:8" x14ac:dyDescent="0.35">
      <c r="A12" s="6">
        <v>1996</v>
      </c>
      <c r="B12" s="7">
        <v>3786560</v>
      </c>
      <c r="C12" s="7">
        <v>2196169</v>
      </c>
      <c r="D12" s="8">
        <f t="shared" si="0"/>
        <v>0.57999054550832418</v>
      </c>
      <c r="E12" s="7">
        <v>510725</v>
      </c>
      <c r="F12" s="8">
        <f t="shared" si="1"/>
        <v>0.13487835924955632</v>
      </c>
      <c r="G12" s="7">
        <v>932743</v>
      </c>
      <c r="H12" s="8">
        <f>G12/B12</f>
        <v>0.24632991422293585</v>
      </c>
    </row>
    <row r="13" spans="1:8" x14ac:dyDescent="0.35">
      <c r="A13" s="6">
        <v>1994</v>
      </c>
      <c r="B13" s="7">
        <v>3777000</v>
      </c>
      <c r="C13" s="7">
        <v>1565628</v>
      </c>
      <c r="D13" s="8">
        <f t="shared" si="0"/>
        <v>0.41451628276409846</v>
      </c>
      <c r="E13" s="7">
        <v>484495</v>
      </c>
      <c r="F13" s="8">
        <f t="shared" si="1"/>
        <v>0.12827508604712734</v>
      </c>
      <c r="G13" s="10"/>
      <c r="H13" s="11"/>
    </row>
    <row r="14" spans="1:8" x14ac:dyDescent="0.35">
      <c r="A14" s="6">
        <v>1992</v>
      </c>
      <c r="B14" s="7">
        <v>3669000</v>
      </c>
      <c r="C14" s="7">
        <v>2531114</v>
      </c>
      <c r="D14" s="8">
        <f t="shared" si="0"/>
        <v>0.68986481330062688</v>
      </c>
      <c r="E14" s="7">
        <v>771110</v>
      </c>
      <c r="F14" s="8">
        <f t="shared" si="1"/>
        <v>0.21016898337421641</v>
      </c>
      <c r="G14" s="7">
        <v>1213715</v>
      </c>
      <c r="H14" s="8">
        <f>G14/B14</f>
        <v>0.33080267102752792</v>
      </c>
    </row>
    <row r="15" spans="1:8" x14ac:dyDescent="0.35">
      <c r="A15" s="6">
        <v>1990</v>
      </c>
      <c r="B15" s="7">
        <v>3616000</v>
      </c>
      <c r="C15" s="7">
        <v>1397727</v>
      </c>
      <c r="D15" s="8">
        <f t="shared" si="0"/>
        <v>0.38653954646017696</v>
      </c>
      <c r="E15" s="7">
        <v>371407</v>
      </c>
      <c r="F15" s="8">
        <f t="shared" si="1"/>
        <v>0.10271211283185841</v>
      </c>
      <c r="G15" s="10"/>
      <c r="H15" s="11"/>
    </row>
    <row r="16" spans="1:8" x14ac:dyDescent="0.35">
      <c r="A16" s="6">
        <v>1988</v>
      </c>
      <c r="B16" s="7">
        <v>3593000</v>
      </c>
      <c r="C16" s="7">
        <v>2191608</v>
      </c>
      <c r="D16" s="8">
        <f t="shared" si="0"/>
        <v>0.60996604508767049</v>
      </c>
      <c r="E16" s="7">
        <v>899912</v>
      </c>
      <c r="F16" s="8">
        <f t="shared" si="1"/>
        <v>0.25046256610075146</v>
      </c>
      <c r="G16" s="7">
        <v>1374076</v>
      </c>
      <c r="H16" s="8">
        <f>G16/B16</f>
        <v>0.38243139437795715</v>
      </c>
    </row>
    <row r="17" spans="1:9" x14ac:dyDescent="0.35">
      <c r="A17" s="6">
        <v>1986</v>
      </c>
      <c r="B17" s="7">
        <v>3522000</v>
      </c>
      <c r="C17" s="7">
        <v>1526960</v>
      </c>
      <c r="D17" s="8">
        <f t="shared" si="0"/>
        <v>0.43354911981828509</v>
      </c>
      <c r="E17" s="7">
        <v>570075</v>
      </c>
      <c r="F17" s="8">
        <f t="shared" si="1"/>
        <v>0.16186115843270868</v>
      </c>
      <c r="G17" s="10"/>
      <c r="H17" s="11"/>
    </row>
    <row r="18" spans="1:9" x14ac:dyDescent="0.35">
      <c r="A18" s="6">
        <v>1984</v>
      </c>
      <c r="B18" s="7">
        <v>3487000</v>
      </c>
      <c r="C18" s="7">
        <v>2211689</v>
      </c>
      <c r="D18" s="8">
        <f t="shared" si="0"/>
        <v>0.63426699168339551</v>
      </c>
      <c r="E18" s="7">
        <v>405462</v>
      </c>
      <c r="F18" s="8">
        <f t="shared" si="1"/>
        <v>0.11627817608259249</v>
      </c>
      <c r="G18" s="7">
        <v>952099</v>
      </c>
      <c r="H18" s="8">
        <f>G18/B18</f>
        <v>0.27304244336105538</v>
      </c>
    </row>
    <row r="19" spans="1:9" x14ac:dyDescent="0.35">
      <c r="A19" s="6">
        <v>1982</v>
      </c>
      <c r="B19" s="7">
        <v>3437000</v>
      </c>
      <c r="C19" s="7">
        <v>1580344</v>
      </c>
      <c r="D19" s="8">
        <f t="shared" si="0"/>
        <v>0.45980331684608672</v>
      </c>
      <c r="E19" s="7">
        <v>924789</v>
      </c>
      <c r="F19" s="8">
        <f t="shared" si="1"/>
        <v>0.26906866453302297</v>
      </c>
      <c r="G19" s="10"/>
      <c r="H19" s="11"/>
    </row>
    <row r="20" spans="1:9" x14ac:dyDescent="0.35">
      <c r="A20" s="6">
        <v>1980</v>
      </c>
      <c r="B20" s="7">
        <v>3375000</v>
      </c>
      <c r="C20" s="7">
        <v>2273221</v>
      </c>
      <c r="D20" s="8">
        <f t="shared" si="0"/>
        <v>0.67354696296296301</v>
      </c>
      <c r="E20" s="7">
        <v>557311</v>
      </c>
      <c r="F20" s="8">
        <f t="shared" si="1"/>
        <v>0.16512918518518518</v>
      </c>
      <c r="G20" s="7">
        <v>1540566</v>
      </c>
      <c r="H20" s="8">
        <f>G20/B20</f>
        <v>0.45646399999999998</v>
      </c>
    </row>
    <row r="21" spans="1:9" x14ac:dyDescent="0.35">
      <c r="A21" s="6">
        <v>1978</v>
      </c>
      <c r="B21" s="7">
        <v>3272000</v>
      </c>
      <c r="C21" s="7">
        <v>1500996</v>
      </c>
      <c r="D21" s="8">
        <f t="shared" si="0"/>
        <v>0.45873960880195597</v>
      </c>
      <c r="E21" s="7">
        <v>703235</v>
      </c>
      <c r="F21" s="8">
        <f t="shared" si="1"/>
        <v>0.21492512224938876</v>
      </c>
      <c r="G21" s="10"/>
      <c r="H21" s="11"/>
    </row>
    <row r="22" spans="1:9" x14ac:dyDescent="0.35">
      <c r="A22" s="6">
        <v>1976</v>
      </c>
      <c r="B22" s="7">
        <v>3170000</v>
      </c>
      <c r="C22" s="7">
        <v>2104175</v>
      </c>
      <c r="D22" s="8">
        <f t="shared" si="0"/>
        <v>0.66377760252365936</v>
      </c>
      <c r="E22" s="7">
        <v>458671</v>
      </c>
      <c r="F22" s="8">
        <f t="shared" si="1"/>
        <v>0.14469116719242903</v>
      </c>
      <c r="G22" s="7">
        <v>1332340</v>
      </c>
      <c r="H22" s="8">
        <f>G22/B22</f>
        <v>0.42029652996845424</v>
      </c>
    </row>
    <row r="23" spans="1:9" x14ac:dyDescent="0.35">
      <c r="A23" s="6">
        <v>1974</v>
      </c>
      <c r="B23" s="7">
        <v>3070000</v>
      </c>
      <c r="C23" s="7">
        <v>1199495</v>
      </c>
      <c r="D23" s="8">
        <f t="shared" si="0"/>
        <v>0.39071498371335506</v>
      </c>
      <c r="E23" s="7">
        <v>498980</v>
      </c>
      <c r="F23" s="8">
        <f t="shared" si="1"/>
        <v>0.16253420195439738</v>
      </c>
      <c r="G23" s="10"/>
      <c r="H23" s="11"/>
      <c r="I23" s="1"/>
    </row>
    <row r="24" spans="1:9" x14ac:dyDescent="0.35">
      <c r="A24" s="6">
        <v>1972</v>
      </c>
      <c r="B24" s="7">
        <v>2967000</v>
      </c>
      <c r="C24" s="7">
        <v>1852890</v>
      </c>
      <c r="D24" s="8">
        <f t="shared" si="0"/>
        <v>0.62449949443882713</v>
      </c>
      <c r="E24" s="7">
        <v>513851</v>
      </c>
      <c r="F24" s="8">
        <f t="shared" si="1"/>
        <v>0.17318874283788338</v>
      </c>
      <c r="G24" s="7">
        <v>1415128</v>
      </c>
      <c r="H24" s="8">
        <f>G24/B24</f>
        <v>0.47695584765756655</v>
      </c>
    </row>
    <row r="25" spans="1:9" x14ac:dyDescent="0.35">
      <c r="A25" s="6">
        <v>1970</v>
      </c>
      <c r="B25" s="7">
        <v>2620000</v>
      </c>
      <c r="C25" s="7">
        <v>1343160</v>
      </c>
      <c r="D25" s="8">
        <f t="shared" si="0"/>
        <v>0.51265648854961832</v>
      </c>
      <c r="E25" s="7">
        <v>518145</v>
      </c>
      <c r="F25" s="8">
        <f t="shared" si="1"/>
        <v>0.19776526717557252</v>
      </c>
      <c r="G25" s="10"/>
      <c r="H25" s="11"/>
    </row>
    <row r="26" spans="1:9" x14ac:dyDescent="0.35">
      <c r="A26" s="6">
        <v>1968</v>
      </c>
      <c r="B26" s="7">
        <v>2560000</v>
      </c>
      <c r="C26" s="7">
        <v>1689186</v>
      </c>
      <c r="D26" s="8">
        <f t="shared" si="0"/>
        <v>0.65983828124999999</v>
      </c>
      <c r="E26" s="7">
        <v>478178</v>
      </c>
      <c r="F26" s="8">
        <f t="shared" si="1"/>
        <v>0.18678828124999999</v>
      </c>
      <c r="G26" s="7">
        <v>1223855</v>
      </c>
      <c r="H26" s="8">
        <f>G26/B26</f>
        <v>0.47806835937499997</v>
      </c>
    </row>
    <row r="27" spans="1:9" x14ac:dyDescent="0.35">
      <c r="A27" s="6">
        <v>1966</v>
      </c>
      <c r="B27" s="7">
        <v>2512000</v>
      </c>
      <c r="C27" s="7">
        <v>1170173</v>
      </c>
      <c r="D27" s="8">
        <f t="shared" si="0"/>
        <v>0.46583320063694267</v>
      </c>
      <c r="E27" s="7">
        <v>501264</v>
      </c>
      <c r="F27" s="8">
        <f t="shared" si="1"/>
        <v>0.19954777070063695</v>
      </c>
      <c r="G27" s="10"/>
      <c r="H27" s="11"/>
    </row>
    <row r="28" spans="1:9" x14ac:dyDescent="0.35">
      <c r="A28" s="6">
        <v>1964</v>
      </c>
      <c r="B28" s="7">
        <v>2464000</v>
      </c>
      <c r="C28" s="7">
        <v>1692204</v>
      </c>
      <c r="D28" s="8">
        <f t="shared" si="0"/>
        <v>0.68677110389610385</v>
      </c>
      <c r="E28" s="7">
        <v>686417</v>
      </c>
      <c r="F28" s="8">
        <f t="shared" si="1"/>
        <v>0.27857832792207793</v>
      </c>
      <c r="G28" s="7">
        <v>1088153</v>
      </c>
      <c r="H28" s="8">
        <f>G28/B28</f>
        <v>0.44162053571428572</v>
      </c>
    </row>
    <row r="29" spans="1:9" x14ac:dyDescent="0.35">
      <c r="A29" s="6">
        <v>1962</v>
      </c>
      <c r="B29" s="7">
        <v>2417000</v>
      </c>
      <c r="C29" s="7">
        <v>1265900</v>
      </c>
      <c r="D29" s="8">
        <f t="shared" ref="D29:D36" si="2">C29/B29</f>
        <v>0.52374844848986346</v>
      </c>
      <c r="E29" s="7">
        <v>665220</v>
      </c>
      <c r="F29" s="8">
        <f t="shared" ref="F29:F36" si="3">E29/B29</f>
        <v>0.27522548613984277</v>
      </c>
      <c r="G29" s="7"/>
      <c r="H29" s="8"/>
    </row>
    <row r="30" spans="1:9" x14ac:dyDescent="0.35">
      <c r="A30" s="6">
        <v>1960</v>
      </c>
      <c r="B30" s="7">
        <v>2369000</v>
      </c>
      <c r="C30" s="7">
        <v>1729082</v>
      </c>
      <c r="D30" s="8">
        <f t="shared" si="2"/>
        <v>0.7298784297171802</v>
      </c>
      <c r="E30" s="7">
        <v>544539</v>
      </c>
      <c r="F30" s="8">
        <f t="shared" si="3"/>
        <v>0.22986027859856478</v>
      </c>
      <c r="G30" s="7">
        <v>1182160</v>
      </c>
      <c r="H30" s="8">
        <f>G30/B30</f>
        <v>0.4990122414520895</v>
      </c>
    </row>
    <row r="31" spans="1:9" x14ac:dyDescent="0.35">
      <c r="A31" s="6">
        <v>1958</v>
      </c>
      <c r="B31" s="7">
        <v>2336000</v>
      </c>
      <c r="C31" s="7">
        <v>1202219</v>
      </c>
      <c r="D31" s="8">
        <f t="shared" si="2"/>
        <v>0.51464854452054798</v>
      </c>
      <c r="E31" s="7">
        <v>476161</v>
      </c>
      <c r="F31" s="8">
        <f t="shared" si="3"/>
        <v>0.20383604452054793</v>
      </c>
      <c r="G31" s="7"/>
      <c r="H31" s="8"/>
    </row>
    <row r="32" spans="1:9" x14ac:dyDescent="0.35">
      <c r="A32" s="6">
        <v>1956</v>
      </c>
      <c r="B32" s="7">
        <v>2309000</v>
      </c>
      <c r="C32" s="7">
        <v>1550558</v>
      </c>
      <c r="D32" s="8">
        <f t="shared" si="2"/>
        <v>0.67152793417063661</v>
      </c>
      <c r="E32" s="7">
        <v>666362</v>
      </c>
      <c r="F32" s="8">
        <f t="shared" si="3"/>
        <v>0.28859333044608054</v>
      </c>
      <c r="G32" s="7">
        <v>786497</v>
      </c>
      <c r="H32" s="8">
        <f>G32/B32</f>
        <v>0.34062234733650931</v>
      </c>
    </row>
    <row r="33" spans="1:8" x14ac:dyDescent="0.35">
      <c r="A33" s="6">
        <v>1954</v>
      </c>
      <c r="B33" s="7">
        <v>2283000</v>
      </c>
      <c r="C33" s="7">
        <v>1158666</v>
      </c>
      <c r="D33" s="8">
        <f t="shared" si="2"/>
        <v>0.50751905387647833</v>
      </c>
      <c r="E33" s="7">
        <v>558033</v>
      </c>
      <c r="F33" s="8">
        <f t="shared" si="3"/>
        <v>0.24442969776609724</v>
      </c>
      <c r="G33" s="7"/>
      <c r="H33" s="8"/>
    </row>
    <row r="34" spans="1:8" x14ac:dyDescent="0.35">
      <c r="A34" s="6">
        <v>1952</v>
      </c>
      <c r="B34" s="7">
        <v>2257000</v>
      </c>
      <c r="C34" s="7">
        <v>1615214</v>
      </c>
      <c r="D34" s="8">
        <f t="shared" si="2"/>
        <v>0.71564643331856448</v>
      </c>
      <c r="E34" s="7">
        <v>877215</v>
      </c>
      <c r="F34" s="8">
        <f t="shared" si="3"/>
        <v>0.38866415595923792</v>
      </c>
      <c r="G34" s="7">
        <v>1018314</v>
      </c>
      <c r="H34" s="8">
        <f>G34/B34</f>
        <v>0.45118032786885248</v>
      </c>
    </row>
    <row r="35" spans="1:8" x14ac:dyDescent="0.35">
      <c r="A35" s="6">
        <v>1950</v>
      </c>
      <c r="B35" s="7">
        <v>2230000</v>
      </c>
      <c r="C35" s="7">
        <v>1138087</v>
      </c>
      <c r="D35" s="8">
        <f t="shared" si="2"/>
        <v>0.51035291479820633</v>
      </c>
      <c r="E35" s="7">
        <v>564859</v>
      </c>
      <c r="F35" s="8">
        <f t="shared" si="3"/>
        <v>0.25330000000000003</v>
      </c>
      <c r="G35" s="7"/>
      <c r="H35" s="8"/>
    </row>
    <row r="36" spans="1:8" x14ac:dyDescent="0.35">
      <c r="A36" s="6">
        <v>1948</v>
      </c>
      <c r="B36" s="7">
        <v>2194000</v>
      </c>
      <c r="C36" s="7">
        <v>1266097</v>
      </c>
      <c r="D36" s="8">
        <f t="shared" si="2"/>
        <v>0.57707247037374654</v>
      </c>
      <c r="E36" s="7">
        <v>589500</v>
      </c>
      <c r="F36" s="8">
        <f t="shared" si="3"/>
        <v>0.2686873290793072</v>
      </c>
      <c r="G36" s="7">
        <v>699298</v>
      </c>
      <c r="H36" s="8">
        <f>G36/B36</f>
        <v>0.31873199635369187</v>
      </c>
    </row>
  </sheetData>
  <printOptions horizontalCentered="1"/>
  <pageMargins left="0.25" right="0.25" top="0.75" bottom="0.75" header="0.3" footer="0.3"/>
  <pageSetup orientation="portrait" r:id="rId1"/>
  <headerFooter>
    <oddHeader>&amp;CState of Wisconsin Partisan Voter Turnout from 1948 to 2012</oddHeader>
    <oddFooter>&amp;LPrepared: 23 SEP 2014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J11" sqref="J11"/>
    </sheetView>
  </sheetViews>
  <sheetFormatPr defaultRowHeight="14" x14ac:dyDescent="0.3"/>
  <cols>
    <col min="1" max="1" width="7.54296875" customWidth="1"/>
    <col min="2" max="2" width="13.81640625" style="19" bestFit="1" customWidth="1"/>
    <col min="3" max="3" width="11" style="19" bestFit="1" customWidth="1"/>
    <col min="4" max="4" width="11" style="18" bestFit="1" customWidth="1"/>
    <col min="5" max="5" width="74.1796875" customWidth="1"/>
  </cols>
  <sheetData>
    <row r="1" spans="1:5" s="21" customFormat="1" ht="46.5" x14ac:dyDescent="0.35">
      <c r="A1" s="22" t="s">
        <v>0</v>
      </c>
      <c r="B1" s="23" t="s">
        <v>1</v>
      </c>
      <c r="C1" s="23" t="s">
        <v>22</v>
      </c>
      <c r="D1" s="24" t="s">
        <v>21</v>
      </c>
      <c r="E1" s="22" t="s">
        <v>20</v>
      </c>
    </row>
    <row r="2" spans="1:5" s="21" customFormat="1" ht="15.5" x14ac:dyDescent="0.35">
      <c r="A2" s="25">
        <v>2016</v>
      </c>
      <c r="B2" s="26">
        <v>4449170</v>
      </c>
      <c r="C2" s="26"/>
      <c r="D2" s="27" t="s">
        <v>25</v>
      </c>
      <c r="E2" s="22" t="s">
        <v>24</v>
      </c>
    </row>
    <row r="3" spans="1:5" s="21" customFormat="1" ht="15.5" x14ac:dyDescent="0.35">
      <c r="A3" s="25">
        <v>2015</v>
      </c>
      <c r="B3" s="28">
        <v>4449170</v>
      </c>
      <c r="C3" s="26">
        <v>813200</v>
      </c>
      <c r="D3" s="27">
        <f>C3/B3</f>
        <v>0.1827756637754907</v>
      </c>
      <c r="E3" s="22" t="s">
        <v>23</v>
      </c>
    </row>
    <row r="4" spans="1:5" s="20" customFormat="1" ht="15.5" x14ac:dyDescent="0.35">
      <c r="A4" s="29">
        <v>2014</v>
      </c>
      <c r="B4" s="30"/>
      <c r="C4" s="30"/>
      <c r="D4" s="31"/>
      <c r="E4" s="29" t="s">
        <v>10</v>
      </c>
    </row>
    <row r="5" spans="1:5" ht="15.5" x14ac:dyDescent="0.35">
      <c r="A5" s="32">
        <v>2013</v>
      </c>
      <c r="B5" s="26">
        <v>4347488</v>
      </c>
      <c r="C5" s="26">
        <v>889008</v>
      </c>
      <c r="D5" s="27">
        <f>C5/B5</f>
        <v>0.20448774096673758</v>
      </c>
      <c r="E5" s="32" t="s">
        <v>19</v>
      </c>
    </row>
    <row r="6" spans="1:5" ht="15.5" x14ac:dyDescent="0.35">
      <c r="A6" s="32">
        <v>2012</v>
      </c>
      <c r="B6" s="26"/>
      <c r="C6" s="26"/>
      <c r="D6" s="27"/>
      <c r="E6" s="32" t="s">
        <v>18</v>
      </c>
    </row>
    <row r="7" spans="1:5" ht="15.5" x14ac:dyDescent="0.35">
      <c r="A7" s="32">
        <v>2011</v>
      </c>
      <c r="B7" s="26">
        <v>4372347</v>
      </c>
      <c r="C7" s="26">
        <v>1500113</v>
      </c>
      <c r="D7" s="27">
        <f>C7/B7</f>
        <v>0.34309102182420564</v>
      </c>
      <c r="E7" s="32" t="s">
        <v>17</v>
      </c>
    </row>
    <row r="8" spans="1:5" ht="15.5" x14ac:dyDescent="0.35">
      <c r="A8" s="32">
        <v>2010</v>
      </c>
      <c r="B8" s="26"/>
      <c r="C8" s="26"/>
      <c r="D8" s="27"/>
      <c r="E8" s="29" t="s">
        <v>10</v>
      </c>
    </row>
    <row r="9" spans="1:5" ht="15.5" x14ac:dyDescent="0.35">
      <c r="A9" s="32">
        <v>2009</v>
      </c>
      <c r="B9" s="26">
        <v>4354717</v>
      </c>
      <c r="C9" s="26">
        <v>793864</v>
      </c>
      <c r="D9" s="27">
        <f>C9/B9</f>
        <v>0.18229979123786919</v>
      </c>
      <c r="E9" s="32" t="s">
        <v>16</v>
      </c>
    </row>
    <row r="10" spans="1:5" ht="15.5" x14ac:dyDescent="0.35">
      <c r="A10" s="32">
        <v>2008</v>
      </c>
      <c r="B10" s="26">
        <v>4294976</v>
      </c>
      <c r="C10" s="26">
        <v>830450</v>
      </c>
      <c r="D10" s="27">
        <f>C10/B10</f>
        <v>0.19335381617964803</v>
      </c>
      <c r="E10" s="32" t="s">
        <v>15</v>
      </c>
    </row>
    <row r="11" spans="1:5" ht="15.5" x14ac:dyDescent="0.35">
      <c r="A11" s="32">
        <v>2007</v>
      </c>
      <c r="B11" s="26">
        <v>4294976</v>
      </c>
      <c r="C11" s="26">
        <v>831657</v>
      </c>
      <c r="D11" s="27">
        <f>C11/B11</f>
        <v>0.19363484219702276</v>
      </c>
      <c r="E11" s="32" t="s">
        <v>14</v>
      </c>
    </row>
    <row r="12" spans="1:5" ht="15.5" x14ac:dyDescent="0.35">
      <c r="A12" s="32">
        <v>2006</v>
      </c>
      <c r="B12" s="26">
        <v>4260038</v>
      </c>
      <c r="C12" s="26">
        <v>502688</v>
      </c>
      <c r="D12" s="27">
        <f>C12/B12</f>
        <v>0.11800082534475044</v>
      </c>
      <c r="E12" s="32" t="s">
        <v>13</v>
      </c>
    </row>
    <row r="13" spans="1:5" ht="15.5" x14ac:dyDescent="0.35">
      <c r="A13" s="32">
        <v>2005</v>
      </c>
      <c r="B13" s="26">
        <v>4220645</v>
      </c>
      <c r="C13" s="26">
        <v>723623</v>
      </c>
      <c r="D13" s="27">
        <f>C13/B13</f>
        <v>0.17144843975269183</v>
      </c>
      <c r="E13" s="32" t="s">
        <v>12</v>
      </c>
    </row>
    <row r="14" spans="1:5" ht="15.5" x14ac:dyDescent="0.35">
      <c r="A14" s="32">
        <v>2004</v>
      </c>
      <c r="B14" s="26"/>
      <c r="C14" s="26"/>
      <c r="D14" s="27"/>
      <c r="E14" s="32" t="s">
        <v>10</v>
      </c>
    </row>
    <row r="15" spans="1:5" ht="15.5" x14ac:dyDescent="0.35">
      <c r="A15" s="32">
        <v>2003</v>
      </c>
      <c r="B15" s="26">
        <v>4088085</v>
      </c>
      <c r="C15" s="26">
        <v>814641</v>
      </c>
      <c r="D15" s="27">
        <f>C15/B15</f>
        <v>0.19927203079192335</v>
      </c>
      <c r="E15" s="32" t="s">
        <v>11</v>
      </c>
    </row>
    <row r="16" spans="1:5" ht="15.5" x14ac:dyDescent="0.35">
      <c r="A16" s="32">
        <v>2002</v>
      </c>
      <c r="B16" s="26"/>
      <c r="C16" s="26"/>
      <c r="D16" s="27"/>
      <c r="E16" s="32" t="s">
        <v>10</v>
      </c>
    </row>
    <row r="17" spans="1:5" ht="15.5" x14ac:dyDescent="0.35">
      <c r="A17" s="32">
        <v>2001</v>
      </c>
      <c r="B17" s="26">
        <v>4021482</v>
      </c>
      <c r="C17" s="26">
        <v>552549</v>
      </c>
      <c r="D17" s="27">
        <f>C17/B17</f>
        <v>0.13739934680796781</v>
      </c>
      <c r="E17" s="32" t="s">
        <v>9</v>
      </c>
    </row>
    <row r="18" spans="1:5" ht="15.5" x14ac:dyDescent="0.35">
      <c r="A18" s="32">
        <v>2000</v>
      </c>
      <c r="B18" s="26">
        <v>3908533</v>
      </c>
      <c r="C18" s="26">
        <v>817749</v>
      </c>
      <c r="D18" s="27">
        <f>C18/B18</f>
        <v>0.20922146493326269</v>
      </c>
      <c r="E18" s="32" t="s">
        <v>8</v>
      </c>
    </row>
  </sheetData>
  <printOptions horizontalCentered="1"/>
  <pageMargins left="0.7" right="0.7" top="0.75" bottom="0.75" header="0.3" footer="0.3"/>
  <pageSetup orientation="landscape" r:id="rId1"/>
  <headerFooter>
    <oddHeader>&amp;CState of Wisconsin Nonpartisan Voter Turnout from 2000 to 2014</oddHeader>
    <oddFooter>&amp;LPrepared 23 SEP 2014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 Partisan Turnout</vt:lpstr>
      <vt:lpstr>WI Nonpartisan Turnout</vt:lpstr>
    </vt:vector>
  </TitlesOfParts>
  <Company>State of Wisconsin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Brian M</dc:creator>
  <cp:lastModifiedBy>Sean Case</cp:lastModifiedBy>
  <cp:lastPrinted>2014-09-23T13:42:09Z</cp:lastPrinted>
  <dcterms:created xsi:type="dcterms:W3CDTF">2014-09-23T13:31:27Z</dcterms:created>
  <dcterms:modified xsi:type="dcterms:W3CDTF">2016-11-14T08:06:43Z</dcterms:modified>
</cp:coreProperties>
</file>